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G2597" i="1" l="1"/>
  <c r="AW2597" i="1"/>
  <c r="AP2597" i="1"/>
  <c r="AO2597" i="1"/>
  <c r="AC2597" i="1"/>
  <c r="AD2597" i="1" s="1"/>
  <c r="AX2597" i="1" s="1"/>
  <c r="AY2597" i="1" s="1"/>
  <c r="U2597" i="1"/>
  <c r="V2597" i="1" s="1"/>
  <c r="BG2596" i="1"/>
  <c r="AW2596" i="1"/>
  <c r="AP2596" i="1"/>
  <c r="AO2596" i="1"/>
  <c r="AC2596" i="1"/>
  <c r="AD2596" i="1" s="1"/>
  <c r="AX2596" i="1" s="1"/>
  <c r="AY2596" i="1" s="1"/>
  <c r="U2596" i="1"/>
  <c r="V2596" i="1" s="1"/>
  <c r="BG2595" i="1"/>
  <c r="AW2595" i="1"/>
  <c r="AP2595" i="1"/>
  <c r="AO2595" i="1"/>
  <c r="AC2595" i="1"/>
  <c r="AD2595" i="1" s="1"/>
  <c r="AX2595" i="1" s="1"/>
  <c r="AY2595" i="1" s="1"/>
  <c r="U2595" i="1"/>
  <c r="V2595" i="1" s="1"/>
  <c r="BG2594" i="1"/>
  <c r="AW2594" i="1"/>
  <c r="AP2594" i="1"/>
  <c r="AO2594" i="1"/>
  <c r="AC2594" i="1"/>
  <c r="AD2594" i="1" s="1"/>
  <c r="AX2594" i="1" s="1"/>
  <c r="AY2594" i="1" s="1"/>
  <c r="U2594" i="1"/>
  <c r="V2594" i="1" s="1"/>
  <c r="BG2593" i="1"/>
  <c r="AD2593" i="1"/>
  <c r="AX2593" i="1" s="1"/>
  <c r="AY2593" i="1" s="1"/>
  <c r="V2593" i="1"/>
  <c r="BH2593" i="1" s="1"/>
  <c r="BG2592" i="1"/>
  <c r="AX2592" i="1"/>
  <c r="AY2592" i="1" s="1"/>
  <c r="AZ2592" i="1" s="1"/>
  <c r="AG2592" i="1"/>
  <c r="AR2592" i="1" s="1"/>
  <c r="AD2592" i="1"/>
  <c r="V2592" i="1"/>
  <c r="BG2591" i="1"/>
  <c r="AD2591" i="1"/>
  <c r="AX2591" i="1" s="1"/>
  <c r="AY2591" i="1" s="1"/>
  <c r="V2591" i="1"/>
  <c r="BG2590" i="1"/>
  <c r="AX2590" i="1"/>
  <c r="AY2590" i="1" s="1"/>
  <c r="AD2590" i="1"/>
  <c r="V2590" i="1"/>
  <c r="BG2589" i="1"/>
  <c r="AD2589" i="1"/>
  <c r="AX2589" i="1" s="1"/>
  <c r="AY2589" i="1" s="1"/>
  <c r="V2589" i="1"/>
  <c r="BG2588" i="1"/>
  <c r="AX2588" i="1"/>
  <c r="AY2588" i="1" s="1"/>
  <c r="AZ2588" i="1" s="1"/>
  <c r="AG2588" i="1"/>
  <c r="AR2588" i="1" s="1"/>
  <c r="AD2588" i="1"/>
  <c r="V2588" i="1"/>
  <c r="BH2588" i="1" s="1"/>
  <c r="BG2587" i="1"/>
  <c r="AD2587" i="1"/>
  <c r="AG2587" i="1" s="1"/>
  <c r="AR2587" i="1" s="1"/>
  <c r="V2587" i="1"/>
  <c r="BG2586" i="1"/>
  <c r="AX2586" i="1"/>
  <c r="AY2586" i="1" s="1"/>
  <c r="AD2586" i="1"/>
  <c r="V2586" i="1"/>
  <c r="AZ2586" i="1" s="1"/>
  <c r="BG2585" i="1"/>
  <c r="AW2585" i="1"/>
  <c r="AP2585" i="1"/>
  <c r="AO2585" i="1"/>
  <c r="AC2585" i="1"/>
  <c r="AD2585" i="1" s="1"/>
  <c r="AX2585" i="1" s="1"/>
  <c r="AY2585" i="1" s="1"/>
  <c r="U2585" i="1"/>
  <c r="V2585" i="1" s="1"/>
  <c r="BG2584" i="1"/>
  <c r="AW2584" i="1"/>
  <c r="AP2584" i="1"/>
  <c r="AO2584" i="1"/>
  <c r="AC2584" i="1"/>
  <c r="AD2584" i="1" s="1"/>
  <c r="AX2584" i="1" s="1"/>
  <c r="AY2584" i="1" s="1"/>
  <c r="U2584" i="1"/>
  <c r="V2584" i="1" s="1"/>
  <c r="BG2583" i="1"/>
  <c r="AW2583" i="1"/>
  <c r="AP2583" i="1"/>
  <c r="AO2583" i="1"/>
  <c r="AC2583" i="1"/>
  <c r="AD2583" i="1" s="1"/>
  <c r="AX2583" i="1" s="1"/>
  <c r="AY2583" i="1" s="1"/>
  <c r="U2583" i="1"/>
  <c r="V2583" i="1" s="1"/>
  <c r="BG2582" i="1"/>
  <c r="AW2582" i="1"/>
  <c r="AP2582" i="1"/>
  <c r="AO2582" i="1"/>
  <c r="AC2582" i="1"/>
  <c r="AD2582" i="1" s="1"/>
  <c r="AX2582" i="1" s="1"/>
  <c r="AY2582" i="1" s="1"/>
  <c r="U2582" i="1"/>
  <c r="V2582" i="1" s="1"/>
  <c r="BG2581" i="1"/>
  <c r="AD2581" i="1"/>
  <c r="AX2581" i="1" s="1"/>
  <c r="AY2581" i="1" s="1"/>
  <c r="V2581" i="1"/>
  <c r="BH2581" i="1" s="1"/>
  <c r="BG2580" i="1"/>
  <c r="AX2580" i="1"/>
  <c r="AY2580" i="1" s="1"/>
  <c r="AZ2580" i="1" s="1"/>
  <c r="AG2580" i="1"/>
  <c r="AR2580" i="1" s="1"/>
  <c r="AD2580" i="1"/>
  <c r="V2580" i="1"/>
  <c r="BG2579" i="1"/>
  <c r="AD2579" i="1"/>
  <c r="AX2579" i="1" s="1"/>
  <c r="AY2579" i="1" s="1"/>
  <c r="V2579" i="1"/>
  <c r="AZ2579" i="1" s="1"/>
  <c r="BG2578" i="1"/>
  <c r="AX2578" i="1"/>
  <c r="AY2578" i="1" s="1"/>
  <c r="AD2578" i="1"/>
  <c r="V2578" i="1"/>
  <c r="AZ2578" i="1" s="1"/>
  <c r="BG2577" i="1"/>
  <c r="AD2577" i="1"/>
  <c r="AX2577" i="1" s="1"/>
  <c r="AY2577" i="1" s="1"/>
  <c r="V2577" i="1"/>
  <c r="BG2576" i="1"/>
  <c r="AX2576" i="1"/>
  <c r="AY2576" i="1" s="1"/>
  <c r="AZ2576" i="1" s="1"/>
  <c r="AG2576" i="1"/>
  <c r="AR2576" i="1" s="1"/>
  <c r="AD2576" i="1"/>
  <c r="V2576" i="1"/>
  <c r="BH2576" i="1" s="1"/>
  <c r="BG2575" i="1"/>
  <c r="AD2575" i="1"/>
  <c r="AX2575" i="1" s="1"/>
  <c r="AY2575" i="1" s="1"/>
  <c r="V2575" i="1"/>
  <c r="BG2574" i="1"/>
  <c r="AX2574" i="1"/>
  <c r="AY2574" i="1" s="1"/>
  <c r="AD2574" i="1"/>
  <c r="V2574" i="1"/>
  <c r="AZ2574" i="1" s="1"/>
  <c r="K2573" i="1"/>
  <c r="J2573" i="1"/>
  <c r="I2573" i="1"/>
  <c r="K2572" i="1"/>
  <c r="J2572" i="1"/>
  <c r="I2572" i="1"/>
  <c r="K2571" i="1"/>
  <c r="J2571" i="1"/>
  <c r="I2571" i="1"/>
  <c r="K2570" i="1"/>
  <c r="J2570" i="1"/>
  <c r="I2570" i="1"/>
  <c r="K2569" i="1"/>
  <c r="J2569" i="1"/>
  <c r="I2569" i="1"/>
  <c r="K2568" i="1"/>
  <c r="J2568" i="1"/>
  <c r="I2568" i="1"/>
  <c r="K2567" i="1"/>
  <c r="J2567" i="1"/>
  <c r="I2567" i="1"/>
  <c r="K2566" i="1"/>
  <c r="J2566" i="1"/>
  <c r="I2566" i="1"/>
  <c r="K2565" i="1"/>
  <c r="J2565" i="1"/>
  <c r="I2565" i="1"/>
  <c r="K2564" i="1"/>
  <c r="J2564" i="1"/>
  <c r="I2564" i="1"/>
  <c r="K2563" i="1"/>
  <c r="J2563" i="1"/>
  <c r="I2563" i="1"/>
  <c r="K2562" i="1"/>
  <c r="J2562" i="1"/>
  <c r="I2562" i="1"/>
  <c r="K2561" i="1"/>
  <c r="J2561" i="1"/>
  <c r="I2561" i="1"/>
  <c r="K2560" i="1"/>
  <c r="J2560" i="1"/>
  <c r="I2560" i="1"/>
  <c r="K2559" i="1"/>
  <c r="J2559" i="1"/>
  <c r="I2559" i="1"/>
  <c r="K2558" i="1"/>
  <c r="J2558" i="1"/>
  <c r="I2558" i="1"/>
  <c r="K2557" i="1"/>
  <c r="J2557" i="1"/>
  <c r="I2557" i="1"/>
  <c r="K2556" i="1"/>
  <c r="J2556" i="1"/>
  <c r="I2556" i="1"/>
  <c r="K2555" i="1"/>
  <c r="J2555" i="1"/>
  <c r="I2555" i="1"/>
  <c r="K2554" i="1"/>
  <c r="J2554" i="1"/>
  <c r="I2554" i="1"/>
  <c r="K2553" i="1"/>
  <c r="J2553" i="1"/>
  <c r="I2553" i="1"/>
  <c r="K2552" i="1"/>
  <c r="J2552" i="1"/>
  <c r="I2552" i="1"/>
  <c r="K2551" i="1"/>
  <c r="J2551" i="1"/>
  <c r="I2551" i="1"/>
  <c r="K2550" i="1"/>
  <c r="J2550" i="1"/>
  <c r="I2550" i="1"/>
  <c r="K2549" i="1"/>
  <c r="J2549" i="1"/>
  <c r="I2549" i="1"/>
  <c r="K2548" i="1"/>
  <c r="J2548" i="1"/>
  <c r="I2548" i="1"/>
  <c r="K2547" i="1"/>
  <c r="J2547" i="1"/>
  <c r="I2547" i="1"/>
  <c r="K2546" i="1"/>
  <c r="J2546" i="1"/>
  <c r="I2546" i="1"/>
  <c r="K2545" i="1"/>
  <c r="J2545" i="1"/>
  <c r="I2545" i="1"/>
  <c r="K2544" i="1"/>
  <c r="J2544" i="1"/>
  <c r="I2544" i="1"/>
  <c r="K2543" i="1"/>
  <c r="J2543" i="1"/>
  <c r="I2543" i="1"/>
  <c r="K2542" i="1"/>
  <c r="J2542" i="1"/>
  <c r="I2542" i="1"/>
  <c r="K2541" i="1"/>
  <c r="J2541" i="1"/>
  <c r="I2541" i="1"/>
  <c r="K2540" i="1"/>
  <c r="J2540" i="1"/>
  <c r="I2540" i="1"/>
  <c r="K2539" i="1"/>
  <c r="J2539" i="1"/>
  <c r="I2539" i="1"/>
  <c r="K2538" i="1"/>
  <c r="J2538" i="1"/>
  <c r="I2538" i="1"/>
  <c r="K2537" i="1"/>
  <c r="J2537" i="1"/>
  <c r="I2537" i="1"/>
  <c r="K2536" i="1"/>
  <c r="J2536" i="1"/>
  <c r="I2536" i="1"/>
  <c r="K2535" i="1"/>
  <c r="J2535" i="1"/>
  <c r="I2535" i="1"/>
  <c r="K2534" i="1"/>
  <c r="J2534" i="1"/>
  <c r="I2534" i="1"/>
  <c r="K2533" i="1"/>
  <c r="J2533" i="1"/>
  <c r="I2533" i="1"/>
  <c r="K2532" i="1"/>
  <c r="J2532" i="1"/>
  <c r="I2532" i="1"/>
  <c r="K2531" i="1"/>
  <c r="J2531" i="1"/>
  <c r="I2531" i="1"/>
  <c r="K2530" i="1"/>
  <c r="J2530" i="1"/>
  <c r="I2530" i="1"/>
  <c r="K2529" i="1"/>
  <c r="J2529" i="1"/>
  <c r="I2529" i="1"/>
  <c r="K2528" i="1"/>
  <c r="J2528" i="1"/>
  <c r="I2528" i="1"/>
  <c r="K2527" i="1"/>
  <c r="J2527" i="1"/>
  <c r="I2527" i="1"/>
  <c r="K2526" i="1"/>
  <c r="J2526" i="1"/>
  <c r="I2526" i="1"/>
  <c r="K2525" i="1"/>
  <c r="J2525" i="1"/>
  <c r="I2525" i="1"/>
  <c r="K2524" i="1"/>
  <c r="J2524" i="1"/>
  <c r="I2524" i="1"/>
  <c r="K2523" i="1"/>
  <c r="J2523" i="1"/>
  <c r="I2523" i="1"/>
  <c r="K2522" i="1"/>
  <c r="J2522" i="1"/>
  <c r="I2522" i="1"/>
  <c r="K2521" i="1"/>
  <c r="J2521" i="1"/>
  <c r="I2521" i="1"/>
  <c r="K2520" i="1"/>
  <c r="J2520" i="1"/>
  <c r="I2520" i="1"/>
  <c r="K2519" i="1"/>
  <c r="J2519" i="1"/>
  <c r="I2519" i="1"/>
  <c r="K2518" i="1"/>
  <c r="J2518" i="1"/>
  <c r="I2518" i="1"/>
  <c r="K2517" i="1"/>
  <c r="J2517" i="1"/>
  <c r="I2517" i="1"/>
  <c r="K2516" i="1"/>
  <c r="J2516" i="1"/>
  <c r="I2516" i="1"/>
  <c r="K2515" i="1"/>
  <c r="J2515" i="1"/>
  <c r="I2515" i="1"/>
  <c r="K2514" i="1"/>
  <c r="J2514" i="1"/>
  <c r="I2514" i="1"/>
  <c r="K2513" i="1"/>
  <c r="J2513" i="1"/>
  <c r="I2513" i="1"/>
  <c r="K2512" i="1"/>
  <c r="J2512" i="1"/>
  <c r="I2512" i="1"/>
  <c r="K2511" i="1"/>
  <c r="J2511" i="1"/>
  <c r="I2511" i="1"/>
  <c r="K2510" i="1"/>
  <c r="J2510" i="1"/>
  <c r="I2510" i="1"/>
  <c r="K2509" i="1"/>
  <c r="J2509" i="1"/>
  <c r="I2509" i="1"/>
  <c r="K2508" i="1"/>
  <c r="J2508" i="1"/>
  <c r="I2508" i="1"/>
  <c r="K2507" i="1"/>
  <c r="J2507" i="1"/>
  <c r="I2507" i="1"/>
  <c r="K2506" i="1"/>
  <c r="J2506" i="1"/>
  <c r="I2506" i="1"/>
  <c r="K2505" i="1"/>
  <c r="J2505" i="1"/>
  <c r="I2505" i="1"/>
  <c r="K2504" i="1"/>
  <c r="J2504" i="1"/>
  <c r="I2504" i="1"/>
  <c r="K2503" i="1"/>
  <c r="J2503" i="1"/>
  <c r="I2503" i="1"/>
  <c r="K2502" i="1"/>
  <c r="J2502" i="1"/>
  <c r="I2502" i="1"/>
  <c r="K2501" i="1"/>
  <c r="J2501" i="1"/>
  <c r="I2501" i="1"/>
  <c r="K2500" i="1"/>
  <c r="J2500" i="1"/>
  <c r="I2500" i="1"/>
  <c r="K2499" i="1"/>
  <c r="J2499" i="1"/>
  <c r="I2499" i="1"/>
  <c r="K2498" i="1"/>
  <c r="J2498" i="1"/>
  <c r="I2498" i="1"/>
  <c r="K2497" i="1"/>
  <c r="J2497" i="1"/>
  <c r="I2497" i="1"/>
  <c r="K2496" i="1"/>
  <c r="J2496" i="1"/>
  <c r="I2496" i="1"/>
  <c r="K2495" i="1"/>
  <c r="J2495" i="1"/>
  <c r="I2495" i="1"/>
  <c r="K2494" i="1"/>
  <c r="J2494" i="1"/>
  <c r="I2494" i="1"/>
  <c r="K2493" i="1"/>
  <c r="J2493" i="1"/>
  <c r="I2493" i="1"/>
  <c r="K2492" i="1"/>
  <c r="J2492" i="1"/>
  <c r="I2492" i="1"/>
  <c r="K2491" i="1"/>
  <c r="J2491" i="1"/>
  <c r="I2491" i="1"/>
  <c r="K2490" i="1"/>
  <c r="J2490" i="1"/>
  <c r="I2490" i="1"/>
  <c r="K2489" i="1"/>
  <c r="J2489" i="1"/>
  <c r="I2489" i="1"/>
  <c r="K2488" i="1"/>
  <c r="J2488" i="1"/>
  <c r="I2488" i="1"/>
  <c r="K2487" i="1"/>
  <c r="J2487" i="1"/>
  <c r="I2487" i="1"/>
  <c r="K2486" i="1"/>
  <c r="J2486" i="1"/>
  <c r="I2486" i="1"/>
  <c r="K2485" i="1"/>
  <c r="J2485" i="1"/>
  <c r="I2485" i="1"/>
  <c r="K2484" i="1"/>
  <c r="J2484" i="1"/>
  <c r="I2484" i="1"/>
  <c r="K2483" i="1"/>
  <c r="J2483" i="1"/>
  <c r="I2483" i="1"/>
  <c r="K2482" i="1"/>
  <c r="J2482" i="1"/>
  <c r="I2482" i="1"/>
  <c r="K2481" i="1"/>
  <c r="J2481" i="1"/>
  <c r="I2481" i="1"/>
  <c r="K2480" i="1"/>
  <c r="J2480" i="1"/>
  <c r="I2480" i="1"/>
  <c r="K2479" i="1"/>
  <c r="J2479" i="1"/>
  <c r="I2479" i="1"/>
  <c r="K2478" i="1"/>
  <c r="J2478" i="1"/>
  <c r="I2478" i="1"/>
  <c r="K2477" i="1"/>
  <c r="J2477" i="1"/>
  <c r="I2477" i="1"/>
  <c r="K2476" i="1"/>
  <c r="J2476" i="1"/>
  <c r="I2476" i="1"/>
  <c r="K2475" i="1"/>
  <c r="J2475" i="1"/>
  <c r="I2475" i="1"/>
  <c r="K2474" i="1"/>
  <c r="J2474" i="1"/>
  <c r="I2474" i="1"/>
  <c r="K2473" i="1"/>
  <c r="J2473" i="1"/>
  <c r="I2473" i="1"/>
  <c r="K2472" i="1"/>
  <c r="J2472" i="1"/>
  <c r="I2472" i="1"/>
  <c r="K2471" i="1"/>
  <c r="J2471" i="1"/>
  <c r="I2471" i="1"/>
  <c r="K2470" i="1"/>
  <c r="J2470" i="1"/>
  <c r="I2470" i="1"/>
  <c r="K2469" i="1"/>
  <c r="J2469" i="1"/>
  <c r="I2469" i="1"/>
  <c r="K2468" i="1"/>
  <c r="J2468" i="1"/>
  <c r="I2468" i="1"/>
  <c r="K2467" i="1"/>
  <c r="J2467" i="1"/>
  <c r="I2467" i="1"/>
  <c r="K2466" i="1"/>
  <c r="J2466" i="1"/>
  <c r="I2466" i="1"/>
  <c r="K2465" i="1"/>
  <c r="J2465" i="1"/>
  <c r="I2465" i="1"/>
  <c r="K2464" i="1"/>
  <c r="J2464" i="1"/>
  <c r="I2464" i="1"/>
  <c r="K2463" i="1"/>
  <c r="J2463" i="1"/>
  <c r="I2463" i="1"/>
  <c r="K2462" i="1"/>
  <c r="J2462" i="1"/>
  <c r="I2462" i="1"/>
  <c r="K2461" i="1"/>
  <c r="J2461" i="1"/>
  <c r="I2461" i="1"/>
  <c r="K2460" i="1"/>
  <c r="J2460" i="1"/>
  <c r="I2460" i="1"/>
  <c r="K2459" i="1"/>
  <c r="J2459" i="1"/>
  <c r="I2459" i="1"/>
  <c r="K2458" i="1"/>
  <c r="J2458" i="1"/>
  <c r="I2458" i="1"/>
  <c r="K2457" i="1"/>
  <c r="J2457" i="1"/>
  <c r="I2457" i="1"/>
  <c r="K2456" i="1"/>
  <c r="J2456" i="1"/>
  <c r="I2456" i="1"/>
  <c r="K2455" i="1"/>
  <c r="J2455" i="1"/>
  <c r="I2455" i="1"/>
  <c r="K2454" i="1"/>
  <c r="J2454" i="1"/>
  <c r="I2454" i="1"/>
  <c r="K2453" i="1"/>
  <c r="J2453" i="1"/>
  <c r="I2453" i="1"/>
  <c r="K2452" i="1"/>
  <c r="J2452" i="1"/>
  <c r="I2452" i="1"/>
  <c r="K2451" i="1"/>
  <c r="J2451" i="1"/>
  <c r="I2451" i="1"/>
  <c r="K2450" i="1"/>
  <c r="J2450" i="1"/>
  <c r="I2450" i="1"/>
  <c r="K2449" i="1"/>
  <c r="J2449" i="1"/>
  <c r="I2449" i="1"/>
  <c r="K2448" i="1"/>
  <c r="J2448" i="1"/>
  <c r="I2448" i="1"/>
  <c r="K2447" i="1"/>
  <c r="J2447" i="1"/>
  <c r="I2447" i="1"/>
  <c r="K2446" i="1"/>
  <c r="J2446" i="1"/>
  <c r="I2446" i="1"/>
  <c r="K2445" i="1"/>
  <c r="J2445" i="1"/>
  <c r="I2445" i="1"/>
  <c r="K2444" i="1"/>
  <c r="J2444" i="1"/>
  <c r="I2444" i="1"/>
  <c r="K2443" i="1"/>
  <c r="J2443" i="1"/>
  <c r="I2443" i="1"/>
  <c r="K2442" i="1"/>
  <c r="J2442" i="1"/>
  <c r="I2442" i="1"/>
  <c r="K2441" i="1"/>
  <c r="J2441" i="1"/>
  <c r="I2441" i="1"/>
  <c r="K2440" i="1"/>
  <c r="J2440" i="1"/>
  <c r="I2440" i="1"/>
  <c r="K2439" i="1"/>
  <c r="J2439" i="1"/>
  <c r="I2439" i="1"/>
  <c r="K2438" i="1"/>
  <c r="J2438" i="1"/>
  <c r="I2438" i="1"/>
  <c r="K2437" i="1"/>
  <c r="J2437" i="1"/>
  <c r="I2437" i="1"/>
  <c r="K2436" i="1"/>
  <c r="J2436" i="1"/>
  <c r="I2436" i="1"/>
  <c r="K2435" i="1"/>
  <c r="J2435" i="1"/>
  <c r="I2435" i="1"/>
  <c r="K2434" i="1"/>
  <c r="J2434" i="1"/>
  <c r="I2434" i="1"/>
  <c r="K2433" i="1"/>
  <c r="J2433" i="1"/>
  <c r="I2433" i="1"/>
  <c r="K2432" i="1"/>
  <c r="J2432" i="1"/>
  <c r="I2432" i="1"/>
  <c r="K2431" i="1"/>
  <c r="J2431" i="1"/>
  <c r="I2431" i="1"/>
  <c r="K2430" i="1"/>
  <c r="J2430" i="1"/>
  <c r="I2430" i="1"/>
  <c r="K2429" i="1"/>
  <c r="J2429" i="1"/>
  <c r="I2429" i="1"/>
  <c r="K2428" i="1"/>
  <c r="J2428" i="1"/>
  <c r="I2428" i="1"/>
  <c r="K2427" i="1"/>
  <c r="J2427" i="1"/>
  <c r="I2427" i="1"/>
  <c r="K2426" i="1"/>
  <c r="J2426" i="1"/>
  <c r="I2426" i="1"/>
  <c r="K2425" i="1"/>
  <c r="J2425" i="1"/>
  <c r="I2425" i="1"/>
  <c r="K2424" i="1"/>
  <c r="J2424" i="1"/>
  <c r="I2424" i="1"/>
  <c r="K2423" i="1"/>
  <c r="J2423" i="1"/>
  <c r="I2423" i="1"/>
  <c r="K2422" i="1"/>
  <c r="J2422" i="1"/>
  <c r="I2422" i="1"/>
  <c r="K2421" i="1"/>
  <c r="J2421" i="1"/>
  <c r="I2421" i="1"/>
  <c r="K2420" i="1"/>
  <c r="J2420" i="1"/>
  <c r="I2420" i="1"/>
  <c r="K2419" i="1"/>
  <c r="J2419" i="1"/>
  <c r="I2419" i="1"/>
  <c r="K2418" i="1"/>
  <c r="J2418" i="1"/>
  <c r="I2418" i="1"/>
  <c r="K2417" i="1"/>
  <c r="J2417" i="1"/>
  <c r="I2417" i="1"/>
  <c r="K2416" i="1"/>
  <c r="J2416" i="1"/>
  <c r="I2416" i="1"/>
  <c r="K2415" i="1"/>
  <c r="J2415" i="1"/>
  <c r="I2415" i="1"/>
  <c r="K2414" i="1"/>
  <c r="J2414" i="1"/>
  <c r="I2414" i="1"/>
  <c r="K2413" i="1"/>
  <c r="J2413" i="1"/>
  <c r="I2413" i="1"/>
  <c r="K2412" i="1"/>
  <c r="J2412" i="1"/>
  <c r="I2412" i="1"/>
  <c r="K2411" i="1"/>
  <c r="J2411" i="1"/>
  <c r="I2411" i="1"/>
  <c r="K2410" i="1"/>
  <c r="J2410" i="1"/>
  <c r="I2410" i="1"/>
  <c r="K2409" i="1"/>
  <c r="J2409" i="1"/>
  <c r="I2409" i="1"/>
  <c r="K2408" i="1"/>
  <c r="J2408" i="1"/>
  <c r="I2408" i="1"/>
  <c r="K2407" i="1"/>
  <c r="J2407" i="1"/>
  <c r="I2407" i="1"/>
  <c r="K2406" i="1"/>
  <c r="J2406" i="1"/>
  <c r="I2406" i="1"/>
  <c r="K2405" i="1"/>
  <c r="J2405" i="1"/>
  <c r="I2405" i="1"/>
  <c r="K2404" i="1"/>
  <c r="J2404" i="1"/>
  <c r="I2404" i="1"/>
  <c r="K2403" i="1"/>
  <c r="J2403" i="1"/>
  <c r="I2403" i="1"/>
  <c r="K2402" i="1"/>
  <c r="J2402" i="1"/>
  <c r="I2402" i="1"/>
  <c r="K2401" i="1"/>
  <c r="J2401" i="1"/>
  <c r="I2401" i="1"/>
  <c r="K2400" i="1"/>
  <c r="J2400" i="1"/>
  <c r="I2400" i="1"/>
  <c r="K2399" i="1"/>
  <c r="J2399" i="1"/>
  <c r="I2399" i="1"/>
  <c r="K2398" i="1"/>
  <c r="J2398" i="1"/>
  <c r="I2398" i="1"/>
  <c r="K2397" i="1"/>
  <c r="J2397" i="1"/>
  <c r="I2397" i="1"/>
  <c r="K2396" i="1"/>
  <c r="J2396" i="1"/>
  <c r="I2396" i="1"/>
  <c r="K2395" i="1"/>
  <c r="J2395" i="1"/>
  <c r="I2395" i="1"/>
  <c r="K2394" i="1"/>
  <c r="J2394" i="1"/>
  <c r="I2394" i="1"/>
  <c r="K2393" i="1"/>
  <c r="J2393" i="1"/>
  <c r="I2393" i="1"/>
  <c r="K2392" i="1"/>
  <c r="J2392" i="1"/>
  <c r="I2392" i="1"/>
  <c r="K2391" i="1"/>
  <c r="J2391" i="1"/>
  <c r="I2391" i="1"/>
  <c r="K2390" i="1"/>
  <c r="J2390" i="1"/>
  <c r="I2390" i="1"/>
  <c r="K2389" i="1"/>
  <c r="J2389" i="1"/>
  <c r="I2389" i="1"/>
  <c r="K2388" i="1"/>
  <c r="J2388" i="1"/>
  <c r="I2388" i="1"/>
  <c r="K2387" i="1"/>
  <c r="J2387" i="1"/>
  <c r="I2387" i="1"/>
  <c r="K2386" i="1"/>
  <c r="J2386" i="1"/>
  <c r="I2386" i="1"/>
  <c r="K2385" i="1"/>
  <c r="J2385" i="1"/>
  <c r="I2385" i="1"/>
  <c r="K2384" i="1"/>
  <c r="J2384" i="1"/>
  <c r="I2384" i="1"/>
  <c r="K2383" i="1"/>
  <c r="J2383" i="1"/>
  <c r="I2383" i="1"/>
  <c r="K2382" i="1"/>
  <c r="J2382" i="1"/>
  <c r="I2382" i="1"/>
  <c r="K2381" i="1"/>
  <c r="J2381" i="1"/>
  <c r="I2381" i="1"/>
  <c r="K2380" i="1"/>
  <c r="J2380" i="1"/>
  <c r="I2380" i="1"/>
  <c r="K2379" i="1"/>
  <c r="J2379" i="1"/>
  <c r="I2379" i="1"/>
  <c r="K2378" i="1"/>
  <c r="J2378" i="1"/>
  <c r="I2378" i="1"/>
  <c r="K2377" i="1"/>
  <c r="J2377" i="1"/>
  <c r="I2377" i="1"/>
  <c r="K2376" i="1"/>
  <c r="J2376" i="1"/>
  <c r="I2376" i="1"/>
  <c r="K2375" i="1"/>
  <c r="J2375" i="1"/>
  <c r="I2375" i="1"/>
  <c r="K2374" i="1"/>
  <c r="J2374" i="1"/>
  <c r="I2374" i="1"/>
  <c r="K2373" i="1"/>
  <c r="J2373" i="1"/>
  <c r="I2373" i="1"/>
  <c r="K2372" i="1"/>
  <c r="J2372" i="1"/>
  <c r="I2372" i="1"/>
  <c r="K2371" i="1"/>
  <c r="J2371" i="1"/>
  <c r="I2371" i="1"/>
  <c r="K2370" i="1"/>
  <c r="J2370" i="1"/>
  <c r="I2370" i="1"/>
  <c r="K2369" i="1"/>
  <c r="J2369" i="1"/>
  <c r="I2369" i="1"/>
  <c r="K2368" i="1"/>
  <c r="J2368" i="1"/>
  <c r="I2368" i="1"/>
  <c r="K2367" i="1"/>
  <c r="J2367" i="1"/>
  <c r="I2367" i="1"/>
  <c r="K2366" i="1"/>
  <c r="J2366" i="1"/>
  <c r="I2366" i="1"/>
  <c r="K2365" i="1"/>
  <c r="J2365" i="1"/>
  <c r="I2365" i="1"/>
  <c r="K2364" i="1"/>
  <c r="J2364" i="1"/>
  <c r="I2364" i="1"/>
  <c r="K2363" i="1"/>
  <c r="J2363" i="1"/>
  <c r="I2363" i="1"/>
  <c r="K2362" i="1"/>
  <c r="J2362" i="1"/>
  <c r="I2362" i="1"/>
  <c r="K2361" i="1"/>
  <c r="J2361" i="1"/>
  <c r="I2361" i="1"/>
  <c r="K2360" i="1"/>
  <c r="J2360" i="1"/>
  <c r="I2360" i="1"/>
  <c r="K2359" i="1"/>
  <c r="J2359" i="1"/>
  <c r="I2359" i="1"/>
  <c r="K2358" i="1"/>
  <c r="J2358" i="1"/>
  <c r="I2358" i="1"/>
  <c r="K2357" i="1"/>
  <c r="J2357" i="1"/>
  <c r="I2357" i="1"/>
  <c r="K2356" i="1"/>
  <c r="J2356" i="1"/>
  <c r="I2356" i="1"/>
  <c r="K2355" i="1"/>
  <c r="J2355" i="1"/>
  <c r="I2355" i="1"/>
  <c r="K2354" i="1"/>
  <c r="J2354" i="1"/>
  <c r="I2354" i="1"/>
  <c r="K2353" i="1"/>
  <c r="J2353" i="1"/>
  <c r="I2353" i="1"/>
  <c r="K2352" i="1"/>
  <c r="J2352" i="1"/>
  <c r="I2352" i="1"/>
  <c r="K2351" i="1"/>
  <c r="J2351" i="1"/>
  <c r="I2351" i="1"/>
  <c r="K2350" i="1"/>
  <c r="J2350" i="1"/>
  <c r="I2350" i="1"/>
  <c r="K2349" i="1"/>
  <c r="J2349" i="1"/>
  <c r="I2349" i="1"/>
  <c r="K2348" i="1"/>
  <c r="J2348" i="1"/>
  <c r="I2348" i="1"/>
  <c r="K2347" i="1"/>
  <c r="J2347" i="1"/>
  <c r="I2347" i="1"/>
  <c r="K2346" i="1"/>
  <c r="J2346" i="1"/>
  <c r="I2346" i="1"/>
  <c r="K2345" i="1"/>
  <c r="J2345" i="1"/>
  <c r="I2345" i="1"/>
  <c r="K2344" i="1"/>
  <c r="J2344" i="1"/>
  <c r="I2344" i="1"/>
  <c r="K2343" i="1"/>
  <c r="J2343" i="1"/>
  <c r="I2343" i="1"/>
  <c r="K2342" i="1"/>
  <c r="J2342" i="1"/>
  <c r="I2342" i="1"/>
  <c r="K2341" i="1"/>
  <c r="J2341" i="1"/>
  <c r="I2341" i="1"/>
  <c r="K2340" i="1"/>
  <c r="J2340" i="1"/>
  <c r="I2340" i="1"/>
  <c r="K2339" i="1"/>
  <c r="J2339" i="1"/>
  <c r="I2339" i="1"/>
  <c r="K2338" i="1"/>
  <c r="J2338" i="1"/>
  <c r="I2338" i="1"/>
  <c r="K2337" i="1"/>
  <c r="J2337" i="1"/>
  <c r="I2337" i="1"/>
  <c r="K2336" i="1"/>
  <c r="J2336" i="1"/>
  <c r="I2336" i="1"/>
  <c r="K2335" i="1"/>
  <c r="J2335" i="1"/>
  <c r="I2335" i="1"/>
  <c r="K2334" i="1"/>
  <c r="J2334" i="1"/>
  <c r="I2334" i="1"/>
  <c r="K2333" i="1"/>
  <c r="J2333" i="1"/>
  <c r="I2333" i="1"/>
  <c r="K2332" i="1"/>
  <c r="J2332" i="1"/>
  <c r="I2332" i="1"/>
  <c r="K2331" i="1"/>
  <c r="J2331" i="1"/>
  <c r="I2331" i="1"/>
  <c r="K2330" i="1"/>
  <c r="J2330" i="1"/>
  <c r="I2330" i="1"/>
  <c r="K2329" i="1"/>
  <c r="J2329" i="1"/>
  <c r="I2329" i="1"/>
  <c r="K2328" i="1"/>
  <c r="J2328" i="1"/>
  <c r="I2328" i="1"/>
  <c r="K2327" i="1"/>
  <c r="J2327" i="1"/>
  <c r="I2327" i="1"/>
  <c r="K2326" i="1"/>
  <c r="J2326" i="1"/>
  <c r="I2326" i="1"/>
  <c r="K2325" i="1"/>
  <c r="J2325" i="1"/>
  <c r="I2325" i="1"/>
  <c r="K2324" i="1"/>
  <c r="J2324" i="1"/>
  <c r="I2324" i="1"/>
  <c r="K2323" i="1"/>
  <c r="J2323" i="1"/>
  <c r="I2323" i="1"/>
  <c r="K2322" i="1"/>
  <c r="J2322" i="1"/>
  <c r="I2322" i="1"/>
  <c r="K2321" i="1"/>
  <c r="J2321" i="1"/>
  <c r="I2321" i="1"/>
  <c r="K2320" i="1"/>
  <c r="J2320" i="1"/>
  <c r="I2320" i="1"/>
  <c r="K2319" i="1"/>
  <c r="J2319" i="1"/>
  <c r="I2319" i="1"/>
  <c r="K2318" i="1"/>
  <c r="J2318" i="1"/>
  <c r="I2318" i="1"/>
  <c r="K2317" i="1"/>
  <c r="J2317" i="1"/>
  <c r="I2317" i="1"/>
  <c r="K2316" i="1"/>
  <c r="J2316" i="1"/>
  <c r="I2316" i="1"/>
  <c r="K2315" i="1"/>
  <c r="J2315" i="1"/>
  <c r="I2315" i="1"/>
  <c r="K2314" i="1"/>
  <c r="J2314" i="1"/>
  <c r="I2314" i="1"/>
  <c r="K2313" i="1"/>
  <c r="J2313" i="1"/>
  <c r="I2313" i="1"/>
  <c r="K2312" i="1"/>
  <c r="J2312" i="1"/>
  <c r="I2312" i="1"/>
  <c r="K2311" i="1"/>
  <c r="J2311" i="1"/>
  <c r="I2311" i="1"/>
  <c r="K2310" i="1"/>
  <c r="J2310" i="1"/>
  <c r="I2310" i="1"/>
  <c r="K2309" i="1"/>
  <c r="J2309" i="1"/>
  <c r="I2309" i="1"/>
  <c r="K2308" i="1"/>
  <c r="J2308" i="1"/>
  <c r="I2308" i="1"/>
  <c r="K2307" i="1"/>
  <c r="J2307" i="1"/>
  <c r="I2307" i="1"/>
  <c r="K2306" i="1"/>
  <c r="J2306" i="1"/>
  <c r="I2306" i="1"/>
  <c r="K2305" i="1"/>
  <c r="J2305" i="1"/>
  <c r="I2305" i="1"/>
  <c r="K2304" i="1"/>
  <c r="J2304" i="1"/>
  <c r="I2304" i="1"/>
  <c r="K2303" i="1"/>
  <c r="J2303" i="1"/>
  <c r="I2303" i="1"/>
  <c r="K2302" i="1"/>
  <c r="J2302" i="1"/>
  <c r="I2302" i="1"/>
  <c r="K2301" i="1"/>
  <c r="J2301" i="1"/>
  <c r="I2301" i="1"/>
  <c r="K2300" i="1"/>
  <c r="J2300" i="1"/>
  <c r="I2300" i="1"/>
  <c r="K2299" i="1"/>
  <c r="J2299" i="1"/>
  <c r="I2299" i="1"/>
  <c r="K2298" i="1"/>
  <c r="J2298" i="1"/>
  <c r="I2298" i="1"/>
  <c r="K2297" i="1"/>
  <c r="J2297" i="1"/>
  <c r="I2297" i="1"/>
  <c r="K2296" i="1"/>
  <c r="J2296" i="1"/>
  <c r="I2296" i="1"/>
  <c r="K2295" i="1"/>
  <c r="J2295" i="1"/>
  <c r="I2295" i="1"/>
  <c r="K2294" i="1"/>
  <c r="J2294" i="1"/>
  <c r="I2294" i="1"/>
  <c r="K2293" i="1"/>
  <c r="J2293" i="1"/>
  <c r="I2293" i="1"/>
  <c r="K2292" i="1"/>
  <c r="J2292" i="1"/>
  <c r="I2292" i="1"/>
  <c r="K2291" i="1"/>
  <c r="J2291" i="1"/>
  <c r="I2291" i="1"/>
  <c r="K2290" i="1"/>
  <c r="J2290" i="1"/>
  <c r="I2290" i="1"/>
  <c r="K2289" i="1"/>
  <c r="J2289" i="1"/>
  <c r="I2289" i="1"/>
  <c r="K2288" i="1"/>
  <c r="J2288" i="1"/>
  <c r="I2288" i="1"/>
  <c r="K2287" i="1"/>
  <c r="J2287" i="1"/>
  <c r="I2287" i="1"/>
  <c r="K2286" i="1"/>
  <c r="J2286" i="1"/>
  <c r="I2286" i="1"/>
  <c r="K2285" i="1"/>
  <c r="J2285" i="1"/>
  <c r="I2285" i="1"/>
  <c r="K2284" i="1"/>
  <c r="J2284" i="1"/>
  <c r="I2284" i="1"/>
  <c r="K2283" i="1"/>
  <c r="J2283" i="1"/>
  <c r="I2283" i="1"/>
  <c r="K2282" i="1"/>
  <c r="J2282" i="1"/>
  <c r="I2282" i="1"/>
  <c r="K2281" i="1"/>
  <c r="J2281" i="1"/>
  <c r="I2281" i="1"/>
  <c r="K2280" i="1"/>
  <c r="J2280" i="1"/>
  <c r="I2280" i="1"/>
  <c r="K2279" i="1"/>
  <c r="J2279" i="1"/>
  <c r="I2279" i="1"/>
  <c r="K2278" i="1"/>
  <c r="J2278" i="1"/>
  <c r="I2278" i="1"/>
  <c r="K2277" i="1"/>
  <c r="J2277" i="1"/>
  <c r="I2277" i="1"/>
  <c r="K2276" i="1"/>
  <c r="J2276" i="1"/>
  <c r="I2276" i="1"/>
  <c r="K2275" i="1"/>
  <c r="J2275" i="1"/>
  <c r="I2275" i="1"/>
  <c r="K2274" i="1"/>
  <c r="J2274" i="1"/>
  <c r="I2274" i="1"/>
  <c r="K2273" i="1"/>
  <c r="J2273" i="1"/>
  <c r="I2273" i="1"/>
  <c r="K2272" i="1"/>
  <c r="J2272" i="1"/>
  <c r="I2272" i="1"/>
  <c r="K2271" i="1"/>
  <c r="J2271" i="1"/>
  <c r="I2271" i="1"/>
  <c r="K2270" i="1"/>
  <c r="J2270" i="1"/>
  <c r="I2270" i="1"/>
  <c r="K2269" i="1"/>
  <c r="J2269" i="1"/>
  <c r="I2269" i="1"/>
  <c r="K2268" i="1"/>
  <c r="J2268" i="1"/>
  <c r="I2268" i="1"/>
  <c r="K2267" i="1"/>
  <c r="J2267" i="1"/>
  <c r="I2267" i="1"/>
  <c r="K2266" i="1"/>
  <c r="J2266" i="1"/>
  <c r="I2266" i="1"/>
  <c r="K2265" i="1"/>
  <c r="J2265" i="1"/>
  <c r="I2265" i="1"/>
  <c r="K2264" i="1"/>
  <c r="J2264" i="1"/>
  <c r="I2264" i="1"/>
  <c r="K2263" i="1"/>
  <c r="J2263" i="1"/>
  <c r="I2263" i="1"/>
  <c r="K2262" i="1"/>
  <c r="J2262" i="1"/>
  <c r="I2262" i="1"/>
  <c r="K2261" i="1"/>
  <c r="J2261" i="1"/>
  <c r="I2261" i="1"/>
  <c r="K2260" i="1"/>
  <c r="J2260" i="1"/>
  <c r="I2260" i="1"/>
  <c r="K2259" i="1"/>
  <c r="J2259" i="1"/>
  <c r="I2259" i="1"/>
  <c r="K2258" i="1"/>
  <c r="J2258" i="1"/>
  <c r="I2258" i="1"/>
  <c r="K2257" i="1"/>
  <c r="J2257" i="1"/>
  <c r="I2257" i="1"/>
  <c r="K2256" i="1"/>
  <c r="J2256" i="1"/>
  <c r="I2256" i="1"/>
  <c r="K2255" i="1"/>
  <c r="J2255" i="1"/>
  <c r="I2255" i="1"/>
  <c r="K2254" i="1"/>
  <c r="J2254" i="1"/>
  <c r="I2254" i="1"/>
  <c r="K2253" i="1"/>
  <c r="J2253" i="1"/>
  <c r="I2253" i="1"/>
  <c r="K2252" i="1"/>
  <c r="J2252" i="1"/>
  <c r="I2252" i="1"/>
  <c r="K2251" i="1"/>
  <c r="J2251" i="1"/>
  <c r="I2251" i="1"/>
  <c r="K2250" i="1"/>
  <c r="J2250" i="1"/>
  <c r="I2250" i="1"/>
  <c r="K2249" i="1"/>
  <c r="J2249" i="1"/>
  <c r="I2249" i="1"/>
  <c r="K2248" i="1"/>
  <c r="J2248" i="1"/>
  <c r="I2248" i="1"/>
  <c r="K2247" i="1"/>
  <c r="J2247" i="1"/>
  <c r="I2247" i="1"/>
  <c r="K2246" i="1"/>
  <c r="J2246" i="1"/>
  <c r="I2246" i="1"/>
  <c r="K2245" i="1"/>
  <c r="J2245" i="1"/>
  <c r="I2245" i="1"/>
  <c r="K2244" i="1"/>
  <c r="J2244" i="1"/>
  <c r="I2244" i="1"/>
  <c r="K2243" i="1"/>
  <c r="J2243" i="1"/>
  <c r="I2243" i="1"/>
  <c r="K2242" i="1"/>
  <c r="J2242" i="1"/>
  <c r="I2242" i="1"/>
  <c r="K2241" i="1"/>
  <c r="J2241" i="1"/>
  <c r="I2241" i="1"/>
  <c r="K2240" i="1"/>
  <c r="J2240" i="1"/>
  <c r="I2240" i="1"/>
  <c r="K2239" i="1"/>
  <c r="J2239" i="1"/>
  <c r="I2239" i="1"/>
  <c r="K2238" i="1"/>
  <c r="J2238" i="1"/>
  <c r="I2238" i="1"/>
  <c r="K2237" i="1"/>
  <c r="J2237" i="1"/>
  <c r="I2237" i="1"/>
  <c r="K2236" i="1"/>
  <c r="J2236" i="1"/>
  <c r="I2236" i="1"/>
  <c r="K2235" i="1"/>
  <c r="J2235" i="1"/>
  <c r="I2235" i="1"/>
  <c r="K2234" i="1"/>
  <c r="J2234" i="1"/>
  <c r="I2234" i="1"/>
  <c r="K2233" i="1"/>
  <c r="J2233" i="1"/>
  <c r="I2233" i="1"/>
  <c r="K2232" i="1"/>
  <c r="J2232" i="1"/>
  <c r="I2232" i="1"/>
  <c r="K2231" i="1"/>
  <c r="J2231" i="1"/>
  <c r="I2231" i="1"/>
  <c r="K2230" i="1"/>
  <c r="J2230" i="1"/>
  <c r="I2230" i="1"/>
  <c r="K2229" i="1"/>
  <c r="J2229" i="1"/>
  <c r="I2229" i="1"/>
  <c r="K2228" i="1"/>
  <c r="J2228" i="1"/>
  <c r="I2228" i="1"/>
  <c r="K2227" i="1"/>
  <c r="J2227" i="1"/>
  <c r="I2227" i="1"/>
  <c r="K2226" i="1"/>
  <c r="J2226" i="1"/>
  <c r="I2226" i="1"/>
  <c r="K2225" i="1"/>
  <c r="J2225" i="1"/>
  <c r="I2225" i="1"/>
  <c r="K2224" i="1"/>
  <c r="J2224" i="1"/>
  <c r="I2224" i="1"/>
  <c r="K2223" i="1"/>
  <c r="J2223" i="1"/>
  <c r="I2223" i="1"/>
  <c r="K2222" i="1"/>
  <c r="J2222" i="1"/>
  <c r="I2222" i="1"/>
  <c r="K2221" i="1"/>
  <c r="J2221" i="1"/>
  <c r="I2221" i="1"/>
  <c r="K2220" i="1"/>
  <c r="J2220" i="1"/>
  <c r="I2220" i="1"/>
  <c r="K2219" i="1"/>
  <c r="J2219" i="1"/>
  <c r="I2219" i="1"/>
  <c r="K2218" i="1"/>
  <c r="J2218" i="1"/>
  <c r="I2218" i="1"/>
  <c r="K2217" i="1"/>
  <c r="J2217" i="1"/>
  <c r="I2217" i="1"/>
  <c r="K2216" i="1"/>
  <c r="J2216" i="1"/>
  <c r="I2216" i="1"/>
  <c r="K2215" i="1"/>
  <c r="J2215" i="1"/>
  <c r="I2215" i="1"/>
  <c r="K2214" i="1"/>
  <c r="J2214" i="1"/>
  <c r="I2214" i="1"/>
  <c r="K2213" i="1"/>
  <c r="J2213" i="1"/>
  <c r="I2213" i="1"/>
  <c r="K2212" i="1"/>
  <c r="J2212" i="1"/>
  <c r="I2212" i="1"/>
  <c r="K2211" i="1"/>
  <c r="J2211" i="1"/>
  <c r="I2211" i="1"/>
  <c r="K2210" i="1"/>
  <c r="J2210" i="1"/>
  <c r="I2210" i="1"/>
  <c r="K2209" i="1"/>
  <c r="J2209" i="1"/>
  <c r="I2209" i="1"/>
  <c r="K2208" i="1"/>
  <c r="J2208" i="1"/>
  <c r="I2208" i="1"/>
  <c r="K2207" i="1"/>
  <c r="J2207" i="1"/>
  <c r="I2207" i="1"/>
  <c r="K2206" i="1"/>
  <c r="J2206" i="1"/>
  <c r="I2206" i="1"/>
  <c r="K2205" i="1"/>
  <c r="J2205" i="1"/>
  <c r="I2205" i="1"/>
  <c r="K2204" i="1"/>
  <c r="J2204" i="1"/>
  <c r="I2204" i="1"/>
  <c r="K2203" i="1"/>
  <c r="J2203" i="1"/>
  <c r="I2203" i="1"/>
  <c r="K2202" i="1"/>
  <c r="J2202" i="1"/>
  <c r="I2202" i="1"/>
  <c r="K2201" i="1"/>
  <c r="J2201" i="1"/>
  <c r="I2201" i="1"/>
  <c r="K2200" i="1"/>
  <c r="J2200" i="1"/>
  <c r="I2200" i="1"/>
  <c r="K2199" i="1"/>
  <c r="J2199" i="1"/>
  <c r="I2199" i="1"/>
  <c r="K2198" i="1"/>
  <c r="J2198" i="1"/>
  <c r="I2198" i="1"/>
  <c r="K2197" i="1"/>
  <c r="J2197" i="1"/>
  <c r="I2197" i="1"/>
  <c r="K2196" i="1"/>
  <c r="J2196" i="1"/>
  <c r="I2196" i="1"/>
  <c r="K2195" i="1"/>
  <c r="J2195" i="1"/>
  <c r="I2195" i="1"/>
  <c r="K2194" i="1"/>
  <c r="J2194" i="1"/>
  <c r="I2194" i="1"/>
  <c r="K2193" i="1"/>
  <c r="J2193" i="1"/>
  <c r="I2193" i="1"/>
  <c r="K2192" i="1"/>
  <c r="J2192" i="1"/>
  <c r="I2192" i="1"/>
  <c r="K2191" i="1"/>
  <c r="J2191" i="1"/>
  <c r="I2191" i="1"/>
  <c r="K2190" i="1"/>
  <c r="J2190" i="1"/>
  <c r="I2190" i="1"/>
  <c r="K2189" i="1"/>
  <c r="J2189" i="1"/>
  <c r="I2189" i="1"/>
  <c r="K2188" i="1"/>
  <c r="J2188" i="1"/>
  <c r="I2188" i="1"/>
  <c r="K2187" i="1"/>
  <c r="J2187" i="1"/>
  <c r="I2187" i="1"/>
  <c r="K2186" i="1"/>
  <c r="J2186" i="1"/>
  <c r="I2186" i="1"/>
  <c r="K2185" i="1"/>
  <c r="J2185" i="1"/>
  <c r="I2185" i="1"/>
  <c r="K2184" i="1"/>
  <c r="J2184" i="1"/>
  <c r="I2184" i="1"/>
  <c r="K2183" i="1"/>
  <c r="J2183" i="1"/>
  <c r="I2183" i="1"/>
  <c r="K2182" i="1"/>
  <c r="J2182" i="1"/>
  <c r="I2182" i="1"/>
  <c r="K2181" i="1"/>
  <c r="J2181" i="1"/>
  <c r="I2181" i="1"/>
  <c r="K2180" i="1"/>
  <c r="J2180" i="1"/>
  <c r="I2180" i="1"/>
  <c r="K2179" i="1"/>
  <c r="J2179" i="1"/>
  <c r="I2179" i="1"/>
  <c r="K2178" i="1"/>
  <c r="J2178" i="1"/>
  <c r="I2178" i="1"/>
  <c r="K2177" i="1"/>
  <c r="J2177" i="1"/>
  <c r="I2177" i="1"/>
  <c r="K2176" i="1"/>
  <c r="J2176" i="1"/>
  <c r="I2176" i="1"/>
  <c r="K2175" i="1"/>
  <c r="J2175" i="1"/>
  <c r="I2175" i="1"/>
  <c r="K2174" i="1"/>
  <c r="J2174" i="1"/>
  <c r="I2174" i="1"/>
  <c r="K2173" i="1"/>
  <c r="J2173" i="1"/>
  <c r="I2173" i="1"/>
  <c r="K2172" i="1"/>
  <c r="J2172" i="1"/>
  <c r="I2172" i="1"/>
  <c r="K2171" i="1"/>
  <c r="J2171" i="1"/>
  <c r="I2171" i="1"/>
  <c r="K2170" i="1"/>
  <c r="J2170" i="1"/>
  <c r="I2170" i="1"/>
  <c r="K2169" i="1"/>
  <c r="J2169" i="1"/>
  <c r="I2169" i="1"/>
  <c r="K2168" i="1"/>
  <c r="J2168" i="1"/>
  <c r="I2168" i="1"/>
  <c r="K2167" i="1"/>
  <c r="J2167" i="1"/>
  <c r="I2167" i="1"/>
  <c r="K2166" i="1"/>
  <c r="J2166" i="1"/>
  <c r="I2166" i="1"/>
  <c r="K2165" i="1"/>
  <c r="J2165" i="1"/>
  <c r="I2165" i="1"/>
  <c r="K2164" i="1"/>
  <c r="J2164" i="1"/>
  <c r="I2164" i="1"/>
  <c r="K2163" i="1"/>
  <c r="J2163" i="1"/>
  <c r="I2163" i="1"/>
  <c r="K2162" i="1"/>
  <c r="J2162" i="1"/>
  <c r="I2162" i="1"/>
  <c r="K2161" i="1"/>
  <c r="J2161" i="1"/>
  <c r="I2161" i="1"/>
  <c r="K2160" i="1"/>
  <c r="J2160" i="1"/>
  <c r="I2160" i="1"/>
  <c r="K2159" i="1"/>
  <c r="J2159" i="1"/>
  <c r="I2159" i="1"/>
  <c r="K2158" i="1"/>
  <c r="J2158" i="1"/>
  <c r="I2158" i="1"/>
  <c r="K2157" i="1"/>
  <c r="J2157" i="1"/>
  <c r="I2157" i="1"/>
  <c r="K2156" i="1"/>
  <c r="J2156" i="1"/>
  <c r="I2156" i="1"/>
  <c r="K2155" i="1"/>
  <c r="J2155" i="1"/>
  <c r="I2155" i="1"/>
  <c r="K2154" i="1"/>
  <c r="J2154" i="1"/>
  <c r="I2154" i="1"/>
  <c r="K2153" i="1"/>
  <c r="J2153" i="1"/>
  <c r="I2153" i="1"/>
  <c r="K2152" i="1"/>
  <c r="J2152" i="1"/>
  <c r="I2152" i="1"/>
  <c r="K2151" i="1"/>
  <c r="J2151" i="1"/>
  <c r="I2151" i="1"/>
  <c r="K2150" i="1"/>
  <c r="J2150" i="1"/>
  <c r="I2150" i="1"/>
  <c r="K2149" i="1"/>
  <c r="J2149" i="1"/>
  <c r="I2149" i="1"/>
  <c r="K2148" i="1"/>
  <c r="J2148" i="1"/>
  <c r="I2148" i="1"/>
  <c r="K2147" i="1"/>
  <c r="J2147" i="1"/>
  <c r="I2147" i="1"/>
  <c r="K2146" i="1"/>
  <c r="J2146" i="1"/>
  <c r="I2146" i="1"/>
  <c r="K2145" i="1"/>
  <c r="J2145" i="1"/>
  <c r="I2145" i="1"/>
  <c r="K2144" i="1"/>
  <c r="J2144" i="1"/>
  <c r="I2144" i="1"/>
  <c r="K2143" i="1"/>
  <c r="J2143" i="1"/>
  <c r="I2143" i="1"/>
  <c r="K2142" i="1"/>
  <c r="J2142" i="1"/>
  <c r="I2142" i="1"/>
  <c r="K2141" i="1"/>
  <c r="J2141" i="1"/>
  <c r="I2141" i="1"/>
  <c r="K2140" i="1"/>
  <c r="J2140" i="1"/>
  <c r="I2140" i="1"/>
  <c r="K2139" i="1"/>
  <c r="J2139" i="1"/>
  <c r="I2139" i="1"/>
  <c r="K2138" i="1"/>
  <c r="J2138" i="1"/>
  <c r="I2138" i="1"/>
  <c r="K2137" i="1"/>
  <c r="J2137" i="1"/>
  <c r="I2137" i="1"/>
  <c r="K2136" i="1"/>
  <c r="J2136" i="1"/>
  <c r="I2136" i="1"/>
  <c r="K2135" i="1"/>
  <c r="J2135" i="1"/>
  <c r="I2135" i="1"/>
  <c r="K2134" i="1"/>
  <c r="J2134" i="1"/>
  <c r="I2134" i="1"/>
  <c r="K2133" i="1"/>
  <c r="J2133" i="1"/>
  <c r="I2133" i="1"/>
  <c r="K2132" i="1"/>
  <c r="J2132" i="1"/>
  <c r="I2132" i="1"/>
  <c r="K2131" i="1"/>
  <c r="J2131" i="1"/>
  <c r="I2131" i="1"/>
  <c r="K2130" i="1"/>
  <c r="J2130" i="1"/>
  <c r="I2130" i="1"/>
  <c r="K2129" i="1"/>
  <c r="J2129" i="1"/>
  <c r="I2129" i="1"/>
  <c r="K2128" i="1"/>
  <c r="J2128" i="1"/>
  <c r="I2128" i="1"/>
  <c r="K2127" i="1"/>
  <c r="J2127" i="1"/>
  <c r="I2127" i="1"/>
  <c r="K2126" i="1"/>
  <c r="J2126" i="1"/>
  <c r="I2126" i="1"/>
  <c r="K2125" i="1"/>
  <c r="J2125" i="1"/>
  <c r="I2125" i="1"/>
  <c r="K2124" i="1"/>
  <c r="J2124" i="1"/>
  <c r="I2124" i="1"/>
  <c r="K2123" i="1"/>
  <c r="J2123" i="1"/>
  <c r="I2123" i="1"/>
  <c r="K2122" i="1"/>
  <c r="J2122" i="1"/>
  <c r="I2122" i="1"/>
  <c r="K2121" i="1"/>
  <c r="J2121" i="1"/>
  <c r="I2121" i="1"/>
  <c r="K2120" i="1"/>
  <c r="J2120" i="1"/>
  <c r="I2120" i="1"/>
  <c r="K2119" i="1"/>
  <c r="J2119" i="1"/>
  <c r="I2119" i="1"/>
  <c r="K2118" i="1"/>
  <c r="J2118" i="1"/>
  <c r="I2118" i="1"/>
  <c r="K2117" i="1"/>
  <c r="J2117" i="1"/>
  <c r="I2117" i="1"/>
  <c r="K2116" i="1"/>
  <c r="J2116" i="1"/>
  <c r="I2116" i="1"/>
  <c r="K2115" i="1"/>
  <c r="J2115" i="1"/>
  <c r="I2115" i="1"/>
  <c r="K2114" i="1"/>
  <c r="J2114" i="1"/>
  <c r="I2114" i="1"/>
  <c r="K2113" i="1"/>
  <c r="J2113" i="1"/>
  <c r="I2113" i="1"/>
  <c r="K2112" i="1"/>
  <c r="J2112" i="1"/>
  <c r="I2112" i="1"/>
  <c r="K2111" i="1"/>
  <c r="J2111" i="1"/>
  <c r="I2111" i="1"/>
  <c r="K2110" i="1"/>
  <c r="J2110" i="1"/>
  <c r="I2110" i="1"/>
  <c r="K2109" i="1"/>
  <c r="J2109" i="1"/>
  <c r="I2109" i="1"/>
  <c r="K2108" i="1"/>
  <c r="J2108" i="1"/>
  <c r="I2108" i="1"/>
  <c r="K2107" i="1"/>
  <c r="J2107" i="1"/>
  <c r="I2107" i="1"/>
  <c r="K2106" i="1"/>
  <c r="J2106" i="1"/>
  <c r="I2106" i="1"/>
  <c r="K2105" i="1"/>
  <c r="J2105" i="1"/>
  <c r="I2105" i="1"/>
  <c r="K2104" i="1"/>
  <c r="J2104" i="1"/>
  <c r="I2104" i="1"/>
  <c r="K2103" i="1"/>
  <c r="J2103" i="1"/>
  <c r="I2103" i="1"/>
  <c r="K2102" i="1"/>
  <c r="J2102" i="1"/>
  <c r="I2102" i="1"/>
  <c r="K2101" i="1"/>
  <c r="J2101" i="1"/>
  <c r="I2101" i="1"/>
  <c r="K2100" i="1"/>
  <c r="J2100" i="1"/>
  <c r="I2100" i="1"/>
  <c r="K2099" i="1"/>
  <c r="J2099" i="1"/>
  <c r="I2099" i="1"/>
  <c r="K2098" i="1"/>
  <c r="J2098" i="1"/>
  <c r="I2098" i="1"/>
  <c r="K2097" i="1"/>
  <c r="J2097" i="1"/>
  <c r="I2097" i="1"/>
  <c r="K2096" i="1"/>
  <c r="J2096" i="1"/>
  <c r="I2096" i="1"/>
  <c r="K2095" i="1"/>
  <c r="J2095" i="1"/>
  <c r="I2095" i="1"/>
  <c r="K2094" i="1"/>
  <c r="J2094" i="1"/>
  <c r="I2094" i="1"/>
  <c r="K2093" i="1"/>
  <c r="J2093" i="1"/>
  <c r="I2093" i="1"/>
  <c r="K2092" i="1"/>
  <c r="J2092" i="1"/>
  <c r="I2092" i="1"/>
  <c r="K2091" i="1"/>
  <c r="J2091" i="1"/>
  <c r="I2091" i="1"/>
  <c r="K2090" i="1"/>
  <c r="J2090" i="1"/>
  <c r="I2090" i="1"/>
  <c r="K2089" i="1"/>
  <c r="J2089" i="1"/>
  <c r="I2089" i="1"/>
  <c r="K2088" i="1"/>
  <c r="J2088" i="1"/>
  <c r="I2088" i="1"/>
  <c r="K2087" i="1"/>
  <c r="J2087" i="1"/>
  <c r="I2087" i="1"/>
  <c r="K2086" i="1"/>
  <c r="J2086" i="1"/>
  <c r="I2086" i="1"/>
  <c r="K2085" i="1"/>
  <c r="J2085" i="1"/>
  <c r="I2085" i="1"/>
  <c r="K2084" i="1"/>
  <c r="J2084" i="1"/>
  <c r="I2084" i="1"/>
  <c r="K2083" i="1"/>
  <c r="J2083" i="1"/>
  <c r="I2083" i="1"/>
  <c r="K2082" i="1"/>
  <c r="J2082" i="1"/>
  <c r="I2082" i="1"/>
  <c r="K2081" i="1"/>
  <c r="J2081" i="1"/>
  <c r="I2081" i="1"/>
  <c r="K2080" i="1"/>
  <c r="J2080" i="1"/>
  <c r="I2080" i="1"/>
  <c r="K2079" i="1"/>
  <c r="J2079" i="1"/>
  <c r="I2079" i="1"/>
  <c r="K2078" i="1"/>
  <c r="J2078" i="1"/>
  <c r="I2078" i="1"/>
  <c r="K2077" i="1"/>
  <c r="J2077" i="1"/>
  <c r="I2077" i="1"/>
  <c r="K2076" i="1"/>
  <c r="J2076" i="1"/>
  <c r="I2076" i="1"/>
  <c r="K2075" i="1"/>
  <c r="J2075" i="1"/>
  <c r="I2075" i="1"/>
  <c r="K2074" i="1"/>
  <c r="J2074" i="1"/>
  <c r="I2074" i="1"/>
  <c r="K2073" i="1"/>
  <c r="J2073" i="1"/>
  <c r="I2073" i="1"/>
  <c r="K2072" i="1"/>
  <c r="J2072" i="1"/>
  <c r="I2072" i="1"/>
  <c r="K2071" i="1"/>
  <c r="J2071" i="1"/>
  <c r="I2071" i="1"/>
  <c r="K2070" i="1"/>
  <c r="J2070" i="1"/>
  <c r="I2070" i="1"/>
  <c r="K2069" i="1"/>
  <c r="J2069" i="1"/>
  <c r="I2069" i="1"/>
  <c r="K2068" i="1"/>
  <c r="J2068" i="1"/>
  <c r="I2068" i="1"/>
  <c r="K2067" i="1"/>
  <c r="J2067" i="1"/>
  <c r="I2067" i="1"/>
  <c r="K2066" i="1"/>
  <c r="J2066" i="1"/>
  <c r="I2066" i="1"/>
  <c r="K2065" i="1"/>
  <c r="J2065" i="1"/>
  <c r="I2065" i="1"/>
  <c r="K2064" i="1"/>
  <c r="J2064" i="1"/>
  <c r="I2064" i="1"/>
  <c r="K2063" i="1"/>
  <c r="J2063" i="1"/>
  <c r="I2063" i="1"/>
  <c r="K2062" i="1"/>
  <c r="J2062" i="1"/>
  <c r="I2062" i="1"/>
  <c r="K2061" i="1"/>
  <c r="J2061" i="1"/>
  <c r="I2061" i="1"/>
  <c r="K2060" i="1"/>
  <c r="J2060" i="1"/>
  <c r="I2060" i="1"/>
  <c r="K2059" i="1"/>
  <c r="J2059" i="1"/>
  <c r="I2059" i="1"/>
  <c r="K2058" i="1"/>
  <c r="J2058" i="1"/>
  <c r="I2058" i="1"/>
  <c r="K2057" i="1"/>
  <c r="J2057" i="1"/>
  <c r="I2057" i="1"/>
  <c r="K2056" i="1"/>
  <c r="J2056" i="1"/>
  <c r="I2056" i="1"/>
  <c r="K2055" i="1"/>
  <c r="J2055" i="1"/>
  <c r="I2055" i="1"/>
  <c r="K2054" i="1"/>
  <c r="J2054" i="1"/>
  <c r="I2054" i="1"/>
  <c r="K2053" i="1"/>
  <c r="J2053" i="1"/>
  <c r="I2053" i="1"/>
  <c r="K2052" i="1"/>
  <c r="J2052" i="1"/>
  <c r="I2052" i="1"/>
  <c r="K2051" i="1"/>
  <c r="J2051" i="1"/>
  <c r="I2051" i="1"/>
  <c r="K2050" i="1"/>
  <c r="J2050" i="1"/>
  <c r="I2050" i="1"/>
  <c r="K2049" i="1"/>
  <c r="J2049" i="1"/>
  <c r="I2049" i="1"/>
  <c r="K2048" i="1"/>
  <c r="J2048" i="1"/>
  <c r="I2048" i="1"/>
  <c r="K2047" i="1"/>
  <c r="J2047" i="1"/>
  <c r="I2047" i="1"/>
  <c r="K2046" i="1"/>
  <c r="J2046" i="1"/>
  <c r="I2046" i="1"/>
  <c r="K2045" i="1"/>
  <c r="J2045" i="1"/>
  <c r="I2045" i="1"/>
  <c r="K2044" i="1"/>
  <c r="J2044" i="1"/>
  <c r="I2044" i="1"/>
  <c r="K2043" i="1"/>
  <c r="J2043" i="1"/>
  <c r="I2043" i="1"/>
  <c r="K2042" i="1"/>
  <c r="J2042" i="1"/>
  <c r="I2042" i="1"/>
  <c r="K2041" i="1"/>
  <c r="J2041" i="1"/>
  <c r="I2041" i="1"/>
  <c r="K2040" i="1"/>
  <c r="J2040" i="1"/>
  <c r="I2040" i="1"/>
  <c r="K2039" i="1"/>
  <c r="J2039" i="1"/>
  <c r="I2039" i="1"/>
  <c r="K2038" i="1"/>
  <c r="J2038" i="1"/>
  <c r="I2038" i="1"/>
  <c r="K2037" i="1"/>
  <c r="J2037" i="1"/>
  <c r="I2037" i="1"/>
  <c r="K2036" i="1"/>
  <c r="J2036" i="1"/>
  <c r="I2036" i="1"/>
  <c r="K2035" i="1"/>
  <c r="J2035" i="1"/>
  <c r="I2035" i="1"/>
  <c r="K2034" i="1"/>
  <c r="J2034" i="1"/>
  <c r="I2034" i="1"/>
  <c r="K2033" i="1"/>
  <c r="J2033" i="1"/>
  <c r="I2033" i="1"/>
  <c r="K2032" i="1"/>
  <c r="J2032" i="1"/>
  <c r="I2032" i="1"/>
  <c r="K2031" i="1"/>
  <c r="J2031" i="1"/>
  <c r="I2031" i="1"/>
  <c r="K2030" i="1"/>
  <c r="J2030" i="1"/>
  <c r="I2030" i="1"/>
  <c r="K2029" i="1"/>
  <c r="J2029" i="1"/>
  <c r="I2029" i="1"/>
  <c r="K2028" i="1"/>
  <c r="J2028" i="1"/>
  <c r="I2028" i="1"/>
  <c r="K2027" i="1"/>
  <c r="J2027" i="1"/>
  <c r="I2027" i="1"/>
  <c r="K2026" i="1"/>
  <c r="J2026" i="1"/>
  <c r="I2026" i="1"/>
  <c r="K2025" i="1"/>
  <c r="J2025" i="1"/>
  <c r="I2025" i="1"/>
  <c r="K2024" i="1"/>
  <c r="J2024" i="1"/>
  <c r="I2024" i="1"/>
  <c r="K2023" i="1"/>
  <c r="J2023" i="1"/>
  <c r="I2023" i="1"/>
  <c r="K2022" i="1"/>
  <c r="J2022" i="1"/>
  <c r="I2022" i="1"/>
  <c r="K2021" i="1"/>
  <c r="J2021" i="1"/>
  <c r="I2021" i="1"/>
  <c r="K2020" i="1"/>
  <c r="J2020" i="1"/>
  <c r="I2020" i="1"/>
  <c r="K2019" i="1"/>
  <c r="J2019" i="1"/>
  <c r="I2019" i="1"/>
  <c r="K2018" i="1"/>
  <c r="J2018" i="1"/>
  <c r="I2018" i="1"/>
  <c r="K2017" i="1"/>
  <c r="J2017" i="1"/>
  <c r="I2017" i="1"/>
  <c r="K2016" i="1"/>
  <c r="J2016" i="1"/>
  <c r="I2016" i="1"/>
  <c r="K2015" i="1"/>
  <c r="J2015" i="1"/>
  <c r="I2015" i="1"/>
  <c r="K2014" i="1"/>
  <c r="J2014" i="1"/>
  <c r="I2014" i="1"/>
  <c r="K2013" i="1"/>
  <c r="J2013" i="1"/>
  <c r="I2013" i="1"/>
  <c r="K2012" i="1"/>
  <c r="J2012" i="1"/>
  <c r="I2012" i="1"/>
  <c r="K2011" i="1"/>
  <c r="J2011" i="1"/>
  <c r="I2011" i="1"/>
  <c r="K2010" i="1"/>
  <c r="J2010" i="1"/>
  <c r="I2010" i="1"/>
  <c r="K2009" i="1"/>
  <c r="J2009" i="1"/>
  <c r="I2009" i="1"/>
  <c r="K2008" i="1"/>
  <c r="J2008" i="1"/>
  <c r="I2008" i="1"/>
  <c r="K2007" i="1"/>
  <c r="J2007" i="1"/>
  <c r="I2007" i="1"/>
  <c r="K2006" i="1"/>
  <c r="J2006" i="1"/>
  <c r="I2006" i="1"/>
  <c r="K2005" i="1"/>
  <c r="J2005" i="1"/>
  <c r="I2005" i="1"/>
  <c r="K2004" i="1"/>
  <c r="J2004" i="1"/>
  <c r="I2004" i="1"/>
  <c r="K2003" i="1"/>
  <c r="J2003" i="1"/>
  <c r="I2003" i="1"/>
  <c r="K2002" i="1"/>
  <c r="J2002" i="1"/>
  <c r="I2002" i="1"/>
  <c r="K2001" i="1"/>
  <c r="J2001" i="1"/>
  <c r="I2001" i="1"/>
  <c r="K2000" i="1"/>
  <c r="J2000" i="1"/>
  <c r="I2000" i="1"/>
  <c r="K1999" i="1"/>
  <c r="J1999" i="1"/>
  <c r="I1999" i="1"/>
  <c r="K1998" i="1"/>
  <c r="J1998" i="1"/>
  <c r="I1998" i="1"/>
  <c r="K1997" i="1"/>
  <c r="J1997" i="1"/>
  <c r="I1997" i="1"/>
  <c r="K1996" i="1"/>
  <c r="J1996" i="1"/>
  <c r="I1996" i="1"/>
  <c r="K1995" i="1"/>
  <c r="J1995" i="1"/>
  <c r="I1995" i="1"/>
  <c r="K1994" i="1"/>
  <c r="J1994" i="1"/>
  <c r="I1994" i="1"/>
  <c r="K1993" i="1"/>
  <c r="J1993" i="1"/>
  <c r="I1993" i="1"/>
  <c r="K1992" i="1"/>
  <c r="J1992" i="1"/>
  <c r="I1992" i="1"/>
  <c r="K1991" i="1"/>
  <c r="J1991" i="1"/>
  <c r="I1991" i="1"/>
  <c r="K1990" i="1"/>
  <c r="J1990" i="1"/>
  <c r="I1990" i="1"/>
  <c r="K1989" i="1"/>
  <c r="J1989" i="1"/>
  <c r="I1989" i="1"/>
  <c r="K1988" i="1"/>
  <c r="J1988" i="1"/>
  <c r="I1988" i="1"/>
  <c r="K1987" i="1"/>
  <c r="J1987" i="1"/>
  <c r="I1987" i="1"/>
  <c r="K1986" i="1"/>
  <c r="J1986" i="1"/>
  <c r="I1986" i="1"/>
  <c r="K1985" i="1"/>
  <c r="J1985" i="1"/>
  <c r="I1985" i="1"/>
  <c r="K1984" i="1"/>
  <c r="J1984" i="1"/>
  <c r="I1984" i="1"/>
  <c r="K1983" i="1"/>
  <c r="J1983" i="1"/>
  <c r="I1983" i="1"/>
  <c r="K1982" i="1"/>
  <c r="J1982" i="1"/>
  <c r="I1982" i="1"/>
  <c r="K1981" i="1"/>
  <c r="J1981" i="1"/>
  <c r="I1981" i="1"/>
  <c r="K1980" i="1"/>
  <c r="J1980" i="1"/>
  <c r="I1980" i="1"/>
  <c r="K1979" i="1"/>
  <c r="J1979" i="1"/>
  <c r="I1979" i="1"/>
  <c r="K1978" i="1"/>
  <c r="J1978" i="1"/>
  <c r="I1978" i="1"/>
  <c r="K1977" i="1"/>
  <c r="J1977" i="1"/>
  <c r="I1977" i="1"/>
  <c r="K1976" i="1"/>
  <c r="J1976" i="1"/>
  <c r="I1976" i="1"/>
  <c r="K1975" i="1"/>
  <c r="J1975" i="1"/>
  <c r="I1975" i="1"/>
  <c r="K1974" i="1"/>
  <c r="J1974" i="1"/>
  <c r="I1974" i="1"/>
  <c r="K1973" i="1"/>
  <c r="J1973" i="1"/>
  <c r="I1973" i="1"/>
  <c r="K1972" i="1"/>
  <c r="J1972" i="1"/>
  <c r="I1972" i="1"/>
  <c r="K1971" i="1"/>
  <c r="J1971" i="1"/>
  <c r="I1971" i="1"/>
  <c r="K1970" i="1"/>
  <c r="J1970" i="1"/>
  <c r="I1970" i="1"/>
  <c r="K1969" i="1"/>
  <c r="J1969" i="1"/>
  <c r="I1969" i="1"/>
  <c r="K1968" i="1"/>
  <c r="J1968" i="1"/>
  <c r="I1968" i="1"/>
  <c r="K1967" i="1"/>
  <c r="J1967" i="1"/>
  <c r="I1967" i="1"/>
  <c r="K1966" i="1"/>
  <c r="J1966" i="1"/>
  <c r="I1966" i="1"/>
  <c r="K1965" i="1"/>
  <c r="J1965" i="1"/>
  <c r="I1965" i="1"/>
  <c r="K1964" i="1"/>
  <c r="J1964" i="1"/>
  <c r="I1964" i="1"/>
  <c r="K1963" i="1"/>
  <c r="J1963" i="1"/>
  <c r="I1963" i="1"/>
  <c r="K1962" i="1"/>
  <c r="J1962" i="1"/>
  <c r="I1962" i="1"/>
  <c r="K1961" i="1"/>
  <c r="J1961" i="1"/>
  <c r="I1961" i="1"/>
  <c r="K1960" i="1"/>
  <c r="J1960" i="1"/>
  <c r="I1960" i="1"/>
  <c r="K1959" i="1"/>
  <c r="J1959" i="1"/>
  <c r="I1959" i="1"/>
  <c r="K1958" i="1"/>
  <c r="J1958" i="1"/>
  <c r="I1958" i="1"/>
  <c r="K1957" i="1"/>
  <c r="J1957" i="1"/>
  <c r="I1957" i="1"/>
  <c r="K1956" i="1"/>
  <c r="J1956" i="1"/>
  <c r="I1956" i="1"/>
  <c r="K1955" i="1"/>
  <c r="J1955" i="1"/>
  <c r="I1955" i="1"/>
  <c r="K1954" i="1"/>
  <c r="J1954" i="1"/>
  <c r="I1954" i="1"/>
  <c r="K1953" i="1"/>
  <c r="J1953" i="1"/>
  <c r="I1953" i="1"/>
  <c r="K1952" i="1"/>
  <c r="J1952" i="1"/>
  <c r="I1952" i="1"/>
  <c r="K1951" i="1"/>
  <c r="J1951" i="1"/>
  <c r="I1951" i="1"/>
  <c r="K1950" i="1"/>
  <c r="J1950" i="1"/>
  <c r="I1950" i="1"/>
  <c r="K1949" i="1"/>
  <c r="J1949" i="1"/>
  <c r="I1949" i="1"/>
  <c r="K1948" i="1"/>
  <c r="J1948" i="1"/>
  <c r="I1948" i="1"/>
  <c r="K1947" i="1"/>
  <c r="J1947" i="1"/>
  <c r="I1947" i="1"/>
  <c r="K1946" i="1"/>
  <c r="J1946" i="1"/>
  <c r="I1946" i="1"/>
  <c r="K1945" i="1"/>
  <c r="J1945" i="1"/>
  <c r="I1945" i="1"/>
  <c r="K1944" i="1"/>
  <c r="J1944" i="1"/>
  <c r="I1944" i="1"/>
  <c r="K1943" i="1"/>
  <c r="J1943" i="1"/>
  <c r="I1943" i="1"/>
  <c r="K1942" i="1"/>
  <c r="J1942" i="1"/>
  <c r="I1942" i="1"/>
  <c r="K1941" i="1"/>
  <c r="J1941" i="1"/>
  <c r="I1941" i="1"/>
  <c r="K1940" i="1"/>
  <c r="J1940" i="1"/>
  <c r="I1940" i="1"/>
  <c r="K1939" i="1"/>
  <c r="J1939" i="1"/>
  <c r="I1939" i="1"/>
  <c r="K1938" i="1"/>
  <c r="J1938" i="1"/>
  <c r="I1938" i="1"/>
  <c r="K1937" i="1"/>
  <c r="J1937" i="1"/>
  <c r="I1937" i="1"/>
  <c r="K1936" i="1"/>
  <c r="J1936" i="1"/>
  <c r="I1936" i="1"/>
  <c r="K1935" i="1"/>
  <c r="J1935" i="1"/>
  <c r="I1935" i="1"/>
  <c r="K1934" i="1"/>
  <c r="J1934" i="1"/>
  <c r="I1934" i="1"/>
  <c r="K1933" i="1"/>
  <c r="J1933" i="1"/>
  <c r="I1933" i="1"/>
  <c r="K1932" i="1"/>
  <c r="J1932" i="1"/>
  <c r="I1932" i="1"/>
  <c r="K1931" i="1"/>
  <c r="J1931" i="1"/>
  <c r="I1931" i="1"/>
  <c r="K1930" i="1"/>
  <c r="J1930" i="1"/>
  <c r="I1930" i="1"/>
  <c r="K1929" i="1"/>
  <c r="J1929" i="1"/>
  <c r="I1929" i="1"/>
  <c r="K1928" i="1"/>
  <c r="J1928" i="1"/>
  <c r="I1928" i="1"/>
  <c r="K1927" i="1"/>
  <c r="J1927" i="1"/>
  <c r="I1927" i="1"/>
  <c r="K1926" i="1"/>
  <c r="J1926" i="1"/>
  <c r="I1926" i="1"/>
  <c r="K1925" i="1"/>
  <c r="J1925" i="1"/>
  <c r="I1925" i="1"/>
  <c r="K1924" i="1"/>
  <c r="J1924" i="1"/>
  <c r="I1924" i="1"/>
  <c r="K1923" i="1"/>
  <c r="J1923" i="1"/>
  <c r="I1923" i="1"/>
  <c r="K1922" i="1"/>
  <c r="J1922" i="1"/>
  <c r="I1922" i="1"/>
  <c r="K1921" i="1"/>
  <c r="J1921" i="1"/>
  <c r="I1921" i="1"/>
  <c r="K1920" i="1"/>
  <c r="J1920" i="1"/>
  <c r="I1920" i="1"/>
  <c r="K1919" i="1"/>
  <c r="J1919" i="1"/>
  <c r="I1919" i="1"/>
  <c r="K1918" i="1"/>
  <c r="J1918" i="1"/>
  <c r="I1918" i="1"/>
  <c r="K1917" i="1"/>
  <c r="J1917" i="1"/>
  <c r="I1917" i="1"/>
  <c r="K1916" i="1"/>
  <c r="J1916" i="1"/>
  <c r="I1916" i="1"/>
  <c r="K1915" i="1"/>
  <c r="J1915" i="1"/>
  <c r="I1915" i="1"/>
  <c r="K1914" i="1"/>
  <c r="J1914" i="1"/>
  <c r="I1914" i="1"/>
  <c r="K1913" i="1"/>
  <c r="J1913" i="1"/>
  <c r="I1913" i="1"/>
  <c r="K1912" i="1"/>
  <c r="J1912" i="1"/>
  <c r="I1912" i="1"/>
  <c r="K1911" i="1"/>
  <c r="J1911" i="1"/>
  <c r="I1911" i="1"/>
  <c r="K1910" i="1"/>
  <c r="J1910" i="1"/>
  <c r="I1910" i="1"/>
  <c r="K1909" i="1"/>
  <c r="J1909" i="1"/>
  <c r="I1909" i="1"/>
  <c r="K1908" i="1"/>
  <c r="J1908" i="1"/>
  <c r="I1908" i="1"/>
  <c r="K1907" i="1"/>
  <c r="J1907" i="1"/>
  <c r="I1907" i="1"/>
  <c r="K1906" i="1"/>
  <c r="J1906" i="1"/>
  <c r="I1906" i="1"/>
  <c r="K1905" i="1"/>
  <c r="J1905" i="1"/>
  <c r="I1905" i="1"/>
  <c r="K1904" i="1"/>
  <c r="J1904" i="1"/>
  <c r="I1904" i="1"/>
  <c r="K1903" i="1"/>
  <c r="J1903" i="1"/>
  <c r="I1903" i="1"/>
  <c r="K1902" i="1"/>
  <c r="J1902" i="1"/>
  <c r="I1902" i="1"/>
  <c r="K1901" i="1"/>
  <c r="J1901" i="1"/>
  <c r="I1901" i="1"/>
  <c r="K1900" i="1"/>
  <c r="J1900" i="1"/>
  <c r="I1900" i="1"/>
  <c r="K1899" i="1"/>
  <c r="J1899" i="1"/>
  <c r="I1899" i="1"/>
  <c r="K1898" i="1"/>
  <c r="J1898" i="1"/>
  <c r="I1898" i="1"/>
  <c r="K1897" i="1"/>
  <c r="J1897" i="1"/>
  <c r="I1897" i="1"/>
  <c r="K1896" i="1"/>
  <c r="J1896" i="1"/>
  <c r="I1896" i="1"/>
  <c r="K1895" i="1"/>
  <c r="J1895" i="1"/>
  <c r="I1895" i="1"/>
  <c r="K1894" i="1"/>
  <c r="J1894" i="1"/>
  <c r="I1894" i="1"/>
  <c r="K1893" i="1"/>
  <c r="J1893" i="1"/>
  <c r="I1893" i="1"/>
  <c r="K1892" i="1"/>
  <c r="J1892" i="1"/>
  <c r="I1892" i="1"/>
  <c r="K1891" i="1"/>
  <c r="J1891" i="1"/>
  <c r="I1891" i="1"/>
  <c r="K1890" i="1"/>
  <c r="J1890" i="1"/>
  <c r="I1890" i="1"/>
  <c r="K1889" i="1"/>
  <c r="J1889" i="1"/>
  <c r="I1889" i="1"/>
  <c r="K1888" i="1"/>
  <c r="J1888" i="1"/>
  <c r="I1888" i="1"/>
  <c r="K1887" i="1"/>
  <c r="J1887" i="1"/>
  <c r="I1887" i="1"/>
  <c r="K1886" i="1"/>
  <c r="J1886" i="1"/>
  <c r="I1886" i="1"/>
  <c r="K1885" i="1"/>
  <c r="J1885" i="1"/>
  <c r="I1885" i="1"/>
  <c r="K1884" i="1"/>
  <c r="J1884" i="1"/>
  <c r="I1884" i="1"/>
  <c r="K1883" i="1"/>
  <c r="J1883" i="1"/>
  <c r="I1883" i="1"/>
  <c r="K1882" i="1"/>
  <c r="J1882" i="1"/>
  <c r="I1882" i="1"/>
  <c r="K1881" i="1"/>
  <c r="J1881" i="1"/>
  <c r="I1881" i="1"/>
  <c r="K1880" i="1"/>
  <c r="J1880" i="1"/>
  <c r="I1880" i="1"/>
  <c r="K1879" i="1"/>
  <c r="J1879" i="1"/>
  <c r="I1879" i="1"/>
  <c r="K1878" i="1"/>
  <c r="J1878" i="1"/>
  <c r="I1878" i="1"/>
  <c r="K1877" i="1"/>
  <c r="J1877" i="1"/>
  <c r="I1877" i="1"/>
  <c r="K1876" i="1"/>
  <c r="J1876" i="1"/>
  <c r="I1876" i="1"/>
  <c r="K1875" i="1"/>
  <c r="J1875" i="1"/>
  <c r="I1875" i="1"/>
  <c r="K1874" i="1"/>
  <c r="J1874" i="1"/>
  <c r="I1874" i="1"/>
  <c r="K1873" i="1"/>
  <c r="J1873" i="1"/>
  <c r="I1873" i="1"/>
  <c r="K1872" i="1"/>
  <c r="J1872" i="1"/>
  <c r="I1872" i="1"/>
  <c r="K1871" i="1"/>
  <c r="J1871" i="1"/>
  <c r="I1871" i="1"/>
  <c r="K1870" i="1"/>
  <c r="J1870" i="1"/>
  <c r="I1870" i="1"/>
  <c r="K1869" i="1"/>
  <c r="J1869" i="1"/>
  <c r="I1869" i="1"/>
  <c r="K1868" i="1"/>
  <c r="J1868" i="1"/>
  <c r="I1868" i="1"/>
  <c r="K1867" i="1"/>
  <c r="J1867" i="1"/>
  <c r="I1867" i="1"/>
  <c r="K1866" i="1"/>
  <c r="J1866" i="1"/>
  <c r="I1866" i="1"/>
  <c r="K1865" i="1"/>
  <c r="J1865" i="1"/>
  <c r="I1865" i="1"/>
  <c r="K1864" i="1"/>
  <c r="J1864" i="1"/>
  <c r="I1864" i="1"/>
  <c r="K1863" i="1"/>
  <c r="J1863" i="1"/>
  <c r="I1863" i="1"/>
  <c r="K1862" i="1"/>
  <c r="J1862" i="1"/>
  <c r="I1862" i="1"/>
  <c r="K1861" i="1"/>
  <c r="J1861" i="1"/>
  <c r="I1861" i="1"/>
  <c r="K1860" i="1"/>
  <c r="J1860" i="1"/>
  <c r="I1860" i="1"/>
  <c r="K1859" i="1"/>
  <c r="J1859" i="1"/>
  <c r="I1859" i="1"/>
  <c r="K1858" i="1"/>
  <c r="J1858" i="1"/>
  <c r="I1858" i="1"/>
  <c r="K1857" i="1"/>
  <c r="J1857" i="1"/>
  <c r="I1857" i="1"/>
  <c r="K1856" i="1"/>
  <c r="J1856" i="1"/>
  <c r="I1856" i="1"/>
  <c r="K1855" i="1"/>
  <c r="J1855" i="1"/>
  <c r="I1855" i="1"/>
  <c r="K1854" i="1"/>
  <c r="J1854" i="1"/>
  <c r="I1854" i="1"/>
  <c r="K1853" i="1"/>
  <c r="J1853" i="1"/>
  <c r="I1853" i="1"/>
  <c r="K1852" i="1"/>
  <c r="J1852" i="1"/>
  <c r="I1852" i="1"/>
  <c r="K1851" i="1"/>
  <c r="J1851" i="1"/>
  <c r="I1851" i="1"/>
  <c r="K1850" i="1"/>
  <c r="J1850" i="1"/>
  <c r="I1850" i="1"/>
  <c r="K1849" i="1"/>
  <c r="J1849" i="1"/>
  <c r="I1849" i="1"/>
  <c r="K1848" i="1"/>
  <c r="J1848" i="1"/>
  <c r="I1848" i="1"/>
  <c r="K1847" i="1"/>
  <c r="J1847" i="1"/>
  <c r="I1847" i="1"/>
  <c r="K1846" i="1"/>
  <c r="J1846" i="1"/>
  <c r="I1846" i="1"/>
  <c r="K1845" i="1"/>
  <c r="J1845" i="1"/>
  <c r="I1845" i="1"/>
  <c r="K1844" i="1"/>
  <c r="J1844" i="1"/>
  <c r="I1844" i="1"/>
  <c r="K1843" i="1"/>
  <c r="J1843" i="1"/>
  <c r="I1843" i="1"/>
  <c r="K1842" i="1"/>
  <c r="J1842" i="1"/>
  <c r="I1842" i="1"/>
  <c r="K1841" i="1"/>
  <c r="J1841" i="1"/>
  <c r="I1841" i="1"/>
  <c r="K1840" i="1"/>
  <c r="J1840" i="1"/>
  <c r="I1840" i="1"/>
  <c r="K1839" i="1"/>
  <c r="J1839" i="1"/>
  <c r="I1839" i="1"/>
  <c r="K1838" i="1"/>
  <c r="J1838" i="1"/>
  <c r="I1838" i="1"/>
  <c r="K1837" i="1"/>
  <c r="J1837" i="1"/>
  <c r="I1837" i="1"/>
  <c r="K1836" i="1"/>
  <c r="J1836" i="1"/>
  <c r="I1836" i="1"/>
  <c r="K1835" i="1"/>
  <c r="J1835" i="1"/>
  <c r="I1835" i="1"/>
  <c r="K1834" i="1"/>
  <c r="J1834" i="1"/>
  <c r="I1834" i="1"/>
  <c r="K1833" i="1"/>
  <c r="J1833" i="1"/>
  <c r="I1833" i="1"/>
  <c r="K1832" i="1"/>
  <c r="J1832" i="1"/>
  <c r="I1832" i="1"/>
  <c r="K1831" i="1"/>
  <c r="J1831" i="1"/>
  <c r="I1831" i="1"/>
  <c r="K1830" i="1"/>
  <c r="J1830" i="1"/>
  <c r="I1830" i="1"/>
  <c r="K1829" i="1"/>
  <c r="J1829" i="1"/>
  <c r="I1829" i="1"/>
  <c r="K1828" i="1"/>
  <c r="J1828" i="1"/>
  <c r="I1828" i="1"/>
  <c r="K1827" i="1"/>
  <c r="J1827" i="1"/>
  <c r="I1827" i="1"/>
  <c r="K1826" i="1"/>
  <c r="J1826" i="1"/>
  <c r="I1826" i="1"/>
  <c r="K1825" i="1"/>
  <c r="J1825" i="1"/>
  <c r="I1825" i="1"/>
  <c r="K1824" i="1"/>
  <c r="J1824" i="1"/>
  <c r="I1824" i="1"/>
  <c r="K1823" i="1"/>
  <c r="J1823" i="1"/>
  <c r="I1823" i="1"/>
  <c r="K1822" i="1"/>
  <c r="J1822" i="1"/>
  <c r="I1822" i="1"/>
  <c r="K1821" i="1"/>
  <c r="J1821" i="1"/>
  <c r="I1821" i="1"/>
  <c r="K1820" i="1"/>
  <c r="J1820" i="1"/>
  <c r="I1820" i="1"/>
  <c r="K1819" i="1"/>
  <c r="J1819" i="1"/>
  <c r="I1819" i="1"/>
  <c r="K1818" i="1"/>
  <c r="J1818" i="1"/>
  <c r="I1818" i="1"/>
  <c r="K1817" i="1"/>
  <c r="J1817" i="1"/>
  <c r="I1817" i="1"/>
  <c r="K1816" i="1"/>
  <c r="J1816" i="1"/>
  <c r="I1816" i="1"/>
  <c r="K1815" i="1"/>
  <c r="J1815" i="1"/>
  <c r="I1815" i="1"/>
  <c r="K1814" i="1"/>
  <c r="J1814" i="1"/>
  <c r="I1814" i="1"/>
  <c r="K1813" i="1"/>
  <c r="J1813" i="1"/>
  <c r="I1813" i="1"/>
  <c r="K1812" i="1"/>
  <c r="J1812" i="1"/>
  <c r="I1812" i="1"/>
  <c r="K1811" i="1"/>
  <c r="J1811" i="1"/>
  <c r="I1811" i="1"/>
  <c r="K1810" i="1"/>
  <c r="J1810" i="1"/>
  <c r="I1810" i="1"/>
  <c r="K1809" i="1"/>
  <c r="J1809" i="1"/>
  <c r="I1809" i="1"/>
  <c r="K1808" i="1"/>
  <c r="J1808" i="1"/>
  <c r="I1808" i="1"/>
  <c r="K1807" i="1"/>
  <c r="J1807" i="1"/>
  <c r="I1807" i="1"/>
  <c r="K1806" i="1"/>
  <c r="J1806" i="1"/>
  <c r="I1806" i="1"/>
  <c r="K1805" i="1"/>
  <c r="J1805" i="1"/>
  <c r="I1805" i="1"/>
  <c r="K1804" i="1"/>
  <c r="J1804" i="1"/>
  <c r="I1804" i="1"/>
  <c r="K1803" i="1"/>
  <c r="J1803" i="1"/>
  <c r="I1803" i="1"/>
  <c r="K1802" i="1"/>
  <c r="J1802" i="1"/>
  <c r="I1802" i="1"/>
  <c r="K1801" i="1"/>
  <c r="J1801" i="1"/>
  <c r="I1801" i="1"/>
  <c r="K1800" i="1"/>
  <c r="J1800" i="1"/>
  <c r="I1800" i="1"/>
  <c r="K1799" i="1"/>
  <c r="J1799" i="1"/>
  <c r="I1799" i="1"/>
  <c r="K1798" i="1"/>
  <c r="J1798" i="1"/>
  <c r="I1798" i="1"/>
  <c r="K1797" i="1"/>
  <c r="J1797" i="1"/>
  <c r="I1797" i="1"/>
  <c r="K1796" i="1"/>
  <c r="J1796" i="1"/>
  <c r="I1796" i="1"/>
  <c r="K1795" i="1"/>
  <c r="J1795" i="1"/>
  <c r="I1795" i="1"/>
  <c r="K1794" i="1"/>
  <c r="J1794" i="1"/>
  <c r="I1794" i="1"/>
  <c r="K1793" i="1"/>
  <c r="J1793" i="1"/>
  <c r="I1793" i="1"/>
  <c r="K1792" i="1"/>
  <c r="J1792" i="1"/>
  <c r="I1792" i="1"/>
  <c r="K1791" i="1"/>
  <c r="J1791" i="1"/>
  <c r="I1791" i="1"/>
  <c r="K1790" i="1"/>
  <c r="J1790" i="1"/>
  <c r="I1790" i="1"/>
  <c r="K1789" i="1"/>
  <c r="J1789" i="1"/>
  <c r="I1789" i="1"/>
  <c r="K1788" i="1"/>
  <c r="J1788" i="1"/>
  <c r="I1788" i="1"/>
  <c r="K1787" i="1"/>
  <c r="J1787" i="1"/>
  <c r="I1787" i="1"/>
  <c r="K1786" i="1"/>
  <c r="J1786" i="1"/>
  <c r="I1786" i="1"/>
  <c r="K1785" i="1"/>
  <c r="J1785" i="1"/>
  <c r="I1785" i="1"/>
  <c r="K1784" i="1"/>
  <c r="J1784" i="1"/>
  <c r="I1784" i="1"/>
  <c r="K1783" i="1"/>
  <c r="J1783" i="1"/>
  <c r="I1783" i="1"/>
  <c r="K1782" i="1"/>
  <c r="J1782" i="1"/>
  <c r="I1782" i="1"/>
  <c r="K1781" i="1"/>
  <c r="J1781" i="1"/>
  <c r="I1781" i="1"/>
  <c r="K1780" i="1"/>
  <c r="J1780" i="1"/>
  <c r="I1780" i="1"/>
  <c r="K1779" i="1"/>
  <c r="J1779" i="1"/>
  <c r="I1779" i="1"/>
  <c r="K1778" i="1"/>
  <c r="J1778" i="1"/>
  <c r="I1778" i="1"/>
  <c r="K1777" i="1"/>
  <c r="J1777" i="1"/>
  <c r="I1777" i="1"/>
  <c r="K1776" i="1"/>
  <c r="J1776" i="1"/>
  <c r="I1776" i="1"/>
  <c r="K1775" i="1"/>
  <c r="J1775" i="1"/>
  <c r="I1775" i="1"/>
  <c r="K1774" i="1"/>
  <c r="J1774" i="1"/>
  <c r="I1774" i="1"/>
  <c r="K1773" i="1"/>
  <c r="J1773" i="1"/>
  <c r="I1773" i="1"/>
  <c r="K1772" i="1"/>
  <c r="J1772" i="1"/>
  <c r="I1772" i="1"/>
  <c r="K1771" i="1"/>
  <c r="J1771" i="1"/>
  <c r="I1771" i="1"/>
  <c r="K1770" i="1"/>
  <c r="J1770" i="1"/>
  <c r="I1770" i="1"/>
  <c r="K1769" i="1"/>
  <c r="J1769" i="1"/>
  <c r="I1769" i="1"/>
  <c r="K1768" i="1"/>
  <c r="J1768" i="1"/>
  <c r="I1768" i="1"/>
  <c r="K1767" i="1"/>
  <c r="J1767" i="1"/>
  <c r="I1767" i="1"/>
  <c r="K1766" i="1"/>
  <c r="J1766" i="1"/>
  <c r="I1766" i="1"/>
  <c r="K1765" i="1"/>
  <c r="J1765" i="1"/>
  <c r="I1765" i="1"/>
  <c r="K1764" i="1"/>
  <c r="J1764" i="1"/>
  <c r="I1764" i="1"/>
  <c r="K1763" i="1"/>
  <c r="J1763" i="1"/>
  <c r="I1763" i="1"/>
  <c r="K1762" i="1"/>
  <c r="J1762" i="1"/>
  <c r="I1762" i="1"/>
  <c r="K1761" i="1"/>
  <c r="J1761" i="1"/>
  <c r="I1761" i="1"/>
  <c r="K1760" i="1"/>
  <c r="J1760" i="1"/>
  <c r="I1760" i="1"/>
  <c r="K1759" i="1"/>
  <c r="J1759" i="1"/>
  <c r="I1759" i="1"/>
  <c r="K1758" i="1"/>
  <c r="J1758" i="1"/>
  <c r="I1758" i="1"/>
  <c r="K1757" i="1"/>
  <c r="J1757" i="1"/>
  <c r="I1757" i="1"/>
  <c r="K1756" i="1"/>
  <c r="J1756" i="1"/>
  <c r="I1756" i="1"/>
  <c r="K1755" i="1"/>
  <c r="J1755" i="1"/>
  <c r="I1755" i="1"/>
  <c r="K1754" i="1"/>
  <c r="J1754" i="1"/>
  <c r="I1754" i="1"/>
  <c r="K1753" i="1"/>
  <c r="J1753" i="1"/>
  <c r="I1753" i="1"/>
  <c r="K1752" i="1"/>
  <c r="J1752" i="1"/>
  <c r="I1752" i="1"/>
  <c r="K1751" i="1"/>
  <c r="J1751" i="1"/>
  <c r="I1751" i="1"/>
  <c r="K1750" i="1"/>
  <c r="J1750" i="1"/>
  <c r="I1750" i="1"/>
  <c r="K1749" i="1"/>
  <c r="J1749" i="1"/>
  <c r="I1749" i="1"/>
  <c r="K1748" i="1"/>
  <c r="J1748" i="1"/>
  <c r="I1748" i="1"/>
  <c r="K1747" i="1"/>
  <c r="J1747" i="1"/>
  <c r="I1747" i="1"/>
  <c r="K1746" i="1"/>
  <c r="J1746" i="1"/>
  <c r="I1746" i="1"/>
  <c r="K1745" i="1"/>
  <c r="J1745" i="1"/>
  <c r="I1745" i="1"/>
  <c r="K1744" i="1"/>
  <c r="J1744" i="1"/>
  <c r="I1744" i="1"/>
  <c r="K1743" i="1"/>
  <c r="J1743" i="1"/>
  <c r="I1743" i="1"/>
  <c r="K1742" i="1"/>
  <c r="J1742" i="1"/>
  <c r="I1742" i="1"/>
  <c r="K1741" i="1"/>
  <c r="J1741" i="1"/>
  <c r="I1741" i="1"/>
  <c r="K1740" i="1"/>
  <c r="J1740" i="1"/>
  <c r="I1740" i="1"/>
  <c r="K1739" i="1"/>
  <c r="J1739" i="1"/>
  <c r="I1739" i="1"/>
  <c r="K1738" i="1"/>
  <c r="J1738" i="1"/>
  <c r="I1738" i="1"/>
  <c r="K1737" i="1"/>
  <c r="J1737" i="1"/>
  <c r="I1737" i="1"/>
  <c r="K1736" i="1"/>
  <c r="J1736" i="1"/>
  <c r="I1736" i="1"/>
  <c r="K1735" i="1"/>
  <c r="J1735" i="1"/>
  <c r="I1735" i="1"/>
  <c r="K1734" i="1"/>
  <c r="J1734" i="1"/>
  <c r="I1734" i="1"/>
  <c r="K1733" i="1"/>
  <c r="J1733" i="1"/>
  <c r="I1733" i="1"/>
  <c r="K1732" i="1"/>
  <c r="J1732" i="1"/>
  <c r="I1732" i="1"/>
  <c r="K1731" i="1"/>
  <c r="J1731" i="1"/>
  <c r="I1731" i="1"/>
  <c r="K1730" i="1"/>
  <c r="J1730" i="1"/>
  <c r="I1730" i="1"/>
  <c r="K1729" i="1"/>
  <c r="J1729" i="1"/>
  <c r="I1729" i="1"/>
  <c r="K1728" i="1"/>
  <c r="J1728" i="1"/>
  <c r="I1728" i="1"/>
  <c r="K1727" i="1"/>
  <c r="J1727" i="1"/>
  <c r="I1727" i="1"/>
  <c r="K1726" i="1"/>
  <c r="J1726" i="1"/>
  <c r="I1726" i="1"/>
  <c r="K1725" i="1"/>
  <c r="J1725" i="1"/>
  <c r="I1725" i="1"/>
  <c r="K1724" i="1"/>
  <c r="J1724" i="1"/>
  <c r="I1724" i="1"/>
  <c r="K1723" i="1"/>
  <c r="J1723" i="1"/>
  <c r="I1723" i="1"/>
  <c r="K1722" i="1"/>
  <c r="J1722" i="1"/>
  <c r="I1722" i="1"/>
  <c r="K1721" i="1"/>
  <c r="J1721" i="1"/>
  <c r="I1721" i="1"/>
  <c r="K1720" i="1"/>
  <c r="J1720" i="1"/>
  <c r="I1720" i="1"/>
  <c r="K1719" i="1"/>
  <c r="J1719" i="1"/>
  <c r="I1719" i="1"/>
  <c r="K1718" i="1"/>
  <c r="J1718" i="1"/>
  <c r="I1718" i="1"/>
  <c r="K1717" i="1"/>
  <c r="J1717" i="1"/>
  <c r="I1717" i="1"/>
  <c r="K1716" i="1"/>
  <c r="J1716" i="1"/>
  <c r="I1716" i="1"/>
  <c r="K1715" i="1"/>
  <c r="J1715" i="1"/>
  <c r="I1715" i="1"/>
  <c r="K1714" i="1"/>
  <c r="J1714" i="1"/>
  <c r="I1714" i="1"/>
  <c r="K1713" i="1"/>
  <c r="J1713" i="1"/>
  <c r="I1713" i="1"/>
  <c r="K1712" i="1"/>
  <c r="J1712" i="1"/>
  <c r="I1712" i="1"/>
  <c r="K1711" i="1"/>
  <c r="J1711" i="1"/>
  <c r="I1711" i="1"/>
  <c r="K1710" i="1"/>
  <c r="J1710" i="1"/>
  <c r="I1710" i="1"/>
  <c r="K1709" i="1"/>
  <c r="J1709" i="1"/>
  <c r="I1709" i="1"/>
  <c r="K1708" i="1"/>
  <c r="J1708" i="1"/>
  <c r="I1708" i="1"/>
  <c r="K1707" i="1"/>
  <c r="J1707" i="1"/>
  <c r="I1707" i="1"/>
  <c r="K1706" i="1"/>
  <c r="J1706" i="1"/>
  <c r="I1706" i="1"/>
  <c r="K1705" i="1"/>
  <c r="J1705" i="1"/>
  <c r="I1705" i="1"/>
  <c r="K1704" i="1"/>
  <c r="J1704" i="1"/>
  <c r="I1704" i="1"/>
  <c r="K1703" i="1"/>
  <c r="J1703" i="1"/>
  <c r="I1703" i="1"/>
  <c r="K1702" i="1"/>
  <c r="J1702" i="1"/>
  <c r="I1702" i="1"/>
  <c r="K1701" i="1"/>
  <c r="J1701" i="1"/>
  <c r="I1701" i="1"/>
  <c r="K1700" i="1"/>
  <c r="J1700" i="1"/>
  <c r="I1700" i="1"/>
  <c r="K1699" i="1"/>
  <c r="J1699" i="1"/>
  <c r="I1699" i="1"/>
  <c r="K1698" i="1"/>
  <c r="J1698" i="1"/>
  <c r="I1698" i="1"/>
  <c r="K1697" i="1"/>
  <c r="J1697" i="1"/>
  <c r="I1697" i="1"/>
  <c r="K1696" i="1"/>
  <c r="J1696" i="1"/>
  <c r="I1696" i="1"/>
  <c r="K1695" i="1"/>
  <c r="J1695" i="1"/>
  <c r="I1695" i="1"/>
  <c r="K1694" i="1"/>
  <c r="J1694" i="1"/>
  <c r="I1694" i="1"/>
  <c r="K1693" i="1"/>
  <c r="J1693" i="1"/>
  <c r="I1693" i="1"/>
  <c r="K1692" i="1"/>
  <c r="J1692" i="1"/>
  <c r="I1692" i="1"/>
  <c r="K1691" i="1"/>
  <c r="J1691" i="1"/>
  <c r="I1691" i="1"/>
  <c r="K1690" i="1"/>
  <c r="J1690" i="1"/>
  <c r="I1690" i="1"/>
  <c r="K1689" i="1"/>
  <c r="J1689" i="1"/>
  <c r="I1689" i="1"/>
  <c r="K1688" i="1"/>
  <c r="J1688" i="1"/>
  <c r="I1688" i="1"/>
  <c r="K1687" i="1"/>
  <c r="J1687" i="1"/>
  <c r="I1687" i="1"/>
  <c r="K1686" i="1"/>
  <c r="J1686" i="1"/>
  <c r="I1686" i="1"/>
  <c r="K1685" i="1"/>
  <c r="J1685" i="1"/>
  <c r="I1685" i="1"/>
  <c r="K1684" i="1"/>
  <c r="J1684" i="1"/>
  <c r="I1684" i="1"/>
  <c r="K1683" i="1"/>
  <c r="J1683" i="1"/>
  <c r="I1683" i="1"/>
  <c r="K1682" i="1"/>
  <c r="J1682" i="1"/>
  <c r="I1682" i="1"/>
  <c r="K1681" i="1"/>
  <c r="J1681" i="1"/>
  <c r="I1681" i="1"/>
  <c r="K1680" i="1"/>
  <c r="J1680" i="1"/>
  <c r="I1680" i="1"/>
  <c r="K1679" i="1"/>
  <c r="J1679" i="1"/>
  <c r="I1679" i="1"/>
  <c r="K1678" i="1"/>
  <c r="J1678" i="1"/>
  <c r="I1678" i="1"/>
  <c r="K1677" i="1"/>
  <c r="J1677" i="1"/>
  <c r="I1677" i="1"/>
  <c r="K1676" i="1"/>
  <c r="J1676" i="1"/>
  <c r="I1676" i="1"/>
  <c r="K1675" i="1"/>
  <c r="J1675" i="1"/>
  <c r="I1675" i="1"/>
  <c r="K1674" i="1"/>
  <c r="J1674" i="1"/>
  <c r="I1674" i="1"/>
  <c r="K1673" i="1"/>
  <c r="J1673" i="1"/>
  <c r="I1673" i="1"/>
  <c r="K1672" i="1"/>
  <c r="J1672" i="1"/>
  <c r="I1672" i="1"/>
  <c r="K1671" i="1"/>
  <c r="J1671" i="1"/>
  <c r="I1671" i="1"/>
  <c r="K1670" i="1"/>
  <c r="J1670" i="1"/>
  <c r="I1670" i="1"/>
  <c r="K1669" i="1"/>
  <c r="J1669" i="1"/>
  <c r="I1669" i="1"/>
  <c r="K1668" i="1"/>
  <c r="J1668" i="1"/>
  <c r="I1668" i="1"/>
  <c r="K1667" i="1"/>
  <c r="J1667" i="1"/>
  <c r="I1667" i="1"/>
  <c r="K1666" i="1"/>
  <c r="J1666" i="1"/>
  <c r="I1666" i="1"/>
  <c r="K1665" i="1"/>
  <c r="J1665" i="1"/>
  <c r="I1665" i="1"/>
  <c r="K1664" i="1"/>
  <c r="J1664" i="1"/>
  <c r="I1664" i="1"/>
  <c r="K1663" i="1"/>
  <c r="J1663" i="1"/>
  <c r="I1663" i="1"/>
  <c r="K1662" i="1"/>
  <c r="J1662" i="1"/>
  <c r="I1662" i="1"/>
  <c r="K1661" i="1"/>
  <c r="J1661" i="1"/>
  <c r="I1661" i="1"/>
  <c r="K1660" i="1"/>
  <c r="J1660" i="1"/>
  <c r="I1660" i="1"/>
  <c r="K1659" i="1"/>
  <c r="J1659" i="1"/>
  <c r="I1659" i="1"/>
  <c r="K1658" i="1"/>
  <c r="J1658" i="1"/>
  <c r="I1658" i="1"/>
  <c r="K1657" i="1"/>
  <c r="J1657" i="1"/>
  <c r="I1657" i="1"/>
  <c r="K1656" i="1"/>
  <c r="J1656" i="1"/>
  <c r="I1656" i="1"/>
  <c r="K1655" i="1"/>
  <c r="J1655" i="1"/>
  <c r="I1655" i="1"/>
  <c r="K1654" i="1"/>
  <c r="J1654" i="1"/>
  <c r="I1654" i="1"/>
  <c r="K1653" i="1"/>
  <c r="J1653" i="1"/>
  <c r="I1653" i="1"/>
  <c r="K1652" i="1"/>
  <c r="J1652" i="1"/>
  <c r="I1652" i="1"/>
  <c r="K1651" i="1"/>
  <c r="J1651" i="1"/>
  <c r="I1651" i="1"/>
  <c r="K1650" i="1"/>
  <c r="J1650" i="1"/>
  <c r="I1650" i="1"/>
  <c r="K1649" i="1"/>
  <c r="J1649" i="1"/>
  <c r="I1649" i="1"/>
  <c r="K1648" i="1"/>
  <c r="J1648" i="1"/>
  <c r="I1648" i="1"/>
  <c r="K1647" i="1"/>
  <c r="J1647" i="1"/>
  <c r="I1647" i="1"/>
  <c r="K1646" i="1"/>
  <c r="J1646" i="1"/>
  <c r="I1646" i="1"/>
  <c r="K1645" i="1"/>
  <c r="J1645" i="1"/>
  <c r="I1645" i="1"/>
  <c r="K1644" i="1"/>
  <c r="J1644" i="1"/>
  <c r="I1644" i="1"/>
  <c r="K1643" i="1"/>
  <c r="J1643" i="1"/>
  <c r="I1643" i="1"/>
  <c r="K1642" i="1"/>
  <c r="J1642" i="1"/>
  <c r="I1642" i="1"/>
  <c r="K1641" i="1"/>
  <c r="J1641" i="1"/>
  <c r="I1641" i="1"/>
  <c r="K1640" i="1"/>
  <c r="J1640" i="1"/>
  <c r="I1640" i="1"/>
  <c r="K1639" i="1"/>
  <c r="J1639" i="1"/>
  <c r="I1639" i="1"/>
  <c r="K1638" i="1"/>
  <c r="J1638" i="1"/>
  <c r="I1638" i="1"/>
  <c r="K1637" i="1"/>
  <c r="J1637" i="1"/>
  <c r="I1637" i="1"/>
  <c r="K1636" i="1"/>
  <c r="J1636" i="1"/>
  <c r="I1636" i="1"/>
  <c r="K1635" i="1"/>
  <c r="J1635" i="1"/>
  <c r="I1635" i="1"/>
  <c r="K1634" i="1"/>
  <c r="J1634" i="1"/>
  <c r="I1634" i="1"/>
  <c r="K1633" i="1"/>
  <c r="J1633" i="1"/>
  <c r="I1633" i="1"/>
  <c r="K1632" i="1"/>
  <c r="J1632" i="1"/>
  <c r="I1632" i="1"/>
  <c r="K1631" i="1"/>
  <c r="J1631" i="1"/>
  <c r="I1631" i="1"/>
  <c r="K1630" i="1"/>
  <c r="J1630" i="1"/>
  <c r="I1630" i="1"/>
  <c r="K1629" i="1"/>
  <c r="J1629" i="1"/>
  <c r="I1629" i="1"/>
  <c r="K1628" i="1"/>
  <c r="J1628" i="1"/>
  <c r="I1628" i="1"/>
  <c r="K1627" i="1"/>
  <c r="J1627" i="1"/>
  <c r="I1627" i="1"/>
  <c r="K1626" i="1"/>
  <c r="J1626" i="1"/>
  <c r="I1626" i="1"/>
  <c r="K1625" i="1"/>
  <c r="J1625" i="1"/>
  <c r="I1625" i="1"/>
  <c r="K1624" i="1"/>
  <c r="J1624" i="1"/>
  <c r="I1624" i="1"/>
  <c r="K1623" i="1"/>
  <c r="J1623" i="1"/>
  <c r="I1623" i="1"/>
  <c r="K1622" i="1"/>
  <c r="J1622" i="1"/>
  <c r="I1622" i="1"/>
  <c r="K1621" i="1"/>
  <c r="J1621" i="1"/>
  <c r="I1621" i="1"/>
  <c r="K1620" i="1"/>
  <c r="J1620" i="1"/>
  <c r="I1620" i="1"/>
  <c r="K1619" i="1"/>
  <c r="J1619" i="1"/>
  <c r="I1619" i="1"/>
  <c r="K1618" i="1"/>
  <c r="J1618" i="1"/>
  <c r="I1618" i="1"/>
  <c r="K1617" i="1"/>
  <c r="J1617" i="1"/>
  <c r="I1617" i="1"/>
  <c r="K1616" i="1"/>
  <c r="J1616" i="1"/>
  <c r="I1616" i="1"/>
  <c r="K1615" i="1"/>
  <c r="J1615" i="1"/>
  <c r="I1615" i="1"/>
  <c r="K1614" i="1"/>
  <c r="J1614" i="1"/>
  <c r="I1614" i="1"/>
  <c r="K1613" i="1"/>
  <c r="J1613" i="1"/>
  <c r="I1613" i="1"/>
  <c r="K1612" i="1"/>
  <c r="J1612" i="1"/>
  <c r="I1612" i="1"/>
  <c r="K1611" i="1"/>
  <c r="J1611" i="1"/>
  <c r="I1611" i="1"/>
  <c r="K1610" i="1"/>
  <c r="J1610" i="1"/>
  <c r="I1610" i="1"/>
  <c r="K1609" i="1"/>
  <c r="J1609" i="1"/>
  <c r="I1609" i="1"/>
  <c r="K1608" i="1"/>
  <c r="J1608" i="1"/>
  <c r="I1608" i="1"/>
  <c r="K1607" i="1"/>
  <c r="J1607" i="1"/>
  <c r="I1607" i="1"/>
  <c r="K1606" i="1"/>
  <c r="J1606" i="1"/>
  <c r="I1606" i="1"/>
  <c r="K1605" i="1"/>
  <c r="J1605" i="1"/>
  <c r="I1605" i="1"/>
  <c r="K1604" i="1"/>
  <c r="J1604" i="1"/>
  <c r="I1604" i="1"/>
  <c r="K1603" i="1"/>
  <c r="J1603" i="1"/>
  <c r="I1603" i="1"/>
  <c r="K1602" i="1"/>
  <c r="J1602" i="1"/>
  <c r="I1602" i="1"/>
  <c r="K1601" i="1"/>
  <c r="J1601" i="1"/>
  <c r="I1601" i="1"/>
  <c r="K1600" i="1"/>
  <c r="J1600" i="1"/>
  <c r="I1600" i="1"/>
  <c r="K1599" i="1"/>
  <c r="J1599" i="1"/>
  <c r="I1599" i="1"/>
  <c r="K1598" i="1"/>
  <c r="J1598" i="1"/>
  <c r="I1598" i="1"/>
  <c r="K1597" i="1"/>
  <c r="J1597" i="1"/>
  <c r="I1597" i="1"/>
  <c r="K1596" i="1"/>
  <c r="J1596" i="1"/>
  <c r="I1596" i="1"/>
  <c r="K1595" i="1"/>
  <c r="J1595" i="1"/>
  <c r="I1595" i="1"/>
  <c r="K1594" i="1"/>
  <c r="J1594" i="1"/>
  <c r="I1594" i="1"/>
  <c r="K1593" i="1"/>
  <c r="J1593" i="1"/>
  <c r="I1593" i="1"/>
  <c r="K1592" i="1"/>
  <c r="J1592" i="1"/>
  <c r="I1592" i="1"/>
  <c r="K1591" i="1"/>
  <c r="J1591" i="1"/>
  <c r="I1591" i="1"/>
  <c r="K1590" i="1"/>
  <c r="J1590" i="1"/>
  <c r="I1590" i="1"/>
  <c r="K1589" i="1"/>
  <c r="J1589" i="1"/>
  <c r="I1589" i="1"/>
  <c r="K1588" i="1"/>
  <c r="J1588" i="1"/>
  <c r="I1588" i="1"/>
  <c r="K1587" i="1"/>
  <c r="J1587" i="1"/>
  <c r="I1587" i="1"/>
  <c r="K1586" i="1"/>
  <c r="J1586" i="1"/>
  <c r="I1586" i="1"/>
  <c r="K1585" i="1"/>
  <c r="J1585" i="1"/>
  <c r="I1585" i="1"/>
  <c r="K1584" i="1"/>
  <c r="J1584" i="1"/>
  <c r="I1584" i="1"/>
  <c r="K1583" i="1"/>
  <c r="J1583" i="1"/>
  <c r="I1583" i="1"/>
  <c r="K1582" i="1"/>
  <c r="J1582" i="1"/>
  <c r="I1582" i="1"/>
  <c r="K1581" i="1"/>
  <c r="J1581" i="1"/>
  <c r="I1581" i="1"/>
  <c r="K1580" i="1"/>
  <c r="J1580" i="1"/>
  <c r="I1580" i="1"/>
  <c r="K1579" i="1"/>
  <c r="J1579" i="1"/>
  <c r="I1579" i="1"/>
  <c r="K1578" i="1"/>
  <c r="J1578" i="1"/>
  <c r="I1578" i="1"/>
  <c r="K1577" i="1"/>
  <c r="J1577" i="1"/>
  <c r="I1577" i="1"/>
  <c r="K1576" i="1"/>
  <c r="J1576" i="1"/>
  <c r="I1576" i="1"/>
  <c r="K1575" i="1"/>
  <c r="J1575" i="1"/>
  <c r="I1575" i="1"/>
  <c r="K1574" i="1"/>
  <c r="J1574" i="1"/>
  <c r="I1574" i="1"/>
  <c r="K1573" i="1"/>
  <c r="J1573" i="1"/>
  <c r="I1573" i="1"/>
  <c r="K1572" i="1"/>
  <c r="J1572" i="1"/>
  <c r="I1572" i="1"/>
  <c r="K1571" i="1"/>
  <c r="J1571" i="1"/>
  <c r="I1571" i="1"/>
  <c r="K1570" i="1"/>
  <c r="J1570" i="1"/>
  <c r="I1570" i="1"/>
  <c r="K1569" i="1"/>
  <c r="J1569" i="1"/>
  <c r="I1569" i="1"/>
  <c r="K1568" i="1"/>
  <c r="J1568" i="1"/>
  <c r="I1568" i="1"/>
  <c r="K1567" i="1"/>
  <c r="J1567" i="1"/>
  <c r="I1567" i="1"/>
  <c r="K1566" i="1"/>
  <c r="J1566" i="1"/>
  <c r="I1566" i="1"/>
  <c r="K1565" i="1"/>
  <c r="J1565" i="1"/>
  <c r="I1565" i="1"/>
  <c r="K1564" i="1"/>
  <c r="J1564" i="1"/>
  <c r="I1564" i="1"/>
  <c r="K1563" i="1"/>
  <c r="J1563" i="1"/>
  <c r="I1563" i="1"/>
  <c r="K1562" i="1"/>
  <c r="J1562" i="1"/>
  <c r="I1562" i="1"/>
  <c r="K1561" i="1"/>
  <c r="J1561" i="1"/>
  <c r="I1561" i="1"/>
  <c r="K1560" i="1"/>
  <c r="J1560" i="1"/>
  <c r="I1560" i="1"/>
  <c r="K1559" i="1"/>
  <c r="J1559" i="1"/>
  <c r="I1559" i="1"/>
  <c r="K1558" i="1"/>
  <c r="J1558" i="1"/>
  <c r="I1558" i="1"/>
  <c r="K1557" i="1"/>
  <c r="J1557" i="1"/>
  <c r="I1557" i="1"/>
  <c r="K1556" i="1"/>
  <c r="J1556" i="1"/>
  <c r="I1556" i="1"/>
  <c r="K1555" i="1"/>
  <c r="J1555" i="1"/>
  <c r="I1555" i="1"/>
  <c r="K1554" i="1"/>
  <c r="J1554" i="1"/>
  <c r="I1554" i="1"/>
  <c r="K1553" i="1"/>
  <c r="J1553" i="1"/>
  <c r="I1553" i="1"/>
  <c r="K1552" i="1"/>
  <c r="J1552" i="1"/>
  <c r="I1552" i="1"/>
  <c r="K1551" i="1"/>
  <c r="J1551" i="1"/>
  <c r="I1551" i="1"/>
  <c r="K1550" i="1"/>
  <c r="J1550" i="1"/>
  <c r="I1550" i="1"/>
  <c r="K1549" i="1"/>
  <c r="J1549" i="1"/>
  <c r="I1549" i="1"/>
  <c r="K1548" i="1"/>
  <c r="J1548" i="1"/>
  <c r="I1548" i="1"/>
  <c r="K1547" i="1"/>
  <c r="J1547" i="1"/>
  <c r="I1547" i="1"/>
  <c r="K1546" i="1"/>
  <c r="J1546" i="1"/>
  <c r="I1546" i="1"/>
  <c r="K1545" i="1"/>
  <c r="J1545" i="1"/>
  <c r="I1545" i="1"/>
  <c r="K1544" i="1"/>
  <c r="J1544" i="1"/>
  <c r="I1544" i="1"/>
  <c r="K1543" i="1"/>
  <c r="J1543" i="1"/>
  <c r="I1543" i="1"/>
  <c r="K1542" i="1"/>
  <c r="J1542" i="1"/>
  <c r="I1542" i="1"/>
  <c r="K1541" i="1"/>
  <c r="J1541" i="1"/>
  <c r="I1541" i="1"/>
  <c r="K1540" i="1"/>
  <c r="J1540" i="1"/>
  <c r="I1540" i="1"/>
  <c r="K1539" i="1"/>
  <c r="J1539" i="1"/>
  <c r="I1539" i="1"/>
  <c r="K1538" i="1"/>
  <c r="J1538" i="1"/>
  <c r="I1538" i="1"/>
  <c r="K1537" i="1"/>
  <c r="J1537" i="1"/>
  <c r="I1537" i="1"/>
  <c r="K1536" i="1"/>
  <c r="J1536" i="1"/>
  <c r="I1536" i="1"/>
  <c r="K1535" i="1"/>
  <c r="J1535" i="1"/>
  <c r="I1535" i="1"/>
  <c r="K1534" i="1"/>
  <c r="J1534" i="1"/>
  <c r="I1534" i="1"/>
  <c r="K1533" i="1"/>
  <c r="J1533" i="1"/>
  <c r="I1533" i="1"/>
  <c r="K1532" i="1"/>
  <c r="J1532" i="1"/>
  <c r="I1532" i="1"/>
  <c r="K1531" i="1"/>
  <c r="J1531" i="1"/>
  <c r="I1531" i="1"/>
  <c r="K1530" i="1"/>
  <c r="J1530" i="1"/>
  <c r="I1530" i="1"/>
  <c r="K1529" i="1"/>
  <c r="J1529" i="1"/>
  <c r="I1529" i="1"/>
  <c r="K1528" i="1"/>
  <c r="J1528" i="1"/>
  <c r="I1528" i="1"/>
  <c r="K1527" i="1"/>
  <c r="J1527" i="1"/>
  <c r="I1527" i="1"/>
  <c r="K1526" i="1"/>
  <c r="J1526" i="1"/>
  <c r="I1526" i="1"/>
  <c r="K1525" i="1"/>
  <c r="J1525" i="1"/>
  <c r="I1525" i="1"/>
  <c r="K1524" i="1"/>
  <c r="J1524" i="1"/>
  <c r="I1524" i="1"/>
  <c r="K1523" i="1"/>
  <c r="J1523" i="1"/>
  <c r="I1523" i="1"/>
  <c r="K1522" i="1"/>
  <c r="J1522" i="1"/>
  <c r="I1522" i="1"/>
  <c r="K1521" i="1"/>
  <c r="J1521" i="1"/>
  <c r="I1521" i="1"/>
  <c r="K1520" i="1"/>
  <c r="J1520" i="1"/>
  <c r="I1520" i="1"/>
  <c r="K1519" i="1"/>
  <c r="J1519" i="1"/>
  <c r="I1519" i="1"/>
  <c r="K1518" i="1"/>
  <c r="J1518" i="1"/>
  <c r="I1518" i="1"/>
  <c r="K1517" i="1"/>
  <c r="J1517" i="1"/>
  <c r="I1517" i="1"/>
  <c r="K1516" i="1"/>
  <c r="J1516" i="1"/>
  <c r="I1516" i="1"/>
  <c r="K1515" i="1"/>
  <c r="J1515" i="1"/>
  <c r="I1515" i="1"/>
  <c r="K1514" i="1"/>
  <c r="J1514" i="1"/>
  <c r="I1514" i="1"/>
  <c r="K1513" i="1"/>
  <c r="J1513" i="1"/>
  <c r="I1513" i="1"/>
  <c r="K1512" i="1"/>
  <c r="J1512" i="1"/>
  <c r="I1512" i="1"/>
  <c r="K1511" i="1"/>
  <c r="J1511" i="1"/>
  <c r="I1511" i="1"/>
  <c r="K1510" i="1"/>
  <c r="J1510" i="1"/>
  <c r="I1510" i="1"/>
  <c r="K1509" i="1"/>
  <c r="J1509" i="1"/>
  <c r="I1509" i="1"/>
  <c r="K1508" i="1"/>
  <c r="J1508" i="1"/>
  <c r="I1508" i="1"/>
  <c r="K1507" i="1"/>
  <c r="J1507" i="1"/>
  <c r="I1507" i="1"/>
  <c r="K1506" i="1"/>
  <c r="J1506" i="1"/>
  <c r="I1506" i="1"/>
  <c r="K1505" i="1"/>
  <c r="J1505" i="1"/>
  <c r="I1505" i="1"/>
  <c r="K1504" i="1"/>
  <c r="J1504" i="1"/>
  <c r="I1504" i="1"/>
  <c r="K1503" i="1"/>
  <c r="J1503" i="1"/>
  <c r="I1503" i="1"/>
  <c r="K1502" i="1"/>
  <c r="J1502" i="1"/>
  <c r="I1502" i="1"/>
  <c r="K1501" i="1"/>
  <c r="J1501" i="1"/>
  <c r="I1501" i="1"/>
  <c r="K1500" i="1"/>
  <c r="J1500" i="1"/>
  <c r="I1500" i="1"/>
  <c r="K1499" i="1"/>
  <c r="J1499" i="1"/>
  <c r="I1499" i="1"/>
  <c r="K1498" i="1"/>
  <c r="J1498" i="1"/>
  <c r="I1498" i="1"/>
  <c r="K1497" i="1"/>
  <c r="J1497" i="1"/>
  <c r="I1497" i="1"/>
  <c r="K1496" i="1"/>
  <c r="J1496" i="1"/>
  <c r="I1496" i="1"/>
  <c r="K1495" i="1"/>
  <c r="J1495" i="1"/>
  <c r="I1495" i="1"/>
  <c r="K1494" i="1"/>
  <c r="J1494" i="1"/>
  <c r="I1494" i="1"/>
  <c r="K1493" i="1"/>
  <c r="J1493" i="1"/>
  <c r="I1493" i="1"/>
  <c r="K1492" i="1"/>
  <c r="J1492" i="1"/>
  <c r="I1492" i="1"/>
  <c r="K1491" i="1"/>
  <c r="J1491" i="1"/>
  <c r="I1491" i="1"/>
  <c r="K1490" i="1"/>
  <c r="J1490" i="1"/>
  <c r="I1490" i="1"/>
  <c r="K1489" i="1"/>
  <c r="J1489" i="1"/>
  <c r="I1489" i="1"/>
  <c r="K1488" i="1"/>
  <c r="J1488" i="1"/>
  <c r="I1488" i="1"/>
  <c r="K1487" i="1"/>
  <c r="J1487" i="1"/>
  <c r="I1487" i="1"/>
  <c r="K1486" i="1"/>
  <c r="J1486" i="1"/>
  <c r="I1486" i="1"/>
  <c r="K1485" i="1"/>
  <c r="J1485" i="1"/>
  <c r="I1485" i="1"/>
  <c r="K1484" i="1"/>
  <c r="J1484" i="1"/>
  <c r="I1484" i="1"/>
  <c r="K1483" i="1"/>
  <c r="J1483" i="1"/>
  <c r="I1483" i="1"/>
  <c r="K1482" i="1"/>
  <c r="J1482" i="1"/>
  <c r="I1482" i="1"/>
  <c r="K1481" i="1"/>
  <c r="J1481" i="1"/>
  <c r="I1481" i="1"/>
  <c r="K1480" i="1"/>
  <c r="J1480" i="1"/>
  <c r="I1480" i="1"/>
  <c r="K1479" i="1"/>
  <c r="J1479" i="1"/>
  <c r="I1479" i="1"/>
  <c r="K1478" i="1"/>
  <c r="J1478" i="1"/>
  <c r="I1478" i="1"/>
  <c r="K1477" i="1"/>
  <c r="J1477" i="1"/>
  <c r="I1477" i="1"/>
  <c r="K1476" i="1"/>
  <c r="J1476" i="1"/>
  <c r="I1476" i="1"/>
  <c r="K1475" i="1"/>
  <c r="J1475" i="1"/>
  <c r="I1475" i="1"/>
  <c r="K1474" i="1"/>
  <c r="J1474" i="1"/>
  <c r="I1474" i="1"/>
  <c r="K1473" i="1"/>
  <c r="J1473" i="1"/>
  <c r="I1473" i="1"/>
  <c r="K1472" i="1"/>
  <c r="J1472" i="1"/>
  <c r="I1472" i="1"/>
  <c r="K1471" i="1"/>
  <c r="J1471" i="1"/>
  <c r="I1471" i="1"/>
  <c r="K1470" i="1"/>
  <c r="J1470" i="1"/>
  <c r="I1470" i="1"/>
  <c r="K1469" i="1"/>
  <c r="J1469" i="1"/>
  <c r="I1469" i="1"/>
  <c r="K1468" i="1"/>
  <c r="J1468" i="1"/>
  <c r="I1468" i="1"/>
  <c r="K1467" i="1"/>
  <c r="J1467" i="1"/>
  <c r="I1467" i="1"/>
  <c r="K1466" i="1"/>
  <c r="J1466" i="1"/>
  <c r="I1466" i="1"/>
  <c r="K1465" i="1"/>
  <c r="J1465" i="1"/>
  <c r="I1465" i="1"/>
  <c r="K1464" i="1"/>
  <c r="J1464" i="1"/>
  <c r="I1464" i="1"/>
  <c r="K1463" i="1"/>
  <c r="J1463" i="1"/>
  <c r="I1463" i="1"/>
  <c r="K1462" i="1"/>
  <c r="J1462" i="1"/>
  <c r="I1462" i="1"/>
  <c r="K1461" i="1"/>
  <c r="J1461" i="1"/>
  <c r="I1461" i="1"/>
  <c r="K1460" i="1"/>
  <c r="J1460" i="1"/>
  <c r="I1460" i="1"/>
  <c r="K1459" i="1"/>
  <c r="J1459" i="1"/>
  <c r="I1459" i="1"/>
  <c r="K1458" i="1"/>
  <c r="J1458" i="1"/>
  <c r="I1458" i="1"/>
  <c r="K1457" i="1"/>
  <c r="J1457" i="1"/>
  <c r="I1457" i="1"/>
  <c r="K1456" i="1"/>
  <c r="J1456" i="1"/>
  <c r="I1456" i="1"/>
  <c r="K1455" i="1"/>
  <c r="J1455" i="1"/>
  <c r="I1455" i="1"/>
  <c r="K1454" i="1"/>
  <c r="J1454" i="1"/>
  <c r="I1454" i="1"/>
  <c r="K1453" i="1"/>
  <c r="J1453" i="1"/>
  <c r="I1453" i="1"/>
  <c r="K1452" i="1"/>
  <c r="J1452" i="1"/>
  <c r="I1452" i="1"/>
  <c r="K1451" i="1"/>
  <c r="J1451" i="1"/>
  <c r="I1451" i="1"/>
  <c r="K1450" i="1"/>
  <c r="J1450" i="1"/>
  <c r="I1450" i="1"/>
  <c r="K1449" i="1"/>
  <c r="J1449" i="1"/>
  <c r="I1449" i="1"/>
  <c r="K1448" i="1"/>
  <c r="J1448" i="1"/>
  <c r="I1448" i="1"/>
  <c r="K1447" i="1"/>
  <c r="J1447" i="1"/>
  <c r="I1447" i="1"/>
  <c r="K1446" i="1"/>
  <c r="J1446" i="1"/>
  <c r="I1446" i="1"/>
  <c r="K1445" i="1"/>
  <c r="J1445" i="1"/>
  <c r="I1445" i="1"/>
  <c r="K1444" i="1"/>
  <c r="J1444" i="1"/>
  <c r="I1444" i="1"/>
  <c r="K1443" i="1"/>
  <c r="J1443" i="1"/>
  <c r="I1443" i="1"/>
  <c r="K1442" i="1"/>
  <c r="J1442" i="1"/>
  <c r="I1442" i="1"/>
  <c r="K1441" i="1"/>
  <c r="J1441" i="1"/>
  <c r="I1441" i="1"/>
  <c r="K1440" i="1"/>
  <c r="J1440" i="1"/>
  <c r="I1440" i="1"/>
  <c r="K1439" i="1"/>
  <c r="J1439" i="1"/>
  <c r="I1439" i="1"/>
  <c r="K1438" i="1"/>
  <c r="J1438" i="1"/>
  <c r="I1438" i="1"/>
  <c r="K1437" i="1"/>
  <c r="J1437" i="1"/>
  <c r="I1437" i="1"/>
  <c r="K1436" i="1"/>
  <c r="J1436" i="1"/>
  <c r="I1436" i="1"/>
  <c r="K1435" i="1"/>
  <c r="J1435" i="1"/>
  <c r="I1435" i="1"/>
  <c r="K1434" i="1"/>
  <c r="J1434" i="1"/>
  <c r="I1434" i="1"/>
  <c r="K1433" i="1"/>
  <c r="J1433" i="1"/>
  <c r="I1433" i="1"/>
  <c r="K1432" i="1"/>
  <c r="J1432" i="1"/>
  <c r="I1432" i="1"/>
  <c r="K1431" i="1"/>
  <c r="J1431" i="1"/>
  <c r="I1431" i="1"/>
  <c r="K1430" i="1"/>
  <c r="J1430" i="1"/>
  <c r="I1430" i="1"/>
  <c r="K1429" i="1"/>
  <c r="J1429" i="1"/>
  <c r="I1429" i="1"/>
  <c r="K1428" i="1"/>
  <c r="J1428" i="1"/>
  <c r="I1428" i="1"/>
  <c r="K1427" i="1"/>
  <c r="J1427" i="1"/>
  <c r="I1427" i="1"/>
  <c r="K1426" i="1"/>
  <c r="J1426" i="1"/>
  <c r="I1426" i="1"/>
  <c r="K1425" i="1"/>
  <c r="J1425" i="1"/>
  <c r="I1425" i="1"/>
  <c r="K1424" i="1"/>
  <c r="J1424" i="1"/>
  <c r="I1424" i="1"/>
  <c r="K1423" i="1"/>
  <c r="J1423" i="1"/>
  <c r="I1423" i="1"/>
  <c r="K1422" i="1"/>
  <c r="J1422" i="1"/>
  <c r="I1422" i="1"/>
  <c r="K1421" i="1"/>
  <c r="J1421" i="1"/>
  <c r="I1421" i="1"/>
  <c r="K1420" i="1"/>
  <c r="J1420" i="1"/>
  <c r="I1420" i="1"/>
  <c r="K1419" i="1"/>
  <c r="J1419" i="1"/>
  <c r="I1419" i="1"/>
  <c r="K1418" i="1"/>
  <c r="J1418" i="1"/>
  <c r="I1418" i="1"/>
  <c r="K1417" i="1"/>
  <c r="J1417" i="1"/>
  <c r="I1417" i="1"/>
  <c r="K1416" i="1"/>
  <c r="J1416" i="1"/>
  <c r="I1416" i="1"/>
  <c r="K1415" i="1"/>
  <c r="J1415" i="1"/>
  <c r="I1415" i="1"/>
  <c r="K1414" i="1"/>
  <c r="J1414" i="1"/>
  <c r="I1414" i="1"/>
  <c r="K1413" i="1"/>
  <c r="J1413" i="1"/>
  <c r="I1413" i="1"/>
  <c r="K1412" i="1"/>
  <c r="J1412" i="1"/>
  <c r="I1412" i="1"/>
  <c r="K1411" i="1"/>
  <c r="J1411" i="1"/>
  <c r="I1411" i="1"/>
  <c r="K1410" i="1"/>
  <c r="J1410" i="1"/>
  <c r="I1410" i="1"/>
  <c r="K1409" i="1"/>
  <c r="J1409" i="1"/>
  <c r="I1409" i="1"/>
  <c r="K1408" i="1"/>
  <c r="J1408" i="1"/>
  <c r="I1408" i="1"/>
  <c r="K1407" i="1"/>
  <c r="J1407" i="1"/>
  <c r="I1407" i="1"/>
  <c r="K1406" i="1"/>
  <c r="J1406" i="1"/>
  <c r="I1406" i="1"/>
  <c r="K1405" i="1"/>
  <c r="J1405" i="1"/>
  <c r="I1405" i="1"/>
  <c r="K1404" i="1"/>
  <c r="J1404" i="1"/>
  <c r="I1404" i="1"/>
  <c r="K1403" i="1"/>
  <c r="J1403" i="1"/>
  <c r="I1403" i="1"/>
  <c r="K1402" i="1"/>
  <c r="J1402" i="1"/>
  <c r="I1402" i="1"/>
  <c r="K1401" i="1"/>
  <c r="J1401" i="1"/>
  <c r="I1401" i="1"/>
  <c r="K1400" i="1"/>
  <c r="J1400" i="1"/>
  <c r="I1400" i="1"/>
  <c r="K1399" i="1"/>
  <c r="J1399" i="1"/>
  <c r="I1399" i="1"/>
  <c r="K1398" i="1"/>
  <c r="J1398" i="1"/>
  <c r="I1398" i="1"/>
  <c r="K1397" i="1"/>
  <c r="J1397" i="1"/>
  <c r="I1397" i="1"/>
  <c r="K1396" i="1"/>
  <c r="J1396" i="1"/>
  <c r="I1396" i="1"/>
  <c r="K1395" i="1"/>
  <c r="J1395" i="1"/>
  <c r="I1395" i="1"/>
  <c r="K1394" i="1"/>
  <c r="J1394" i="1"/>
  <c r="I1394" i="1"/>
  <c r="K1393" i="1"/>
  <c r="J1393" i="1"/>
  <c r="I1393" i="1"/>
  <c r="K1392" i="1"/>
  <c r="J1392" i="1"/>
  <c r="I1392" i="1"/>
  <c r="K1391" i="1"/>
  <c r="J1391" i="1"/>
  <c r="I1391" i="1"/>
  <c r="K1390" i="1"/>
  <c r="J1390" i="1"/>
  <c r="I1390" i="1"/>
  <c r="K1389" i="1"/>
  <c r="J1389" i="1"/>
  <c r="I1389" i="1"/>
  <c r="K1388" i="1"/>
  <c r="J1388" i="1"/>
  <c r="I1388" i="1"/>
  <c r="K1387" i="1"/>
  <c r="J1387" i="1"/>
  <c r="I1387" i="1"/>
  <c r="K1386" i="1"/>
  <c r="J1386" i="1"/>
  <c r="I1386" i="1"/>
  <c r="K1385" i="1"/>
  <c r="J1385" i="1"/>
  <c r="I1385" i="1"/>
  <c r="K1384" i="1"/>
  <c r="J1384" i="1"/>
  <c r="I1384" i="1"/>
  <c r="K1383" i="1"/>
  <c r="J1383" i="1"/>
  <c r="I1383" i="1"/>
  <c r="K1382" i="1"/>
  <c r="J1382" i="1"/>
  <c r="I1382" i="1"/>
  <c r="K1381" i="1"/>
  <c r="J1381" i="1"/>
  <c r="I1381" i="1"/>
  <c r="K1380" i="1"/>
  <c r="J1380" i="1"/>
  <c r="I1380" i="1"/>
  <c r="K1379" i="1"/>
  <c r="J1379" i="1"/>
  <c r="I1379" i="1"/>
  <c r="K1378" i="1"/>
  <c r="J1378" i="1"/>
  <c r="I1378" i="1"/>
  <c r="K1377" i="1"/>
  <c r="J1377" i="1"/>
  <c r="I1377" i="1"/>
  <c r="K1376" i="1"/>
  <c r="J1376" i="1"/>
  <c r="I1376" i="1"/>
  <c r="K1375" i="1"/>
  <c r="J1375" i="1"/>
  <c r="I1375" i="1"/>
  <c r="K1374" i="1"/>
  <c r="J1374" i="1"/>
  <c r="I1374" i="1"/>
  <c r="K1373" i="1"/>
  <c r="J1373" i="1"/>
  <c r="I1373" i="1"/>
  <c r="K1372" i="1"/>
  <c r="J1372" i="1"/>
  <c r="I1372" i="1"/>
  <c r="K1371" i="1"/>
  <c r="J1371" i="1"/>
  <c r="I1371" i="1"/>
  <c r="K1370" i="1"/>
  <c r="J1370" i="1"/>
  <c r="I1370" i="1"/>
  <c r="K1369" i="1"/>
  <c r="J1369" i="1"/>
  <c r="I1369" i="1"/>
  <c r="K1368" i="1"/>
  <c r="J1368" i="1"/>
  <c r="I1368" i="1"/>
  <c r="K1367" i="1"/>
  <c r="J1367" i="1"/>
  <c r="I1367" i="1"/>
  <c r="K1366" i="1"/>
  <c r="J1366" i="1"/>
  <c r="I1366" i="1"/>
  <c r="K1365" i="1"/>
  <c r="J1365" i="1"/>
  <c r="I1365" i="1"/>
  <c r="K1364" i="1"/>
  <c r="J1364" i="1"/>
  <c r="I1364" i="1"/>
  <c r="K1363" i="1"/>
  <c r="J1363" i="1"/>
  <c r="I1363" i="1"/>
  <c r="K1362" i="1"/>
  <c r="J1362" i="1"/>
  <c r="I1362" i="1"/>
  <c r="K1361" i="1"/>
  <c r="J1361" i="1"/>
  <c r="I1361" i="1"/>
  <c r="K1360" i="1"/>
  <c r="J1360" i="1"/>
  <c r="I1360" i="1"/>
  <c r="K1359" i="1"/>
  <c r="J1359" i="1"/>
  <c r="I1359" i="1"/>
  <c r="K1358" i="1"/>
  <c r="J1358" i="1"/>
  <c r="I1358" i="1"/>
  <c r="K1357" i="1"/>
  <c r="J1357" i="1"/>
  <c r="I1357" i="1"/>
  <c r="K1356" i="1"/>
  <c r="J1356" i="1"/>
  <c r="I1356" i="1"/>
  <c r="K1355" i="1"/>
  <c r="J1355" i="1"/>
  <c r="I1355" i="1"/>
  <c r="K1354" i="1"/>
  <c r="J1354" i="1"/>
  <c r="I1354" i="1"/>
  <c r="K1353" i="1"/>
  <c r="J1353" i="1"/>
  <c r="I1353" i="1"/>
  <c r="K1352" i="1"/>
  <c r="J1352" i="1"/>
  <c r="I1352" i="1"/>
  <c r="K1351" i="1"/>
  <c r="J1351" i="1"/>
  <c r="I1351" i="1"/>
  <c r="K1350" i="1"/>
  <c r="J1350" i="1"/>
  <c r="I1350" i="1"/>
  <c r="K1349" i="1"/>
  <c r="J1349" i="1"/>
  <c r="I1349" i="1"/>
  <c r="K1348" i="1"/>
  <c r="J1348" i="1"/>
  <c r="I1348" i="1"/>
  <c r="K1347" i="1"/>
  <c r="J1347" i="1"/>
  <c r="I1347" i="1"/>
  <c r="K1346" i="1"/>
  <c r="J1346" i="1"/>
  <c r="I1346" i="1"/>
  <c r="K1345" i="1"/>
  <c r="J1345" i="1"/>
  <c r="I1345" i="1"/>
  <c r="K1344" i="1"/>
  <c r="J1344" i="1"/>
  <c r="I1344" i="1"/>
  <c r="K1343" i="1"/>
  <c r="J1343" i="1"/>
  <c r="I1343" i="1"/>
  <c r="K1342" i="1"/>
  <c r="J1342" i="1"/>
  <c r="I1342" i="1"/>
  <c r="K1341" i="1"/>
  <c r="J1341" i="1"/>
  <c r="I1341" i="1"/>
  <c r="K1340" i="1"/>
  <c r="J1340" i="1"/>
  <c r="I1340" i="1"/>
  <c r="K1339" i="1"/>
  <c r="J1339" i="1"/>
  <c r="I1339" i="1"/>
  <c r="K1338" i="1"/>
  <c r="J1338" i="1"/>
  <c r="I1338" i="1"/>
  <c r="K1337" i="1"/>
  <c r="J1337" i="1"/>
  <c r="I1337" i="1"/>
  <c r="K1336" i="1"/>
  <c r="J1336" i="1"/>
  <c r="I1336" i="1"/>
  <c r="K1335" i="1"/>
  <c r="J1335" i="1"/>
  <c r="I1335" i="1"/>
  <c r="K1334" i="1"/>
  <c r="J1334" i="1"/>
  <c r="I1334" i="1"/>
  <c r="K1333" i="1"/>
  <c r="J1333" i="1"/>
  <c r="I1333" i="1"/>
  <c r="K1332" i="1"/>
  <c r="J1332" i="1"/>
  <c r="I1332" i="1"/>
  <c r="K1331" i="1"/>
  <c r="J1331" i="1"/>
  <c r="I1331" i="1"/>
  <c r="K1330" i="1"/>
  <c r="J1330" i="1"/>
  <c r="I1330" i="1"/>
  <c r="K1329" i="1"/>
  <c r="J1329" i="1"/>
  <c r="I1329" i="1"/>
  <c r="K1328" i="1"/>
  <c r="J1328" i="1"/>
  <c r="I1328" i="1"/>
  <c r="K1327" i="1"/>
  <c r="J1327" i="1"/>
  <c r="I1327" i="1"/>
  <c r="K1326" i="1"/>
  <c r="J1326" i="1"/>
  <c r="I1326" i="1"/>
  <c r="K1325" i="1"/>
  <c r="J1325" i="1"/>
  <c r="I1325" i="1"/>
  <c r="K1324" i="1"/>
  <c r="J1324" i="1"/>
  <c r="I1324" i="1"/>
  <c r="K1323" i="1"/>
  <c r="J1323" i="1"/>
  <c r="I1323" i="1"/>
  <c r="K1322" i="1"/>
  <c r="J1322" i="1"/>
  <c r="I1322" i="1"/>
  <c r="K1321" i="1"/>
  <c r="J1321" i="1"/>
  <c r="I1321" i="1"/>
  <c r="K1320" i="1"/>
  <c r="J1320" i="1"/>
  <c r="I1320" i="1"/>
  <c r="K1319" i="1"/>
  <c r="J1319" i="1"/>
  <c r="I1319" i="1"/>
  <c r="K1318" i="1"/>
  <c r="J1318" i="1"/>
  <c r="I1318" i="1"/>
  <c r="K1317" i="1"/>
  <c r="J1317" i="1"/>
  <c r="I1317" i="1"/>
  <c r="K1316" i="1"/>
  <c r="J1316" i="1"/>
  <c r="I1316" i="1"/>
  <c r="K1315" i="1"/>
  <c r="J1315" i="1"/>
  <c r="I1315" i="1"/>
  <c r="K1314" i="1"/>
  <c r="J1314" i="1"/>
  <c r="I1314" i="1"/>
  <c r="K1313" i="1"/>
  <c r="J1313" i="1"/>
  <c r="I1313" i="1"/>
  <c r="K1312" i="1"/>
  <c r="J1312" i="1"/>
  <c r="I1312" i="1"/>
  <c r="K1311" i="1"/>
  <c r="J1311" i="1"/>
  <c r="I1311" i="1"/>
  <c r="K1310" i="1"/>
  <c r="J1310" i="1"/>
  <c r="I1310" i="1"/>
  <c r="K1309" i="1"/>
  <c r="J1309" i="1"/>
  <c r="I1309" i="1"/>
  <c r="K1308" i="1"/>
  <c r="J1308" i="1"/>
  <c r="I1308" i="1"/>
  <c r="K1307" i="1"/>
  <c r="J1307" i="1"/>
  <c r="I1307" i="1"/>
  <c r="K1306" i="1"/>
  <c r="J1306" i="1"/>
  <c r="I1306" i="1"/>
  <c r="K1305" i="1"/>
  <c r="J1305" i="1"/>
  <c r="I1305" i="1"/>
  <c r="K1304" i="1"/>
  <c r="J1304" i="1"/>
  <c r="I1304" i="1"/>
  <c r="K1303" i="1"/>
  <c r="J1303" i="1"/>
  <c r="I1303" i="1"/>
  <c r="K1302" i="1"/>
  <c r="J1302" i="1"/>
  <c r="I1302" i="1"/>
  <c r="K1301" i="1"/>
  <c r="J1301" i="1"/>
  <c r="I1301" i="1"/>
  <c r="K1300" i="1"/>
  <c r="J1300" i="1"/>
  <c r="I1300" i="1"/>
  <c r="K1299" i="1"/>
  <c r="J1299" i="1"/>
  <c r="I1299" i="1"/>
  <c r="K1298" i="1"/>
  <c r="J1298" i="1"/>
  <c r="I1298" i="1"/>
  <c r="K1297" i="1"/>
  <c r="J1297" i="1"/>
  <c r="I1297" i="1"/>
  <c r="K1296" i="1"/>
  <c r="J1296" i="1"/>
  <c r="I1296" i="1"/>
  <c r="K1295" i="1"/>
  <c r="J1295" i="1"/>
  <c r="I1295" i="1"/>
  <c r="K1294" i="1"/>
  <c r="J1294" i="1"/>
  <c r="I1294" i="1"/>
  <c r="K1293" i="1"/>
  <c r="J1293" i="1"/>
  <c r="I1293" i="1"/>
  <c r="K1292" i="1"/>
  <c r="J1292" i="1"/>
  <c r="I1292" i="1"/>
  <c r="K1291" i="1"/>
  <c r="J1291" i="1"/>
  <c r="I1291" i="1"/>
  <c r="K1290" i="1"/>
  <c r="J1290" i="1"/>
  <c r="I1290" i="1"/>
  <c r="K1289" i="1"/>
  <c r="J1289" i="1"/>
  <c r="I1289" i="1"/>
  <c r="K1288" i="1"/>
  <c r="J1288" i="1"/>
  <c r="I1288" i="1"/>
  <c r="K1287" i="1"/>
  <c r="J1287" i="1"/>
  <c r="I1287" i="1"/>
  <c r="K1286" i="1"/>
  <c r="J1286" i="1"/>
  <c r="I1286" i="1"/>
  <c r="K1285" i="1"/>
  <c r="J1285" i="1"/>
  <c r="I1285" i="1"/>
  <c r="K1284" i="1"/>
  <c r="J1284" i="1"/>
  <c r="I1284" i="1"/>
  <c r="K1283" i="1"/>
  <c r="J1283" i="1"/>
  <c r="I1283" i="1"/>
  <c r="K1282" i="1"/>
  <c r="J1282" i="1"/>
  <c r="I1282" i="1"/>
  <c r="K1281" i="1"/>
  <c r="J1281" i="1"/>
  <c r="I1281" i="1"/>
  <c r="K1280" i="1"/>
  <c r="J1280" i="1"/>
  <c r="I1280" i="1"/>
  <c r="K1279" i="1"/>
  <c r="J1279" i="1"/>
  <c r="I1279" i="1"/>
  <c r="K1278" i="1"/>
  <c r="J1278" i="1"/>
  <c r="I1278" i="1"/>
  <c r="K1277" i="1"/>
  <c r="J1277" i="1"/>
  <c r="I1277" i="1"/>
  <c r="K1276" i="1"/>
  <c r="J1276" i="1"/>
  <c r="I1276" i="1"/>
  <c r="K1275" i="1"/>
  <c r="J1275" i="1"/>
  <c r="I1275" i="1"/>
  <c r="K1274" i="1"/>
  <c r="J1274" i="1"/>
  <c r="I1274" i="1"/>
  <c r="K1273" i="1"/>
  <c r="J1273" i="1"/>
  <c r="I1273" i="1"/>
  <c r="K1272" i="1"/>
  <c r="J1272" i="1"/>
  <c r="I1272" i="1"/>
  <c r="K1271" i="1"/>
  <c r="J1271" i="1"/>
  <c r="I1271" i="1"/>
  <c r="K1270" i="1"/>
  <c r="J1270" i="1"/>
  <c r="I1270" i="1"/>
  <c r="K1269" i="1"/>
  <c r="J1269" i="1"/>
  <c r="I1269" i="1"/>
  <c r="K1268" i="1"/>
  <c r="J1268" i="1"/>
  <c r="I1268" i="1"/>
  <c r="K1267" i="1"/>
  <c r="J1267" i="1"/>
  <c r="I1267" i="1"/>
  <c r="K1266" i="1"/>
  <c r="J1266" i="1"/>
  <c r="I1266" i="1"/>
  <c r="K1265" i="1"/>
  <c r="J1265" i="1"/>
  <c r="I1265" i="1"/>
  <c r="K1264" i="1"/>
  <c r="J1264" i="1"/>
  <c r="I1264" i="1"/>
  <c r="K1263" i="1"/>
  <c r="J1263" i="1"/>
  <c r="I1263" i="1"/>
  <c r="K1262" i="1"/>
  <c r="J1262" i="1"/>
  <c r="I1262" i="1"/>
  <c r="K1261" i="1"/>
  <c r="J1261" i="1"/>
  <c r="I1261" i="1"/>
  <c r="K1260" i="1"/>
  <c r="J1260" i="1"/>
  <c r="I1260" i="1"/>
  <c r="K1259" i="1"/>
  <c r="J1259" i="1"/>
  <c r="I1259" i="1"/>
  <c r="K1258" i="1"/>
  <c r="J1258" i="1"/>
  <c r="I1258" i="1"/>
  <c r="K1257" i="1"/>
  <c r="J1257" i="1"/>
  <c r="I1257" i="1"/>
  <c r="K1256" i="1"/>
  <c r="J1256" i="1"/>
  <c r="I1256" i="1"/>
  <c r="K1255" i="1"/>
  <c r="J1255" i="1"/>
  <c r="I1255" i="1"/>
  <c r="K1254" i="1"/>
  <c r="J1254" i="1"/>
  <c r="I1254" i="1"/>
  <c r="K1253" i="1"/>
  <c r="J1253" i="1"/>
  <c r="I1253" i="1"/>
  <c r="K1252" i="1"/>
  <c r="J1252" i="1"/>
  <c r="I1252" i="1"/>
  <c r="K1251" i="1"/>
  <c r="J1251" i="1"/>
  <c r="I1251" i="1"/>
  <c r="K1250" i="1"/>
  <c r="J1250" i="1"/>
  <c r="I1250" i="1"/>
  <c r="K1249" i="1"/>
  <c r="J1249" i="1"/>
  <c r="I1249" i="1"/>
  <c r="K1248" i="1"/>
  <c r="J1248" i="1"/>
  <c r="I1248" i="1"/>
  <c r="K1247" i="1"/>
  <c r="J1247" i="1"/>
  <c r="I1247" i="1"/>
  <c r="K1246" i="1"/>
  <c r="J1246" i="1"/>
  <c r="I1246" i="1"/>
  <c r="K1245" i="1"/>
  <c r="J1245" i="1"/>
  <c r="I1245" i="1"/>
  <c r="K1244" i="1"/>
  <c r="J1244" i="1"/>
  <c r="I1244" i="1"/>
  <c r="K1243" i="1"/>
  <c r="J1243" i="1"/>
  <c r="I1243" i="1"/>
  <c r="K1242" i="1"/>
  <c r="J1242" i="1"/>
  <c r="I1242" i="1"/>
  <c r="K1241" i="1"/>
  <c r="J1241" i="1"/>
  <c r="I1241" i="1"/>
  <c r="K1240" i="1"/>
  <c r="J1240" i="1"/>
  <c r="I1240" i="1"/>
  <c r="K1239" i="1"/>
  <c r="J1239" i="1"/>
  <c r="I1239" i="1"/>
  <c r="K1238" i="1"/>
  <c r="J1238" i="1"/>
  <c r="I1238" i="1"/>
  <c r="K1237" i="1"/>
  <c r="J1237" i="1"/>
  <c r="I1237" i="1"/>
  <c r="K1236" i="1"/>
  <c r="J1236" i="1"/>
  <c r="I1236" i="1"/>
  <c r="K1235" i="1"/>
  <c r="J1235" i="1"/>
  <c r="I1235" i="1"/>
  <c r="K1234" i="1"/>
  <c r="J1234" i="1"/>
  <c r="I1234" i="1"/>
  <c r="K1233" i="1"/>
  <c r="J1233" i="1"/>
  <c r="I1233" i="1"/>
  <c r="K1232" i="1"/>
  <c r="J1232" i="1"/>
  <c r="I1232" i="1"/>
  <c r="K1231" i="1"/>
  <c r="J1231" i="1"/>
  <c r="I1231" i="1"/>
  <c r="K1230" i="1"/>
  <c r="J1230" i="1"/>
  <c r="I1230" i="1"/>
  <c r="K1229" i="1"/>
  <c r="J1229" i="1"/>
  <c r="I1229" i="1"/>
  <c r="K1228" i="1"/>
  <c r="J1228" i="1"/>
  <c r="I1228" i="1"/>
  <c r="K1227" i="1"/>
  <c r="J1227" i="1"/>
  <c r="I1227" i="1"/>
  <c r="K1226" i="1"/>
  <c r="J1226" i="1"/>
  <c r="I1226" i="1"/>
  <c r="K1225" i="1"/>
  <c r="J1225" i="1"/>
  <c r="I1225" i="1"/>
  <c r="K1224" i="1"/>
  <c r="J1224" i="1"/>
  <c r="I1224" i="1"/>
  <c r="K1223" i="1"/>
  <c r="J1223" i="1"/>
  <c r="I1223" i="1"/>
  <c r="K1222" i="1"/>
  <c r="J1222" i="1"/>
  <c r="I1222" i="1"/>
  <c r="K1221" i="1"/>
  <c r="J1221" i="1"/>
  <c r="I1221" i="1"/>
  <c r="K1220" i="1"/>
  <c r="J1220" i="1"/>
  <c r="I1220" i="1"/>
  <c r="K1219" i="1"/>
  <c r="J1219" i="1"/>
  <c r="I1219" i="1"/>
  <c r="K1218" i="1"/>
  <c r="J1218" i="1"/>
  <c r="I1218" i="1"/>
  <c r="K1217" i="1"/>
  <c r="J1217" i="1"/>
  <c r="I1217" i="1"/>
  <c r="K1216" i="1"/>
  <c r="J1216" i="1"/>
  <c r="I1216" i="1"/>
  <c r="K1215" i="1"/>
  <c r="J1215" i="1"/>
  <c r="I1215" i="1"/>
  <c r="K1214" i="1"/>
  <c r="J1214" i="1"/>
  <c r="I1214" i="1"/>
  <c r="K1213" i="1"/>
  <c r="J1213" i="1"/>
  <c r="I1213" i="1"/>
  <c r="K1212" i="1"/>
  <c r="J1212" i="1"/>
  <c r="I1212" i="1"/>
  <c r="K1211" i="1"/>
  <c r="J1211" i="1"/>
  <c r="I1211" i="1"/>
  <c r="K1210" i="1"/>
  <c r="J1210" i="1"/>
  <c r="I1210" i="1"/>
  <c r="K1209" i="1"/>
  <c r="J1209" i="1"/>
  <c r="I1209" i="1"/>
  <c r="K1208" i="1"/>
  <c r="J1208" i="1"/>
  <c r="I1208" i="1"/>
  <c r="K1207" i="1"/>
  <c r="J1207" i="1"/>
  <c r="I1207" i="1"/>
  <c r="K1206" i="1"/>
  <c r="J1206" i="1"/>
  <c r="I1206" i="1"/>
  <c r="K1205" i="1"/>
  <c r="J1205" i="1"/>
  <c r="I1205" i="1"/>
  <c r="K1204" i="1"/>
  <c r="J1204" i="1"/>
  <c r="I1204" i="1"/>
  <c r="K1203" i="1"/>
  <c r="J1203" i="1"/>
  <c r="I1203" i="1"/>
  <c r="K1202" i="1"/>
  <c r="J1202" i="1"/>
  <c r="I1202" i="1"/>
  <c r="K1201" i="1"/>
  <c r="J1201" i="1"/>
  <c r="I1201" i="1"/>
  <c r="K1200" i="1"/>
  <c r="J1200" i="1"/>
  <c r="I1200" i="1"/>
  <c r="K1199" i="1"/>
  <c r="J1199" i="1"/>
  <c r="I1199" i="1"/>
  <c r="K1198" i="1"/>
  <c r="J1198" i="1"/>
  <c r="I1198" i="1"/>
  <c r="K1197" i="1"/>
  <c r="J1197" i="1"/>
  <c r="I1197" i="1"/>
  <c r="K1196" i="1"/>
  <c r="J1196" i="1"/>
  <c r="I1196" i="1"/>
  <c r="K1195" i="1"/>
  <c r="J1195" i="1"/>
  <c r="I1195" i="1"/>
  <c r="K1194" i="1"/>
  <c r="J1194" i="1"/>
  <c r="I1194" i="1"/>
  <c r="K1193" i="1"/>
  <c r="J1193" i="1"/>
  <c r="I1193" i="1"/>
  <c r="K1192" i="1"/>
  <c r="J1192" i="1"/>
  <c r="I1192" i="1"/>
  <c r="K1191" i="1"/>
  <c r="J1191" i="1"/>
  <c r="I1191" i="1"/>
  <c r="K1190" i="1"/>
  <c r="J1190" i="1"/>
  <c r="I1190" i="1"/>
  <c r="K1189" i="1"/>
  <c r="J1189" i="1"/>
  <c r="I1189" i="1"/>
  <c r="K1188" i="1"/>
  <c r="J1188" i="1"/>
  <c r="I1188" i="1"/>
  <c r="K1187" i="1"/>
  <c r="J1187" i="1"/>
  <c r="I1187" i="1"/>
  <c r="K1186" i="1"/>
  <c r="J1186" i="1"/>
  <c r="I1186" i="1"/>
  <c r="K1185" i="1"/>
  <c r="J1185" i="1"/>
  <c r="I1185" i="1"/>
  <c r="K1184" i="1"/>
  <c r="J1184" i="1"/>
  <c r="I1184" i="1"/>
  <c r="K1183" i="1"/>
  <c r="J1183" i="1"/>
  <c r="I1183" i="1"/>
  <c r="K1182" i="1"/>
  <c r="J1182" i="1"/>
  <c r="I1182" i="1"/>
  <c r="K1181" i="1"/>
  <c r="J1181" i="1"/>
  <c r="I1181" i="1"/>
  <c r="K1180" i="1"/>
  <c r="J1180" i="1"/>
  <c r="I1180" i="1"/>
  <c r="K1179" i="1"/>
  <c r="J1179" i="1"/>
  <c r="I1179" i="1"/>
  <c r="K1178" i="1"/>
  <c r="J1178" i="1"/>
  <c r="I1178" i="1"/>
  <c r="K1177" i="1"/>
  <c r="J1177" i="1"/>
  <c r="I1177" i="1"/>
  <c r="K1176" i="1"/>
  <c r="J1176" i="1"/>
  <c r="I1176" i="1"/>
  <c r="K1175" i="1"/>
  <c r="J1175" i="1"/>
  <c r="I1175" i="1"/>
  <c r="K1174" i="1"/>
  <c r="J1174" i="1"/>
  <c r="I1174" i="1"/>
  <c r="K1173" i="1"/>
  <c r="J1173" i="1"/>
  <c r="I1173" i="1"/>
  <c r="K1172" i="1"/>
  <c r="J1172" i="1"/>
  <c r="I1172" i="1"/>
  <c r="K1171" i="1"/>
  <c r="J1171" i="1"/>
  <c r="I1171" i="1"/>
  <c r="K1170" i="1"/>
  <c r="J1170" i="1"/>
  <c r="I1170" i="1"/>
  <c r="K1169" i="1"/>
  <c r="J1169" i="1"/>
  <c r="I1169" i="1"/>
  <c r="K1168" i="1"/>
  <c r="J1168" i="1"/>
  <c r="I1168" i="1"/>
  <c r="K1167" i="1"/>
  <c r="J1167" i="1"/>
  <c r="I1167" i="1"/>
  <c r="K1166" i="1"/>
  <c r="J1166" i="1"/>
  <c r="I1166" i="1"/>
  <c r="K1165" i="1"/>
  <c r="J1165" i="1"/>
  <c r="I1165" i="1"/>
  <c r="K1164" i="1"/>
  <c r="J1164" i="1"/>
  <c r="I1164" i="1"/>
  <c r="K1163" i="1"/>
  <c r="J1163" i="1"/>
  <c r="I1163" i="1"/>
  <c r="K1162" i="1"/>
  <c r="J1162" i="1"/>
  <c r="I1162" i="1"/>
  <c r="K1161" i="1"/>
  <c r="J1161" i="1"/>
  <c r="I1161" i="1"/>
  <c r="K1160" i="1"/>
  <c r="J1160" i="1"/>
  <c r="I1160" i="1"/>
  <c r="K1159" i="1"/>
  <c r="J1159" i="1"/>
  <c r="I1159" i="1"/>
  <c r="K1158" i="1"/>
  <c r="J1158" i="1"/>
  <c r="I1158" i="1"/>
  <c r="K1157" i="1"/>
  <c r="J1157" i="1"/>
  <c r="I1157" i="1"/>
  <c r="K1156" i="1"/>
  <c r="J1156" i="1"/>
  <c r="I1156" i="1"/>
  <c r="K1155" i="1"/>
  <c r="J1155" i="1"/>
  <c r="I1155" i="1"/>
  <c r="K1154" i="1"/>
  <c r="J1154" i="1"/>
  <c r="I1154" i="1"/>
  <c r="K1153" i="1"/>
  <c r="J1153" i="1"/>
  <c r="I1153" i="1"/>
  <c r="K1152" i="1"/>
  <c r="J1152" i="1"/>
  <c r="I1152" i="1"/>
  <c r="K1151" i="1"/>
  <c r="J1151" i="1"/>
  <c r="I1151" i="1"/>
  <c r="K1150" i="1"/>
  <c r="J1150" i="1"/>
  <c r="I1150" i="1"/>
  <c r="K1149" i="1"/>
  <c r="J1149" i="1"/>
  <c r="I1149" i="1"/>
  <c r="K1148" i="1"/>
  <c r="J1148" i="1"/>
  <c r="I1148" i="1"/>
  <c r="K1147" i="1"/>
  <c r="J1147" i="1"/>
  <c r="I1147" i="1"/>
  <c r="K1146" i="1"/>
  <c r="J1146" i="1"/>
  <c r="I1146" i="1"/>
  <c r="K1145" i="1"/>
  <c r="J1145" i="1"/>
  <c r="I1145" i="1"/>
  <c r="K1144" i="1"/>
  <c r="J1144" i="1"/>
  <c r="I1144" i="1"/>
  <c r="K1143" i="1"/>
  <c r="J1143" i="1"/>
  <c r="I1143" i="1"/>
  <c r="K1142" i="1"/>
  <c r="J1142" i="1"/>
  <c r="I1142" i="1"/>
  <c r="K1141" i="1"/>
  <c r="J1141" i="1"/>
  <c r="I1141" i="1"/>
  <c r="K1140" i="1"/>
  <c r="J1140" i="1"/>
  <c r="I1140" i="1"/>
  <c r="K1139" i="1"/>
  <c r="J1139" i="1"/>
  <c r="I1139" i="1"/>
  <c r="K1138" i="1"/>
  <c r="J1138" i="1"/>
  <c r="I1138" i="1"/>
  <c r="K1137" i="1"/>
  <c r="J1137" i="1"/>
  <c r="I1137" i="1"/>
  <c r="K1136" i="1"/>
  <c r="J1136" i="1"/>
  <c r="I1136" i="1"/>
  <c r="K1135" i="1"/>
  <c r="J1135" i="1"/>
  <c r="I1135" i="1"/>
  <c r="K1134" i="1"/>
  <c r="J1134" i="1"/>
  <c r="I1134" i="1"/>
  <c r="K1133" i="1"/>
  <c r="J1133" i="1"/>
  <c r="I1133" i="1"/>
  <c r="K1132" i="1"/>
  <c r="J1132" i="1"/>
  <c r="I1132" i="1"/>
  <c r="K1131" i="1"/>
  <c r="J1131" i="1"/>
  <c r="I1131" i="1"/>
  <c r="K1130" i="1"/>
  <c r="J1130" i="1"/>
  <c r="I1130" i="1"/>
  <c r="K1129" i="1"/>
  <c r="J1129" i="1"/>
  <c r="I1129" i="1"/>
  <c r="K1128" i="1"/>
  <c r="J1128" i="1"/>
  <c r="I1128" i="1"/>
  <c r="K1127" i="1"/>
  <c r="J1127" i="1"/>
  <c r="I1127" i="1"/>
  <c r="K1126" i="1"/>
  <c r="J1126" i="1"/>
  <c r="I1126" i="1"/>
  <c r="K1125" i="1"/>
  <c r="J1125" i="1"/>
  <c r="I1125" i="1"/>
  <c r="K1124" i="1"/>
  <c r="J1124" i="1"/>
  <c r="I1124" i="1"/>
  <c r="K1123" i="1"/>
  <c r="J1123" i="1"/>
  <c r="I1123" i="1"/>
  <c r="K1122" i="1"/>
  <c r="J1122" i="1"/>
  <c r="I1122" i="1"/>
  <c r="K1121" i="1"/>
  <c r="J1121" i="1"/>
  <c r="I1121" i="1"/>
  <c r="K1120" i="1"/>
  <c r="J1120" i="1"/>
  <c r="I1120" i="1"/>
  <c r="K1119" i="1"/>
  <c r="J1119" i="1"/>
  <c r="I1119" i="1"/>
  <c r="K1118" i="1"/>
  <c r="J1118" i="1"/>
  <c r="I1118" i="1"/>
  <c r="K1117" i="1"/>
  <c r="J1117" i="1"/>
  <c r="I1117" i="1"/>
  <c r="K1116" i="1"/>
  <c r="J1116" i="1"/>
  <c r="I1116" i="1"/>
  <c r="K1115" i="1"/>
  <c r="J1115" i="1"/>
  <c r="I1115" i="1"/>
  <c r="K1114" i="1"/>
  <c r="J1114" i="1"/>
  <c r="I1114" i="1"/>
  <c r="K1113" i="1"/>
  <c r="J1113" i="1"/>
  <c r="I1113" i="1"/>
  <c r="K1112" i="1"/>
  <c r="J1112" i="1"/>
  <c r="I1112" i="1"/>
  <c r="K1111" i="1"/>
  <c r="J1111" i="1"/>
  <c r="I1111" i="1"/>
  <c r="K1110" i="1"/>
  <c r="J1110" i="1"/>
  <c r="I1110" i="1"/>
  <c r="K1109" i="1"/>
  <c r="J1109" i="1"/>
  <c r="I1109" i="1"/>
  <c r="K1108" i="1"/>
  <c r="J1108" i="1"/>
  <c r="I1108" i="1"/>
  <c r="K1107" i="1"/>
  <c r="J1107" i="1"/>
  <c r="I1107" i="1"/>
  <c r="K1106" i="1"/>
  <c r="J1106" i="1"/>
  <c r="I1106" i="1"/>
  <c r="K1105" i="1"/>
  <c r="J1105" i="1"/>
  <c r="I1105" i="1"/>
  <c r="K1104" i="1"/>
  <c r="J1104" i="1"/>
  <c r="I1104" i="1"/>
  <c r="K1103" i="1"/>
  <c r="J1103" i="1"/>
  <c r="I1103" i="1"/>
  <c r="K1102" i="1"/>
  <c r="J1102" i="1"/>
  <c r="I1102" i="1"/>
  <c r="K1101" i="1"/>
  <c r="J1101" i="1"/>
  <c r="I1101" i="1"/>
  <c r="K1100" i="1"/>
  <c r="J1100" i="1"/>
  <c r="I1100" i="1"/>
  <c r="K1099" i="1"/>
  <c r="J1099" i="1"/>
  <c r="I1099" i="1"/>
  <c r="K1098" i="1"/>
  <c r="J1098" i="1"/>
  <c r="I1098" i="1"/>
  <c r="K1097" i="1"/>
  <c r="J1097" i="1"/>
  <c r="I1097" i="1"/>
  <c r="K1096" i="1"/>
  <c r="J1096" i="1"/>
  <c r="I1096" i="1"/>
  <c r="K1095" i="1"/>
  <c r="J1095" i="1"/>
  <c r="I1095" i="1"/>
  <c r="K1094" i="1"/>
  <c r="J1094" i="1"/>
  <c r="I1094" i="1"/>
  <c r="K1093" i="1"/>
  <c r="J1093" i="1"/>
  <c r="I1093" i="1"/>
  <c r="K1092" i="1"/>
  <c r="J1092" i="1"/>
  <c r="I1092" i="1"/>
  <c r="K1091" i="1"/>
  <c r="J1091" i="1"/>
  <c r="I1091" i="1"/>
  <c r="K1090" i="1"/>
  <c r="J1090" i="1"/>
  <c r="I1090" i="1"/>
  <c r="K1089" i="1"/>
  <c r="J1089" i="1"/>
  <c r="I1089" i="1"/>
  <c r="K1088" i="1"/>
  <c r="J1088" i="1"/>
  <c r="I1088" i="1"/>
  <c r="K1087" i="1"/>
  <c r="J1087" i="1"/>
  <c r="I1087" i="1"/>
  <c r="K1086" i="1"/>
  <c r="J1086" i="1"/>
  <c r="I1086" i="1"/>
  <c r="K1085" i="1"/>
  <c r="J1085" i="1"/>
  <c r="I1085" i="1"/>
  <c r="K1084" i="1"/>
  <c r="J1084" i="1"/>
  <c r="I1084" i="1"/>
  <c r="K1083" i="1"/>
  <c r="J1083" i="1"/>
  <c r="I1083" i="1"/>
  <c r="K1082" i="1"/>
  <c r="J1082" i="1"/>
  <c r="I1082" i="1"/>
  <c r="K1081" i="1"/>
  <c r="J1081" i="1"/>
  <c r="I1081" i="1"/>
  <c r="K1080" i="1"/>
  <c r="J1080" i="1"/>
  <c r="I1080" i="1"/>
  <c r="K1079" i="1"/>
  <c r="J1079" i="1"/>
  <c r="I1079" i="1"/>
  <c r="K1078" i="1"/>
  <c r="J1078" i="1"/>
  <c r="I1078" i="1"/>
  <c r="K1077" i="1"/>
  <c r="J1077" i="1"/>
  <c r="I1077" i="1"/>
  <c r="K1076" i="1"/>
  <c r="J1076" i="1"/>
  <c r="I1076" i="1"/>
  <c r="K1075" i="1"/>
  <c r="J1075" i="1"/>
  <c r="I1075" i="1"/>
  <c r="K1074" i="1"/>
  <c r="J1074" i="1"/>
  <c r="I1074" i="1"/>
  <c r="K1073" i="1"/>
  <c r="J1073" i="1"/>
  <c r="I1073" i="1"/>
  <c r="K1072" i="1"/>
  <c r="J1072" i="1"/>
  <c r="I1072" i="1"/>
  <c r="K1071" i="1"/>
  <c r="J1071" i="1"/>
  <c r="I1071" i="1"/>
  <c r="K1070" i="1"/>
  <c r="J1070" i="1"/>
  <c r="I1070" i="1"/>
  <c r="K1069" i="1"/>
  <c r="J1069" i="1"/>
  <c r="I1069" i="1"/>
  <c r="K1068" i="1"/>
  <c r="J1068" i="1"/>
  <c r="I1068" i="1"/>
  <c r="K1067" i="1"/>
  <c r="J1067" i="1"/>
  <c r="I1067" i="1"/>
  <c r="K1066" i="1"/>
  <c r="J1066" i="1"/>
  <c r="I1066" i="1"/>
  <c r="K1065" i="1"/>
  <c r="J1065" i="1"/>
  <c r="I1065" i="1"/>
  <c r="K1064" i="1"/>
  <c r="J1064" i="1"/>
  <c r="I1064" i="1"/>
  <c r="K1063" i="1"/>
  <c r="J1063" i="1"/>
  <c r="I1063" i="1"/>
  <c r="K1062" i="1"/>
  <c r="J1062" i="1"/>
  <c r="I1062" i="1"/>
  <c r="K1061" i="1"/>
  <c r="J1061" i="1"/>
  <c r="I1061" i="1"/>
  <c r="K1060" i="1"/>
  <c r="J1060" i="1"/>
  <c r="I1060" i="1"/>
  <c r="K1059" i="1"/>
  <c r="J1059" i="1"/>
  <c r="I1059" i="1"/>
  <c r="K1058" i="1"/>
  <c r="J1058" i="1"/>
  <c r="I1058" i="1"/>
  <c r="K1057" i="1"/>
  <c r="J1057" i="1"/>
  <c r="I1057" i="1"/>
  <c r="K1056" i="1"/>
  <c r="J1056" i="1"/>
  <c r="I1056" i="1"/>
  <c r="K1055" i="1"/>
  <c r="J1055" i="1"/>
  <c r="I1055" i="1"/>
  <c r="K1054" i="1"/>
  <c r="J1054" i="1"/>
  <c r="I1054" i="1"/>
  <c r="K1053" i="1"/>
  <c r="J1053" i="1"/>
  <c r="I1053" i="1"/>
  <c r="K1052" i="1"/>
  <c r="J1052" i="1"/>
  <c r="I1052" i="1"/>
  <c r="K1051" i="1"/>
  <c r="J1051" i="1"/>
  <c r="I1051" i="1"/>
  <c r="K1050" i="1"/>
  <c r="J1050" i="1"/>
  <c r="I1050" i="1"/>
  <c r="K1049" i="1"/>
  <c r="J1049" i="1"/>
  <c r="I1049" i="1"/>
  <c r="K1048" i="1"/>
  <c r="J1048" i="1"/>
  <c r="I1048" i="1"/>
  <c r="K1047" i="1"/>
  <c r="J1047" i="1"/>
  <c r="I1047" i="1"/>
  <c r="K1046" i="1"/>
  <c r="J1046" i="1"/>
  <c r="I1046" i="1"/>
  <c r="K1045" i="1"/>
  <c r="J1045" i="1"/>
  <c r="I1045" i="1"/>
  <c r="K1044" i="1"/>
  <c r="J1044" i="1"/>
  <c r="I1044" i="1"/>
  <c r="K1043" i="1"/>
  <c r="J1043" i="1"/>
  <c r="I1043" i="1"/>
  <c r="K1042" i="1"/>
  <c r="J1042" i="1"/>
  <c r="I1042" i="1"/>
  <c r="K1041" i="1"/>
  <c r="J1041" i="1"/>
  <c r="I1041" i="1"/>
  <c r="K1040" i="1"/>
  <c r="J1040" i="1"/>
  <c r="I1040" i="1"/>
  <c r="K1039" i="1"/>
  <c r="J1039" i="1"/>
  <c r="I1039" i="1"/>
  <c r="K1038" i="1"/>
  <c r="J1038" i="1"/>
  <c r="I1038" i="1"/>
  <c r="K1037" i="1"/>
  <c r="J1037" i="1"/>
  <c r="I1037" i="1"/>
  <c r="K1036" i="1"/>
  <c r="J1036" i="1"/>
  <c r="I1036" i="1"/>
  <c r="K1035" i="1"/>
  <c r="J1035" i="1"/>
  <c r="I1035" i="1"/>
  <c r="K1034" i="1"/>
  <c r="J1034" i="1"/>
  <c r="I1034" i="1"/>
  <c r="K1033" i="1"/>
  <c r="J1033" i="1"/>
  <c r="I1033" i="1"/>
  <c r="K1032" i="1"/>
  <c r="J1032" i="1"/>
  <c r="I1032" i="1"/>
  <c r="K1031" i="1"/>
  <c r="J1031" i="1"/>
  <c r="I1031" i="1"/>
  <c r="K1030" i="1"/>
  <c r="J1030" i="1"/>
  <c r="I1030" i="1"/>
  <c r="K1029" i="1"/>
  <c r="J1029" i="1"/>
  <c r="I1029" i="1"/>
  <c r="K1028" i="1"/>
  <c r="J1028" i="1"/>
  <c r="I1028" i="1"/>
  <c r="K1027" i="1"/>
  <c r="J1027" i="1"/>
  <c r="I1027" i="1"/>
  <c r="K1026" i="1"/>
  <c r="J1026" i="1"/>
  <c r="I1026" i="1"/>
  <c r="K1025" i="1"/>
  <c r="J1025" i="1"/>
  <c r="I1025" i="1"/>
  <c r="K1024" i="1"/>
  <c r="J1024" i="1"/>
  <c r="I1024" i="1"/>
  <c r="K1023" i="1"/>
  <c r="J1023" i="1"/>
  <c r="I1023" i="1"/>
  <c r="K1022" i="1"/>
  <c r="J1022" i="1"/>
  <c r="I1022" i="1"/>
  <c r="K1021" i="1"/>
  <c r="J1021" i="1"/>
  <c r="I1021" i="1"/>
  <c r="K1020" i="1"/>
  <c r="J1020" i="1"/>
  <c r="I1020" i="1"/>
  <c r="K1019" i="1"/>
  <c r="J1019" i="1"/>
  <c r="I1019" i="1"/>
  <c r="K1018" i="1"/>
  <c r="J1018" i="1"/>
  <c r="I1018" i="1"/>
  <c r="K1017" i="1"/>
  <c r="J1017" i="1"/>
  <c r="I1017" i="1"/>
  <c r="K1016" i="1"/>
  <c r="J1016" i="1"/>
  <c r="I1016" i="1"/>
  <c r="K1015" i="1"/>
  <c r="J1015" i="1"/>
  <c r="I1015" i="1"/>
  <c r="K1014" i="1"/>
  <c r="J1014" i="1"/>
  <c r="I1014" i="1"/>
  <c r="K1013" i="1"/>
  <c r="J1013" i="1"/>
  <c r="I1013" i="1"/>
  <c r="K1012" i="1"/>
  <c r="J1012" i="1"/>
  <c r="I1012" i="1"/>
  <c r="K1011" i="1"/>
  <c r="J1011" i="1"/>
  <c r="I1011" i="1"/>
  <c r="K1010" i="1"/>
  <c r="J1010" i="1"/>
  <c r="I1010" i="1"/>
  <c r="K1009" i="1"/>
  <c r="J1009" i="1"/>
  <c r="I1009" i="1"/>
  <c r="K1008" i="1"/>
  <c r="J1008" i="1"/>
  <c r="I1008" i="1"/>
  <c r="K1007" i="1"/>
  <c r="J1007" i="1"/>
  <c r="I1007" i="1"/>
  <c r="K1006" i="1"/>
  <c r="J1006" i="1"/>
  <c r="I1006" i="1"/>
  <c r="K1005" i="1"/>
  <c r="J1005" i="1"/>
  <c r="I1005" i="1"/>
  <c r="K1004" i="1"/>
  <c r="J1004" i="1"/>
  <c r="I1004" i="1"/>
  <c r="K1003" i="1"/>
  <c r="J1003" i="1"/>
  <c r="I1003" i="1"/>
  <c r="K1002" i="1"/>
  <c r="J1002" i="1"/>
  <c r="I1002" i="1"/>
  <c r="K1001" i="1"/>
  <c r="J1001" i="1"/>
  <c r="I1001" i="1"/>
  <c r="K1000" i="1"/>
  <c r="J1000" i="1"/>
  <c r="I1000" i="1"/>
  <c r="K999" i="1"/>
  <c r="J999" i="1"/>
  <c r="I999" i="1"/>
  <c r="K998" i="1"/>
  <c r="J998" i="1"/>
  <c r="I998" i="1"/>
  <c r="K997" i="1"/>
  <c r="J997" i="1"/>
  <c r="I997" i="1"/>
  <c r="K996" i="1"/>
  <c r="J996" i="1"/>
  <c r="I996" i="1"/>
  <c r="K995" i="1"/>
  <c r="J995" i="1"/>
  <c r="I995" i="1"/>
  <c r="K994" i="1"/>
  <c r="J994" i="1"/>
  <c r="I994" i="1"/>
  <c r="K993" i="1"/>
  <c r="J993" i="1"/>
  <c r="I993" i="1"/>
  <c r="K992" i="1"/>
  <c r="J992" i="1"/>
  <c r="I992" i="1"/>
  <c r="K991" i="1"/>
  <c r="J991" i="1"/>
  <c r="I991" i="1"/>
  <c r="K990" i="1"/>
  <c r="J990" i="1"/>
  <c r="I990" i="1"/>
  <c r="K989" i="1"/>
  <c r="J989" i="1"/>
  <c r="I989" i="1"/>
  <c r="K988" i="1"/>
  <c r="J988" i="1"/>
  <c r="I988" i="1"/>
  <c r="K987" i="1"/>
  <c r="J987" i="1"/>
  <c r="I987" i="1"/>
  <c r="K986" i="1"/>
  <c r="J986" i="1"/>
  <c r="I986" i="1"/>
  <c r="K985" i="1"/>
  <c r="J985" i="1"/>
  <c r="I985" i="1"/>
  <c r="K984" i="1"/>
  <c r="J984" i="1"/>
  <c r="I984" i="1"/>
  <c r="K983" i="1"/>
  <c r="J983" i="1"/>
  <c r="I983" i="1"/>
  <c r="K982" i="1"/>
  <c r="J982" i="1"/>
  <c r="I982" i="1"/>
  <c r="K981" i="1"/>
  <c r="J981" i="1"/>
  <c r="I981" i="1"/>
  <c r="K980" i="1"/>
  <c r="J980" i="1"/>
  <c r="I980" i="1"/>
  <c r="K979" i="1"/>
  <c r="J979" i="1"/>
  <c r="I979" i="1"/>
  <c r="K978" i="1"/>
  <c r="J978" i="1"/>
  <c r="I978" i="1"/>
  <c r="K977" i="1"/>
  <c r="J977" i="1"/>
  <c r="I977" i="1"/>
  <c r="K976" i="1"/>
  <c r="J976" i="1"/>
  <c r="I976" i="1"/>
  <c r="K975" i="1"/>
  <c r="J975" i="1"/>
  <c r="I975" i="1"/>
  <c r="K974" i="1"/>
  <c r="J974" i="1"/>
  <c r="I974" i="1"/>
  <c r="K973" i="1"/>
  <c r="J973" i="1"/>
  <c r="I973" i="1"/>
  <c r="K972" i="1"/>
  <c r="J972" i="1"/>
  <c r="I972" i="1"/>
  <c r="K971" i="1"/>
  <c r="J971" i="1"/>
  <c r="I971" i="1"/>
  <c r="K970" i="1"/>
  <c r="J970" i="1"/>
  <c r="I970" i="1"/>
  <c r="K969" i="1"/>
  <c r="J969" i="1"/>
  <c r="I969" i="1"/>
  <c r="K968" i="1"/>
  <c r="J968" i="1"/>
  <c r="I968" i="1"/>
  <c r="K967" i="1"/>
  <c r="J967" i="1"/>
  <c r="I967" i="1"/>
  <c r="K966" i="1"/>
  <c r="J966" i="1"/>
  <c r="I966" i="1"/>
  <c r="K965" i="1"/>
  <c r="J965" i="1"/>
  <c r="I965" i="1"/>
  <c r="K964" i="1"/>
  <c r="J964" i="1"/>
  <c r="I964" i="1"/>
  <c r="K963" i="1"/>
  <c r="J963" i="1"/>
  <c r="I963" i="1"/>
  <c r="K962" i="1"/>
  <c r="J962" i="1"/>
  <c r="I962" i="1"/>
  <c r="K961" i="1"/>
  <c r="J961" i="1"/>
  <c r="I961" i="1"/>
  <c r="K960" i="1"/>
  <c r="J960" i="1"/>
  <c r="I960" i="1"/>
  <c r="K959" i="1"/>
  <c r="J959" i="1"/>
  <c r="I959" i="1"/>
  <c r="K958" i="1"/>
  <c r="J958" i="1"/>
  <c r="I958" i="1"/>
  <c r="K957" i="1"/>
  <c r="J957" i="1"/>
  <c r="I957" i="1"/>
  <c r="K956" i="1"/>
  <c r="J956" i="1"/>
  <c r="I956" i="1"/>
  <c r="K955" i="1"/>
  <c r="J955" i="1"/>
  <c r="I955" i="1"/>
  <c r="K954" i="1"/>
  <c r="J954" i="1"/>
  <c r="I954" i="1"/>
  <c r="K953" i="1"/>
  <c r="J953" i="1"/>
  <c r="I953" i="1"/>
  <c r="K952" i="1"/>
  <c r="J952" i="1"/>
  <c r="I952" i="1"/>
  <c r="K951" i="1"/>
  <c r="J951" i="1"/>
  <c r="I951" i="1"/>
  <c r="K950" i="1"/>
  <c r="J950" i="1"/>
  <c r="I950" i="1"/>
  <c r="K949" i="1"/>
  <c r="J949" i="1"/>
  <c r="I949" i="1"/>
  <c r="K948" i="1"/>
  <c r="J948" i="1"/>
  <c r="I948" i="1"/>
  <c r="K947" i="1"/>
  <c r="J947" i="1"/>
  <c r="I947" i="1"/>
  <c r="K946" i="1"/>
  <c r="J946" i="1"/>
  <c r="I946" i="1"/>
  <c r="K945" i="1"/>
  <c r="J945" i="1"/>
  <c r="I945" i="1"/>
  <c r="K944" i="1"/>
  <c r="J944" i="1"/>
  <c r="I944" i="1"/>
  <c r="K943" i="1"/>
  <c r="J943" i="1"/>
  <c r="I943" i="1"/>
  <c r="K942" i="1"/>
  <c r="J942" i="1"/>
  <c r="I942" i="1"/>
  <c r="K941" i="1"/>
  <c r="J941" i="1"/>
  <c r="I941" i="1"/>
  <c r="K940" i="1"/>
  <c r="J940" i="1"/>
  <c r="I940" i="1"/>
  <c r="K939" i="1"/>
  <c r="J939" i="1"/>
  <c r="I939" i="1"/>
  <c r="K938" i="1"/>
  <c r="J938" i="1"/>
  <c r="I938" i="1"/>
  <c r="K937" i="1"/>
  <c r="J937" i="1"/>
  <c r="I937" i="1"/>
  <c r="K936" i="1"/>
  <c r="J936" i="1"/>
  <c r="I936" i="1"/>
  <c r="K935" i="1"/>
  <c r="J935" i="1"/>
  <c r="I935" i="1"/>
  <c r="K934" i="1"/>
  <c r="J934" i="1"/>
  <c r="I934" i="1"/>
  <c r="K933" i="1"/>
  <c r="J933" i="1"/>
  <c r="I933" i="1"/>
  <c r="K932" i="1"/>
  <c r="J932" i="1"/>
  <c r="I932" i="1"/>
  <c r="K931" i="1"/>
  <c r="J931" i="1"/>
  <c r="I931" i="1"/>
  <c r="K930" i="1"/>
  <c r="J930" i="1"/>
  <c r="I930" i="1"/>
  <c r="K929" i="1"/>
  <c r="J929" i="1"/>
  <c r="I929" i="1"/>
  <c r="K928" i="1"/>
  <c r="J928" i="1"/>
  <c r="I928" i="1"/>
  <c r="K927" i="1"/>
  <c r="J927" i="1"/>
  <c r="I927" i="1"/>
  <c r="K926" i="1"/>
  <c r="J926" i="1"/>
  <c r="I926" i="1"/>
  <c r="K925" i="1"/>
  <c r="J925" i="1"/>
  <c r="I925" i="1"/>
  <c r="K924" i="1"/>
  <c r="J924" i="1"/>
  <c r="I924" i="1"/>
  <c r="K923" i="1"/>
  <c r="J923" i="1"/>
  <c r="I923" i="1"/>
  <c r="K922" i="1"/>
  <c r="J922" i="1"/>
  <c r="I922" i="1"/>
  <c r="K921" i="1"/>
  <c r="J921" i="1"/>
  <c r="I921" i="1"/>
  <c r="K920" i="1"/>
  <c r="J920" i="1"/>
  <c r="I920" i="1"/>
  <c r="K919" i="1"/>
  <c r="J919" i="1"/>
  <c r="I919" i="1"/>
  <c r="K918" i="1"/>
  <c r="J918" i="1"/>
  <c r="I918" i="1"/>
  <c r="K917" i="1"/>
  <c r="J917" i="1"/>
  <c r="I917" i="1"/>
  <c r="K916" i="1"/>
  <c r="J916" i="1"/>
  <c r="I916" i="1"/>
  <c r="K915" i="1"/>
  <c r="J915" i="1"/>
  <c r="I915" i="1"/>
  <c r="K914" i="1"/>
  <c r="J914" i="1"/>
  <c r="I914" i="1"/>
  <c r="K913" i="1"/>
  <c r="J913" i="1"/>
  <c r="I913" i="1"/>
  <c r="K912" i="1"/>
  <c r="J912" i="1"/>
  <c r="I912" i="1"/>
  <c r="K911" i="1"/>
  <c r="J911" i="1"/>
  <c r="I911" i="1"/>
  <c r="K910" i="1"/>
  <c r="J910" i="1"/>
  <c r="I910" i="1"/>
  <c r="K909" i="1"/>
  <c r="J909" i="1"/>
  <c r="I909" i="1"/>
  <c r="K908" i="1"/>
  <c r="J908" i="1"/>
  <c r="I908" i="1"/>
  <c r="K907" i="1"/>
  <c r="J907" i="1"/>
  <c r="I907" i="1"/>
  <c r="K906" i="1"/>
  <c r="J906" i="1"/>
  <c r="I906" i="1"/>
  <c r="K905" i="1"/>
  <c r="J905" i="1"/>
  <c r="I905" i="1"/>
  <c r="K904" i="1"/>
  <c r="J904" i="1"/>
  <c r="I904" i="1"/>
  <c r="K903" i="1"/>
  <c r="J903" i="1"/>
  <c r="I903" i="1"/>
  <c r="K902" i="1"/>
  <c r="J902" i="1"/>
  <c r="I902" i="1"/>
  <c r="K901" i="1"/>
  <c r="J901" i="1"/>
  <c r="I901" i="1"/>
  <c r="K900" i="1"/>
  <c r="J900" i="1"/>
  <c r="I900" i="1"/>
  <c r="K899" i="1"/>
  <c r="J899" i="1"/>
  <c r="I899" i="1"/>
  <c r="K898" i="1"/>
  <c r="J898" i="1"/>
  <c r="I898" i="1"/>
  <c r="K897" i="1"/>
  <c r="J897" i="1"/>
  <c r="I897" i="1"/>
  <c r="K896" i="1"/>
  <c r="J896" i="1"/>
  <c r="I896" i="1"/>
  <c r="K895" i="1"/>
  <c r="J895" i="1"/>
  <c r="I895" i="1"/>
  <c r="K894" i="1"/>
  <c r="J894" i="1"/>
  <c r="I894" i="1"/>
  <c r="K893" i="1"/>
  <c r="J893" i="1"/>
  <c r="I893" i="1"/>
  <c r="K892" i="1"/>
  <c r="J892" i="1"/>
  <c r="I892" i="1"/>
  <c r="K891" i="1"/>
  <c r="J891" i="1"/>
  <c r="I891" i="1"/>
  <c r="K890" i="1"/>
  <c r="J890" i="1"/>
  <c r="I890" i="1"/>
  <c r="K889" i="1"/>
  <c r="J889" i="1"/>
  <c r="I889" i="1"/>
  <c r="K888" i="1"/>
  <c r="J888" i="1"/>
  <c r="I888" i="1"/>
  <c r="K887" i="1"/>
  <c r="J887" i="1"/>
  <c r="I887" i="1"/>
  <c r="K886" i="1"/>
  <c r="J886" i="1"/>
  <c r="I886" i="1"/>
  <c r="K885" i="1"/>
  <c r="J885" i="1"/>
  <c r="I885" i="1"/>
  <c r="K884" i="1"/>
  <c r="J884" i="1"/>
  <c r="I884" i="1"/>
  <c r="K883" i="1"/>
  <c r="J883" i="1"/>
  <c r="I883" i="1"/>
  <c r="K882" i="1"/>
  <c r="J882" i="1"/>
  <c r="I882" i="1"/>
  <c r="K881" i="1"/>
  <c r="J881" i="1"/>
  <c r="I881" i="1"/>
  <c r="K880" i="1"/>
  <c r="J880" i="1"/>
  <c r="I880" i="1"/>
  <c r="K879" i="1"/>
  <c r="J879" i="1"/>
  <c r="I879" i="1"/>
  <c r="K878" i="1"/>
  <c r="J878" i="1"/>
  <c r="I878" i="1"/>
  <c r="K877" i="1"/>
  <c r="J877" i="1"/>
  <c r="I877" i="1"/>
  <c r="K876" i="1"/>
  <c r="J876" i="1"/>
  <c r="I876" i="1"/>
  <c r="K875" i="1"/>
  <c r="J875" i="1"/>
  <c r="I875" i="1"/>
  <c r="K874" i="1"/>
  <c r="J874" i="1"/>
  <c r="I874" i="1"/>
  <c r="K873" i="1"/>
  <c r="J873" i="1"/>
  <c r="I873" i="1"/>
  <c r="K872" i="1"/>
  <c r="J872" i="1"/>
  <c r="I872" i="1"/>
  <c r="K871" i="1"/>
  <c r="J871" i="1"/>
  <c r="I871" i="1"/>
  <c r="K870" i="1"/>
  <c r="J870" i="1"/>
  <c r="I870" i="1"/>
  <c r="K869" i="1"/>
  <c r="J869" i="1"/>
  <c r="I869" i="1"/>
  <c r="K868" i="1"/>
  <c r="J868" i="1"/>
  <c r="I868" i="1"/>
  <c r="K867" i="1"/>
  <c r="J867" i="1"/>
  <c r="I867" i="1"/>
  <c r="K866" i="1"/>
  <c r="J866" i="1"/>
  <c r="I866" i="1"/>
  <c r="K865" i="1"/>
  <c r="J865" i="1"/>
  <c r="I865" i="1"/>
  <c r="K864" i="1"/>
  <c r="J864" i="1"/>
  <c r="I864" i="1"/>
  <c r="K863" i="1"/>
  <c r="J863" i="1"/>
  <c r="I863" i="1"/>
  <c r="K862" i="1"/>
  <c r="J862" i="1"/>
  <c r="I862" i="1"/>
  <c r="K861" i="1"/>
  <c r="J861" i="1"/>
  <c r="I861" i="1"/>
  <c r="K860" i="1"/>
  <c r="J860" i="1"/>
  <c r="I860" i="1"/>
  <c r="K859" i="1"/>
  <c r="J859" i="1"/>
  <c r="I859" i="1"/>
  <c r="K858" i="1"/>
  <c r="J858" i="1"/>
  <c r="I858" i="1"/>
  <c r="K857" i="1"/>
  <c r="J857" i="1"/>
  <c r="I857" i="1"/>
  <c r="K856" i="1"/>
  <c r="J856" i="1"/>
  <c r="I856" i="1"/>
  <c r="K855" i="1"/>
  <c r="J855" i="1"/>
  <c r="I855" i="1"/>
  <c r="K854" i="1"/>
  <c r="J854" i="1"/>
  <c r="I854" i="1"/>
  <c r="K853" i="1"/>
  <c r="J853" i="1"/>
  <c r="I853" i="1"/>
  <c r="K852" i="1"/>
  <c r="J852" i="1"/>
  <c r="I852" i="1"/>
  <c r="K851" i="1"/>
  <c r="J851" i="1"/>
  <c r="I851" i="1"/>
  <c r="K850" i="1"/>
  <c r="J850" i="1"/>
  <c r="I850" i="1"/>
  <c r="K849" i="1"/>
  <c r="J849" i="1"/>
  <c r="I849" i="1"/>
  <c r="K848" i="1"/>
  <c r="J848" i="1"/>
  <c r="I848" i="1"/>
  <c r="K847" i="1"/>
  <c r="J847" i="1"/>
  <c r="I847" i="1"/>
  <c r="K846" i="1"/>
  <c r="J846" i="1"/>
  <c r="I846" i="1"/>
  <c r="K845" i="1"/>
  <c r="J845" i="1"/>
  <c r="I845" i="1"/>
  <c r="K844" i="1"/>
  <c r="J844" i="1"/>
  <c r="I844" i="1"/>
  <c r="K843" i="1"/>
  <c r="J843" i="1"/>
  <c r="I843" i="1"/>
  <c r="K842" i="1"/>
  <c r="J842" i="1"/>
  <c r="I842" i="1"/>
  <c r="K841" i="1"/>
  <c r="J841" i="1"/>
  <c r="I841" i="1"/>
  <c r="K840" i="1"/>
  <c r="J840" i="1"/>
  <c r="I840" i="1"/>
  <c r="K839" i="1"/>
  <c r="J839" i="1"/>
  <c r="I839" i="1"/>
  <c r="K838" i="1"/>
  <c r="J838" i="1"/>
  <c r="I838" i="1"/>
  <c r="K837" i="1"/>
  <c r="J837" i="1"/>
  <c r="I837" i="1"/>
  <c r="K836" i="1"/>
  <c r="J836" i="1"/>
  <c r="I836" i="1"/>
  <c r="K835" i="1"/>
  <c r="J835" i="1"/>
  <c r="I835" i="1"/>
  <c r="K834" i="1"/>
  <c r="J834" i="1"/>
  <c r="I834" i="1"/>
  <c r="K833" i="1"/>
  <c r="J833" i="1"/>
  <c r="I833" i="1"/>
  <c r="K832" i="1"/>
  <c r="J832" i="1"/>
  <c r="I832" i="1"/>
  <c r="K831" i="1"/>
  <c r="J831" i="1"/>
  <c r="I831" i="1"/>
  <c r="K830" i="1"/>
  <c r="J830" i="1"/>
  <c r="I830" i="1"/>
  <c r="K829" i="1"/>
  <c r="J829" i="1"/>
  <c r="I829" i="1"/>
  <c r="K828" i="1"/>
  <c r="J828" i="1"/>
  <c r="I828" i="1"/>
  <c r="K827" i="1"/>
  <c r="J827" i="1"/>
  <c r="I827" i="1"/>
  <c r="K826" i="1"/>
  <c r="J826" i="1"/>
  <c r="I826" i="1"/>
  <c r="K825" i="1"/>
  <c r="J825" i="1"/>
  <c r="I825" i="1"/>
  <c r="K824" i="1"/>
  <c r="J824" i="1"/>
  <c r="I824" i="1"/>
  <c r="K823" i="1"/>
  <c r="J823" i="1"/>
  <c r="I823" i="1"/>
  <c r="K822" i="1"/>
  <c r="J822" i="1"/>
  <c r="I822" i="1"/>
  <c r="K821" i="1"/>
  <c r="J821" i="1"/>
  <c r="I821" i="1"/>
  <c r="K820" i="1"/>
  <c r="J820" i="1"/>
  <c r="I820" i="1"/>
  <c r="K819" i="1"/>
  <c r="J819" i="1"/>
  <c r="I819" i="1"/>
  <c r="K818" i="1"/>
  <c r="J818" i="1"/>
  <c r="I818" i="1"/>
  <c r="K817" i="1"/>
  <c r="J817" i="1"/>
  <c r="I817" i="1"/>
  <c r="K816" i="1"/>
  <c r="J816" i="1"/>
  <c r="I816" i="1"/>
  <c r="K815" i="1"/>
  <c r="J815" i="1"/>
  <c r="I815" i="1"/>
  <c r="K814" i="1"/>
  <c r="J814" i="1"/>
  <c r="I814" i="1"/>
  <c r="K813" i="1"/>
  <c r="J813" i="1"/>
  <c r="I813" i="1"/>
  <c r="K812" i="1"/>
  <c r="J812" i="1"/>
  <c r="I812" i="1"/>
  <c r="K811" i="1"/>
  <c r="J811" i="1"/>
  <c r="I811" i="1"/>
  <c r="K810" i="1"/>
  <c r="J810" i="1"/>
  <c r="I810" i="1"/>
  <c r="K809" i="1"/>
  <c r="J809" i="1"/>
  <c r="I809" i="1"/>
  <c r="K808" i="1"/>
  <c r="J808" i="1"/>
  <c r="I808" i="1"/>
  <c r="K807" i="1"/>
  <c r="J807" i="1"/>
  <c r="I807" i="1"/>
  <c r="K806" i="1"/>
  <c r="J806" i="1"/>
  <c r="I806" i="1"/>
  <c r="K805" i="1"/>
  <c r="J805" i="1"/>
  <c r="I805" i="1"/>
  <c r="K804" i="1"/>
  <c r="J804" i="1"/>
  <c r="I804" i="1"/>
  <c r="K803" i="1"/>
  <c r="J803" i="1"/>
  <c r="I803" i="1"/>
  <c r="K802" i="1"/>
  <c r="J802" i="1"/>
  <c r="I802" i="1"/>
  <c r="K801" i="1"/>
  <c r="J801" i="1"/>
  <c r="I801" i="1"/>
  <c r="K800" i="1"/>
  <c r="J800" i="1"/>
  <c r="I800" i="1"/>
  <c r="K799" i="1"/>
  <c r="J799" i="1"/>
  <c r="I799" i="1"/>
  <c r="K798" i="1"/>
  <c r="J798" i="1"/>
  <c r="I798" i="1"/>
  <c r="K797" i="1"/>
  <c r="J797" i="1"/>
  <c r="I797" i="1"/>
  <c r="K796" i="1"/>
  <c r="J796" i="1"/>
  <c r="I796" i="1"/>
  <c r="K795" i="1"/>
  <c r="J795" i="1"/>
  <c r="I795" i="1"/>
  <c r="K794" i="1"/>
  <c r="J794" i="1"/>
  <c r="I794" i="1"/>
  <c r="K793" i="1"/>
  <c r="J793" i="1"/>
  <c r="I793" i="1"/>
  <c r="K792" i="1"/>
  <c r="J792" i="1"/>
  <c r="I792" i="1"/>
  <c r="K791" i="1"/>
  <c r="J791" i="1"/>
  <c r="I791" i="1"/>
  <c r="K790" i="1"/>
  <c r="J790" i="1"/>
  <c r="I790" i="1"/>
  <c r="K789" i="1"/>
  <c r="J789" i="1"/>
  <c r="I789" i="1"/>
  <c r="K788" i="1"/>
  <c r="J788" i="1"/>
  <c r="I788" i="1"/>
  <c r="K787" i="1"/>
  <c r="J787" i="1"/>
  <c r="I787" i="1"/>
  <c r="K786" i="1"/>
  <c r="J786" i="1"/>
  <c r="I786" i="1"/>
  <c r="K785" i="1"/>
  <c r="J785" i="1"/>
  <c r="I785" i="1"/>
  <c r="K784" i="1"/>
  <c r="J784" i="1"/>
  <c r="I784" i="1"/>
  <c r="K783" i="1"/>
  <c r="J783" i="1"/>
  <c r="I783" i="1"/>
  <c r="K782" i="1"/>
  <c r="J782" i="1"/>
  <c r="I782" i="1"/>
  <c r="K781" i="1"/>
  <c r="J781" i="1"/>
  <c r="I781" i="1"/>
  <c r="K780" i="1"/>
  <c r="J780" i="1"/>
  <c r="I780" i="1"/>
  <c r="K779" i="1"/>
  <c r="J779" i="1"/>
  <c r="I779" i="1"/>
  <c r="K778" i="1"/>
  <c r="J778" i="1"/>
  <c r="I778" i="1"/>
  <c r="K777" i="1"/>
  <c r="J777" i="1"/>
  <c r="I777" i="1"/>
  <c r="K776" i="1"/>
  <c r="J776" i="1"/>
  <c r="I776" i="1"/>
  <c r="K775" i="1"/>
  <c r="J775" i="1"/>
  <c r="I775" i="1"/>
  <c r="K774" i="1"/>
  <c r="J774" i="1"/>
  <c r="I774" i="1"/>
  <c r="K773" i="1"/>
  <c r="J773" i="1"/>
  <c r="I773" i="1"/>
  <c r="K772" i="1"/>
  <c r="J772" i="1"/>
  <c r="I772" i="1"/>
  <c r="K771" i="1"/>
  <c r="J771" i="1"/>
  <c r="I771" i="1"/>
  <c r="K770" i="1"/>
  <c r="J770" i="1"/>
  <c r="I770" i="1"/>
  <c r="K769" i="1"/>
  <c r="J769" i="1"/>
  <c r="I769" i="1"/>
  <c r="K768" i="1"/>
  <c r="J768" i="1"/>
  <c r="I768" i="1"/>
  <c r="K767" i="1"/>
  <c r="J767" i="1"/>
  <c r="I767" i="1"/>
  <c r="K766" i="1"/>
  <c r="J766" i="1"/>
  <c r="I766" i="1"/>
  <c r="K765" i="1"/>
  <c r="J765" i="1"/>
  <c r="I765" i="1"/>
  <c r="K764" i="1"/>
  <c r="J764" i="1"/>
  <c r="I764" i="1"/>
  <c r="K763" i="1"/>
  <c r="J763" i="1"/>
  <c r="I763" i="1"/>
  <c r="K762" i="1"/>
  <c r="J762" i="1"/>
  <c r="I762" i="1"/>
  <c r="K761" i="1"/>
  <c r="J761" i="1"/>
  <c r="I761" i="1"/>
  <c r="K760" i="1"/>
  <c r="J760" i="1"/>
  <c r="I760" i="1"/>
  <c r="K759" i="1"/>
  <c r="J759" i="1"/>
  <c r="I759" i="1"/>
  <c r="K758" i="1"/>
  <c r="J758" i="1"/>
  <c r="I758" i="1"/>
  <c r="K757" i="1"/>
  <c r="J757" i="1"/>
  <c r="I757" i="1"/>
  <c r="K756" i="1"/>
  <c r="J756" i="1"/>
  <c r="I756" i="1"/>
  <c r="K755" i="1"/>
  <c r="J755" i="1"/>
  <c r="I755" i="1"/>
  <c r="K754" i="1"/>
  <c r="J754" i="1"/>
  <c r="I754" i="1"/>
  <c r="K753" i="1"/>
  <c r="J753" i="1"/>
  <c r="I753" i="1"/>
  <c r="K752" i="1"/>
  <c r="J752" i="1"/>
  <c r="I752" i="1"/>
  <c r="K751" i="1"/>
  <c r="J751" i="1"/>
  <c r="I751" i="1"/>
  <c r="K750" i="1"/>
  <c r="J750" i="1"/>
  <c r="I750" i="1"/>
  <c r="K749" i="1"/>
  <c r="J749" i="1"/>
  <c r="I749" i="1"/>
  <c r="K748" i="1"/>
  <c r="J748" i="1"/>
  <c r="I748" i="1"/>
  <c r="K747" i="1"/>
  <c r="J747" i="1"/>
  <c r="I747" i="1"/>
  <c r="K746" i="1"/>
  <c r="J746" i="1"/>
  <c r="I746" i="1"/>
  <c r="K745" i="1"/>
  <c r="J745" i="1"/>
  <c r="I745" i="1"/>
  <c r="K744" i="1"/>
  <c r="J744" i="1"/>
  <c r="I744" i="1"/>
  <c r="K743" i="1"/>
  <c r="J743" i="1"/>
  <c r="I743" i="1"/>
  <c r="K742" i="1"/>
  <c r="J742" i="1"/>
  <c r="I742" i="1"/>
  <c r="K741" i="1"/>
  <c r="J741" i="1"/>
  <c r="I741" i="1"/>
  <c r="K740" i="1"/>
  <c r="J740" i="1"/>
  <c r="I740" i="1"/>
  <c r="K739" i="1"/>
  <c r="J739" i="1"/>
  <c r="I739" i="1"/>
  <c r="K738" i="1"/>
  <c r="J738" i="1"/>
  <c r="I738" i="1"/>
  <c r="K737" i="1"/>
  <c r="J737" i="1"/>
  <c r="I737" i="1"/>
  <c r="K736" i="1"/>
  <c r="J736" i="1"/>
  <c r="I736" i="1"/>
  <c r="K735" i="1"/>
  <c r="J735" i="1"/>
  <c r="I735" i="1"/>
  <c r="K734" i="1"/>
  <c r="J734" i="1"/>
  <c r="I734" i="1"/>
  <c r="K733" i="1"/>
  <c r="J733" i="1"/>
  <c r="I733" i="1"/>
  <c r="K732" i="1"/>
  <c r="J732" i="1"/>
  <c r="I732" i="1"/>
  <c r="K731" i="1"/>
  <c r="J731" i="1"/>
  <c r="I731" i="1"/>
  <c r="K730" i="1"/>
  <c r="J730" i="1"/>
  <c r="I730" i="1"/>
  <c r="K729" i="1"/>
  <c r="J729" i="1"/>
  <c r="I729" i="1"/>
  <c r="K728" i="1"/>
  <c r="J728" i="1"/>
  <c r="I728" i="1"/>
  <c r="K727" i="1"/>
  <c r="J727" i="1"/>
  <c r="I727" i="1"/>
  <c r="K726" i="1"/>
  <c r="J726" i="1"/>
  <c r="I726" i="1"/>
  <c r="K725" i="1"/>
  <c r="J725" i="1"/>
  <c r="I725" i="1"/>
  <c r="K724" i="1"/>
  <c r="J724" i="1"/>
  <c r="I724" i="1"/>
  <c r="K723" i="1"/>
  <c r="J723" i="1"/>
  <c r="I723" i="1"/>
  <c r="K722" i="1"/>
  <c r="J722" i="1"/>
  <c r="I722" i="1"/>
  <c r="K721" i="1"/>
  <c r="J721" i="1"/>
  <c r="I721" i="1"/>
  <c r="K720" i="1"/>
  <c r="J720" i="1"/>
  <c r="I720" i="1"/>
  <c r="K719" i="1"/>
  <c r="J719" i="1"/>
  <c r="I719" i="1"/>
  <c r="K718" i="1"/>
  <c r="J718" i="1"/>
  <c r="I718" i="1"/>
  <c r="K717" i="1"/>
  <c r="J717" i="1"/>
  <c r="I717" i="1"/>
  <c r="K716" i="1"/>
  <c r="J716" i="1"/>
  <c r="I716" i="1"/>
  <c r="K715" i="1"/>
  <c r="J715" i="1"/>
  <c r="I715" i="1"/>
  <c r="K714" i="1"/>
  <c r="J714" i="1"/>
  <c r="I714" i="1"/>
  <c r="K713" i="1"/>
  <c r="J713" i="1"/>
  <c r="I713" i="1"/>
  <c r="K712" i="1"/>
  <c r="J712" i="1"/>
  <c r="I712" i="1"/>
  <c r="K711" i="1"/>
  <c r="J711" i="1"/>
  <c r="I711" i="1"/>
  <c r="K710" i="1"/>
  <c r="J710" i="1"/>
  <c r="I710" i="1"/>
  <c r="K709" i="1"/>
  <c r="J709" i="1"/>
  <c r="I709" i="1"/>
  <c r="K708" i="1"/>
  <c r="J708" i="1"/>
  <c r="I708" i="1"/>
  <c r="K707" i="1"/>
  <c r="J707" i="1"/>
  <c r="I707" i="1"/>
  <c r="K706" i="1"/>
  <c r="J706" i="1"/>
  <c r="I706" i="1"/>
  <c r="K705" i="1"/>
  <c r="J705" i="1"/>
  <c r="I705" i="1"/>
  <c r="K704" i="1"/>
  <c r="J704" i="1"/>
  <c r="I704" i="1"/>
  <c r="K703" i="1"/>
  <c r="J703" i="1"/>
  <c r="I703" i="1"/>
  <c r="K702" i="1"/>
  <c r="J702" i="1"/>
  <c r="I702" i="1"/>
  <c r="K701" i="1"/>
  <c r="J701" i="1"/>
  <c r="I701" i="1"/>
  <c r="K700" i="1"/>
  <c r="J700" i="1"/>
  <c r="I700" i="1"/>
  <c r="K699" i="1"/>
  <c r="J699" i="1"/>
  <c r="I699" i="1"/>
  <c r="K698" i="1"/>
  <c r="J698" i="1"/>
  <c r="I698" i="1"/>
  <c r="K697" i="1"/>
  <c r="J697" i="1"/>
  <c r="I697" i="1"/>
  <c r="K696" i="1"/>
  <c r="J696" i="1"/>
  <c r="I696" i="1"/>
  <c r="K695" i="1"/>
  <c r="J695" i="1"/>
  <c r="I695" i="1"/>
  <c r="K694" i="1"/>
  <c r="J694" i="1"/>
  <c r="I694" i="1"/>
  <c r="K693" i="1"/>
  <c r="J693" i="1"/>
  <c r="I693" i="1"/>
  <c r="K692" i="1"/>
  <c r="J692" i="1"/>
  <c r="I692" i="1"/>
  <c r="K691" i="1"/>
  <c r="J691" i="1"/>
  <c r="I691" i="1"/>
  <c r="K690" i="1"/>
  <c r="J690" i="1"/>
  <c r="I690" i="1"/>
  <c r="K689" i="1"/>
  <c r="J689" i="1"/>
  <c r="I689" i="1"/>
  <c r="K688" i="1"/>
  <c r="J688" i="1"/>
  <c r="I688" i="1"/>
  <c r="K687" i="1"/>
  <c r="J687" i="1"/>
  <c r="I687" i="1"/>
  <c r="K686" i="1"/>
  <c r="J686" i="1"/>
  <c r="I686" i="1"/>
  <c r="K685" i="1"/>
  <c r="J685" i="1"/>
  <c r="I685" i="1"/>
  <c r="K684" i="1"/>
  <c r="J684" i="1"/>
  <c r="I684" i="1"/>
  <c r="K683" i="1"/>
  <c r="J683" i="1"/>
  <c r="I683" i="1"/>
  <c r="K682" i="1"/>
  <c r="J682" i="1"/>
  <c r="I682" i="1"/>
  <c r="K681" i="1"/>
  <c r="J681" i="1"/>
  <c r="I681" i="1"/>
  <c r="K680" i="1"/>
  <c r="J680" i="1"/>
  <c r="I680" i="1"/>
  <c r="K679" i="1"/>
  <c r="J679" i="1"/>
  <c r="I679" i="1"/>
  <c r="K678" i="1"/>
  <c r="J678" i="1"/>
  <c r="I678" i="1"/>
  <c r="K677" i="1"/>
  <c r="J677" i="1"/>
  <c r="I677" i="1"/>
  <c r="K676" i="1"/>
  <c r="J676" i="1"/>
  <c r="I676" i="1"/>
  <c r="K675" i="1"/>
  <c r="J675" i="1"/>
  <c r="I675" i="1"/>
  <c r="K674" i="1"/>
  <c r="J674" i="1"/>
  <c r="I674" i="1"/>
  <c r="K673" i="1"/>
  <c r="J673" i="1"/>
  <c r="I673" i="1"/>
  <c r="K672" i="1"/>
  <c r="J672" i="1"/>
  <c r="I672" i="1"/>
  <c r="K671" i="1"/>
  <c r="J671" i="1"/>
  <c r="I671" i="1"/>
  <c r="K670" i="1"/>
  <c r="J670" i="1"/>
  <c r="I670" i="1"/>
  <c r="K669" i="1"/>
  <c r="J669" i="1"/>
  <c r="I669" i="1"/>
  <c r="K668" i="1"/>
  <c r="J668" i="1"/>
  <c r="I668" i="1"/>
  <c r="K667" i="1"/>
  <c r="J667" i="1"/>
  <c r="I667" i="1"/>
  <c r="K666" i="1"/>
  <c r="J666" i="1"/>
  <c r="I666" i="1"/>
  <c r="K665" i="1"/>
  <c r="J665" i="1"/>
  <c r="I665" i="1"/>
  <c r="K664" i="1"/>
  <c r="J664" i="1"/>
  <c r="I664" i="1"/>
  <c r="K663" i="1"/>
  <c r="J663" i="1"/>
  <c r="I663" i="1"/>
  <c r="K662" i="1"/>
  <c r="J662" i="1"/>
  <c r="I662" i="1"/>
  <c r="K661" i="1"/>
  <c r="J661" i="1"/>
  <c r="I661" i="1"/>
  <c r="K660" i="1"/>
  <c r="J660" i="1"/>
  <c r="I660" i="1"/>
  <c r="K659" i="1"/>
  <c r="J659" i="1"/>
  <c r="I659" i="1"/>
  <c r="K658" i="1"/>
  <c r="J658" i="1"/>
  <c r="I658" i="1"/>
  <c r="K657" i="1"/>
  <c r="J657" i="1"/>
  <c r="I657" i="1"/>
  <c r="K656" i="1"/>
  <c r="J656" i="1"/>
  <c r="I656" i="1"/>
  <c r="K655" i="1"/>
  <c r="J655" i="1"/>
  <c r="I655" i="1"/>
  <c r="K654" i="1"/>
  <c r="J654" i="1"/>
  <c r="I654" i="1"/>
  <c r="K653" i="1"/>
  <c r="J653" i="1"/>
  <c r="I653" i="1"/>
  <c r="K652" i="1"/>
  <c r="J652" i="1"/>
  <c r="I652" i="1"/>
  <c r="K651" i="1"/>
  <c r="J651" i="1"/>
  <c r="I651" i="1"/>
  <c r="K650" i="1"/>
  <c r="J650" i="1"/>
  <c r="I650" i="1"/>
  <c r="K649" i="1"/>
  <c r="J649" i="1"/>
  <c r="I649" i="1"/>
  <c r="K648" i="1"/>
  <c r="J648" i="1"/>
  <c r="I648" i="1"/>
  <c r="K647" i="1"/>
  <c r="J647" i="1"/>
  <c r="I647" i="1"/>
  <c r="K646" i="1"/>
  <c r="J646" i="1"/>
  <c r="I646" i="1"/>
  <c r="K645" i="1"/>
  <c r="J645" i="1"/>
  <c r="I645" i="1"/>
  <c r="K644" i="1"/>
  <c r="J644" i="1"/>
  <c r="I644" i="1"/>
  <c r="K643" i="1"/>
  <c r="J643" i="1"/>
  <c r="I643" i="1"/>
  <c r="K642" i="1"/>
  <c r="J642" i="1"/>
  <c r="I642" i="1"/>
  <c r="K641" i="1"/>
  <c r="J641" i="1"/>
  <c r="I641" i="1"/>
  <c r="K640" i="1"/>
  <c r="J640" i="1"/>
  <c r="I640" i="1"/>
  <c r="K639" i="1"/>
  <c r="J639" i="1"/>
  <c r="I639" i="1"/>
  <c r="K638" i="1"/>
  <c r="J638" i="1"/>
  <c r="I638" i="1"/>
  <c r="K637" i="1"/>
  <c r="J637" i="1"/>
  <c r="I637" i="1"/>
  <c r="K636" i="1"/>
  <c r="J636" i="1"/>
  <c r="I636" i="1"/>
  <c r="K635" i="1"/>
  <c r="J635" i="1"/>
  <c r="I635" i="1"/>
  <c r="K634" i="1"/>
  <c r="J634" i="1"/>
  <c r="I634" i="1"/>
  <c r="K633" i="1"/>
  <c r="J633" i="1"/>
  <c r="I633" i="1"/>
  <c r="K632" i="1"/>
  <c r="J632" i="1"/>
  <c r="I632" i="1"/>
  <c r="K631" i="1"/>
  <c r="J631" i="1"/>
  <c r="I631" i="1"/>
  <c r="K630" i="1"/>
  <c r="J630" i="1"/>
  <c r="I630" i="1"/>
  <c r="K629" i="1"/>
  <c r="J629" i="1"/>
  <c r="I629" i="1"/>
  <c r="K628" i="1"/>
  <c r="J628" i="1"/>
  <c r="I628" i="1"/>
  <c r="K627" i="1"/>
  <c r="J627" i="1"/>
  <c r="I627" i="1"/>
  <c r="K626" i="1"/>
  <c r="J626" i="1"/>
  <c r="I626" i="1"/>
  <c r="K625" i="1"/>
  <c r="J625" i="1"/>
  <c r="I625" i="1"/>
  <c r="K624" i="1"/>
  <c r="J624" i="1"/>
  <c r="I624" i="1"/>
  <c r="K623" i="1"/>
  <c r="J623" i="1"/>
  <c r="I623" i="1"/>
  <c r="K622" i="1"/>
  <c r="J622" i="1"/>
  <c r="I622" i="1"/>
  <c r="K621" i="1"/>
  <c r="J621" i="1"/>
  <c r="I621" i="1"/>
  <c r="K620" i="1"/>
  <c r="J620" i="1"/>
  <c r="I620" i="1"/>
  <c r="K619" i="1"/>
  <c r="J619" i="1"/>
  <c r="I619" i="1"/>
  <c r="K618" i="1"/>
  <c r="J618" i="1"/>
  <c r="I618" i="1"/>
  <c r="K617" i="1"/>
  <c r="J617" i="1"/>
  <c r="I617" i="1"/>
  <c r="K616" i="1"/>
  <c r="J616" i="1"/>
  <c r="I616" i="1"/>
  <c r="K615" i="1"/>
  <c r="J615" i="1"/>
  <c r="I615" i="1"/>
  <c r="K614" i="1"/>
  <c r="J614" i="1"/>
  <c r="I614" i="1"/>
  <c r="K613" i="1"/>
  <c r="J613" i="1"/>
  <c r="I613" i="1"/>
  <c r="K612" i="1"/>
  <c r="J612" i="1"/>
  <c r="I612" i="1"/>
  <c r="K611" i="1"/>
  <c r="J611" i="1"/>
  <c r="I611" i="1"/>
  <c r="K610" i="1"/>
  <c r="J610" i="1"/>
  <c r="I610" i="1"/>
  <c r="K609" i="1"/>
  <c r="J609" i="1"/>
  <c r="I609" i="1"/>
  <c r="K608" i="1"/>
  <c r="J608" i="1"/>
  <c r="I608" i="1"/>
  <c r="K607" i="1"/>
  <c r="J607" i="1"/>
  <c r="I607" i="1"/>
  <c r="K606" i="1"/>
  <c r="J606" i="1"/>
  <c r="I606" i="1"/>
  <c r="K605" i="1"/>
  <c r="J605" i="1"/>
  <c r="I605" i="1"/>
  <c r="K604" i="1"/>
  <c r="J604" i="1"/>
  <c r="I604" i="1"/>
  <c r="K603" i="1"/>
  <c r="J603" i="1"/>
  <c r="I603" i="1"/>
  <c r="K602" i="1"/>
  <c r="J602" i="1"/>
  <c r="I602" i="1"/>
  <c r="K601" i="1"/>
  <c r="J601" i="1"/>
  <c r="I601" i="1"/>
  <c r="K600" i="1"/>
  <c r="J600" i="1"/>
  <c r="I600" i="1"/>
  <c r="K599" i="1"/>
  <c r="J599" i="1"/>
  <c r="I599" i="1"/>
  <c r="K598" i="1"/>
  <c r="J598" i="1"/>
  <c r="I598" i="1"/>
  <c r="K597" i="1"/>
  <c r="J597" i="1"/>
  <c r="I597" i="1"/>
  <c r="K596" i="1"/>
  <c r="J596" i="1"/>
  <c r="I596" i="1"/>
  <c r="K595" i="1"/>
  <c r="J595" i="1"/>
  <c r="I595" i="1"/>
  <c r="K594" i="1"/>
  <c r="J594" i="1"/>
  <c r="I594" i="1"/>
  <c r="K593" i="1"/>
  <c r="J593" i="1"/>
  <c r="I593" i="1"/>
  <c r="K592" i="1"/>
  <c r="J592" i="1"/>
  <c r="I592" i="1"/>
  <c r="K591" i="1"/>
  <c r="J591" i="1"/>
  <c r="I591" i="1"/>
  <c r="K590" i="1"/>
  <c r="J590" i="1"/>
  <c r="I590" i="1"/>
  <c r="K589" i="1"/>
  <c r="J589" i="1"/>
  <c r="I589" i="1"/>
  <c r="K588" i="1"/>
  <c r="J588" i="1"/>
  <c r="I588" i="1"/>
  <c r="K587" i="1"/>
  <c r="J587" i="1"/>
  <c r="I587" i="1"/>
  <c r="K586" i="1"/>
  <c r="J586" i="1"/>
  <c r="I586" i="1"/>
  <c r="K585" i="1"/>
  <c r="J585" i="1"/>
  <c r="I585" i="1"/>
  <c r="K584" i="1"/>
  <c r="J584" i="1"/>
  <c r="I584" i="1"/>
  <c r="K583" i="1"/>
  <c r="J583" i="1"/>
  <c r="I583" i="1"/>
  <c r="K582" i="1"/>
  <c r="J582" i="1"/>
  <c r="I582" i="1"/>
  <c r="K581" i="1"/>
  <c r="J581" i="1"/>
  <c r="I581" i="1"/>
  <c r="K580" i="1"/>
  <c r="J580" i="1"/>
  <c r="I580" i="1"/>
  <c r="K579" i="1"/>
  <c r="J579" i="1"/>
  <c r="I579" i="1"/>
  <c r="K578" i="1"/>
  <c r="J578" i="1"/>
  <c r="I578" i="1"/>
  <c r="K577" i="1"/>
  <c r="J577" i="1"/>
  <c r="I577" i="1"/>
  <c r="K576" i="1"/>
  <c r="J576" i="1"/>
  <c r="I576" i="1"/>
  <c r="K575" i="1"/>
  <c r="J575" i="1"/>
  <c r="I575" i="1"/>
  <c r="K574" i="1"/>
  <c r="J574" i="1"/>
  <c r="I574" i="1"/>
  <c r="K573" i="1"/>
  <c r="J573" i="1"/>
  <c r="I573" i="1"/>
  <c r="K572" i="1"/>
  <c r="J572" i="1"/>
  <c r="I572" i="1"/>
  <c r="K571" i="1"/>
  <c r="J571" i="1"/>
  <c r="I571" i="1"/>
  <c r="K570" i="1"/>
  <c r="J570" i="1"/>
  <c r="I570" i="1"/>
  <c r="K569" i="1"/>
  <c r="J569" i="1"/>
  <c r="I569" i="1"/>
  <c r="K568" i="1"/>
  <c r="J568" i="1"/>
  <c r="I568" i="1"/>
  <c r="K567" i="1"/>
  <c r="J567" i="1"/>
  <c r="I567" i="1"/>
  <c r="K566" i="1"/>
  <c r="J566" i="1"/>
  <c r="I566" i="1"/>
  <c r="K565" i="1"/>
  <c r="J565" i="1"/>
  <c r="I565" i="1"/>
  <c r="K564" i="1"/>
  <c r="J564" i="1"/>
  <c r="I564" i="1"/>
  <c r="K563" i="1"/>
  <c r="J563" i="1"/>
  <c r="I563" i="1"/>
  <c r="K562" i="1"/>
  <c r="J562" i="1"/>
  <c r="I562" i="1"/>
  <c r="K561" i="1"/>
  <c r="J561" i="1"/>
  <c r="I561" i="1"/>
  <c r="K560" i="1"/>
  <c r="J560" i="1"/>
  <c r="I560" i="1"/>
  <c r="K559" i="1"/>
  <c r="J559" i="1"/>
  <c r="I559" i="1"/>
  <c r="K558" i="1"/>
  <c r="J558" i="1"/>
  <c r="I558" i="1"/>
  <c r="K557" i="1"/>
  <c r="J557" i="1"/>
  <c r="I557" i="1"/>
  <c r="K556" i="1"/>
  <c r="J556" i="1"/>
  <c r="I556" i="1"/>
  <c r="K555" i="1"/>
  <c r="J555" i="1"/>
  <c r="I555" i="1"/>
  <c r="K554" i="1"/>
  <c r="J554" i="1"/>
  <c r="I554" i="1"/>
  <c r="K553" i="1"/>
  <c r="J553" i="1"/>
  <c r="I553" i="1"/>
  <c r="K552" i="1"/>
  <c r="J552" i="1"/>
  <c r="I552" i="1"/>
  <c r="K551" i="1"/>
  <c r="J551" i="1"/>
  <c r="I551" i="1"/>
  <c r="K550" i="1"/>
  <c r="J550" i="1"/>
  <c r="I550" i="1"/>
  <c r="K549" i="1"/>
  <c r="J549" i="1"/>
  <c r="I549" i="1"/>
  <c r="K548" i="1"/>
  <c r="J548" i="1"/>
  <c r="I548" i="1"/>
  <c r="K547" i="1"/>
  <c r="J547" i="1"/>
  <c r="I547" i="1"/>
  <c r="K546" i="1"/>
  <c r="J546" i="1"/>
  <c r="I546" i="1"/>
  <c r="K545" i="1"/>
  <c r="J545" i="1"/>
  <c r="I545" i="1"/>
  <c r="K544" i="1"/>
  <c r="J544" i="1"/>
  <c r="I544" i="1"/>
  <c r="K543" i="1"/>
  <c r="J543" i="1"/>
  <c r="I543" i="1"/>
  <c r="K542" i="1"/>
  <c r="J542" i="1"/>
  <c r="I542" i="1"/>
  <c r="K541" i="1"/>
  <c r="J541" i="1"/>
  <c r="I541" i="1"/>
  <c r="K540" i="1"/>
  <c r="J540" i="1"/>
  <c r="I540" i="1"/>
  <c r="K539" i="1"/>
  <c r="J539" i="1"/>
  <c r="I539" i="1"/>
  <c r="K538" i="1"/>
  <c r="J538" i="1"/>
  <c r="I538" i="1"/>
  <c r="K537" i="1"/>
  <c r="J537" i="1"/>
  <c r="I537" i="1"/>
  <c r="K536" i="1"/>
  <c r="J536" i="1"/>
  <c r="I536" i="1"/>
  <c r="K535" i="1"/>
  <c r="J535" i="1"/>
  <c r="I535" i="1"/>
  <c r="K534" i="1"/>
  <c r="J534" i="1"/>
  <c r="I534" i="1"/>
  <c r="K533" i="1"/>
  <c r="J533" i="1"/>
  <c r="I533" i="1"/>
  <c r="K532" i="1"/>
  <c r="J532" i="1"/>
  <c r="I532" i="1"/>
  <c r="K531" i="1"/>
  <c r="J531" i="1"/>
  <c r="I531" i="1"/>
  <c r="K530" i="1"/>
  <c r="J530" i="1"/>
  <c r="I530" i="1"/>
  <c r="K529" i="1"/>
  <c r="J529" i="1"/>
  <c r="I529" i="1"/>
  <c r="K528" i="1"/>
  <c r="J528" i="1"/>
  <c r="I528" i="1"/>
  <c r="K527" i="1"/>
  <c r="J527" i="1"/>
  <c r="I527" i="1"/>
  <c r="K526" i="1"/>
  <c r="J526" i="1"/>
  <c r="I526" i="1"/>
  <c r="K525" i="1"/>
  <c r="J525" i="1"/>
  <c r="I525" i="1"/>
  <c r="K524" i="1"/>
  <c r="J524" i="1"/>
  <c r="I524" i="1"/>
  <c r="K523" i="1"/>
  <c r="J523" i="1"/>
  <c r="I523" i="1"/>
  <c r="K522" i="1"/>
  <c r="J522" i="1"/>
  <c r="I522" i="1"/>
  <c r="K521" i="1"/>
  <c r="J521" i="1"/>
  <c r="I521" i="1"/>
  <c r="K520" i="1"/>
  <c r="J520" i="1"/>
  <c r="I520" i="1"/>
  <c r="K519" i="1"/>
  <c r="J519" i="1"/>
  <c r="I519" i="1"/>
  <c r="K518" i="1"/>
  <c r="J518" i="1"/>
  <c r="I518" i="1"/>
  <c r="K517" i="1"/>
  <c r="J517" i="1"/>
  <c r="I517" i="1"/>
  <c r="K516" i="1"/>
  <c r="J516" i="1"/>
  <c r="I516" i="1"/>
  <c r="K515" i="1"/>
  <c r="J515" i="1"/>
  <c r="I515" i="1"/>
  <c r="K514" i="1"/>
  <c r="J514" i="1"/>
  <c r="I514" i="1"/>
  <c r="K513" i="1"/>
  <c r="J513" i="1"/>
  <c r="I513" i="1"/>
  <c r="K512" i="1"/>
  <c r="J512" i="1"/>
  <c r="I512" i="1"/>
  <c r="K511" i="1"/>
  <c r="J511" i="1"/>
  <c r="I511" i="1"/>
  <c r="K510" i="1"/>
  <c r="J510" i="1"/>
  <c r="I510" i="1"/>
  <c r="K509" i="1"/>
  <c r="J509" i="1"/>
  <c r="I509" i="1"/>
  <c r="K508" i="1"/>
  <c r="J508" i="1"/>
  <c r="I508" i="1"/>
  <c r="K507" i="1"/>
  <c r="J507" i="1"/>
  <c r="I507" i="1"/>
  <c r="K506" i="1"/>
  <c r="J506" i="1"/>
  <c r="I506" i="1"/>
  <c r="K505" i="1"/>
  <c r="J505" i="1"/>
  <c r="I505" i="1"/>
  <c r="K504" i="1"/>
  <c r="J504" i="1"/>
  <c r="I504" i="1"/>
  <c r="K503" i="1"/>
  <c r="J503" i="1"/>
  <c r="I503" i="1"/>
  <c r="K502" i="1"/>
  <c r="J502" i="1"/>
  <c r="I502" i="1"/>
  <c r="K501" i="1"/>
  <c r="J501" i="1"/>
  <c r="I501" i="1"/>
  <c r="K500" i="1"/>
  <c r="J500" i="1"/>
  <c r="I500" i="1"/>
  <c r="K499" i="1"/>
  <c r="J499" i="1"/>
  <c r="I499" i="1"/>
  <c r="K498" i="1"/>
  <c r="J498" i="1"/>
  <c r="I498" i="1"/>
  <c r="K497" i="1"/>
  <c r="J497" i="1"/>
  <c r="I497" i="1"/>
  <c r="K496" i="1"/>
  <c r="J496" i="1"/>
  <c r="I496" i="1"/>
  <c r="K495" i="1"/>
  <c r="J495" i="1"/>
  <c r="I495" i="1"/>
  <c r="K494" i="1"/>
  <c r="J494" i="1"/>
  <c r="I494" i="1"/>
  <c r="K493" i="1"/>
  <c r="J493" i="1"/>
  <c r="I493" i="1"/>
  <c r="K492" i="1"/>
  <c r="J492" i="1"/>
  <c r="I492" i="1"/>
  <c r="K491" i="1"/>
  <c r="J491" i="1"/>
  <c r="I491" i="1"/>
  <c r="K490" i="1"/>
  <c r="J490" i="1"/>
  <c r="I490" i="1"/>
  <c r="K489" i="1"/>
  <c r="J489" i="1"/>
  <c r="I489" i="1"/>
  <c r="K488" i="1"/>
  <c r="J488" i="1"/>
  <c r="I488" i="1"/>
  <c r="K487" i="1"/>
  <c r="J487" i="1"/>
  <c r="I487" i="1"/>
  <c r="K486" i="1"/>
  <c r="J486" i="1"/>
  <c r="I486" i="1"/>
  <c r="K485" i="1"/>
  <c r="J485" i="1"/>
  <c r="I485" i="1"/>
  <c r="K484" i="1"/>
  <c r="J484" i="1"/>
  <c r="I484" i="1"/>
  <c r="K483" i="1"/>
  <c r="J483" i="1"/>
  <c r="I483" i="1"/>
  <c r="K482" i="1"/>
  <c r="J482" i="1"/>
  <c r="I482" i="1"/>
  <c r="K481" i="1"/>
  <c r="J481" i="1"/>
  <c r="I481" i="1"/>
  <c r="K480" i="1"/>
  <c r="J480" i="1"/>
  <c r="I480" i="1"/>
  <c r="K479" i="1"/>
  <c r="J479" i="1"/>
  <c r="I479" i="1"/>
  <c r="K478" i="1"/>
  <c r="J478" i="1"/>
  <c r="I478" i="1"/>
  <c r="K477" i="1"/>
  <c r="J477" i="1"/>
  <c r="I477" i="1"/>
  <c r="K476" i="1"/>
  <c r="J476" i="1"/>
  <c r="I476" i="1"/>
  <c r="K475" i="1"/>
  <c r="J475" i="1"/>
  <c r="I475" i="1"/>
  <c r="K474" i="1"/>
  <c r="J474" i="1"/>
  <c r="I474" i="1"/>
  <c r="K473" i="1"/>
  <c r="J473" i="1"/>
  <c r="I473" i="1"/>
  <c r="K472" i="1"/>
  <c r="J472" i="1"/>
  <c r="I472" i="1"/>
  <c r="K471" i="1"/>
  <c r="J471" i="1"/>
  <c r="I471" i="1"/>
  <c r="K470" i="1"/>
  <c r="J470" i="1"/>
  <c r="I470" i="1"/>
  <c r="K469" i="1"/>
  <c r="J469" i="1"/>
  <c r="I469" i="1"/>
  <c r="K468" i="1"/>
  <c r="J468" i="1"/>
  <c r="I468" i="1"/>
  <c r="K467" i="1"/>
  <c r="J467" i="1"/>
  <c r="I467" i="1"/>
  <c r="K466" i="1"/>
  <c r="J466" i="1"/>
  <c r="I466" i="1"/>
  <c r="K465" i="1"/>
  <c r="J465" i="1"/>
  <c r="I465" i="1"/>
  <c r="K464" i="1"/>
  <c r="J464" i="1"/>
  <c r="I464" i="1"/>
  <c r="K463" i="1"/>
  <c r="J463" i="1"/>
  <c r="I463" i="1"/>
  <c r="K462" i="1"/>
  <c r="J462" i="1"/>
  <c r="I462" i="1"/>
  <c r="K461" i="1"/>
  <c r="J461" i="1"/>
  <c r="I461" i="1"/>
  <c r="K460" i="1"/>
  <c r="J460" i="1"/>
  <c r="I460" i="1"/>
  <c r="K459" i="1"/>
  <c r="J459" i="1"/>
  <c r="I459" i="1"/>
  <c r="K458" i="1"/>
  <c r="J458" i="1"/>
  <c r="I458" i="1"/>
  <c r="K457" i="1"/>
  <c r="J457" i="1"/>
  <c r="I457" i="1"/>
  <c r="K456" i="1"/>
  <c r="J456" i="1"/>
  <c r="I456" i="1"/>
  <c r="K455" i="1"/>
  <c r="J455" i="1"/>
  <c r="I455" i="1"/>
  <c r="K454" i="1"/>
  <c r="J454" i="1"/>
  <c r="I454" i="1"/>
  <c r="K453" i="1"/>
  <c r="J453" i="1"/>
  <c r="I453" i="1"/>
  <c r="K452" i="1"/>
  <c r="J452" i="1"/>
  <c r="I452" i="1"/>
  <c r="K451" i="1"/>
  <c r="J451" i="1"/>
  <c r="I451" i="1"/>
  <c r="K450" i="1"/>
  <c r="J450" i="1"/>
  <c r="I450" i="1"/>
  <c r="K449" i="1"/>
  <c r="J449" i="1"/>
  <c r="I449" i="1"/>
  <c r="K448" i="1"/>
  <c r="J448" i="1"/>
  <c r="I448" i="1"/>
  <c r="K447" i="1"/>
  <c r="J447" i="1"/>
  <c r="I447" i="1"/>
  <c r="K446" i="1"/>
  <c r="J446" i="1"/>
  <c r="I446" i="1"/>
  <c r="K445" i="1"/>
  <c r="J445" i="1"/>
  <c r="I445" i="1"/>
  <c r="K444" i="1"/>
  <c r="J444" i="1"/>
  <c r="I444" i="1"/>
  <c r="K443" i="1"/>
  <c r="J443" i="1"/>
  <c r="I443" i="1"/>
  <c r="K442" i="1"/>
  <c r="J442" i="1"/>
  <c r="I442" i="1"/>
  <c r="K441" i="1"/>
  <c r="J441" i="1"/>
  <c r="I441" i="1"/>
  <c r="K440" i="1"/>
  <c r="J440" i="1"/>
  <c r="I440" i="1"/>
  <c r="K439" i="1"/>
  <c r="J439" i="1"/>
  <c r="I439" i="1"/>
  <c r="K438" i="1"/>
  <c r="J438" i="1"/>
  <c r="I438" i="1"/>
  <c r="K437" i="1"/>
  <c r="J437" i="1"/>
  <c r="I437" i="1"/>
  <c r="K436" i="1"/>
  <c r="J436" i="1"/>
  <c r="I436" i="1"/>
  <c r="K435" i="1"/>
  <c r="J435" i="1"/>
  <c r="I435" i="1"/>
  <c r="K434" i="1"/>
  <c r="J434" i="1"/>
  <c r="I434" i="1"/>
  <c r="K433" i="1"/>
  <c r="J433" i="1"/>
  <c r="I433" i="1"/>
  <c r="K432" i="1"/>
  <c r="J432" i="1"/>
  <c r="I432" i="1"/>
  <c r="K431" i="1"/>
  <c r="J431" i="1"/>
  <c r="I431" i="1"/>
  <c r="K430" i="1"/>
  <c r="J430" i="1"/>
  <c r="I430" i="1"/>
  <c r="K429" i="1"/>
  <c r="J429" i="1"/>
  <c r="I429" i="1"/>
  <c r="K428" i="1"/>
  <c r="J428" i="1"/>
  <c r="I428" i="1"/>
  <c r="K427" i="1"/>
  <c r="J427" i="1"/>
  <c r="I427" i="1"/>
  <c r="K426" i="1"/>
  <c r="J426" i="1"/>
  <c r="I426" i="1"/>
  <c r="K425" i="1"/>
  <c r="J425" i="1"/>
  <c r="I425" i="1"/>
  <c r="K424" i="1"/>
  <c r="J424" i="1"/>
  <c r="I424" i="1"/>
  <c r="K423" i="1"/>
  <c r="J423" i="1"/>
  <c r="I423" i="1"/>
  <c r="K422" i="1"/>
  <c r="J422" i="1"/>
  <c r="I422" i="1"/>
  <c r="K421" i="1"/>
  <c r="J421" i="1"/>
  <c r="I421" i="1"/>
  <c r="K420" i="1"/>
  <c r="J420" i="1"/>
  <c r="I420" i="1"/>
  <c r="K419" i="1"/>
  <c r="J419" i="1"/>
  <c r="I419" i="1"/>
  <c r="K418" i="1"/>
  <c r="J418" i="1"/>
  <c r="I418" i="1"/>
  <c r="K417" i="1"/>
  <c r="J417" i="1"/>
  <c r="I417" i="1"/>
  <c r="K416" i="1"/>
  <c r="J416" i="1"/>
  <c r="I416" i="1"/>
  <c r="K415" i="1"/>
  <c r="J415" i="1"/>
  <c r="I415" i="1"/>
  <c r="K414" i="1"/>
  <c r="J414" i="1"/>
  <c r="I414" i="1"/>
  <c r="K413" i="1"/>
  <c r="J413" i="1"/>
  <c r="I413" i="1"/>
  <c r="K412" i="1"/>
  <c r="J412" i="1"/>
  <c r="I412" i="1"/>
  <c r="K411" i="1"/>
  <c r="J411" i="1"/>
  <c r="I411" i="1"/>
  <c r="K410" i="1"/>
  <c r="J410" i="1"/>
  <c r="I410" i="1"/>
  <c r="K409" i="1"/>
  <c r="J409" i="1"/>
  <c r="I409" i="1"/>
  <c r="K408" i="1"/>
  <c r="J408" i="1"/>
  <c r="I408" i="1"/>
  <c r="K407" i="1"/>
  <c r="J407" i="1"/>
  <c r="I407" i="1"/>
  <c r="K406" i="1"/>
  <c r="J406" i="1"/>
  <c r="I406" i="1"/>
  <c r="K405" i="1"/>
  <c r="J405" i="1"/>
  <c r="I405" i="1"/>
  <c r="K404" i="1"/>
  <c r="J404" i="1"/>
  <c r="I404" i="1"/>
  <c r="K403" i="1"/>
  <c r="J403" i="1"/>
  <c r="I403" i="1"/>
  <c r="K402" i="1"/>
  <c r="J402" i="1"/>
  <c r="I402" i="1"/>
  <c r="K401" i="1"/>
  <c r="J401" i="1"/>
  <c r="I401" i="1"/>
  <c r="K400" i="1"/>
  <c r="J400" i="1"/>
  <c r="I400" i="1"/>
  <c r="K399" i="1"/>
  <c r="J399" i="1"/>
  <c r="I399" i="1"/>
  <c r="K398" i="1"/>
  <c r="J398" i="1"/>
  <c r="I398" i="1"/>
  <c r="K397" i="1"/>
  <c r="J397" i="1"/>
  <c r="I397" i="1"/>
  <c r="K396" i="1"/>
  <c r="J396" i="1"/>
  <c r="I396" i="1"/>
  <c r="K395" i="1"/>
  <c r="J395" i="1"/>
  <c r="I395" i="1"/>
  <c r="K394" i="1"/>
  <c r="J394" i="1"/>
  <c r="I394" i="1"/>
  <c r="K393" i="1"/>
  <c r="J393" i="1"/>
  <c r="I393" i="1"/>
  <c r="K392" i="1"/>
  <c r="J392" i="1"/>
  <c r="I392" i="1"/>
  <c r="K391" i="1"/>
  <c r="J391" i="1"/>
  <c r="I391" i="1"/>
  <c r="K390" i="1"/>
  <c r="J390" i="1"/>
  <c r="I390" i="1"/>
  <c r="K389" i="1"/>
  <c r="J389" i="1"/>
  <c r="I389" i="1"/>
  <c r="K388" i="1"/>
  <c r="J388" i="1"/>
  <c r="I388" i="1"/>
  <c r="K387" i="1"/>
  <c r="J387" i="1"/>
  <c r="I387" i="1"/>
  <c r="K386" i="1"/>
  <c r="J386" i="1"/>
  <c r="I386" i="1"/>
  <c r="K385" i="1"/>
  <c r="J385" i="1"/>
  <c r="I385" i="1"/>
  <c r="K384" i="1"/>
  <c r="J384" i="1"/>
  <c r="I384" i="1"/>
  <c r="K383" i="1"/>
  <c r="J383" i="1"/>
  <c r="I383" i="1"/>
  <c r="K382" i="1"/>
  <c r="J382" i="1"/>
  <c r="I382" i="1"/>
  <c r="K381" i="1"/>
  <c r="J381" i="1"/>
  <c r="I381" i="1"/>
  <c r="K380" i="1"/>
  <c r="J380" i="1"/>
  <c r="I380" i="1"/>
  <c r="K379" i="1"/>
  <c r="J379" i="1"/>
  <c r="I379" i="1"/>
  <c r="K378" i="1"/>
  <c r="J378" i="1"/>
  <c r="I378" i="1"/>
  <c r="K377" i="1"/>
  <c r="J377" i="1"/>
  <c r="I377" i="1"/>
  <c r="K376" i="1"/>
  <c r="J376" i="1"/>
  <c r="I376" i="1"/>
  <c r="K375" i="1"/>
  <c r="J375" i="1"/>
  <c r="I375" i="1"/>
  <c r="K374" i="1"/>
  <c r="J374" i="1"/>
  <c r="I374" i="1"/>
  <c r="K373" i="1"/>
  <c r="J373" i="1"/>
  <c r="I373" i="1"/>
  <c r="K372" i="1"/>
  <c r="J372" i="1"/>
  <c r="I372" i="1"/>
  <c r="K371" i="1"/>
  <c r="J371" i="1"/>
  <c r="I371" i="1"/>
  <c r="K370" i="1"/>
  <c r="J370" i="1"/>
  <c r="I370" i="1"/>
  <c r="K369" i="1"/>
  <c r="J369" i="1"/>
  <c r="I369" i="1"/>
  <c r="K368" i="1"/>
  <c r="J368" i="1"/>
  <c r="I368" i="1"/>
  <c r="K367" i="1"/>
  <c r="J367" i="1"/>
  <c r="I367" i="1"/>
  <c r="K366" i="1"/>
  <c r="J366" i="1"/>
  <c r="I366" i="1"/>
  <c r="K365" i="1"/>
  <c r="J365" i="1"/>
  <c r="I365" i="1"/>
  <c r="K364" i="1"/>
  <c r="J364" i="1"/>
  <c r="I364" i="1"/>
  <c r="K363" i="1"/>
  <c r="J363" i="1"/>
  <c r="I363" i="1"/>
  <c r="K362" i="1"/>
  <c r="J362" i="1"/>
  <c r="I362" i="1"/>
  <c r="K361" i="1"/>
  <c r="J361" i="1"/>
  <c r="I361" i="1"/>
  <c r="K360" i="1"/>
  <c r="J360" i="1"/>
  <c r="I360" i="1"/>
  <c r="K359" i="1"/>
  <c r="J359" i="1"/>
  <c r="I359" i="1"/>
  <c r="K358" i="1"/>
  <c r="J358" i="1"/>
  <c r="I358" i="1"/>
  <c r="K357" i="1"/>
  <c r="J357" i="1"/>
  <c r="I357" i="1"/>
  <c r="K356" i="1"/>
  <c r="J356" i="1"/>
  <c r="I356" i="1"/>
  <c r="K355" i="1"/>
  <c r="J355" i="1"/>
  <c r="I355" i="1"/>
  <c r="K354" i="1"/>
  <c r="J354" i="1"/>
  <c r="I354" i="1"/>
  <c r="K353" i="1"/>
  <c r="J353" i="1"/>
  <c r="I353" i="1"/>
  <c r="K352" i="1"/>
  <c r="J352" i="1"/>
  <c r="I352" i="1"/>
  <c r="K351" i="1"/>
  <c r="J351" i="1"/>
  <c r="I351" i="1"/>
  <c r="K350" i="1"/>
  <c r="J350" i="1"/>
  <c r="I350" i="1"/>
  <c r="K349" i="1"/>
  <c r="J349" i="1"/>
  <c r="I349" i="1"/>
  <c r="K348" i="1"/>
  <c r="J348" i="1"/>
  <c r="I348" i="1"/>
  <c r="K347" i="1"/>
  <c r="J347" i="1"/>
  <c r="I347" i="1"/>
  <c r="K346" i="1"/>
  <c r="J346" i="1"/>
  <c r="I346" i="1"/>
  <c r="K345" i="1"/>
  <c r="J345" i="1"/>
  <c r="I345" i="1"/>
  <c r="K344" i="1"/>
  <c r="J344" i="1"/>
  <c r="I344" i="1"/>
  <c r="K343" i="1"/>
  <c r="J343" i="1"/>
  <c r="I343" i="1"/>
  <c r="K342" i="1"/>
  <c r="J342" i="1"/>
  <c r="I342" i="1"/>
  <c r="K341" i="1"/>
  <c r="J341" i="1"/>
  <c r="I341" i="1"/>
  <c r="K340" i="1"/>
  <c r="J340" i="1"/>
  <c r="I340" i="1"/>
  <c r="K339" i="1"/>
  <c r="J339" i="1"/>
  <c r="I339" i="1"/>
  <c r="K338" i="1"/>
  <c r="J338" i="1"/>
  <c r="I338" i="1"/>
  <c r="K337" i="1"/>
  <c r="J337" i="1"/>
  <c r="I337" i="1"/>
  <c r="K336" i="1"/>
  <c r="J336" i="1"/>
  <c r="I336" i="1"/>
  <c r="K335" i="1"/>
  <c r="J335" i="1"/>
  <c r="I335" i="1"/>
  <c r="K334" i="1"/>
  <c r="J334" i="1"/>
  <c r="I334" i="1"/>
  <c r="K333" i="1"/>
  <c r="J333" i="1"/>
  <c r="I333" i="1"/>
  <c r="K332" i="1"/>
  <c r="J332" i="1"/>
  <c r="I332" i="1"/>
  <c r="K331" i="1"/>
  <c r="J331" i="1"/>
  <c r="I331" i="1"/>
  <c r="K330" i="1"/>
  <c r="J330" i="1"/>
  <c r="I330" i="1"/>
  <c r="K329" i="1"/>
  <c r="J329" i="1"/>
  <c r="I329" i="1"/>
  <c r="K328" i="1"/>
  <c r="J328" i="1"/>
  <c r="I328" i="1"/>
  <c r="K327" i="1"/>
  <c r="J327" i="1"/>
  <c r="I327" i="1"/>
  <c r="K326" i="1"/>
  <c r="J326" i="1"/>
  <c r="I326" i="1"/>
  <c r="K325" i="1"/>
  <c r="J325" i="1"/>
  <c r="I325" i="1"/>
  <c r="K324" i="1"/>
  <c r="J324" i="1"/>
  <c r="I324" i="1"/>
  <c r="K323" i="1"/>
  <c r="J323" i="1"/>
  <c r="I323" i="1"/>
  <c r="K322" i="1"/>
  <c r="J322" i="1"/>
  <c r="I322" i="1"/>
  <c r="K321" i="1"/>
  <c r="J321" i="1"/>
  <c r="I321" i="1"/>
  <c r="K320" i="1"/>
  <c r="J320" i="1"/>
  <c r="I320" i="1"/>
  <c r="K319" i="1"/>
  <c r="J319" i="1"/>
  <c r="I319" i="1"/>
  <c r="K318" i="1"/>
  <c r="J318" i="1"/>
  <c r="I318" i="1"/>
  <c r="K317" i="1"/>
  <c r="J317" i="1"/>
  <c r="I317" i="1"/>
  <c r="K316" i="1"/>
  <c r="J316" i="1"/>
  <c r="I316" i="1"/>
  <c r="K315" i="1"/>
  <c r="J315" i="1"/>
  <c r="I315" i="1"/>
  <c r="K314" i="1"/>
  <c r="J314" i="1"/>
  <c r="I314" i="1"/>
  <c r="K313" i="1"/>
  <c r="J313" i="1"/>
  <c r="I313" i="1"/>
  <c r="K312" i="1"/>
  <c r="J312" i="1"/>
  <c r="I312" i="1"/>
  <c r="K311" i="1"/>
  <c r="J311" i="1"/>
  <c r="I311" i="1"/>
  <c r="K310" i="1"/>
  <c r="J310" i="1"/>
  <c r="I310" i="1"/>
  <c r="K309" i="1"/>
  <c r="J309" i="1"/>
  <c r="I309" i="1"/>
  <c r="K308" i="1"/>
  <c r="J308" i="1"/>
  <c r="I308" i="1"/>
  <c r="K307" i="1"/>
  <c r="J307" i="1"/>
  <c r="I307" i="1"/>
  <c r="K306" i="1"/>
  <c r="J306" i="1"/>
  <c r="I306" i="1"/>
  <c r="K305" i="1"/>
  <c r="J305" i="1"/>
  <c r="I305" i="1"/>
  <c r="K304" i="1"/>
  <c r="J304" i="1"/>
  <c r="I304" i="1"/>
  <c r="K303" i="1"/>
  <c r="J303" i="1"/>
  <c r="I303" i="1"/>
  <c r="K302" i="1"/>
  <c r="J302" i="1"/>
  <c r="I302" i="1"/>
  <c r="K301" i="1"/>
  <c r="J301" i="1"/>
  <c r="I301" i="1"/>
  <c r="K300" i="1"/>
  <c r="J300" i="1"/>
  <c r="I300" i="1"/>
  <c r="K299" i="1"/>
  <c r="J299" i="1"/>
  <c r="I299" i="1"/>
  <c r="K298" i="1"/>
  <c r="J298" i="1"/>
  <c r="I298" i="1"/>
  <c r="K297" i="1"/>
  <c r="J297" i="1"/>
  <c r="I297" i="1"/>
  <c r="K296" i="1"/>
  <c r="J296" i="1"/>
  <c r="I296" i="1"/>
  <c r="K295" i="1"/>
  <c r="J295" i="1"/>
  <c r="I295" i="1"/>
  <c r="K294" i="1"/>
  <c r="J294" i="1"/>
  <c r="I294" i="1"/>
  <c r="K293" i="1"/>
  <c r="J293" i="1"/>
  <c r="I293" i="1"/>
  <c r="K292" i="1"/>
  <c r="J292" i="1"/>
  <c r="I292" i="1"/>
  <c r="K291" i="1"/>
  <c r="J291" i="1"/>
  <c r="I291" i="1"/>
  <c r="K290" i="1"/>
  <c r="J290" i="1"/>
  <c r="I290" i="1"/>
  <c r="K289" i="1"/>
  <c r="J289" i="1"/>
  <c r="I289" i="1"/>
  <c r="K288" i="1"/>
  <c r="J288" i="1"/>
  <c r="I288" i="1"/>
  <c r="K287" i="1"/>
  <c r="J287" i="1"/>
  <c r="I287" i="1"/>
  <c r="K286" i="1"/>
  <c r="J286" i="1"/>
  <c r="I286" i="1"/>
  <c r="K285" i="1"/>
  <c r="J285" i="1"/>
  <c r="I285" i="1"/>
  <c r="K284" i="1"/>
  <c r="J284" i="1"/>
  <c r="I284" i="1"/>
  <c r="K283" i="1"/>
  <c r="J283" i="1"/>
  <c r="I283" i="1"/>
  <c r="K282" i="1"/>
  <c r="J282" i="1"/>
  <c r="I282" i="1"/>
  <c r="K281" i="1"/>
  <c r="J281" i="1"/>
  <c r="I281" i="1"/>
  <c r="K280" i="1"/>
  <c r="J280" i="1"/>
  <c r="I280" i="1"/>
  <c r="K279" i="1"/>
  <c r="J279" i="1"/>
  <c r="I279" i="1"/>
  <c r="K278" i="1"/>
  <c r="J278" i="1"/>
  <c r="I278" i="1"/>
  <c r="K277" i="1"/>
  <c r="J277" i="1"/>
  <c r="I277" i="1"/>
  <c r="K276" i="1"/>
  <c r="J276" i="1"/>
  <c r="I276" i="1"/>
  <c r="K275" i="1"/>
  <c r="J275" i="1"/>
  <c r="I275" i="1"/>
  <c r="K274" i="1"/>
  <c r="J274" i="1"/>
  <c r="I274" i="1"/>
  <c r="K273" i="1"/>
  <c r="J273" i="1"/>
  <c r="I273" i="1"/>
  <c r="K272" i="1"/>
  <c r="J272" i="1"/>
  <c r="I272" i="1"/>
  <c r="K271" i="1"/>
  <c r="J271" i="1"/>
  <c r="I271" i="1"/>
  <c r="K270" i="1"/>
  <c r="J270" i="1"/>
  <c r="I270" i="1"/>
  <c r="K269" i="1"/>
  <c r="J269" i="1"/>
  <c r="I269" i="1"/>
  <c r="K268" i="1"/>
  <c r="J268" i="1"/>
  <c r="I268" i="1"/>
  <c r="K267" i="1"/>
  <c r="J267" i="1"/>
  <c r="I267" i="1"/>
  <c r="K266" i="1"/>
  <c r="J266" i="1"/>
  <c r="I266" i="1"/>
  <c r="K265" i="1"/>
  <c r="J265" i="1"/>
  <c r="I265" i="1"/>
  <c r="K264" i="1"/>
  <c r="J264" i="1"/>
  <c r="I264" i="1"/>
  <c r="K263" i="1"/>
  <c r="J263" i="1"/>
  <c r="I263" i="1"/>
  <c r="K262" i="1"/>
  <c r="J262" i="1"/>
  <c r="I262" i="1"/>
  <c r="K261" i="1"/>
  <c r="J261" i="1"/>
  <c r="I261" i="1"/>
  <c r="K260" i="1"/>
  <c r="J260" i="1"/>
  <c r="I260" i="1"/>
  <c r="K259" i="1"/>
  <c r="J259" i="1"/>
  <c r="I259" i="1"/>
  <c r="K258" i="1"/>
  <c r="J258" i="1"/>
  <c r="I258" i="1"/>
  <c r="K257" i="1"/>
  <c r="J257" i="1"/>
  <c r="I257" i="1"/>
  <c r="K256" i="1"/>
  <c r="J256" i="1"/>
  <c r="I256" i="1"/>
  <c r="K255" i="1"/>
  <c r="J255" i="1"/>
  <c r="I255" i="1"/>
  <c r="K254" i="1"/>
  <c r="J254" i="1"/>
  <c r="I254" i="1"/>
  <c r="K253" i="1"/>
  <c r="J253" i="1"/>
  <c r="I253" i="1"/>
  <c r="K252" i="1"/>
  <c r="J252" i="1"/>
  <c r="I252" i="1"/>
  <c r="K251" i="1"/>
  <c r="J251" i="1"/>
  <c r="I251" i="1"/>
  <c r="K250" i="1"/>
  <c r="J250" i="1"/>
  <c r="I250" i="1"/>
  <c r="K249" i="1"/>
  <c r="J249" i="1"/>
  <c r="I249" i="1"/>
  <c r="K248" i="1"/>
  <c r="J248" i="1"/>
  <c r="I248" i="1"/>
  <c r="K247" i="1"/>
  <c r="J247" i="1"/>
  <c r="I247" i="1"/>
  <c r="K246" i="1"/>
  <c r="J246" i="1"/>
  <c r="I246" i="1"/>
  <c r="K245" i="1"/>
  <c r="J245" i="1"/>
  <c r="I245" i="1"/>
  <c r="K244" i="1"/>
  <c r="J244" i="1"/>
  <c r="I244" i="1"/>
  <c r="K243" i="1"/>
  <c r="J243" i="1"/>
  <c r="I243" i="1"/>
  <c r="K242" i="1"/>
  <c r="J242" i="1"/>
  <c r="I242" i="1"/>
  <c r="K241" i="1"/>
  <c r="J241" i="1"/>
  <c r="I241" i="1"/>
  <c r="K240" i="1"/>
  <c r="J240" i="1"/>
  <c r="I240" i="1"/>
  <c r="K239" i="1"/>
  <c r="J239" i="1"/>
  <c r="I239" i="1"/>
  <c r="K238" i="1"/>
  <c r="J238" i="1"/>
  <c r="I238" i="1"/>
  <c r="K237" i="1"/>
  <c r="J237" i="1"/>
  <c r="I237" i="1"/>
  <c r="K236" i="1"/>
  <c r="J236" i="1"/>
  <c r="I236" i="1"/>
  <c r="K235" i="1"/>
  <c r="J235" i="1"/>
  <c r="I235" i="1"/>
  <c r="K234" i="1"/>
  <c r="J234" i="1"/>
  <c r="I234" i="1"/>
  <c r="K233" i="1"/>
  <c r="J233" i="1"/>
  <c r="I233" i="1"/>
  <c r="K232" i="1"/>
  <c r="J232" i="1"/>
  <c r="I232" i="1"/>
  <c r="K231" i="1"/>
  <c r="J231" i="1"/>
  <c r="I231" i="1"/>
  <c r="K230" i="1"/>
  <c r="J230" i="1"/>
  <c r="I230" i="1"/>
  <c r="K229" i="1"/>
  <c r="J229" i="1"/>
  <c r="I229" i="1"/>
  <c r="K228" i="1"/>
  <c r="J228" i="1"/>
  <c r="I228" i="1"/>
  <c r="K227" i="1"/>
  <c r="J227" i="1"/>
  <c r="I227" i="1"/>
  <c r="K226" i="1"/>
  <c r="J226" i="1"/>
  <c r="I226" i="1"/>
  <c r="K225" i="1"/>
  <c r="J225" i="1"/>
  <c r="I225" i="1"/>
  <c r="K224" i="1"/>
  <c r="J224" i="1"/>
  <c r="I224" i="1"/>
  <c r="K223" i="1"/>
  <c r="J223" i="1"/>
  <c r="I223" i="1"/>
  <c r="K222" i="1"/>
  <c r="J222" i="1"/>
  <c r="I222" i="1"/>
  <c r="K221" i="1"/>
  <c r="J221" i="1"/>
  <c r="I221" i="1"/>
  <c r="K220" i="1"/>
  <c r="J220" i="1"/>
  <c r="I220" i="1"/>
  <c r="K219" i="1"/>
  <c r="J219" i="1"/>
  <c r="I219" i="1"/>
  <c r="K218" i="1"/>
  <c r="J218" i="1"/>
  <c r="I218" i="1"/>
  <c r="K217" i="1"/>
  <c r="J217" i="1"/>
  <c r="I217" i="1"/>
  <c r="K216" i="1"/>
  <c r="J216" i="1"/>
  <c r="I216" i="1"/>
  <c r="K215" i="1"/>
  <c r="J215" i="1"/>
  <c r="I215" i="1"/>
  <c r="K214" i="1"/>
  <c r="J214" i="1"/>
  <c r="I214" i="1"/>
  <c r="K213" i="1"/>
  <c r="J213" i="1"/>
  <c r="I213" i="1"/>
  <c r="K212" i="1"/>
  <c r="J212" i="1"/>
  <c r="I212" i="1"/>
  <c r="K211" i="1"/>
  <c r="J211" i="1"/>
  <c r="I211" i="1"/>
  <c r="K210" i="1"/>
  <c r="J210" i="1"/>
  <c r="I210" i="1"/>
  <c r="K209" i="1"/>
  <c r="J209" i="1"/>
  <c r="I209" i="1"/>
  <c r="K208" i="1"/>
  <c r="J208" i="1"/>
  <c r="I208" i="1"/>
  <c r="K207" i="1"/>
  <c r="J207" i="1"/>
  <c r="I207" i="1"/>
  <c r="K206" i="1"/>
  <c r="J206" i="1"/>
  <c r="I206" i="1"/>
  <c r="K205" i="1"/>
  <c r="J205" i="1"/>
  <c r="I205" i="1"/>
  <c r="K204" i="1"/>
  <c r="J204" i="1"/>
  <c r="I204" i="1"/>
  <c r="K203" i="1"/>
  <c r="J203" i="1"/>
  <c r="I203" i="1"/>
  <c r="K202" i="1"/>
  <c r="J202" i="1"/>
  <c r="I202" i="1"/>
  <c r="K201" i="1"/>
  <c r="J201" i="1"/>
  <c r="I201" i="1"/>
  <c r="K200" i="1"/>
  <c r="J200" i="1"/>
  <c r="I200" i="1"/>
  <c r="K199" i="1"/>
  <c r="J199" i="1"/>
  <c r="I199" i="1"/>
  <c r="K198" i="1"/>
  <c r="J198" i="1"/>
  <c r="I198" i="1"/>
  <c r="K197" i="1"/>
  <c r="J197" i="1"/>
  <c r="I197" i="1"/>
  <c r="K196" i="1"/>
  <c r="J196" i="1"/>
  <c r="I196" i="1"/>
  <c r="K195" i="1"/>
  <c r="J195" i="1"/>
  <c r="I195" i="1"/>
  <c r="K194" i="1"/>
  <c r="J194" i="1"/>
  <c r="I194" i="1"/>
  <c r="K193" i="1"/>
  <c r="J193" i="1"/>
  <c r="I193" i="1"/>
  <c r="K192" i="1"/>
  <c r="J192" i="1"/>
  <c r="I192" i="1"/>
  <c r="K191" i="1"/>
  <c r="J191" i="1"/>
  <c r="I191" i="1"/>
  <c r="K190" i="1"/>
  <c r="J190" i="1"/>
  <c r="I190" i="1"/>
  <c r="K189" i="1"/>
  <c r="J189" i="1"/>
  <c r="I189" i="1"/>
  <c r="K188" i="1"/>
  <c r="J188" i="1"/>
  <c r="I188" i="1"/>
  <c r="K187" i="1"/>
  <c r="J187" i="1"/>
  <c r="I187" i="1"/>
  <c r="K186" i="1"/>
  <c r="J186" i="1"/>
  <c r="I186" i="1"/>
  <c r="K185" i="1"/>
  <c r="J185" i="1"/>
  <c r="I185" i="1"/>
  <c r="K184" i="1"/>
  <c r="J184" i="1"/>
  <c r="I184" i="1"/>
  <c r="K183" i="1"/>
  <c r="J183" i="1"/>
  <c r="I183" i="1"/>
  <c r="K182" i="1"/>
  <c r="J182" i="1"/>
  <c r="I182" i="1"/>
  <c r="K181" i="1"/>
  <c r="J181" i="1"/>
  <c r="I181" i="1"/>
  <c r="K180" i="1"/>
  <c r="J180" i="1"/>
  <c r="I180" i="1"/>
  <c r="K179" i="1"/>
  <c r="J179" i="1"/>
  <c r="I179" i="1"/>
  <c r="K178" i="1"/>
  <c r="J178" i="1"/>
  <c r="I178" i="1"/>
  <c r="K177" i="1"/>
  <c r="J177" i="1"/>
  <c r="I177" i="1"/>
  <c r="K176" i="1"/>
  <c r="J176" i="1"/>
  <c r="I176" i="1"/>
  <c r="K175" i="1"/>
  <c r="J175" i="1"/>
  <c r="I175" i="1"/>
  <c r="K174" i="1"/>
  <c r="J174" i="1"/>
  <c r="I174" i="1"/>
  <c r="K173" i="1"/>
  <c r="J173" i="1"/>
  <c r="I173" i="1"/>
  <c r="K172" i="1"/>
  <c r="J172" i="1"/>
  <c r="I172" i="1"/>
  <c r="K171" i="1"/>
  <c r="J171" i="1"/>
  <c r="I171" i="1"/>
  <c r="K170" i="1"/>
  <c r="J170" i="1"/>
  <c r="I170" i="1"/>
  <c r="K169" i="1"/>
  <c r="J169" i="1"/>
  <c r="I169" i="1"/>
  <c r="K168" i="1"/>
  <c r="J168" i="1"/>
  <c r="I168" i="1"/>
  <c r="K167" i="1"/>
  <c r="J167" i="1"/>
  <c r="I167" i="1"/>
  <c r="K166" i="1"/>
  <c r="J166" i="1"/>
  <c r="I166" i="1"/>
  <c r="K165" i="1"/>
  <c r="J165" i="1"/>
  <c r="I165" i="1"/>
  <c r="K164" i="1"/>
  <c r="J164" i="1"/>
  <c r="I164" i="1"/>
  <c r="K163" i="1"/>
  <c r="J163" i="1"/>
  <c r="I163" i="1"/>
  <c r="K162" i="1"/>
  <c r="J162" i="1"/>
  <c r="I162" i="1"/>
  <c r="K161" i="1"/>
  <c r="J161" i="1"/>
  <c r="I161" i="1"/>
  <c r="K160" i="1"/>
  <c r="J160" i="1"/>
  <c r="I160" i="1"/>
  <c r="K159" i="1"/>
  <c r="J159" i="1"/>
  <c r="I159" i="1"/>
  <c r="K158" i="1"/>
  <c r="J158" i="1"/>
  <c r="I158" i="1"/>
  <c r="K157" i="1"/>
  <c r="J157" i="1"/>
  <c r="I157" i="1"/>
  <c r="K156" i="1"/>
  <c r="J156" i="1"/>
  <c r="I156" i="1"/>
  <c r="K155" i="1"/>
  <c r="J155" i="1"/>
  <c r="I155" i="1"/>
  <c r="K154" i="1"/>
  <c r="J154" i="1"/>
  <c r="I154" i="1"/>
  <c r="K153" i="1"/>
  <c r="J153" i="1"/>
  <c r="I153" i="1"/>
  <c r="K152" i="1"/>
  <c r="J152" i="1"/>
  <c r="I152" i="1"/>
  <c r="K151" i="1"/>
  <c r="J151" i="1"/>
  <c r="I151" i="1"/>
  <c r="K150" i="1"/>
  <c r="J150" i="1"/>
  <c r="I150" i="1"/>
  <c r="K149" i="1"/>
  <c r="J149" i="1"/>
  <c r="I149" i="1"/>
  <c r="K148" i="1"/>
  <c r="J148" i="1"/>
  <c r="I148" i="1"/>
  <c r="K147" i="1"/>
  <c r="J147" i="1"/>
  <c r="I147" i="1"/>
  <c r="K146" i="1"/>
  <c r="J146" i="1"/>
  <c r="I146" i="1"/>
  <c r="K145" i="1"/>
  <c r="J145" i="1"/>
  <c r="I145" i="1"/>
  <c r="K144" i="1"/>
  <c r="J144" i="1"/>
  <c r="I144" i="1"/>
  <c r="K143" i="1"/>
  <c r="J143" i="1"/>
  <c r="I143" i="1"/>
  <c r="K142" i="1"/>
  <c r="J142" i="1"/>
  <c r="I142" i="1"/>
  <c r="K141" i="1"/>
  <c r="J141" i="1"/>
  <c r="I141" i="1"/>
  <c r="K140" i="1"/>
  <c r="J140" i="1"/>
  <c r="I140" i="1"/>
  <c r="K139" i="1"/>
  <c r="J139" i="1"/>
  <c r="I139" i="1"/>
  <c r="K138" i="1"/>
  <c r="J138" i="1"/>
  <c r="I138" i="1"/>
  <c r="K137" i="1"/>
  <c r="J137" i="1"/>
  <c r="I137" i="1"/>
  <c r="K136" i="1"/>
  <c r="J136" i="1"/>
  <c r="I136" i="1"/>
  <c r="K135" i="1"/>
  <c r="J135" i="1"/>
  <c r="I135" i="1"/>
  <c r="K134" i="1"/>
  <c r="J134" i="1"/>
  <c r="I134" i="1"/>
  <c r="K133" i="1"/>
  <c r="J133" i="1"/>
  <c r="I133" i="1"/>
  <c r="K132" i="1"/>
  <c r="J132" i="1"/>
  <c r="I132" i="1"/>
  <c r="K131" i="1"/>
  <c r="J131" i="1"/>
  <c r="I131" i="1"/>
  <c r="K130" i="1"/>
  <c r="J130" i="1"/>
  <c r="I130" i="1"/>
  <c r="K129" i="1"/>
  <c r="J129" i="1"/>
  <c r="I129" i="1"/>
  <c r="K128" i="1"/>
  <c r="J128" i="1"/>
  <c r="I128" i="1"/>
  <c r="K127" i="1"/>
  <c r="J127" i="1"/>
  <c r="I127" i="1"/>
  <c r="K126" i="1"/>
  <c r="J126" i="1"/>
  <c r="I126" i="1"/>
  <c r="K125" i="1"/>
  <c r="J125" i="1"/>
  <c r="I125" i="1"/>
  <c r="K124" i="1"/>
  <c r="J124" i="1"/>
  <c r="I124" i="1"/>
  <c r="K123" i="1"/>
  <c r="J123" i="1"/>
  <c r="I123" i="1"/>
  <c r="K122" i="1"/>
  <c r="J122" i="1"/>
  <c r="I122" i="1"/>
  <c r="K121" i="1"/>
  <c r="J121" i="1"/>
  <c r="I121" i="1"/>
  <c r="K120" i="1"/>
  <c r="J120" i="1"/>
  <c r="I120" i="1"/>
  <c r="K119" i="1"/>
  <c r="J119" i="1"/>
  <c r="I119" i="1"/>
  <c r="K118" i="1"/>
  <c r="J118" i="1"/>
  <c r="I118" i="1"/>
  <c r="K117" i="1"/>
  <c r="J117" i="1"/>
  <c r="I117" i="1"/>
  <c r="K116" i="1"/>
  <c r="J116" i="1"/>
  <c r="I116" i="1"/>
  <c r="K115" i="1"/>
  <c r="J115" i="1"/>
  <c r="I115" i="1"/>
  <c r="K114" i="1"/>
  <c r="J114" i="1"/>
  <c r="I114" i="1"/>
  <c r="K113" i="1"/>
  <c r="J113" i="1"/>
  <c r="I113" i="1"/>
  <c r="K112" i="1"/>
  <c r="J112" i="1"/>
  <c r="I112" i="1"/>
  <c r="K111" i="1"/>
  <c r="J111" i="1"/>
  <c r="I111" i="1"/>
  <c r="K110" i="1"/>
  <c r="J110" i="1"/>
  <c r="I110" i="1"/>
  <c r="K109" i="1"/>
  <c r="J109" i="1"/>
  <c r="I109" i="1"/>
  <c r="K108" i="1"/>
  <c r="J108" i="1"/>
  <c r="I108" i="1"/>
  <c r="K107" i="1"/>
  <c r="J107" i="1"/>
  <c r="I107" i="1"/>
  <c r="K106" i="1"/>
  <c r="J106" i="1"/>
  <c r="I106" i="1"/>
  <c r="K105" i="1"/>
  <c r="J105" i="1"/>
  <c r="I105" i="1"/>
  <c r="K104" i="1"/>
  <c r="J104" i="1"/>
  <c r="I104" i="1"/>
  <c r="K103" i="1"/>
  <c r="J103" i="1"/>
  <c r="I103" i="1"/>
  <c r="K102" i="1"/>
  <c r="J102" i="1"/>
  <c r="I102" i="1"/>
  <c r="K101" i="1"/>
  <c r="J101" i="1"/>
  <c r="I101" i="1"/>
  <c r="K100" i="1"/>
  <c r="J100" i="1"/>
  <c r="I100" i="1"/>
  <c r="K99" i="1"/>
  <c r="J99" i="1"/>
  <c r="I99" i="1"/>
  <c r="K98" i="1"/>
  <c r="J98" i="1"/>
  <c r="I98" i="1"/>
  <c r="K97" i="1"/>
  <c r="J97" i="1"/>
  <c r="I97" i="1"/>
  <c r="K96" i="1"/>
  <c r="J96" i="1"/>
  <c r="I96" i="1"/>
  <c r="K95" i="1"/>
  <c r="J95" i="1"/>
  <c r="I95" i="1"/>
  <c r="K94" i="1"/>
  <c r="J94" i="1"/>
  <c r="I94" i="1"/>
  <c r="K93" i="1"/>
  <c r="J93" i="1"/>
  <c r="I93" i="1"/>
  <c r="K92" i="1"/>
  <c r="J92" i="1"/>
  <c r="I92" i="1"/>
  <c r="K91" i="1"/>
  <c r="J91" i="1"/>
  <c r="I91" i="1"/>
  <c r="K90" i="1"/>
  <c r="J90" i="1"/>
  <c r="I90" i="1"/>
  <c r="K89" i="1"/>
  <c r="J89" i="1"/>
  <c r="I89" i="1"/>
  <c r="K88" i="1"/>
  <c r="J88" i="1"/>
  <c r="I88" i="1"/>
  <c r="K87" i="1"/>
  <c r="J87" i="1"/>
  <c r="I87" i="1"/>
  <c r="K86" i="1"/>
  <c r="J86" i="1"/>
  <c r="I86" i="1"/>
  <c r="K85" i="1"/>
  <c r="J85" i="1"/>
  <c r="I85" i="1"/>
  <c r="K84" i="1"/>
  <c r="J84" i="1"/>
  <c r="I84" i="1"/>
  <c r="K83" i="1"/>
  <c r="J83" i="1"/>
  <c r="I83" i="1"/>
  <c r="K82" i="1"/>
  <c r="J82" i="1"/>
  <c r="I82" i="1"/>
  <c r="K81" i="1"/>
  <c r="J81" i="1"/>
  <c r="I81" i="1"/>
  <c r="K80" i="1"/>
  <c r="J80" i="1"/>
  <c r="I80" i="1"/>
  <c r="K79" i="1"/>
  <c r="J79" i="1"/>
  <c r="I79" i="1"/>
  <c r="K78" i="1"/>
  <c r="J78" i="1"/>
  <c r="I78" i="1"/>
  <c r="K77" i="1"/>
  <c r="J77" i="1"/>
  <c r="I77" i="1"/>
  <c r="K76" i="1"/>
  <c r="J76" i="1"/>
  <c r="I76" i="1"/>
  <c r="K75" i="1"/>
  <c r="J75" i="1"/>
  <c r="I75" i="1"/>
  <c r="K74" i="1"/>
  <c r="J74" i="1"/>
  <c r="I74" i="1"/>
  <c r="K73" i="1"/>
  <c r="J73" i="1"/>
  <c r="I73" i="1"/>
  <c r="K72" i="1"/>
  <c r="J72" i="1"/>
  <c r="I72" i="1"/>
  <c r="K71" i="1"/>
  <c r="J71" i="1"/>
  <c r="I71" i="1"/>
  <c r="K70" i="1"/>
  <c r="J70" i="1"/>
  <c r="I70" i="1"/>
  <c r="K69" i="1"/>
  <c r="J69" i="1"/>
  <c r="I69" i="1"/>
  <c r="K68" i="1"/>
  <c r="J68" i="1"/>
  <c r="I68" i="1"/>
  <c r="K67" i="1"/>
  <c r="J67" i="1"/>
  <c r="I67" i="1"/>
  <c r="K66" i="1"/>
  <c r="J66" i="1"/>
  <c r="I66" i="1"/>
  <c r="K65" i="1"/>
  <c r="J65" i="1"/>
  <c r="I65" i="1"/>
  <c r="K64" i="1"/>
  <c r="J64" i="1"/>
  <c r="I64" i="1"/>
  <c r="K63" i="1"/>
  <c r="J63" i="1"/>
  <c r="I63" i="1"/>
  <c r="K62" i="1"/>
  <c r="J62" i="1"/>
  <c r="I62" i="1"/>
  <c r="K61" i="1"/>
  <c r="J61" i="1"/>
  <c r="I61" i="1"/>
  <c r="K60" i="1"/>
  <c r="J60" i="1"/>
  <c r="I60" i="1"/>
  <c r="K59" i="1"/>
  <c r="J59" i="1"/>
  <c r="I59" i="1"/>
  <c r="K58" i="1"/>
  <c r="J58" i="1"/>
  <c r="I58" i="1"/>
  <c r="K57" i="1"/>
  <c r="J57" i="1"/>
  <c r="I57" i="1"/>
  <c r="K56" i="1"/>
  <c r="J56" i="1"/>
  <c r="I56" i="1"/>
  <c r="K55" i="1"/>
  <c r="J55" i="1"/>
  <c r="I55" i="1"/>
  <c r="K54" i="1"/>
  <c r="J54" i="1"/>
  <c r="I54" i="1"/>
  <c r="K53" i="1"/>
  <c r="J53" i="1"/>
  <c r="I53" i="1"/>
  <c r="K52" i="1"/>
  <c r="J52" i="1"/>
  <c r="I52" i="1"/>
  <c r="K51" i="1"/>
  <c r="J51" i="1"/>
  <c r="I51" i="1"/>
  <c r="K50" i="1"/>
  <c r="J50" i="1"/>
  <c r="I50" i="1"/>
  <c r="K49" i="1"/>
  <c r="J49" i="1"/>
  <c r="I49" i="1"/>
  <c r="K48" i="1"/>
  <c r="J48" i="1"/>
  <c r="I48" i="1"/>
  <c r="K47" i="1"/>
  <c r="J47" i="1"/>
  <c r="I47" i="1"/>
  <c r="K46" i="1"/>
  <c r="J46" i="1"/>
  <c r="I46" i="1"/>
  <c r="K45" i="1"/>
  <c r="J45" i="1"/>
  <c r="I45" i="1"/>
  <c r="K44" i="1"/>
  <c r="J44" i="1"/>
  <c r="I44" i="1"/>
  <c r="K43" i="1"/>
  <c r="J43" i="1"/>
  <c r="I43" i="1"/>
  <c r="K42" i="1"/>
  <c r="J42" i="1"/>
  <c r="I42" i="1"/>
  <c r="K41" i="1"/>
  <c r="J41" i="1"/>
  <c r="I41" i="1"/>
  <c r="K40" i="1"/>
  <c r="J40" i="1"/>
  <c r="I40" i="1"/>
  <c r="K39" i="1"/>
  <c r="J39" i="1"/>
  <c r="I39" i="1"/>
  <c r="K38" i="1"/>
  <c r="J38" i="1"/>
  <c r="I38" i="1"/>
  <c r="K37" i="1"/>
  <c r="J37" i="1"/>
  <c r="I37" i="1"/>
  <c r="K36" i="1"/>
  <c r="J36" i="1"/>
  <c r="I36" i="1"/>
  <c r="K35" i="1"/>
  <c r="J35" i="1"/>
  <c r="I35" i="1"/>
  <c r="K34" i="1"/>
  <c r="J34" i="1"/>
  <c r="I34" i="1"/>
  <c r="K33" i="1"/>
  <c r="J33" i="1"/>
  <c r="I33" i="1"/>
  <c r="K32" i="1"/>
  <c r="J32" i="1"/>
  <c r="I32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AZ2575" i="1" l="1"/>
  <c r="BH2577" i="1"/>
  <c r="BH2583" i="1"/>
  <c r="AG2583" i="1"/>
  <c r="AR2583" i="1" s="1"/>
  <c r="AZ2583" i="1"/>
  <c r="BH2585" i="1"/>
  <c r="AG2585" i="1"/>
  <c r="AR2585" i="1" s="1"/>
  <c r="AZ2585" i="1"/>
  <c r="BH2592" i="1"/>
  <c r="AZ2594" i="1"/>
  <c r="BH2594" i="1"/>
  <c r="AG2594" i="1"/>
  <c r="AR2594" i="1" s="1"/>
  <c r="AZ2596" i="1"/>
  <c r="BH2596" i="1"/>
  <c r="AG2596" i="1"/>
  <c r="AR2596" i="1" s="1"/>
  <c r="AZ2590" i="1"/>
  <c r="AZ2591" i="1"/>
  <c r="BH2580" i="1"/>
  <c r="AZ2582" i="1"/>
  <c r="BH2582" i="1"/>
  <c r="AG2582" i="1"/>
  <c r="AR2582" i="1" s="1"/>
  <c r="AZ2584" i="1"/>
  <c r="BH2584" i="1"/>
  <c r="AG2584" i="1"/>
  <c r="AR2584" i="1" s="1"/>
  <c r="BH2589" i="1"/>
  <c r="BH2595" i="1"/>
  <c r="AG2595" i="1"/>
  <c r="AR2595" i="1" s="1"/>
  <c r="AZ2595" i="1"/>
  <c r="BH2597" i="1"/>
  <c r="AG2597" i="1"/>
  <c r="AR2597" i="1" s="1"/>
  <c r="AZ2597" i="1"/>
  <c r="BH2574" i="1"/>
  <c r="BH2578" i="1"/>
  <c r="BH2586" i="1"/>
  <c r="BH2590" i="1"/>
  <c r="BH2575" i="1"/>
  <c r="AG2577" i="1"/>
  <c r="AR2577" i="1" s="1"/>
  <c r="AZ2577" i="1"/>
  <c r="BH2579" i="1"/>
  <c r="AG2581" i="1"/>
  <c r="AR2581" i="1" s="1"/>
  <c r="AZ2581" i="1"/>
  <c r="AX2587" i="1"/>
  <c r="AY2587" i="1" s="1"/>
  <c r="AZ2587" i="1" s="1"/>
  <c r="BH2587" i="1"/>
  <c r="AG2589" i="1"/>
  <c r="AR2589" i="1" s="1"/>
  <c r="AZ2589" i="1"/>
  <c r="BH2591" i="1"/>
  <c r="AG2593" i="1"/>
  <c r="AR2593" i="1" s="1"/>
  <c r="AZ2593" i="1"/>
  <c r="AG2574" i="1"/>
  <c r="AR2574" i="1" s="1"/>
  <c r="AG2578" i="1"/>
  <c r="AR2578" i="1" s="1"/>
  <c r="AG2586" i="1"/>
  <c r="AR2586" i="1" s="1"/>
  <c r="AG2590" i="1"/>
  <c r="AR2590" i="1" s="1"/>
  <c r="AG2575" i="1"/>
  <c r="AR2575" i="1" s="1"/>
  <c r="AG2579" i="1"/>
  <c r="AR2579" i="1" s="1"/>
  <c r="AG2591" i="1"/>
  <c r="AR2591" i="1" s="1"/>
</calcChain>
</file>

<file path=xl/sharedStrings.xml><?xml version="1.0" encoding="utf-8"?>
<sst xmlns="http://schemas.openxmlformats.org/spreadsheetml/2006/main" count="28616" uniqueCount="365">
  <si>
    <t>당월/누계</t>
  </si>
  <si>
    <t>대상구분</t>
  </si>
  <si>
    <t>대분류</t>
  </si>
  <si>
    <t>중분류</t>
  </si>
  <si>
    <t>소분류</t>
  </si>
  <si>
    <t>소소분류</t>
  </si>
  <si>
    <t>보험종목</t>
  </si>
  <si>
    <t>물건구분코드</t>
  </si>
  <si>
    <t>보종명</t>
    <phoneticPr fontId="5" type="noConversion"/>
  </si>
  <si>
    <t>담당부서</t>
    <phoneticPr fontId="5" type="noConversion"/>
  </si>
  <si>
    <t>담당팀</t>
    <phoneticPr fontId="5" type="noConversion"/>
  </si>
  <si>
    <t>POOL</t>
  </si>
  <si>
    <t>XOL</t>
  </si>
  <si>
    <t>POOL/XOL</t>
  </si>
  <si>
    <t>신계약건수</t>
  </si>
  <si>
    <t>가입금액(단위:천원)</t>
  </si>
  <si>
    <t>수입보험료</t>
  </si>
  <si>
    <t>해약환급금</t>
  </si>
  <si>
    <t>수입보험료(해약차감후)</t>
    <phoneticPr fontId="6" type="noConversion"/>
  </si>
  <si>
    <t>전기미경과</t>
  </si>
  <si>
    <t>후기미경과</t>
  </si>
  <si>
    <t>경과보험료</t>
  </si>
  <si>
    <t>수수료</t>
  </si>
  <si>
    <t>사고건수</t>
  </si>
  <si>
    <t>지급보험금</t>
  </si>
  <si>
    <t>환입보험금</t>
  </si>
  <si>
    <t>지급보험금(환입차감후)</t>
    <phoneticPr fontId="6" type="noConversion"/>
  </si>
  <si>
    <t>전기 O/S</t>
  </si>
  <si>
    <t>후기 O/S</t>
    <phoneticPr fontId="6" type="noConversion"/>
  </si>
  <si>
    <t>손해액</t>
  </si>
  <si>
    <t>손해조사비</t>
  </si>
  <si>
    <t>수입수지차</t>
  </si>
  <si>
    <t>경과수지차</t>
  </si>
  <si>
    <t>수입손해율</t>
  </si>
  <si>
    <t>경과손해율</t>
  </si>
  <si>
    <t>구상이익</t>
  </si>
  <si>
    <t>전기IBNR</t>
  </si>
  <si>
    <t>전기구상채권</t>
  </si>
  <si>
    <t>전기총량추산</t>
  </si>
  <si>
    <t>후기IBNR</t>
  </si>
  <si>
    <t>후기구상채권</t>
  </si>
  <si>
    <t>후기총량추산</t>
  </si>
  <si>
    <t>반영후수입수지차</t>
  </si>
  <si>
    <t>반영후경과수지차</t>
  </si>
  <si>
    <t>반영후수입손해율</t>
  </si>
  <si>
    <t>반영후경과손해율</t>
  </si>
  <si>
    <t>손해조사비2</t>
  </si>
  <si>
    <t>전기장래손해조사비준비금</t>
  </si>
  <si>
    <t>후기장래손해조사비준비금</t>
  </si>
  <si>
    <t>반영후손해액</t>
  </si>
  <si>
    <t>IFRS손해액</t>
  </si>
  <si>
    <t>IFRS경과수지차</t>
  </si>
  <si>
    <t>IFRS경과손해율</t>
  </si>
  <si>
    <t>사업제경비</t>
  </si>
  <si>
    <t>대리점수수료</t>
  </si>
  <si>
    <t>공동보험수수료</t>
  </si>
  <si>
    <t>이익수수료</t>
  </si>
  <si>
    <t>기타수입경비</t>
  </si>
  <si>
    <t>순사업비</t>
  </si>
  <si>
    <t>보험영업이익</t>
  </si>
  <si>
    <t>당월</t>
  </si>
  <si>
    <t>원수</t>
  </si>
  <si>
    <t>화재</t>
  </si>
  <si>
    <t>1. 화재</t>
  </si>
  <si>
    <t>나. 일반화재</t>
  </si>
  <si>
    <t>10400</t>
  </si>
  <si>
    <t>02</t>
  </si>
  <si>
    <t/>
  </si>
  <si>
    <t>다. 공장화재</t>
  </si>
  <si>
    <t>03</t>
  </si>
  <si>
    <t>가. 주택화재</t>
  </si>
  <si>
    <t>10401</t>
  </si>
  <si>
    <t xml:space="preserve"> </t>
  </si>
  <si>
    <t>10402</t>
  </si>
  <si>
    <t>특종</t>
  </si>
  <si>
    <t>5. 기술</t>
  </si>
  <si>
    <t>가. 기계</t>
  </si>
  <si>
    <t>10411</t>
  </si>
  <si>
    <t>라. 전자기기</t>
  </si>
  <si>
    <t>10412</t>
  </si>
  <si>
    <t>나. 조립</t>
  </si>
  <si>
    <t>10413</t>
  </si>
  <si>
    <t>다. 건설</t>
  </si>
  <si>
    <t>10414</t>
  </si>
  <si>
    <t>10415</t>
  </si>
  <si>
    <t>10417</t>
  </si>
  <si>
    <t>6. 근로자재해보상</t>
  </si>
  <si>
    <t>가. 국내근재</t>
  </si>
  <si>
    <t>10421</t>
  </si>
  <si>
    <t>나. 해외근재</t>
  </si>
  <si>
    <t>10422</t>
  </si>
  <si>
    <t>다. 선원근재</t>
  </si>
  <si>
    <t>10423</t>
  </si>
  <si>
    <t>라. 직업훈련생</t>
  </si>
  <si>
    <t>10424</t>
  </si>
  <si>
    <t>10425</t>
  </si>
  <si>
    <t>10426</t>
  </si>
  <si>
    <t>10427</t>
  </si>
  <si>
    <t>10428</t>
  </si>
  <si>
    <t>10429</t>
  </si>
  <si>
    <t>7. 책임</t>
  </si>
  <si>
    <t>가. 일반배상</t>
  </si>
  <si>
    <t>영업배상</t>
  </si>
  <si>
    <t>10431</t>
  </si>
  <si>
    <t>선주배상</t>
  </si>
  <si>
    <t>10432</t>
  </si>
  <si>
    <t>유도선사업자</t>
  </si>
  <si>
    <t>10433</t>
  </si>
  <si>
    <t>도로운송사업자</t>
  </si>
  <si>
    <t>10434</t>
  </si>
  <si>
    <t>체육시설</t>
  </si>
  <si>
    <t>10435</t>
  </si>
  <si>
    <t>기타배상</t>
  </si>
  <si>
    <t>10436</t>
  </si>
  <si>
    <t>가스사고</t>
  </si>
  <si>
    <t>10437</t>
  </si>
  <si>
    <t>지자체</t>
  </si>
  <si>
    <t>10438</t>
  </si>
  <si>
    <t>나. 전문직업인</t>
  </si>
  <si>
    <t>10439</t>
  </si>
  <si>
    <t>다. 생산물</t>
  </si>
  <si>
    <t>10440</t>
  </si>
  <si>
    <t>10441</t>
  </si>
  <si>
    <t>10442</t>
  </si>
  <si>
    <t>10443</t>
  </si>
  <si>
    <t>10445</t>
  </si>
  <si>
    <t>10446</t>
  </si>
  <si>
    <t>10447</t>
  </si>
  <si>
    <t>10448</t>
  </si>
  <si>
    <t>10449</t>
  </si>
  <si>
    <t>10451</t>
  </si>
  <si>
    <t>10452</t>
  </si>
  <si>
    <t>10453</t>
  </si>
  <si>
    <t>10454</t>
  </si>
  <si>
    <t>10455</t>
  </si>
  <si>
    <t>10456</t>
  </si>
  <si>
    <t>10458</t>
  </si>
  <si>
    <t>10459</t>
  </si>
  <si>
    <t>10460</t>
  </si>
  <si>
    <t>11. 기타특종</t>
  </si>
  <si>
    <t>다. 기타특종</t>
  </si>
  <si>
    <t>상금보상외</t>
  </si>
  <si>
    <t>10461</t>
  </si>
  <si>
    <t>10462</t>
  </si>
  <si>
    <t>10463</t>
  </si>
  <si>
    <t>10464</t>
  </si>
  <si>
    <t>10465</t>
  </si>
  <si>
    <t>10467</t>
  </si>
  <si>
    <t>10469</t>
  </si>
  <si>
    <t>10471</t>
  </si>
  <si>
    <t>10472</t>
  </si>
  <si>
    <t>10473</t>
  </si>
  <si>
    <t>10474</t>
  </si>
  <si>
    <t>10475</t>
  </si>
  <si>
    <t>10476</t>
  </si>
  <si>
    <t>10. 종합보험</t>
  </si>
  <si>
    <t>나. 기업성</t>
  </si>
  <si>
    <t>10477</t>
  </si>
  <si>
    <t>10480</t>
  </si>
  <si>
    <t>10481</t>
  </si>
  <si>
    <t>10482</t>
  </si>
  <si>
    <t>10484</t>
  </si>
  <si>
    <t>10486</t>
  </si>
  <si>
    <t>10488</t>
  </si>
  <si>
    <t>10489</t>
  </si>
  <si>
    <t>10491</t>
  </si>
  <si>
    <t>10492</t>
  </si>
  <si>
    <t>10493</t>
  </si>
  <si>
    <t>10501</t>
  </si>
  <si>
    <t>가. 가계성</t>
  </si>
  <si>
    <t>10502</t>
  </si>
  <si>
    <t>10503</t>
  </si>
  <si>
    <t>10505</t>
  </si>
  <si>
    <t>10506</t>
  </si>
  <si>
    <t>10509</t>
  </si>
  <si>
    <t>10510</t>
  </si>
  <si>
    <t>10513</t>
  </si>
  <si>
    <t>10514</t>
  </si>
  <si>
    <t>10515</t>
  </si>
  <si>
    <t>10516</t>
  </si>
  <si>
    <t>10518</t>
  </si>
  <si>
    <t>10520</t>
  </si>
  <si>
    <t>8. 상해</t>
  </si>
  <si>
    <t>다. 여행보험</t>
  </si>
  <si>
    <t>10521</t>
  </si>
  <si>
    <t>10522</t>
  </si>
  <si>
    <t>10523</t>
  </si>
  <si>
    <t>10526</t>
  </si>
  <si>
    <t>10538</t>
  </si>
  <si>
    <t>10539</t>
  </si>
  <si>
    <t>10542</t>
  </si>
  <si>
    <t>10543</t>
  </si>
  <si>
    <t>가. 일반상해</t>
  </si>
  <si>
    <t>10544</t>
  </si>
  <si>
    <t>10545</t>
  </si>
  <si>
    <t>10546</t>
  </si>
  <si>
    <t>10547</t>
  </si>
  <si>
    <t>10548</t>
  </si>
  <si>
    <t>10555</t>
  </si>
  <si>
    <t>10558</t>
  </si>
  <si>
    <t>10559</t>
  </si>
  <si>
    <t>10560</t>
  </si>
  <si>
    <t>10562</t>
  </si>
  <si>
    <t>10566</t>
  </si>
  <si>
    <t>10568</t>
  </si>
  <si>
    <t>10569</t>
  </si>
  <si>
    <t>나. 단체상해</t>
  </si>
  <si>
    <t>10571</t>
  </si>
  <si>
    <t>10572</t>
  </si>
  <si>
    <t>라. 기타상해</t>
  </si>
  <si>
    <t>10573</t>
  </si>
  <si>
    <t>10574</t>
  </si>
  <si>
    <t>10576</t>
  </si>
  <si>
    <t>10581</t>
  </si>
  <si>
    <t>10582</t>
  </si>
  <si>
    <t>10584</t>
  </si>
  <si>
    <t>10587</t>
  </si>
  <si>
    <t>10599</t>
  </si>
  <si>
    <t>10601</t>
  </si>
  <si>
    <t>10602</t>
  </si>
  <si>
    <t>10603</t>
  </si>
  <si>
    <t>10606</t>
  </si>
  <si>
    <t>10607</t>
  </si>
  <si>
    <t>10608</t>
  </si>
  <si>
    <t>10610</t>
  </si>
  <si>
    <t>10611</t>
  </si>
  <si>
    <t>10615</t>
  </si>
  <si>
    <t>10616</t>
  </si>
  <si>
    <t>10617</t>
  </si>
  <si>
    <t>10618</t>
  </si>
  <si>
    <t>10619</t>
  </si>
  <si>
    <t>가. 도난</t>
  </si>
  <si>
    <t>10621</t>
  </si>
  <si>
    <t>10623</t>
  </si>
  <si>
    <t>상금보상</t>
  </si>
  <si>
    <t>10625</t>
  </si>
  <si>
    <t>10627</t>
  </si>
  <si>
    <t>10629</t>
  </si>
  <si>
    <t>10630</t>
  </si>
  <si>
    <t>10631</t>
  </si>
  <si>
    <t>14</t>
  </si>
  <si>
    <t>10632</t>
  </si>
  <si>
    <t>10633</t>
  </si>
  <si>
    <t>10634</t>
  </si>
  <si>
    <t>10636</t>
  </si>
  <si>
    <t>10638</t>
  </si>
  <si>
    <t>10639</t>
  </si>
  <si>
    <t>10641</t>
  </si>
  <si>
    <t>10650</t>
  </si>
  <si>
    <t>10651</t>
  </si>
  <si>
    <t>10652</t>
  </si>
  <si>
    <t>10653</t>
  </si>
  <si>
    <t>10655</t>
  </si>
  <si>
    <t>10657</t>
  </si>
  <si>
    <t>10658</t>
  </si>
  <si>
    <t>10659</t>
  </si>
  <si>
    <t>10660</t>
  </si>
  <si>
    <t>10666</t>
  </si>
  <si>
    <t>10668</t>
  </si>
  <si>
    <t>10670</t>
  </si>
  <si>
    <t>10671</t>
  </si>
  <si>
    <t>10672</t>
  </si>
  <si>
    <t>10673</t>
  </si>
  <si>
    <t>10676</t>
  </si>
  <si>
    <t>10678</t>
  </si>
  <si>
    <t>권원</t>
  </si>
  <si>
    <t>12. 권원보험</t>
  </si>
  <si>
    <t>10685</t>
  </si>
  <si>
    <t>10686</t>
  </si>
  <si>
    <t>10687</t>
  </si>
  <si>
    <t>10688</t>
  </si>
  <si>
    <t>나. 원자력</t>
  </si>
  <si>
    <t>10690</t>
  </si>
  <si>
    <t>10692</t>
  </si>
  <si>
    <t>10694</t>
  </si>
  <si>
    <t>10695</t>
  </si>
  <si>
    <t>10696</t>
  </si>
  <si>
    <t>10697</t>
  </si>
  <si>
    <t>10698</t>
  </si>
  <si>
    <t>10699</t>
  </si>
  <si>
    <t>해상</t>
  </si>
  <si>
    <t>2. 해상</t>
  </si>
  <si>
    <t>가. 적하</t>
  </si>
  <si>
    <t>적하수입</t>
  </si>
  <si>
    <t>10710</t>
  </si>
  <si>
    <t>10</t>
  </si>
  <si>
    <t>적하수출</t>
  </si>
  <si>
    <t>11</t>
  </si>
  <si>
    <t>나. 선박</t>
  </si>
  <si>
    <t>10730</t>
  </si>
  <si>
    <t>10735</t>
  </si>
  <si>
    <t>마. 운송</t>
  </si>
  <si>
    <t>10740</t>
  </si>
  <si>
    <t>바. 항공</t>
  </si>
  <si>
    <t>10750</t>
  </si>
  <si>
    <t>다. 해양종합</t>
  </si>
  <si>
    <t>10760</t>
  </si>
  <si>
    <t>10761</t>
  </si>
  <si>
    <t>10765</t>
  </si>
  <si>
    <t>사. 우주</t>
  </si>
  <si>
    <t>10770</t>
  </si>
  <si>
    <t>10775</t>
  </si>
  <si>
    <t>라. 해양책임</t>
  </si>
  <si>
    <t>10790</t>
  </si>
  <si>
    <t>10791</t>
  </si>
  <si>
    <t>아. 해상기타</t>
  </si>
  <si>
    <t>10793</t>
  </si>
  <si>
    <t>10795</t>
  </si>
  <si>
    <t>보증</t>
  </si>
  <si>
    <t>4. 보증</t>
  </si>
  <si>
    <t>10800</t>
  </si>
  <si>
    <t>가. 신용</t>
  </si>
  <si>
    <t>상업신용</t>
  </si>
  <si>
    <t>10830</t>
  </si>
  <si>
    <t>해외</t>
  </si>
  <si>
    <t>14. 해외원보험</t>
  </si>
  <si>
    <t>해외원보험</t>
  </si>
  <si>
    <t>괌</t>
  </si>
  <si>
    <t>10900</t>
  </si>
  <si>
    <t>15</t>
  </si>
  <si>
    <t>하와이</t>
  </si>
  <si>
    <t>16</t>
  </si>
  <si>
    <t>ＬＡ</t>
  </si>
  <si>
    <t>17</t>
  </si>
  <si>
    <t>뉴욕</t>
  </si>
  <si>
    <t>18</t>
  </si>
  <si>
    <t>15. 해외수재</t>
  </si>
  <si>
    <t>10901</t>
  </si>
  <si>
    <t>10903</t>
  </si>
  <si>
    <t>13334</t>
  </si>
  <si>
    <t>13336</t>
  </si>
  <si>
    <t>13338</t>
  </si>
  <si>
    <t>13401</t>
  </si>
  <si>
    <t>13402</t>
  </si>
  <si>
    <t>13403</t>
  </si>
  <si>
    <t>13507</t>
  </si>
  <si>
    <t>13601</t>
  </si>
  <si>
    <t>13602</t>
  </si>
  <si>
    <t>13801</t>
  </si>
  <si>
    <t>13803</t>
  </si>
  <si>
    <t>출재</t>
  </si>
  <si>
    <t>13404</t>
  </si>
  <si>
    <t>수재</t>
  </si>
  <si>
    <t>보유</t>
  </si>
  <si>
    <t>화보협회</t>
  </si>
  <si>
    <t>손보협회</t>
  </si>
  <si>
    <t>원자력(미국)</t>
  </si>
  <si>
    <t>원자력(원수-원자력/수재-미국제외)</t>
  </si>
  <si>
    <t>MT</t>
  </si>
  <si>
    <t>누계</t>
  </si>
  <si>
    <t>10662</t>
  </si>
  <si>
    <t>10507</t>
  </si>
  <si>
    <t>10645</t>
  </si>
  <si>
    <t>10537</t>
  </si>
  <si>
    <t>10635</t>
  </si>
  <si>
    <t>10536</t>
  </si>
  <si>
    <t>10540</t>
  </si>
  <si>
    <t>10578</t>
  </si>
  <si>
    <t>10612</t>
  </si>
  <si>
    <t>10691</t>
  </si>
  <si>
    <t>10591</t>
  </si>
  <si>
    <t>10485</t>
  </si>
  <si>
    <t>해외원</t>
  </si>
  <si>
    <t>해외지원</t>
  </si>
  <si>
    <t>해외사업본부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</si>
</sst>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#,##0.0"/>
  </numFmts>
  <fonts count="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 tint="4.9989318521683403E-2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</font>
    <font>
      <sz val="11"/>
      <name val="맑은 고딕"/>
      <family val="3"/>
      <charset val="129"/>
    </font>
    <font>
      <sz val="10"/>
      <name val="돋움체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" fillId="0" borderId="0">
      <alignment vertical="center"/>
    </xf>
  </cellStyleXfs>
  <cellXfs count="27">
    <xf numFmtId="0" fontId="0" fillId="0" borderId="0" xfId="0"/>
    <xf numFmtId="0" fontId="4" fillId="2" borderId="1" xfId="0" applyFont="1" applyFill="1" applyBorder="1" applyAlignment="1">
      <alignment vertical="center"/>
    </xf>
    <xf numFmtId="41" fontId="4" fillId="2" borderId="1" xfId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49" fontId="4" fillId="0" borderId="1" xfId="2" applyNumberFormat="1" applyFont="1" applyBorder="1" applyAlignment="1">
      <alignment horizontal="center" vertical="center" wrapText="1"/>
    </xf>
    <xf numFmtId="41" fontId="4" fillId="0" borderId="1" xfId="1" applyFont="1" applyBorder="1" applyAlignment="1">
      <alignment horizontal="right" vertical="center" wrapText="1"/>
    </xf>
    <xf numFmtId="49" fontId="4" fillId="4" borderId="1" xfId="0" applyNumberFormat="1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vertical="center"/>
    </xf>
    <xf numFmtId="49" fontId="7" fillId="0" borderId="1" xfId="2" applyNumberFormat="1" applyFont="1" applyFill="1" applyBorder="1" applyAlignment="1">
      <alignment horizontal="center" vertical="center" wrapText="1"/>
    </xf>
    <xf numFmtId="176" fontId="7" fillId="0" borderId="1" xfId="2" applyNumberFormat="1" applyFont="1" applyFill="1" applyBorder="1" applyAlignment="1">
      <alignment horizontal="right" vertical="center" wrapText="1"/>
    </xf>
    <xf numFmtId="41" fontId="7" fillId="5" borderId="1" xfId="3" applyFont="1" applyFill="1" applyBorder="1" applyAlignment="1">
      <alignment vertical="center"/>
    </xf>
    <xf numFmtId="177" fontId="7" fillId="0" borderId="1" xfId="2" applyNumberFormat="1" applyFont="1" applyFill="1" applyBorder="1" applyAlignment="1">
      <alignment horizontal="right" vertical="center" wrapText="1"/>
    </xf>
    <xf numFmtId="41" fontId="7" fillId="6" borderId="1" xfId="4" applyFont="1" applyFill="1" applyBorder="1" applyAlignment="1">
      <alignment vertical="center"/>
    </xf>
    <xf numFmtId="49" fontId="7" fillId="7" borderId="1" xfId="0" applyNumberFormat="1" applyFont="1" applyFill="1" applyBorder="1" applyAlignment="1">
      <alignment vertical="center"/>
    </xf>
    <xf numFmtId="0" fontId="7" fillId="7" borderId="1" xfId="0" applyNumberFormat="1" applyFont="1" applyFill="1" applyBorder="1" applyAlignment="1">
      <alignment vertical="center"/>
    </xf>
    <xf numFmtId="49" fontId="7" fillId="7" borderId="1" xfId="5" applyNumberFormat="1" applyFont="1" applyFill="1" applyBorder="1" applyAlignment="1">
      <alignment horizontal="center" vertical="center" wrapText="1"/>
    </xf>
    <xf numFmtId="176" fontId="7" fillId="7" borderId="1" xfId="5" applyNumberFormat="1" applyFont="1" applyFill="1" applyBorder="1" applyAlignment="1">
      <alignment horizontal="right" vertical="center" wrapText="1"/>
    </xf>
    <xf numFmtId="41" fontId="7" fillId="7" borderId="1" xfId="1" applyFont="1" applyFill="1" applyBorder="1" applyAlignment="1">
      <alignment horizontal="right" vertical="center" wrapText="1"/>
    </xf>
    <xf numFmtId="177" fontId="7" fillId="7" borderId="1" xfId="5" applyNumberFormat="1" applyFont="1" applyFill="1" applyBorder="1" applyAlignment="1">
      <alignment horizontal="right" vertical="center" wrapText="1"/>
    </xf>
    <xf numFmtId="176" fontId="7" fillId="7" borderId="1" xfId="2" applyNumberFormat="1" applyFont="1" applyFill="1" applyBorder="1" applyAlignment="1">
      <alignment horizontal="right" vertical="center" wrapText="1"/>
    </xf>
    <xf numFmtId="49" fontId="7" fillId="8" borderId="1" xfId="0" applyNumberFormat="1" applyFont="1" applyFill="1" applyBorder="1" applyAlignment="1">
      <alignment vertical="center"/>
    </xf>
    <xf numFmtId="49" fontId="7" fillId="0" borderId="1" xfId="5" applyNumberFormat="1" applyFont="1" applyFill="1" applyBorder="1" applyAlignment="1">
      <alignment horizontal="center" vertical="center" wrapText="1"/>
    </xf>
    <xf numFmtId="176" fontId="7" fillId="0" borderId="1" xfId="5" applyNumberFormat="1" applyFont="1" applyFill="1" applyBorder="1" applyAlignment="1">
      <alignment horizontal="right" vertical="center" wrapText="1"/>
    </xf>
    <xf numFmtId="41" fontId="7" fillId="0" borderId="1" xfId="1" applyFont="1" applyFill="1" applyBorder="1" applyAlignment="1">
      <alignment horizontal="right" vertical="center" wrapText="1"/>
    </xf>
    <xf numFmtId="177" fontId="7" fillId="0" borderId="1" xfId="5" applyNumberFormat="1" applyFont="1" applyFill="1" applyBorder="1" applyAlignment="1">
      <alignment horizontal="right" vertical="center" wrapText="1"/>
    </xf>
  </cellXfs>
  <cellStyles count="6">
    <cellStyle name="쉼표 [0]" xfId="1" builtinId="6"/>
    <cellStyle name="쉼표 [0] 59" xfId="3"/>
    <cellStyle name="쉼표 [0] 68" xfId="4"/>
    <cellStyle name="표준" xfId="0" builtinId="0"/>
    <cellStyle name="표준 10" xfId="5"/>
    <cellStyle name="표준 1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%231-1.%20201712_&#51221;&#47560;&#44048;_V11_20180222_&#49569;&#48512;&#5085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기간계보종코드"/>
      <sheetName val="New기간계보종코드"/>
      <sheetName val="가마감검증"/>
      <sheetName val="POOL검증"/>
      <sheetName val="201712_집계"/>
      <sheetName val="사업비 등"/>
      <sheetName val="MT자료 확인"/>
      <sheetName val="실적표 검증"/>
      <sheetName val="피벗_총괄"/>
      <sheetName val="피벗_전체"/>
      <sheetName val="피벗_국내"/>
      <sheetName val="피벗_담당팀"/>
      <sheetName val="피벗_담당부서"/>
      <sheetName val="피벗_중분류"/>
      <sheetName val="피벗_경영관리"/>
      <sheetName val="피벗_상품별"/>
    </sheetNames>
    <sheetDataSet>
      <sheetData sheetId="0"/>
      <sheetData sheetId="1">
        <row r="3">
          <cell r="A3" t="str">
            <v>10101</v>
          </cell>
          <cell r="B3" t="str">
            <v>00</v>
          </cell>
          <cell r="C3" t="str">
            <v>엑설런트아파트화재보험</v>
          </cell>
          <cell r="D3" t="e">
            <v>#N/A</v>
          </cell>
          <cell r="E3" t="e">
            <v>#N/A</v>
          </cell>
          <cell r="F3" t="e">
            <v>#N/A</v>
          </cell>
          <cell r="G3" t="str">
            <v>구보종코드</v>
          </cell>
          <cell r="I3" t="e">
            <v>#N/A</v>
          </cell>
          <cell r="J3" t="e">
            <v>#N/A</v>
          </cell>
          <cell r="K3" t="e">
            <v>#N/A</v>
          </cell>
          <cell r="L3" t="e">
            <v>#N/A</v>
          </cell>
        </row>
        <row r="4">
          <cell r="A4" t="str">
            <v>10102</v>
          </cell>
          <cell r="B4" t="str">
            <v>00</v>
          </cell>
          <cell r="C4" t="str">
            <v>엑설런트화재보험</v>
          </cell>
          <cell r="D4" t="e">
            <v>#N/A</v>
          </cell>
          <cell r="E4" t="e">
            <v>#N/A</v>
          </cell>
          <cell r="F4" t="e">
            <v>#N/A</v>
          </cell>
          <cell r="G4" t="str">
            <v>구보종코드</v>
          </cell>
          <cell r="I4" t="e">
            <v>#N/A</v>
          </cell>
          <cell r="J4" t="e">
            <v>#N/A</v>
          </cell>
          <cell r="K4" t="e">
            <v>#N/A</v>
          </cell>
          <cell r="L4" t="e">
            <v>#N/A</v>
          </cell>
        </row>
        <row r="5">
          <cell r="A5" t="str">
            <v>10103</v>
          </cell>
          <cell r="B5" t="str">
            <v>00</v>
          </cell>
          <cell r="C5" t="str">
            <v>Contingent Business Interruption Policy</v>
          </cell>
          <cell r="D5" t="e">
            <v>#N/A</v>
          </cell>
          <cell r="E5" t="e">
            <v>#N/A</v>
          </cell>
          <cell r="F5" t="e">
            <v>#N/A</v>
          </cell>
          <cell r="G5" t="str">
            <v>구보종코드</v>
          </cell>
          <cell r="I5" t="e">
            <v>#N/A</v>
          </cell>
          <cell r="J5" t="e">
            <v>#N/A</v>
          </cell>
          <cell r="K5" t="e">
            <v>#N/A</v>
          </cell>
          <cell r="L5" t="e">
            <v>#N/A</v>
          </cell>
        </row>
        <row r="6">
          <cell r="A6" t="str">
            <v>10104</v>
          </cell>
          <cell r="B6" t="str">
            <v>00</v>
          </cell>
          <cell r="C6" t="str">
            <v>Combined Contract Works and Third Party Liability Insurance(공사종합 및 제3자 배상책임보험)</v>
          </cell>
          <cell r="D6" t="e">
            <v>#N/A</v>
          </cell>
          <cell r="E6" t="e">
            <v>#N/A</v>
          </cell>
          <cell r="F6" t="e">
            <v>#N/A</v>
          </cell>
          <cell r="G6" t="str">
            <v>구보종코드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</row>
        <row r="7">
          <cell r="A7" t="str">
            <v>10105</v>
          </cell>
          <cell r="B7" t="str">
            <v>00</v>
          </cell>
          <cell r="C7" t="str">
            <v>Single Project Construction Liability</v>
          </cell>
          <cell r="D7" t="e">
            <v>#N/A</v>
          </cell>
          <cell r="E7" t="e">
            <v>#N/A</v>
          </cell>
          <cell r="F7" t="e">
            <v>#N/A</v>
          </cell>
          <cell r="G7" t="str">
            <v>구보종코드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</row>
        <row r="8">
          <cell r="A8" t="str">
            <v>10106</v>
          </cell>
          <cell r="B8" t="str">
            <v>00</v>
          </cell>
          <cell r="C8" t="str">
            <v>Yukong Limited Master Erection and Construction Package</v>
          </cell>
          <cell r="D8" t="e">
            <v>#N/A</v>
          </cell>
          <cell r="E8" t="e">
            <v>#N/A</v>
          </cell>
          <cell r="F8" t="e">
            <v>#N/A</v>
          </cell>
          <cell r="G8" t="str">
            <v>구보종코드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</row>
        <row r="9">
          <cell r="A9" t="str">
            <v>10107</v>
          </cell>
          <cell r="B9" t="str">
            <v>00</v>
          </cell>
          <cell r="C9" t="str">
            <v>Aviation Product and Grounding Liability Policy</v>
          </cell>
          <cell r="D9" t="e">
            <v>#N/A</v>
          </cell>
          <cell r="E9" t="e">
            <v>#N/A</v>
          </cell>
          <cell r="F9" t="e">
            <v>#N/A</v>
          </cell>
          <cell r="G9" t="str">
            <v>구보종코드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</row>
        <row r="10">
          <cell r="A10" t="str">
            <v>10108</v>
          </cell>
          <cell r="B10" t="str">
            <v>00</v>
          </cell>
          <cell r="C10" t="str">
            <v>Liability All Risks Policy(For KEDO)</v>
          </cell>
          <cell r="D10" t="e">
            <v>#N/A</v>
          </cell>
          <cell r="E10" t="e">
            <v>#N/A</v>
          </cell>
          <cell r="F10" t="e">
            <v>#N/A</v>
          </cell>
          <cell r="G10" t="str">
            <v>구보종코드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</row>
        <row r="11">
          <cell r="A11" t="str">
            <v>10109</v>
          </cell>
          <cell r="B11" t="str">
            <v>00</v>
          </cell>
          <cell r="C11" t="str">
            <v>Public &amp; Products Liability Insurance</v>
          </cell>
          <cell r="D11" t="e">
            <v>#N/A</v>
          </cell>
          <cell r="E11" t="e">
            <v>#N/A</v>
          </cell>
          <cell r="F11" t="e">
            <v>#N/A</v>
          </cell>
          <cell r="G11" t="str">
            <v>구보종코드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</row>
        <row r="12">
          <cell r="A12" t="str">
            <v>10110</v>
          </cell>
          <cell r="B12" t="str">
            <v>00</v>
          </cell>
          <cell r="C12" t="str">
            <v>Vehicle Extended Warranty Insurance Policy</v>
          </cell>
          <cell r="D12" t="e">
            <v>#N/A</v>
          </cell>
          <cell r="E12" t="e">
            <v>#N/A</v>
          </cell>
          <cell r="F12" t="e">
            <v>#N/A</v>
          </cell>
          <cell r="G12" t="str">
            <v>구보종코드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</row>
        <row r="13">
          <cell r="A13" t="str">
            <v>10111</v>
          </cell>
          <cell r="B13" t="str">
            <v>00</v>
          </cell>
          <cell r="C13" t="str">
            <v>청소년자원봉사보험</v>
          </cell>
          <cell r="D13" t="e">
            <v>#N/A</v>
          </cell>
          <cell r="E13" t="e">
            <v>#N/A</v>
          </cell>
          <cell r="F13" t="e">
            <v>#N/A</v>
          </cell>
          <cell r="G13" t="str">
            <v>구보종코드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</row>
        <row r="14">
          <cell r="A14" t="str">
            <v>10112</v>
          </cell>
          <cell r="B14" t="str">
            <v>00</v>
          </cell>
          <cell r="C14" t="str">
            <v>건강생활보험</v>
          </cell>
          <cell r="D14" t="e">
            <v>#N/A</v>
          </cell>
          <cell r="E14" t="e">
            <v>#N/A</v>
          </cell>
          <cell r="F14" t="e">
            <v>#N/A</v>
          </cell>
          <cell r="G14" t="str">
            <v>구보종코드</v>
          </cell>
          <cell r="I14" t="e">
            <v>#N/A</v>
          </cell>
          <cell r="J14" t="e">
            <v>#N/A</v>
          </cell>
          <cell r="K14" t="e">
            <v>#N/A</v>
          </cell>
          <cell r="L14" t="e">
            <v>#N/A</v>
          </cell>
        </row>
        <row r="15">
          <cell r="A15" t="str">
            <v>10113</v>
          </cell>
          <cell r="B15" t="str">
            <v>00</v>
          </cell>
          <cell r="C15" t="str">
            <v>고속버스승객상해보험</v>
          </cell>
          <cell r="D15" t="e">
            <v>#N/A</v>
          </cell>
          <cell r="E15" t="e">
            <v>#N/A</v>
          </cell>
          <cell r="F15" t="e">
            <v>#N/A</v>
          </cell>
          <cell r="G15" t="str">
            <v>구보종코드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</row>
        <row r="16">
          <cell r="A16" t="str">
            <v>10114</v>
          </cell>
          <cell r="B16" t="str">
            <v>00</v>
          </cell>
          <cell r="C16" t="str">
            <v>꿈나무HealthCare상해보험</v>
          </cell>
          <cell r="D16" t="e">
            <v>#N/A</v>
          </cell>
          <cell r="E16" t="e">
            <v>#N/A</v>
          </cell>
          <cell r="F16" t="e">
            <v>#N/A</v>
          </cell>
          <cell r="G16" t="str">
            <v>구보종코드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</row>
        <row r="17">
          <cell r="A17" t="str">
            <v>10115</v>
          </cell>
          <cell r="B17" t="str">
            <v>00</v>
          </cell>
          <cell r="C17" t="str">
            <v>단체안심상해보험</v>
          </cell>
          <cell r="D17" t="e">
            <v>#N/A</v>
          </cell>
          <cell r="E17" t="e">
            <v>#N/A</v>
          </cell>
          <cell r="F17" t="e">
            <v>#N/A</v>
          </cell>
          <cell r="G17" t="str">
            <v>구보종코드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</row>
        <row r="18">
          <cell r="A18" t="str">
            <v>10116</v>
          </cell>
          <cell r="B18" t="str">
            <v>00</v>
          </cell>
          <cell r="C18" t="str">
            <v>복지생활지킴이보험</v>
          </cell>
          <cell r="D18" t="e">
            <v>#N/A</v>
          </cell>
          <cell r="E18" t="e">
            <v>#N/A</v>
          </cell>
          <cell r="F18" t="e">
            <v>#N/A</v>
          </cell>
          <cell r="G18" t="str">
            <v>구보종코드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</row>
        <row r="19">
          <cell r="A19" t="str">
            <v>10117</v>
          </cell>
          <cell r="B19" t="str">
            <v>00</v>
          </cell>
          <cell r="C19" t="str">
            <v>빅히트상해보험Ⅱ</v>
          </cell>
          <cell r="D19" t="e">
            <v>#N/A</v>
          </cell>
          <cell r="E19" t="e">
            <v>#N/A</v>
          </cell>
          <cell r="F19" t="e">
            <v>#N/A</v>
          </cell>
          <cell r="G19" t="str">
            <v>구보종코드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</row>
        <row r="20">
          <cell r="A20" t="str">
            <v>10118</v>
          </cell>
          <cell r="B20" t="str">
            <v>00</v>
          </cell>
          <cell r="C20" t="str">
            <v>빅히트요금OK보험</v>
          </cell>
          <cell r="D20" t="e">
            <v>#N/A</v>
          </cell>
          <cell r="E20" t="e">
            <v>#N/A</v>
          </cell>
          <cell r="F20" t="e">
            <v>#N/A</v>
          </cell>
          <cell r="G20" t="str">
            <v>구보종코드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</row>
        <row r="21">
          <cell r="A21" t="str">
            <v>10119</v>
          </cell>
          <cell r="B21" t="str">
            <v>00</v>
          </cell>
          <cell r="C21" t="str">
            <v>신단체안심상해보험</v>
          </cell>
          <cell r="D21" t="e">
            <v>#N/A</v>
          </cell>
          <cell r="E21" t="e">
            <v>#N/A</v>
          </cell>
          <cell r="F21" t="e">
            <v>#N/A</v>
          </cell>
          <cell r="G21" t="str">
            <v>구보종코드</v>
          </cell>
          <cell r="I21" t="e">
            <v>#N/A</v>
          </cell>
          <cell r="J21" t="e">
            <v>#N/A</v>
          </cell>
          <cell r="K21" t="e">
            <v>#N/A</v>
          </cell>
          <cell r="L21" t="e">
            <v>#N/A</v>
          </cell>
        </row>
        <row r="22">
          <cell r="A22" t="str">
            <v>10120</v>
          </cell>
          <cell r="B22" t="str">
            <v>00</v>
          </cell>
          <cell r="C22" t="str">
            <v>신종단체상해보험</v>
          </cell>
          <cell r="D22" t="e">
            <v>#N/A</v>
          </cell>
          <cell r="E22" t="e">
            <v>#N/A</v>
          </cell>
          <cell r="F22" t="e">
            <v>#N/A</v>
          </cell>
          <cell r="G22" t="str">
            <v>구보종코드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</row>
        <row r="23">
          <cell r="A23" t="str">
            <v>10121</v>
          </cell>
          <cell r="B23" t="str">
            <v>00</v>
          </cell>
          <cell r="C23" t="str">
            <v>( )여행보험(Travel Insurance)</v>
          </cell>
          <cell r="D23" t="e">
            <v>#N/A</v>
          </cell>
          <cell r="E23" t="e">
            <v>#N/A</v>
          </cell>
          <cell r="F23" t="e">
            <v>#N/A</v>
          </cell>
          <cell r="G23" t="str">
            <v>구보종코드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</row>
        <row r="24">
          <cell r="A24" t="str">
            <v>10122</v>
          </cell>
          <cell r="B24" t="str">
            <v>00</v>
          </cell>
          <cell r="C24" t="str">
            <v>연구활동종사자상해보험Ⅱ</v>
          </cell>
          <cell r="D24" t="e">
            <v>#N/A</v>
          </cell>
          <cell r="E24" t="e">
            <v>#N/A</v>
          </cell>
          <cell r="F24" t="e">
            <v>#N/A</v>
          </cell>
          <cell r="G24" t="str">
            <v>구보종코드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</row>
        <row r="25">
          <cell r="A25" t="str">
            <v>10123</v>
          </cell>
          <cell r="B25" t="str">
            <v>00</v>
          </cell>
          <cell r="C25" t="str">
            <v>전쟁위험지역신변보호보험</v>
          </cell>
          <cell r="D25" t="e">
            <v>#N/A</v>
          </cell>
          <cell r="E25" t="e">
            <v>#N/A</v>
          </cell>
          <cell r="F25" t="e">
            <v>#N/A</v>
          </cell>
          <cell r="G25" t="str">
            <v>구보종코드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</row>
        <row r="26">
          <cell r="A26" t="str">
            <v>10124</v>
          </cell>
          <cell r="B26" t="str">
            <v>00</v>
          </cell>
          <cell r="C26" t="str">
            <v>직장인의료보장보험</v>
          </cell>
          <cell r="D26" t="e">
            <v>#N/A</v>
          </cell>
          <cell r="E26" t="e">
            <v>#N/A</v>
          </cell>
          <cell r="F26" t="e">
            <v>#N/A</v>
          </cell>
          <cell r="G26" t="str">
            <v>구보종코드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</row>
        <row r="27">
          <cell r="A27" t="str">
            <v>10125</v>
          </cell>
          <cell r="B27" t="str">
            <v>00</v>
          </cell>
          <cell r="C27" t="str">
            <v>철도승객상해보험</v>
          </cell>
          <cell r="D27" t="e">
            <v>#N/A</v>
          </cell>
          <cell r="E27" t="e">
            <v>#N/A</v>
          </cell>
          <cell r="F27" t="e">
            <v>#N/A</v>
          </cell>
          <cell r="G27" t="str">
            <v>구보종코드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</row>
        <row r="28">
          <cell r="A28" t="str">
            <v>10126</v>
          </cell>
          <cell r="B28" t="str">
            <v>00</v>
          </cell>
          <cell r="C28" t="str">
            <v>특수지역신변안전보험</v>
          </cell>
          <cell r="D28" t="e">
            <v>#N/A</v>
          </cell>
          <cell r="E28" t="e">
            <v>#N/A</v>
          </cell>
          <cell r="F28" t="e">
            <v>#N/A</v>
          </cell>
          <cell r="G28" t="str">
            <v>구보종코드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</row>
        <row r="29">
          <cell r="A29" t="str">
            <v>10128</v>
          </cell>
          <cell r="B29" t="str">
            <v>00</v>
          </cell>
          <cell r="C29" t="str">
            <v>프로미Credit-OK보험</v>
          </cell>
          <cell r="D29" t="e">
            <v>#N/A</v>
          </cell>
          <cell r="E29" t="e">
            <v>#N/A</v>
          </cell>
          <cell r="F29" t="e">
            <v>#N/A</v>
          </cell>
          <cell r="G29" t="str">
            <v>구보종코드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</row>
        <row r="30">
          <cell r="A30" t="str">
            <v>10129</v>
          </cell>
          <cell r="B30" t="str">
            <v>00</v>
          </cell>
          <cell r="C30" t="str">
            <v>홈플러스자녀보험</v>
          </cell>
          <cell r="D30" t="e">
            <v>#N/A</v>
          </cell>
          <cell r="E30" t="e">
            <v>#N/A</v>
          </cell>
          <cell r="F30" t="e">
            <v>#N/A</v>
          </cell>
          <cell r="G30" t="str">
            <v>구보종코드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</row>
        <row r="31">
          <cell r="A31" t="str">
            <v>10130</v>
          </cell>
          <cell r="B31" t="str">
            <v>00</v>
          </cell>
          <cell r="C31" t="str">
            <v>DONGBU GLOBAL HEALTH PLAN I</v>
          </cell>
          <cell r="D31" t="e">
            <v>#N/A</v>
          </cell>
          <cell r="E31" t="e">
            <v>#N/A</v>
          </cell>
          <cell r="F31" t="e">
            <v>#N/A</v>
          </cell>
          <cell r="G31" t="str">
            <v>구보종코드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</row>
        <row r="32">
          <cell r="A32" t="str">
            <v>10131</v>
          </cell>
          <cell r="B32" t="str">
            <v>00</v>
          </cell>
          <cell r="C32" t="str">
            <v>DONGBU GLOBAL HEALTH PLAN II</v>
          </cell>
          <cell r="D32" t="e">
            <v>#N/A</v>
          </cell>
          <cell r="E32" t="e">
            <v>#N/A</v>
          </cell>
          <cell r="F32" t="e">
            <v>#N/A</v>
          </cell>
          <cell r="G32" t="str">
            <v>구보종코드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</row>
        <row r="33">
          <cell r="A33" t="str">
            <v>10132</v>
          </cell>
          <cell r="B33" t="str">
            <v>00</v>
          </cell>
          <cell r="C33" t="str">
            <v>Personal Safety Insurance Policy(For KEDO)</v>
          </cell>
          <cell r="D33" t="e">
            <v>#N/A</v>
          </cell>
          <cell r="E33" t="e">
            <v>#N/A</v>
          </cell>
          <cell r="F33" t="e">
            <v>#N/A</v>
          </cell>
          <cell r="G33" t="str">
            <v>구보종코드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</row>
        <row r="34">
          <cell r="A34" t="str">
            <v>10133</v>
          </cell>
          <cell r="B34" t="str">
            <v>00</v>
          </cell>
          <cell r="C34" t="str">
            <v>Valuables In Transit All Risks Insurance Ⅱ</v>
          </cell>
          <cell r="D34" t="e">
            <v>#N/A</v>
          </cell>
          <cell r="E34" t="e">
            <v>#N/A</v>
          </cell>
          <cell r="F34" t="e">
            <v>#N/A</v>
          </cell>
          <cell r="G34" t="str">
            <v>구보종코드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</row>
        <row r="35">
          <cell r="A35" t="str">
            <v>10134</v>
          </cell>
          <cell r="B35" t="str">
            <v>00</v>
          </cell>
          <cell r="C35" t="str">
            <v>금융사고보상보험</v>
          </cell>
          <cell r="D35" t="e">
            <v>#N/A</v>
          </cell>
          <cell r="E35" t="e">
            <v>#N/A</v>
          </cell>
          <cell r="F35" t="e">
            <v>#N/A</v>
          </cell>
          <cell r="G35" t="str">
            <v>구보종코드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</row>
        <row r="36">
          <cell r="A36" t="str">
            <v>10135</v>
          </cell>
          <cell r="B36" t="str">
            <v>00</v>
          </cell>
          <cell r="C36" t="str">
            <v>Airport Package Insurance</v>
          </cell>
          <cell r="D36" t="e">
            <v>#N/A</v>
          </cell>
          <cell r="E36" t="e">
            <v>#N/A</v>
          </cell>
          <cell r="F36" t="e">
            <v>#N/A</v>
          </cell>
          <cell r="G36" t="str">
            <v>구보종코드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</row>
        <row r="37">
          <cell r="A37" t="str">
            <v>10136</v>
          </cell>
          <cell r="B37" t="str">
            <v>00</v>
          </cell>
          <cell r="C37" t="str">
            <v>Industrial All Risks Policy II</v>
          </cell>
          <cell r="D37" t="e">
            <v>#N/A</v>
          </cell>
          <cell r="E37" t="e">
            <v>#N/A</v>
          </cell>
          <cell r="F37" t="e">
            <v>#N/A</v>
          </cell>
          <cell r="G37" t="str">
            <v>구보종코드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</row>
        <row r="38">
          <cell r="A38" t="str">
            <v>10137</v>
          </cell>
          <cell r="B38" t="str">
            <v>00</v>
          </cell>
          <cell r="C38" t="str">
            <v>Industrial Special Risks Insurance Policy</v>
          </cell>
          <cell r="D38" t="e">
            <v>#N/A</v>
          </cell>
          <cell r="E38" t="e">
            <v>#N/A</v>
          </cell>
          <cell r="F38" t="e">
            <v>#N/A</v>
          </cell>
          <cell r="G38" t="str">
            <v>구보종코드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</row>
        <row r="39">
          <cell r="A39" t="str">
            <v>10138</v>
          </cell>
          <cell r="B39" t="str">
            <v>00</v>
          </cell>
          <cell r="C39" t="str">
            <v>Lock Gates All Risks Legal Liability Policy</v>
          </cell>
          <cell r="D39" t="e">
            <v>#N/A</v>
          </cell>
          <cell r="E39" t="e">
            <v>#N/A</v>
          </cell>
          <cell r="F39" t="e">
            <v>#N/A</v>
          </cell>
          <cell r="G39" t="str">
            <v>구보종코드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</row>
        <row r="40">
          <cell r="A40" t="str">
            <v>10139</v>
          </cell>
          <cell r="B40" t="str">
            <v>00</v>
          </cell>
          <cell r="C40" t="str">
            <v>Net Secure Insurance</v>
          </cell>
          <cell r="D40" t="e">
            <v>#N/A</v>
          </cell>
          <cell r="E40" t="e">
            <v>#N/A</v>
          </cell>
          <cell r="F40" t="e">
            <v>#N/A</v>
          </cell>
          <cell r="G40" t="str">
            <v>구보종코드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</row>
        <row r="41">
          <cell r="A41" t="str">
            <v>10140</v>
          </cell>
          <cell r="B41" t="str">
            <v>00</v>
          </cell>
          <cell r="C41" t="str">
            <v>Project All Risks Insurance Package(For KEDO)</v>
          </cell>
          <cell r="D41" t="e">
            <v>#N/A</v>
          </cell>
          <cell r="E41" t="e">
            <v>#N/A</v>
          </cell>
          <cell r="F41" t="e">
            <v>#N/A</v>
          </cell>
          <cell r="G41" t="str">
            <v>구보종코드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</row>
        <row r="42">
          <cell r="A42" t="str">
            <v>10141</v>
          </cell>
          <cell r="B42" t="str">
            <v>00</v>
          </cell>
          <cell r="C42" t="str">
            <v>Property All Risks Policy(For KEDO)</v>
          </cell>
          <cell r="D42" t="e">
            <v>#N/A</v>
          </cell>
          <cell r="E42" t="e">
            <v>#N/A</v>
          </cell>
          <cell r="F42" t="e">
            <v>#N/A</v>
          </cell>
          <cell r="G42" t="str">
            <v>구보종코드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</row>
        <row r="43">
          <cell r="A43" t="str">
            <v>10142</v>
          </cell>
          <cell r="B43" t="str">
            <v>00</v>
          </cell>
          <cell r="C43" t="str">
            <v>VIP골프보험</v>
          </cell>
          <cell r="D43" t="e">
            <v>#N/A</v>
          </cell>
          <cell r="E43" t="e">
            <v>#N/A</v>
          </cell>
          <cell r="F43" t="e">
            <v>#N/A</v>
          </cell>
          <cell r="G43" t="str">
            <v>구보종코드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</row>
        <row r="44">
          <cell r="A44" t="str">
            <v>10143</v>
          </cell>
          <cell r="B44" t="str">
            <v>00</v>
          </cell>
          <cell r="C44" t="str">
            <v>가축보험</v>
          </cell>
          <cell r="D44" t="e">
            <v>#N/A</v>
          </cell>
          <cell r="E44" t="e">
            <v>#N/A</v>
          </cell>
          <cell r="F44" t="e">
            <v>#N/A</v>
          </cell>
          <cell r="G44" t="str">
            <v>구보종코드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</row>
        <row r="45">
          <cell r="A45" t="str">
            <v>10145</v>
          </cell>
          <cell r="B45" t="str">
            <v>00</v>
          </cell>
          <cell r="C45" t="str">
            <v>박람회상해보험</v>
          </cell>
          <cell r="D45" t="e">
            <v>#N/A</v>
          </cell>
          <cell r="E45" t="e">
            <v>#N/A</v>
          </cell>
          <cell r="F45" t="e">
            <v>#N/A</v>
          </cell>
          <cell r="G45" t="str">
            <v>구보종코드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</row>
        <row r="46">
          <cell r="A46" t="str">
            <v>10146</v>
          </cell>
          <cell r="B46" t="str">
            <v>00</v>
          </cell>
          <cell r="C46" t="str">
            <v>보이스피싱안심보험</v>
          </cell>
          <cell r="D46" t="e">
            <v>#N/A</v>
          </cell>
          <cell r="E46" t="e">
            <v>#N/A</v>
          </cell>
          <cell r="F46" t="e">
            <v>#N/A</v>
          </cell>
          <cell r="G46" t="str">
            <v>구보종코드</v>
          </cell>
          <cell r="I46" t="e">
            <v>#N/A</v>
          </cell>
          <cell r="J46" t="e">
            <v>#N/A</v>
          </cell>
          <cell r="K46" t="e">
            <v>#N/A</v>
          </cell>
          <cell r="L46" t="e">
            <v>#N/A</v>
          </cell>
        </row>
        <row r="47">
          <cell r="A47" t="str">
            <v>10148</v>
          </cell>
          <cell r="B47" t="str">
            <v>00</v>
          </cell>
          <cell r="C47" t="str">
            <v>여행자수표보험</v>
          </cell>
          <cell r="D47" t="e">
            <v>#N/A</v>
          </cell>
          <cell r="E47" t="e">
            <v>#N/A</v>
          </cell>
          <cell r="F47" t="e">
            <v>#N/A</v>
          </cell>
          <cell r="G47" t="str">
            <v>구보종코드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</row>
        <row r="48">
          <cell r="A48" t="str">
            <v>10149</v>
          </cell>
          <cell r="B48" t="str">
            <v>00</v>
          </cell>
          <cell r="C48" t="str">
            <v>올림픽상해보험</v>
          </cell>
          <cell r="D48" t="e">
            <v>#N/A</v>
          </cell>
          <cell r="E48" t="e">
            <v>#N/A</v>
          </cell>
          <cell r="F48" t="e">
            <v>#N/A</v>
          </cell>
          <cell r="G48" t="str">
            <v>구보종코드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</row>
        <row r="49">
          <cell r="A49" t="str">
            <v>10150</v>
          </cell>
          <cell r="B49" t="str">
            <v>00</v>
          </cell>
          <cell r="C49" t="str">
            <v>운행정보확인장치보상보험</v>
          </cell>
          <cell r="D49" t="e">
            <v>#N/A</v>
          </cell>
          <cell r="E49" t="e">
            <v>#N/A</v>
          </cell>
          <cell r="F49" t="e">
            <v>#N/A</v>
          </cell>
          <cell r="G49" t="str">
            <v>구보종코드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</row>
        <row r="50">
          <cell r="A50" t="str">
            <v>10151</v>
          </cell>
          <cell r="B50" t="str">
            <v>00</v>
          </cell>
          <cell r="C50" t="str">
            <v>연수자재해보장보험</v>
          </cell>
          <cell r="D50" t="e">
            <v>#N/A</v>
          </cell>
          <cell r="E50" t="e">
            <v>#N/A</v>
          </cell>
          <cell r="F50" t="e">
            <v>#N/A</v>
          </cell>
          <cell r="G50" t="str">
            <v>구보종코드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</row>
        <row r="51">
          <cell r="A51" t="str">
            <v>10152</v>
          </cell>
          <cell r="B51" t="str">
            <v>00</v>
          </cell>
          <cell r="C51" t="str">
            <v>임상시험보상보험</v>
          </cell>
          <cell r="D51" t="e">
            <v>#N/A</v>
          </cell>
          <cell r="E51" t="e">
            <v>#N/A</v>
          </cell>
          <cell r="F51" t="e">
            <v>#N/A</v>
          </cell>
          <cell r="G51" t="str">
            <v>구보종코드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</row>
        <row r="52">
          <cell r="A52" t="str">
            <v>10153</v>
          </cell>
          <cell r="B52" t="str">
            <v>00</v>
          </cell>
          <cell r="C52" t="str">
            <v>Aquaculture Farm InsuranceⅡ</v>
          </cell>
          <cell r="D52" t="e">
            <v>#N/A</v>
          </cell>
          <cell r="E52" t="e">
            <v>#N/A</v>
          </cell>
          <cell r="F52" t="e">
            <v>#N/A</v>
          </cell>
          <cell r="G52" t="str">
            <v>구보종코드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</row>
        <row r="53">
          <cell r="A53" t="str">
            <v>10154</v>
          </cell>
          <cell r="B53" t="str">
            <v>00</v>
          </cell>
          <cell r="C53" t="str">
            <v>Contingency Insurance(신차마케팅비용보상보험)</v>
          </cell>
          <cell r="D53" t="str">
            <v>H3900</v>
          </cell>
          <cell r="E53" t="str">
            <v>기업보험</v>
          </cell>
          <cell r="F53" t="str">
            <v>일반보험업무팀</v>
          </cell>
          <cell r="I53" t="str">
            <v>특종</v>
          </cell>
          <cell r="J53" t="str">
            <v>11. 기타특종</v>
          </cell>
          <cell r="K53" t="str">
            <v>다. 기타특종</v>
          </cell>
          <cell r="L53" t="str">
            <v>상금보상</v>
          </cell>
        </row>
        <row r="54">
          <cell r="A54" t="str">
            <v>10155</v>
          </cell>
          <cell r="B54" t="str">
            <v>00</v>
          </cell>
          <cell r="C54" t="str">
            <v>Liability Insurance Policy-1986 Asian Games and 1988 Olympics</v>
          </cell>
          <cell r="D54" t="e">
            <v>#N/A</v>
          </cell>
          <cell r="E54" t="e">
            <v>#N/A</v>
          </cell>
          <cell r="F54" t="e">
            <v>#N/A</v>
          </cell>
          <cell r="G54" t="str">
            <v>구보종코드</v>
          </cell>
          <cell r="I54" t="e">
            <v>#N/A</v>
          </cell>
          <cell r="J54" t="e">
            <v>#N/A</v>
          </cell>
          <cell r="K54" t="e">
            <v>#N/A</v>
          </cell>
          <cell r="L54" t="e">
            <v>#N/A</v>
          </cell>
        </row>
        <row r="55">
          <cell r="A55" t="str">
            <v>10156</v>
          </cell>
          <cell r="B55" t="str">
            <v>00</v>
          </cell>
          <cell r="C55" t="str">
            <v>Personal Accident Insurance Policy-1986 Asian Games and 1988 Olympics</v>
          </cell>
          <cell r="D55" t="e">
            <v>#N/A</v>
          </cell>
          <cell r="E55" t="e">
            <v>#N/A</v>
          </cell>
          <cell r="F55" t="e">
            <v>#N/A</v>
          </cell>
          <cell r="G55" t="str">
            <v>구보종코드</v>
          </cell>
          <cell r="I55" t="e">
            <v>#N/A</v>
          </cell>
          <cell r="J55" t="e">
            <v>#N/A</v>
          </cell>
          <cell r="K55" t="e">
            <v>#N/A</v>
          </cell>
          <cell r="L55" t="e">
            <v>#N/A</v>
          </cell>
        </row>
        <row r="56">
          <cell r="A56" t="str">
            <v>10157</v>
          </cell>
          <cell r="B56" t="str">
            <v>00</v>
          </cell>
          <cell r="C56" t="str">
            <v>POLITICAL FORCE MAJEURE INSURANCE(불가항력보험)</v>
          </cell>
          <cell r="D56" t="e">
            <v>#N/A</v>
          </cell>
          <cell r="E56" t="e">
            <v>#N/A</v>
          </cell>
          <cell r="F56" t="e">
            <v>#N/A</v>
          </cell>
          <cell r="G56" t="str">
            <v>구보종코드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</row>
        <row r="57">
          <cell r="A57" t="str">
            <v>10158</v>
          </cell>
          <cell r="B57" t="str">
            <v>00</v>
          </cell>
          <cell r="C57" t="str">
            <v>Political Risk Insurance for Foreign Equity Investors</v>
          </cell>
          <cell r="D57" t="e">
            <v>#N/A</v>
          </cell>
          <cell r="E57" t="e">
            <v>#N/A</v>
          </cell>
          <cell r="F57" t="e">
            <v>#N/A</v>
          </cell>
          <cell r="G57" t="str">
            <v>구보종코드</v>
          </cell>
          <cell r="I57" t="e">
            <v>#N/A</v>
          </cell>
          <cell r="J57" t="e">
            <v>#N/A</v>
          </cell>
          <cell r="K57" t="e">
            <v>#N/A</v>
          </cell>
          <cell r="L57" t="e">
            <v>#N/A</v>
          </cell>
        </row>
        <row r="58">
          <cell r="A58" t="str">
            <v>10159</v>
          </cell>
          <cell r="B58" t="str">
            <v>00</v>
          </cell>
          <cell r="C58" t="str">
            <v>Premises Burglary Policy (구내도난보험)</v>
          </cell>
          <cell r="D58" t="e">
            <v>#N/A</v>
          </cell>
          <cell r="E58" t="e">
            <v>#N/A</v>
          </cell>
          <cell r="F58" t="e">
            <v>#N/A</v>
          </cell>
          <cell r="G58" t="str">
            <v>구보종코드</v>
          </cell>
          <cell r="I58" t="e">
            <v>#N/A</v>
          </cell>
          <cell r="J58" t="e">
            <v>#N/A</v>
          </cell>
          <cell r="K58" t="e">
            <v>#N/A</v>
          </cell>
          <cell r="L58" t="e">
            <v>#N/A</v>
          </cell>
        </row>
        <row r="59">
          <cell r="A59" t="str">
            <v>10160</v>
          </cell>
          <cell r="B59" t="str">
            <v>00</v>
          </cell>
          <cell r="C59" t="str">
            <v>생산물배상종합보험(산업융합신제품용)</v>
          </cell>
          <cell r="D59" t="e">
            <v>#N/A</v>
          </cell>
          <cell r="E59" t="e">
            <v>#N/A</v>
          </cell>
          <cell r="F59" t="e">
            <v>#N/A</v>
          </cell>
          <cell r="G59" t="str">
            <v>구보종코드</v>
          </cell>
          <cell r="I59" t="e">
            <v>#N/A</v>
          </cell>
          <cell r="J59" t="e">
            <v>#N/A</v>
          </cell>
          <cell r="K59" t="e">
            <v>#N/A</v>
          </cell>
          <cell r="L59" t="e">
            <v>#N/A</v>
          </cell>
        </row>
        <row r="60">
          <cell r="A60" t="str">
            <v>10161</v>
          </cell>
          <cell r="B60" t="str">
            <v>00</v>
          </cell>
          <cell r="C60" t="str">
            <v>Cargo Handling Facility Cover</v>
          </cell>
          <cell r="D60" t="e">
            <v>#N/A</v>
          </cell>
          <cell r="E60" t="e">
            <v>#N/A</v>
          </cell>
          <cell r="F60" t="e">
            <v>#N/A</v>
          </cell>
          <cell r="G60" t="str">
            <v>구보종코드</v>
          </cell>
          <cell r="I60" t="e">
            <v>#N/A</v>
          </cell>
          <cell r="J60" t="e">
            <v>#N/A</v>
          </cell>
          <cell r="K60" t="e">
            <v>#N/A</v>
          </cell>
          <cell r="L60" t="e">
            <v>#N/A</v>
          </cell>
        </row>
        <row r="61">
          <cell r="A61" t="str">
            <v>10162</v>
          </cell>
          <cell r="B61" t="str">
            <v>00</v>
          </cell>
          <cell r="C61" t="str">
            <v>가계종합보험</v>
          </cell>
          <cell r="D61" t="e">
            <v>#N/A</v>
          </cell>
          <cell r="E61" t="e">
            <v>#N/A</v>
          </cell>
          <cell r="F61" t="e">
            <v>#N/A</v>
          </cell>
          <cell r="G61" t="str">
            <v>구보종코드</v>
          </cell>
          <cell r="I61" t="e">
            <v>#N/A</v>
          </cell>
          <cell r="J61" t="e">
            <v>#N/A</v>
          </cell>
          <cell r="K61" t="e">
            <v>#N/A</v>
          </cell>
          <cell r="L61" t="e">
            <v>#N/A</v>
          </cell>
        </row>
        <row r="62">
          <cell r="A62" t="str">
            <v>10166</v>
          </cell>
          <cell r="B62" t="str">
            <v>00</v>
          </cell>
          <cell r="C62" t="str">
            <v>Contaminated Products Insurance</v>
          </cell>
          <cell r="D62" t="e">
            <v>#N/A</v>
          </cell>
          <cell r="E62" t="e">
            <v>#N/A</v>
          </cell>
          <cell r="F62" t="e">
            <v>#N/A</v>
          </cell>
          <cell r="G62" t="str">
            <v>구보종코드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</row>
        <row r="63">
          <cell r="A63" t="str">
            <v>10167</v>
          </cell>
          <cell r="B63" t="str">
            <v>00</v>
          </cell>
          <cell r="C63" t="str">
            <v>Offshore Security Insurance</v>
          </cell>
          <cell r="D63" t="e">
            <v>#N/A</v>
          </cell>
          <cell r="E63" t="e">
            <v>#N/A</v>
          </cell>
          <cell r="F63" t="e">
            <v>#N/A</v>
          </cell>
          <cell r="G63" t="str">
            <v>구보종코드</v>
          </cell>
          <cell r="I63" t="e">
            <v>#N/A</v>
          </cell>
          <cell r="J63" t="e">
            <v>#N/A</v>
          </cell>
          <cell r="K63" t="e">
            <v>#N/A</v>
          </cell>
          <cell r="L63" t="e">
            <v>#N/A</v>
          </cell>
        </row>
        <row r="64">
          <cell r="A64" t="str">
            <v>10168</v>
          </cell>
          <cell r="B64" t="str">
            <v>00</v>
          </cell>
          <cell r="C64" t="str">
            <v>Professional Indemnity Insurance For Information Technology</v>
          </cell>
          <cell r="D64" t="e">
            <v>#N/A</v>
          </cell>
          <cell r="E64" t="e">
            <v>#N/A</v>
          </cell>
          <cell r="F64" t="e">
            <v>#N/A</v>
          </cell>
          <cell r="G64" t="str">
            <v>구보종코드</v>
          </cell>
          <cell r="I64" t="e">
            <v>#N/A</v>
          </cell>
          <cell r="J64" t="e">
            <v>#N/A</v>
          </cell>
          <cell r="K64" t="e">
            <v>#N/A</v>
          </cell>
          <cell r="L64" t="e">
            <v>#N/A</v>
          </cell>
        </row>
        <row r="65">
          <cell r="A65" t="str">
            <v>10400</v>
          </cell>
          <cell r="B65" t="str">
            <v>00</v>
          </cell>
          <cell r="C65" t="str">
            <v>화재보험</v>
          </cell>
          <cell r="D65" t="str">
            <v>A0200/A0300</v>
          </cell>
          <cell r="E65" t="str">
            <v>화재특종</v>
          </cell>
          <cell r="F65" t="str">
            <v>일반보험업무팀</v>
          </cell>
          <cell r="I65" t="str">
            <v>화재</v>
          </cell>
          <cell r="J65" t="str">
            <v>1. 화재</v>
          </cell>
          <cell r="K65" t="str">
            <v>나. 일반/다. 공장</v>
          </cell>
        </row>
        <row r="66">
          <cell r="A66" t="str">
            <v>10401</v>
          </cell>
          <cell r="B66" t="str">
            <v>00</v>
          </cell>
          <cell r="C66" t="str">
            <v>프로미 주택화재보험</v>
          </cell>
          <cell r="D66" t="str">
            <v>A0100</v>
          </cell>
          <cell r="E66" t="str">
            <v>화재특종</v>
          </cell>
          <cell r="F66" t="str">
            <v>일반보험업무팀</v>
          </cell>
          <cell r="H66" t="str">
            <v>2017.11월 상품명 변경</v>
          </cell>
          <cell r="I66" t="str">
            <v>화재</v>
          </cell>
          <cell r="J66" t="str">
            <v>1. 화재</v>
          </cell>
          <cell r="K66" t="str">
            <v>가. 주택화재</v>
          </cell>
          <cell r="L66" t="str">
            <v/>
          </cell>
        </row>
        <row r="67">
          <cell r="A67" t="str">
            <v>10402</v>
          </cell>
          <cell r="B67" t="str">
            <v>00</v>
          </cell>
          <cell r="C67" t="str">
            <v>화재보험(공제용)</v>
          </cell>
          <cell r="D67" t="str">
            <v>A0600/A0700</v>
          </cell>
          <cell r="E67" t="str">
            <v>화재특종</v>
          </cell>
          <cell r="F67" t="str">
            <v>일반보험업무팀</v>
          </cell>
          <cell r="I67" t="str">
            <v>화재</v>
          </cell>
          <cell r="J67" t="str">
            <v>1. 화재</v>
          </cell>
          <cell r="K67" t="str">
            <v>나. 일반/다. 공장</v>
          </cell>
        </row>
        <row r="68">
          <cell r="A68" t="str">
            <v>10411</v>
          </cell>
          <cell r="B68" t="str">
            <v>00</v>
          </cell>
          <cell r="C68" t="str">
            <v>기계보험</v>
          </cell>
          <cell r="D68" t="str">
            <v>D0100</v>
          </cell>
          <cell r="E68" t="str">
            <v>기업보험</v>
          </cell>
          <cell r="F68" t="str">
            <v>일반보험업무팀</v>
          </cell>
          <cell r="I68" t="str">
            <v>특종</v>
          </cell>
          <cell r="J68" t="str">
            <v>5. 기술</v>
          </cell>
          <cell r="K68" t="str">
            <v>가. 기계</v>
          </cell>
          <cell r="L68" t="str">
            <v/>
          </cell>
        </row>
        <row r="69">
          <cell r="A69" t="str">
            <v>10412</v>
          </cell>
          <cell r="B69" t="str">
            <v>00</v>
          </cell>
          <cell r="C69" t="str">
            <v>전자기기보험</v>
          </cell>
          <cell r="D69" t="str">
            <v>D0400</v>
          </cell>
          <cell r="E69" t="str">
            <v>기업보험</v>
          </cell>
          <cell r="F69" t="str">
            <v>일반보험업무팀</v>
          </cell>
          <cell r="I69" t="str">
            <v>특종</v>
          </cell>
          <cell r="J69" t="str">
            <v>5. 기술</v>
          </cell>
          <cell r="K69" t="str">
            <v>라. 전자기기</v>
          </cell>
          <cell r="L69" t="str">
            <v/>
          </cell>
        </row>
        <row r="70">
          <cell r="A70" t="str">
            <v>10413</v>
          </cell>
          <cell r="B70" t="str">
            <v>00</v>
          </cell>
          <cell r="C70" t="str">
            <v>조립보험</v>
          </cell>
          <cell r="D70" t="str">
            <v>D0200</v>
          </cell>
          <cell r="E70" t="str">
            <v>기업보험</v>
          </cell>
          <cell r="F70" t="str">
            <v>일반보험업무팀</v>
          </cell>
          <cell r="I70" t="str">
            <v>특종</v>
          </cell>
          <cell r="J70" t="str">
            <v>5. 기술</v>
          </cell>
          <cell r="K70" t="str">
            <v>나. 조립</v>
          </cell>
          <cell r="L70" t="str">
            <v/>
          </cell>
        </row>
        <row r="71">
          <cell r="A71" t="str">
            <v>10414</v>
          </cell>
          <cell r="B71" t="str">
            <v>00</v>
          </cell>
          <cell r="C71" t="str">
            <v>건설공사보험</v>
          </cell>
          <cell r="D71" t="str">
            <v>D0300</v>
          </cell>
          <cell r="E71" t="str">
            <v>기업보험</v>
          </cell>
          <cell r="F71" t="str">
            <v>일반보험업무팀</v>
          </cell>
          <cell r="I71" t="str">
            <v>특종</v>
          </cell>
          <cell r="J71" t="str">
            <v>5. 기술</v>
          </cell>
          <cell r="K71" t="str">
            <v>다. 건설</v>
          </cell>
          <cell r="L71" t="str">
            <v/>
          </cell>
        </row>
        <row r="72">
          <cell r="A72" t="str">
            <v>10415</v>
          </cell>
          <cell r="B72" t="str">
            <v>00</v>
          </cell>
          <cell r="C72" t="str">
            <v>완성토목공사물보험</v>
          </cell>
          <cell r="D72" t="str">
            <v>D0700</v>
          </cell>
          <cell r="E72" t="str">
            <v>기업보험</v>
          </cell>
          <cell r="F72" t="str">
            <v>일반보험업무팀</v>
          </cell>
          <cell r="I72" t="str">
            <v>특종</v>
          </cell>
          <cell r="J72" t="str">
            <v>5. 기술</v>
          </cell>
          <cell r="K72" t="str">
            <v>다. 건설</v>
          </cell>
          <cell r="L72" t="str">
            <v/>
          </cell>
        </row>
        <row r="73">
          <cell r="A73" t="str">
            <v>10416</v>
          </cell>
          <cell r="B73" t="str">
            <v>00</v>
          </cell>
          <cell r="C73" t="str">
            <v>조립보험(공제조합)</v>
          </cell>
          <cell r="D73" t="str">
            <v>D0500</v>
          </cell>
          <cell r="E73" t="str">
            <v>기업보험</v>
          </cell>
          <cell r="F73" t="str">
            <v>일반보험업무팀</v>
          </cell>
          <cell r="I73" t="str">
            <v>특종</v>
          </cell>
          <cell r="J73" t="str">
            <v>5. 기술</v>
          </cell>
          <cell r="K73" t="str">
            <v>나. 조립</v>
          </cell>
          <cell r="L73" t="str">
            <v/>
          </cell>
        </row>
        <row r="74">
          <cell r="A74" t="str">
            <v>10417</v>
          </cell>
          <cell r="B74" t="str">
            <v>00</v>
          </cell>
          <cell r="C74" t="str">
            <v>건설공사보험(공제조합)</v>
          </cell>
          <cell r="D74" t="str">
            <v>D0600</v>
          </cell>
          <cell r="E74" t="str">
            <v>기업보험</v>
          </cell>
          <cell r="F74" t="str">
            <v>일반보험업무팀</v>
          </cell>
          <cell r="I74" t="str">
            <v>특종</v>
          </cell>
          <cell r="J74" t="str">
            <v>5. 기술</v>
          </cell>
          <cell r="K74" t="str">
            <v>다. 건설</v>
          </cell>
          <cell r="L74" t="str">
            <v/>
          </cell>
        </row>
        <row r="75">
          <cell r="A75" t="str">
            <v>10421</v>
          </cell>
          <cell r="B75" t="str">
            <v>00</v>
          </cell>
          <cell r="C75" t="str">
            <v>국내근로자재해보장책임보험</v>
          </cell>
          <cell r="D75" t="str">
            <v>E0720</v>
          </cell>
          <cell r="E75" t="str">
            <v>화재특종</v>
          </cell>
          <cell r="F75" t="str">
            <v>일반보험업무팀</v>
          </cell>
          <cell r="I75" t="str">
            <v>특종</v>
          </cell>
          <cell r="J75" t="str">
            <v>6. 근로자재해보상</v>
          </cell>
          <cell r="K75" t="str">
            <v>가. 국내근재</v>
          </cell>
          <cell r="L75" t="str">
            <v/>
          </cell>
        </row>
        <row r="76">
          <cell r="A76" t="str">
            <v>10422</v>
          </cell>
          <cell r="B76" t="str">
            <v>00</v>
          </cell>
          <cell r="C76" t="str">
            <v>해외근로자재해보장책임보험</v>
          </cell>
          <cell r="D76" t="str">
            <v>E0710</v>
          </cell>
          <cell r="E76" t="str">
            <v>화재특종</v>
          </cell>
          <cell r="F76" t="str">
            <v>일반보험업무팀</v>
          </cell>
          <cell r="I76" t="str">
            <v>특종</v>
          </cell>
          <cell r="J76" t="str">
            <v>6. 근로자재해보상</v>
          </cell>
          <cell r="K76" t="str">
            <v>나. 해외근재</v>
          </cell>
          <cell r="L76" t="str">
            <v/>
          </cell>
        </row>
        <row r="77">
          <cell r="A77" t="str">
            <v>10423</v>
          </cell>
          <cell r="B77" t="str">
            <v>00</v>
          </cell>
          <cell r="C77" t="str">
            <v>선원근로자재해보장책임보험</v>
          </cell>
          <cell r="D77" t="str">
            <v>E0730</v>
          </cell>
          <cell r="E77" t="str">
            <v>화재특종</v>
          </cell>
          <cell r="F77" t="str">
            <v>일반보험업무팀</v>
          </cell>
          <cell r="I77" t="str">
            <v>특종</v>
          </cell>
          <cell r="J77" t="str">
            <v>6. 근로자재해보상</v>
          </cell>
          <cell r="K77" t="str">
            <v>다. 선원근재</v>
          </cell>
          <cell r="L77" t="str">
            <v/>
          </cell>
        </row>
        <row r="78">
          <cell r="A78" t="str">
            <v>10424</v>
          </cell>
          <cell r="B78" t="str">
            <v>00</v>
          </cell>
          <cell r="C78" t="str">
            <v>직업훈련생재해보장책임보험</v>
          </cell>
          <cell r="D78" t="str">
            <v>E0740</v>
          </cell>
          <cell r="E78" t="str">
            <v>화재특종</v>
          </cell>
          <cell r="F78" t="str">
            <v>일반보험업무팀</v>
          </cell>
          <cell r="I78" t="str">
            <v>특종</v>
          </cell>
          <cell r="J78" t="str">
            <v>6. 근로자재해보상</v>
          </cell>
          <cell r="K78" t="str">
            <v>라. 직업훈련생</v>
          </cell>
          <cell r="L78" t="str">
            <v/>
          </cell>
        </row>
        <row r="79">
          <cell r="A79" t="str">
            <v>10425</v>
          </cell>
          <cell r="B79" t="str">
            <v>00</v>
          </cell>
          <cell r="C79" t="str">
            <v>사용자배상책임보험(건설공제조합)</v>
          </cell>
          <cell r="D79" t="str">
            <v>E0750</v>
          </cell>
          <cell r="E79" t="str">
            <v>화재특종</v>
          </cell>
          <cell r="F79" t="str">
            <v>일반보험업무팀</v>
          </cell>
          <cell r="I79" t="str">
            <v>특종</v>
          </cell>
          <cell r="J79" t="str">
            <v>6. 근로자재해보상</v>
          </cell>
          <cell r="K79" t="str">
            <v>가. 국내근재</v>
          </cell>
          <cell r="L79" t="str">
            <v/>
          </cell>
        </row>
        <row r="80">
          <cell r="A80" t="str">
            <v>10426</v>
          </cell>
          <cell r="B80" t="str">
            <v>00</v>
          </cell>
          <cell r="C80" t="str">
            <v>사용자배상책임보험(설비공제조합)</v>
          </cell>
          <cell r="D80" t="str">
            <v>E0760</v>
          </cell>
          <cell r="E80" t="str">
            <v>화재특종</v>
          </cell>
          <cell r="F80" t="str">
            <v>일반보험업무팀</v>
          </cell>
          <cell r="I80" t="str">
            <v>특종</v>
          </cell>
          <cell r="J80" t="str">
            <v>6. 근로자재해보상</v>
          </cell>
          <cell r="K80" t="str">
            <v>가. 국내근재</v>
          </cell>
          <cell r="L80" t="str">
            <v/>
          </cell>
        </row>
        <row r="81">
          <cell r="A81" t="str">
            <v>10427</v>
          </cell>
          <cell r="B81" t="str">
            <v>00</v>
          </cell>
          <cell r="C81" t="str">
            <v>빅히트재해보장책임보험</v>
          </cell>
          <cell r="D81" t="str">
            <v>E0770</v>
          </cell>
          <cell r="E81" t="str">
            <v>화재특종</v>
          </cell>
          <cell r="F81" t="str">
            <v>일반보험업무팀</v>
          </cell>
          <cell r="I81" t="str">
            <v>특종</v>
          </cell>
          <cell r="J81" t="str">
            <v>6. 근로자재해보상</v>
          </cell>
          <cell r="K81" t="str">
            <v>가. 국내근재</v>
          </cell>
          <cell r="L81" t="str">
            <v/>
          </cell>
        </row>
        <row r="82">
          <cell r="A82" t="str">
            <v>10428</v>
          </cell>
          <cell r="B82" t="str">
            <v>00</v>
          </cell>
          <cell r="C82" t="str">
            <v>해외근로자재해보장책임보험(건설공제조합)</v>
          </cell>
          <cell r="D82" t="str">
            <v>E0790</v>
          </cell>
          <cell r="E82" t="str">
            <v>화재특종</v>
          </cell>
          <cell r="F82" t="str">
            <v>일반보험업무팀</v>
          </cell>
          <cell r="I82" t="str">
            <v>특종</v>
          </cell>
          <cell r="J82" t="str">
            <v>6. 근로자재해보상</v>
          </cell>
          <cell r="K82" t="str">
            <v>나. 해외근재</v>
          </cell>
          <cell r="L82" t="str">
            <v/>
          </cell>
        </row>
        <row r="83">
          <cell r="A83" t="str">
            <v>10429</v>
          </cell>
          <cell r="B83" t="str">
            <v>00</v>
          </cell>
          <cell r="C83" t="str">
            <v>유도선선원근로자재해보장책임보험</v>
          </cell>
          <cell r="D83" t="str">
            <v>E0780</v>
          </cell>
          <cell r="E83" t="str">
            <v>화재특종</v>
          </cell>
          <cell r="F83" t="str">
            <v>일반보험업무팀</v>
          </cell>
          <cell r="I83" t="str">
            <v>특종</v>
          </cell>
          <cell r="J83" t="str">
            <v>6. 근로자재해보상</v>
          </cell>
          <cell r="K83" t="str">
            <v>다. 선원근재</v>
          </cell>
          <cell r="L83" t="str">
            <v/>
          </cell>
        </row>
        <row r="84">
          <cell r="A84" t="str">
            <v>10431</v>
          </cell>
          <cell r="B84" t="str">
            <v>00</v>
          </cell>
          <cell r="C84" t="str">
            <v>영업배상책임보험</v>
          </cell>
          <cell r="D84" t="str">
            <v>E0100</v>
          </cell>
          <cell r="E84" t="str">
            <v>화재특종</v>
          </cell>
          <cell r="F84" t="str">
            <v>일반보험업무팀</v>
          </cell>
          <cell r="I84" t="str">
            <v>특종</v>
          </cell>
          <cell r="J84" t="str">
            <v>7. 책임</v>
          </cell>
          <cell r="K84" t="str">
            <v>가. 일반배상</v>
          </cell>
          <cell r="L84" t="str">
            <v>영업배상</v>
          </cell>
        </row>
        <row r="85">
          <cell r="A85" t="str">
            <v>10432</v>
          </cell>
          <cell r="B85" t="str">
            <v>00</v>
          </cell>
          <cell r="C85" t="str">
            <v>선주배상책임보험</v>
          </cell>
          <cell r="D85" t="str">
            <v>E0200</v>
          </cell>
          <cell r="E85" t="str">
            <v>화재특종</v>
          </cell>
          <cell r="F85" t="str">
            <v>일반보험업무팀</v>
          </cell>
          <cell r="I85" t="str">
            <v>특종</v>
          </cell>
          <cell r="J85" t="str">
            <v>7. 책임</v>
          </cell>
          <cell r="K85" t="str">
            <v>가. 일반배상</v>
          </cell>
          <cell r="L85" t="str">
            <v>선주배상</v>
          </cell>
        </row>
        <row r="86">
          <cell r="A86" t="str">
            <v>10433</v>
          </cell>
          <cell r="B86" t="str">
            <v>00</v>
          </cell>
          <cell r="C86" t="str">
            <v>유도선사업자배상책임보험</v>
          </cell>
          <cell r="D86" t="str">
            <v>E0300</v>
          </cell>
          <cell r="E86" t="str">
            <v>화재특종</v>
          </cell>
          <cell r="F86" t="str">
            <v>일반보험업무팀</v>
          </cell>
          <cell r="I86" t="str">
            <v>특종</v>
          </cell>
          <cell r="J86" t="str">
            <v>7. 책임</v>
          </cell>
          <cell r="K86" t="str">
            <v>가. 일반배상</v>
          </cell>
          <cell r="L86" t="str">
            <v>유도선사업자</v>
          </cell>
        </row>
        <row r="87">
          <cell r="A87" t="str">
            <v>10434</v>
          </cell>
          <cell r="B87" t="str">
            <v>00</v>
          </cell>
          <cell r="C87" t="str">
            <v>도로운송업자배상책임보험</v>
          </cell>
          <cell r="D87" t="str">
            <v>E0400</v>
          </cell>
          <cell r="E87" t="str">
            <v>화재특종</v>
          </cell>
          <cell r="F87" t="str">
            <v>일반보험업무팀</v>
          </cell>
          <cell r="G87" t="str">
            <v>판매중지</v>
          </cell>
          <cell r="I87" t="str">
            <v>특종</v>
          </cell>
          <cell r="J87" t="str">
            <v>7. 책임</v>
          </cell>
          <cell r="K87" t="str">
            <v>가. 일반배상</v>
          </cell>
          <cell r="L87" t="str">
            <v>도로운송사업자</v>
          </cell>
        </row>
        <row r="88">
          <cell r="A88" t="str">
            <v>10435</v>
          </cell>
          <cell r="B88" t="str">
            <v>00</v>
          </cell>
          <cell r="C88" t="str">
            <v>체육시설업자배상책임보험</v>
          </cell>
          <cell r="D88" t="str">
            <v>E0600</v>
          </cell>
          <cell r="E88" t="str">
            <v>화재특종</v>
          </cell>
          <cell r="F88" t="str">
            <v>일반보험업무팀</v>
          </cell>
          <cell r="I88" t="str">
            <v>특종</v>
          </cell>
          <cell r="J88" t="str">
            <v>7. 책임</v>
          </cell>
          <cell r="K88" t="str">
            <v>가. 일반배상</v>
          </cell>
          <cell r="L88" t="str">
            <v>체육시설</v>
          </cell>
        </row>
        <row r="89">
          <cell r="A89" t="str">
            <v>10436</v>
          </cell>
          <cell r="B89" t="str">
            <v>00</v>
          </cell>
          <cell r="C89" t="str">
            <v>다중이용업소화재배상책임보험</v>
          </cell>
          <cell r="D89" t="str">
            <v>E4500</v>
          </cell>
          <cell r="E89" t="str">
            <v>화재특종</v>
          </cell>
          <cell r="F89" t="str">
            <v>일반보험업무팀</v>
          </cell>
          <cell r="I89" t="str">
            <v>특종</v>
          </cell>
          <cell r="J89" t="str">
            <v>7. 책임</v>
          </cell>
          <cell r="K89" t="str">
            <v>가. 일반배상</v>
          </cell>
          <cell r="L89" t="str">
            <v>기타배상</v>
          </cell>
        </row>
        <row r="90">
          <cell r="A90" t="str">
            <v>10437</v>
          </cell>
          <cell r="B90" t="str">
            <v>00</v>
          </cell>
          <cell r="C90" t="str">
            <v>가스사고배상책임보험</v>
          </cell>
          <cell r="D90" t="str">
            <v>E0500</v>
          </cell>
          <cell r="E90" t="str">
            <v>화재특종</v>
          </cell>
          <cell r="F90" t="str">
            <v>일반보험업무팀</v>
          </cell>
          <cell r="I90" t="str">
            <v>특종</v>
          </cell>
          <cell r="J90" t="str">
            <v>7. 책임</v>
          </cell>
          <cell r="K90" t="str">
            <v>가. 일반배상</v>
          </cell>
          <cell r="L90" t="str">
            <v>가스사고</v>
          </cell>
        </row>
        <row r="91">
          <cell r="A91" t="str">
            <v>10438</v>
          </cell>
          <cell r="B91" t="str">
            <v>00</v>
          </cell>
          <cell r="C91" t="str">
            <v>지방자치단체배상책임보험</v>
          </cell>
          <cell r="D91" t="str">
            <v>E1300</v>
          </cell>
          <cell r="E91" t="str">
            <v>화재특종</v>
          </cell>
          <cell r="F91" t="str">
            <v>일반보험업무팀</v>
          </cell>
          <cell r="I91" t="str">
            <v>특종</v>
          </cell>
          <cell r="J91" t="str">
            <v>7. 책임</v>
          </cell>
          <cell r="K91" t="str">
            <v>가. 일반배상</v>
          </cell>
          <cell r="L91" t="str">
            <v>지자체</v>
          </cell>
        </row>
        <row r="92">
          <cell r="A92" t="str">
            <v>10439</v>
          </cell>
          <cell r="B92" t="str">
            <v>00</v>
          </cell>
          <cell r="C92" t="str">
            <v>참스승배상책임보험</v>
          </cell>
          <cell r="D92" t="str">
            <v>E0800</v>
          </cell>
          <cell r="E92" t="str">
            <v>화재특종</v>
          </cell>
          <cell r="F92" t="str">
            <v>일반보험업무팀</v>
          </cell>
          <cell r="I92" t="str">
            <v>특종</v>
          </cell>
          <cell r="J92" t="str">
            <v>7. 책임</v>
          </cell>
          <cell r="K92" t="str">
            <v>나. 전문직업인</v>
          </cell>
          <cell r="L92" t="str">
            <v/>
          </cell>
        </row>
        <row r="93">
          <cell r="A93" t="str">
            <v>10440</v>
          </cell>
          <cell r="B93" t="str">
            <v>00</v>
          </cell>
          <cell r="C93" t="str">
            <v>생산물배상책임보험</v>
          </cell>
          <cell r="D93" t="str">
            <v>E0900</v>
          </cell>
          <cell r="E93" t="str">
            <v>화재특종</v>
          </cell>
          <cell r="F93" t="str">
            <v>일반보험업무팀</v>
          </cell>
          <cell r="I93" t="str">
            <v>특종</v>
          </cell>
          <cell r="J93" t="str">
            <v>7. 책임</v>
          </cell>
          <cell r="K93" t="str">
            <v>다. 생산물</v>
          </cell>
          <cell r="L93" t="str">
            <v/>
          </cell>
        </row>
        <row r="94">
          <cell r="A94" t="str">
            <v>10441</v>
          </cell>
          <cell r="B94" t="str">
            <v>00</v>
          </cell>
          <cell r="C94" t="str">
            <v>수련시설배상책임보험</v>
          </cell>
          <cell r="D94" t="str">
            <v>E1000</v>
          </cell>
          <cell r="E94" t="str">
            <v>화재특종</v>
          </cell>
          <cell r="F94" t="str">
            <v>일반보험업무팀</v>
          </cell>
          <cell r="I94" t="str">
            <v>특종</v>
          </cell>
          <cell r="J94" t="str">
            <v>7. 책임</v>
          </cell>
          <cell r="K94" t="str">
            <v>가. 일반배상</v>
          </cell>
          <cell r="L94" t="str">
            <v>영업배상</v>
          </cell>
        </row>
        <row r="95">
          <cell r="A95" t="str">
            <v>10442</v>
          </cell>
          <cell r="B95" t="str">
            <v>00</v>
          </cell>
          <cell r="C95" t="str">
            <v>적재물배상책임보험</v>
          </cell>
          <cell r="D95" t="str">
            <v>E1100</v>
          </cell>
          <cell r="E95" t="str">
            <v>화재특종</v>
          </cell>
          <cell r="F95" t="str">
            <v>일반보험업무팀</v>
          </cell>
          <cell r="I95" t="str">
            <v>특종</v>
          </cell>
          <cell r="J95" t="str">
            <v>7. 책임</v>
          </cell>
          <cell r="K95" t="str">
            <v>가. 일반배상</v>
          </cell>
          <cell r="L95" t="str">
            <v>도로운송사업자</v>
          </cell>
        </row>
        <row r="96">
          <cell r="A96" t="str">
            <v>10443</v>
          </cell>
          <cell r="B96" t="str">
            <v>00</v>
          </cell>
          <cell r="C96" t="str">
            <v>어린이놀이시설배상책임보험</v>
          </cell>
          <cell r="D96" t="str">
            <v>E3300</v>
          </cell>
          <cell r="E96" t="str">
            <v>화재특종</v>
          </cell>
          <cell r="F96" t="str">
            <v>일반보험업무팀</v>
          </cell>
          <cell r="I96" t="str">
            <v>특종</v>
          </cell>
          <cell r="J96" t="str">
            <v>7. 책임</v>
          </cell>
          <cell r="K96" t="str">
            <v>가. 일반배상</v>
          </cell>
          <cell r="L96" t="str">
            <v>영업배상</v>
          </cell>
        </row>
        <row r="97">
          <cell r="A97" t="str">
            <v>10445</v>
          </cell>
          <cell r="B97" t="str">
            <v>00</v>
          </cell>
          <cell r="C97" t="str">
            <v>학원배상책임보험</v>
          </cell>
          <cell r="D97" t="str">
            <v>E3400</v>
          </cell>
          <cell r="E97" t="str">
            <v>화재특종</v>
          </cell>
          <cell r="F97" t="str">
            <v>일반보험업무팀</v>
          </cell>
          <cell r="I97" t="str">
            <v>특종</v>
          </cell>
          <cell r="J97" t="str">
            <v>7. 책임</v>
          </cell>
          <cell r="K97" t="str">
            <v>가. 일반배상</v>
          </cell>
          <cell r="L97" t="str">
            <v>영업배상</v>
          </cell>
        </row>
        <row r="98">
          <cell r="A98" t="str">
            <v>10446</v>
          </cell>
          <cell r="B98" t="str">
            <v>00</v>
          </cell>
          <cell r="C98" t="str">
            <v>도급업자배상책임보험</v>
          </cell>
          <cell r="D98" t="str">
            <v>E3500</v>
          </cell>
          <cell r="E98" t="str">
            <v>화재특종</v>
          </cell>
          <cell r="F98" t="str">
            <v>일반보험업무팀</v>
          </cell>
          <cell r="I98" t="str">
            <v>특종</v>
          </cell>
          <cell r="J98" t="str">
            <v>7. 책임</v>
          </cell>
          <cell r="K98" t="str">
            <v>가. 일반배상</v>
          </cell>
          <cell r="L98" t="str">
            <v>영업배상</v>
          </cell>
        </row>
        <row r="99">
          <cell r="A99" t="str">
            <v>10447</v>
          </cell>
          <cell r="B99" t="str">
            <v>00</v>
          </cell>
          <cell r="C99" t="str">
            <v>영업배상책임공제보험</v>
          </cell>
          <cell r="D99" t="str">
            <v>E3600</v>
          </cell>
          <cell r="E99" t="str">
            <v>화재특종</v>
          </cell>
          <cell r="F99" t="str">
            <v>일반보험업무팀</v>
          </cell>
          <cell r="I99" t="str">
            <v>특종</v>
          </cell>
          <cell r="J99" t="str">
            <v>7. 책임</v>
          </cell>
          <cell r="K99" t="str">
            <v>가. 일반배상</v>
          </cell>
          <cell r="L99" t="str">
            <v>영업배상</v>
          </cell>
        </row>
        <row r="100">
          <cell r="A100" t="str">
            <v>10448</v>
          </cell>
          <cell r="B100" t="str">
            <v>00</v>
          </cell>
          <cell r="C100" t="str">
            <v>생산물배상책임보험(중소기업중앙회용)</v>
          </cell>
          <cell r="D100" t="str">
            <v>E3700</v>
          </cell>
          <cell r="E100" t="str">
            <v>화재특종</v>
          </cell>
          <cell r="F100" t="str">
            <v>일반보험업무팀</v>
          </cell>
          <cell r="I100" t="str">
            <v>특종</v>
          </cell>
          <cell r="J100" t="str">
            <v>7. 책임</v>
          </cell>
          <cell r="K100" t="str">
            <v>다. 생산물</v>
          </cell>
          <cell r="L100" t="str">
            <v/>
          </cell>
        </row>
        <row r="101">
          <cell r="A101" t="str">
            <v>10449</v>
          </cell>
          <cell r="B101" t="str">
            <v>00</v>
          </cell>
          <cell r="C101" t="str">
            <v>설계감리등용역손해배상보험</v>
          </cell>
          <cell r="D101" t="str">
            <v>E3800</v>
          </cell>
          <cell r="E101" t="str">
            <v>화재특종</v>
          </cell>
          <cell r="F101" t="str">
            <v>일반보험업무팀</v>
          </cell>
          <cell r="I101" t="str">
            <v>특종</v>
          </cell>
          <cell r="J101" t="str">
            <v>7. 책임</v>
          </cell>
          <cell r="K101" t="str">
            <v>나. 전문직업인</v>
          </cell>
          <cell r="L101" t="str">
            <v/>
          </cell>
        </row>
        <row r="102">
          <cell r="A102" t="str">
            <v>10451</v>
          </cell>
          <cell r="B102" t="str">
            <v>00</v>
          </cell>
          <cell r="C102" t="str">
            <v>의사및병원배상책임보험</v>
          </cell>
          <cell r="D102" t="str">
            <v>E2100</v>
          </cell>
          <cell r="E102" t="str">
            <v>기업보험</v>
          </cell>
          <cell r="F102" t="str">
            <v>일반보험업무팀</v>
          </cell>
          <cell r="I102" t="str">
            <v>특종</v>
          </cell>
          <cell r="J102" t="str">
            <v>7. 책임</v>
          </cell>
          <cell r="K102" t="str">
            <v>나. 전문직업인</v>
          </cell>
          <cell r="L102" t="str">
            <v/>
          </cell>
        </row>
        <row r="103">
          <cell r="A103" t="str">
            <v>10452</v>
          </cell>
          <cell r="B103" t="str">
            <v>00</v>
          </cell>
          <cell r="C103" t="str">
            <v>보험중개인배상책임보험</v>
          </cell>
          <cell r="D103" t="str">
            <v>E2400</v>
          </cell>
          <cell r="E103" t="str">
            <v>기업보험</v>
          </cell>
          <cell r="F103" t="str">
            <v>일반보험업무팀</v>
          </cell>
          <cell r="I103" t="str">
            <v>특종</v>
          </cell>
          <cell r="J103" t="str">
            <v>7. 책임</v>
          </cell>
          <cell r="K103" t="str">
            <v>나. 전문직업인</v>
          </cell>
          <cell r="L103" t="str">
            <v/>
          </cell>
        </row>
        <row r="104">
          <cell r="A104" t="str">
            <v>10453</v>
          </cell>
          <cell r="B104" t="str">
            <v>00</v>
          </cell>
          <cell r="C104" t="str">
            <v>임원배상책임보험</v>
          </cell>
          <cell r="D104" t="str">
            <v>E2500</v>
          </cell>
          <cell r="E104" t="str">
            <v>기업보험</v>
          </cell>
          <cell r="F104" t="str">
            <v>일반보험업무팀</v>
          </cell>
          <cell r="I104" t="str">
            <v>특종</v>
          </cell>
          <cell r="J104" t="str">
            <v>7. 책임</v>
          </cell>
          <cell r="K104" t="str">
            <v>나. 전문직업인</v>
          </cell>
          <cell r="L104" t="str">
            <v/>
          </cell>
        </row>
        <row r="105">
          <cell r="A105" t="str">
            <v>10454</v>
          </cell>
          <cell r="B105" t="str">
            <v>00</v>
          </cell>
          <cell r="C105" t="str">
            <v>회계사배상책임보험</v>
          </cell>
          <cell r="D105" t="str">
            <v>E2600</v>
          </cell>
          <cell r="E105" t="str">
            <v>기업보험</v>
          </cell>
          <cell r="F105" t="str">
            <v>일반보험업무팀</v>
          </cell>
          <cell r="I105" t="str">
            <v>특종</v>
          </cell>
          <cell r="J105" t="str">
            <v>7. 책임</v>
          </cell>
          <cell r="K105" t="str">
            <v>나. 전문직업인</v>
          </cell>
          <cell r="L105" t="str">
            <v/>
          </cell>
        </row>
        <row r="106">
          <cell r="A106" t="str">
            <v>10455</v>
          </cell>
          <cell r="B106" t="str">
            <v>00</v>
          </cell>
          <cell r="C106" t="str">
            <v>변호사배상책임보험</v>
          </cell>
          <cell r="D106" t="str">
            <v>E3100</v>
          </cell>
          <cell r="E106" t="str">
            <v>기업보험</v>
          </cell>
          <cell r="F106" t="str">
            <v>일반보험업무팀</v>
          </cell>
          <cell r="I106" t="str">
            <v>특종</v>
          </cell>
          <cell r="J106" t="str">
            <v>7. 책임</v>
          </cell>
          <cell r="K106" t="str">
            <v>나. 전문직업인</v>
          </cell>
          <cell r="L106" t="str">
            <v/>
          </cell>
        </row>
        <row r="107">
          <cell r="A107" t="str">
            <v>10456</v>
          </cell>
          <cell r="B107" t="str">
            <v>00</v>
          </cell>
          <cell r="C107" t="str">
            <v>컴퓨터소프트웨어사업자배상책임보험</v>
          </cell>
          <cell r="D107" t="str">
            <v>E2700</v>
          </cell>
          <cell r="E107" t="str">
            <v>기업보험</v>
          </cell>
          <cell r="F107" t="str">
            <v>일반보험업무팀</v>
          </cell>
          <cell r="I107" t="str">
            <v>특종</v>
          </cell>
          <cell r="J107" t="str">
            <v>7. 책임</v>
          </cell>
          <cell r="K107" t="str">
            <v>나. 전문직업인</v>
          </cell>
          <cell r="L107" t="str">
            <v/>
          </cell>
        </row>
        <row r="108">
          <cell r="A108" t="str">
            <v>10457</v>
          </cell>
          <cell r="B108" t="str">
            <v>00</v>
          </cell>
          <cell r="C108" t="str">
            <v>Seedmen's Liability Insurance</v>
          </cell>
          <cell r="D108" t="str">
            <v>E1400</v>
          </cell>
          <cell r="E108" t="str">
            <v>화재특종</v>
          </cell>
          <cell r="F108" t="str">
            <v>일반보험업무팀</v>
          </cell>
          <cell r="I108" t="str">
            <v>특종</v>
          </cell>
          <cell r="J108" t="str">
            <v>7. 책임</v>
          </cell>
          <cell r="K108" t="str">
            <v>가. 일반배상</v>
          </cell>
          <cell r="L108" t="str">
            <v>기타배상</v>
          </cell>
        </row>
        <row r="109">
          <cell r="A109" t="str">
            <v>10458</v>
          </cell>
          <cell r="B109" t="str">
            <v>00</v>
          </cell>
          <cell r="C109" t="str">
            <v>개인정보누출배상책임보험</v>
          </cell>
          <cell r="D109" t="str">
            <v>E3900</v>
          </cell>
          <cell r="E109" t="str">
            <v>기업보험</v>
          </cell>
          <cell r="F109" t="str">
            <v>일반보험업무팀</v>
          </cell>
          <cell r="I109" t="str">
            <v>특종</v>
          </cell>
          <cell r="J109" t="str">
            <v>7. 책임</v>
          </cell>
          <cell r="K109" t="str">
            <v>가. 일반배상</v>
          </cell>
          <cell r="L109" t="str">
            <v>기타배상</v>
          </cell>
        </row>
        <row r="110">
          <cell r="A110" t="str">
            <v>10459</v>
          </cell>
          <cell r="B110" t="str">
            <v>00</v>
          </cell>
          <cell r="C110" t="str">
            <v>전자금융거래배상책임보험</v>
          </cell>
          <cell r="D110" t="str">
            <v>E3200</v>
          </cell>
          <cell r="E110" t="str">
            <v>기업보험</v>
          </cell>
          <cell r="F110" t="str">
            <v>일반보험업무팀</v>
          </cell>
          <cell r="I110" t="str">
            <v>특종</v>
          </cell>
          <cell r="J110" t="str">
            <v>7. 책임</v>
          </cell>
          <cell r="K110" t="str">
            <v>가. 일반배상</v>
          </cell>
          <cell r="L110" t="str">
            <v>기타배상</v>
          </cell>
        </row>
        <row r="111">
          <cell r="A111" t="str">
            <v>10460</v>
          </cell>
          <cell r="B111" t="str">
            <v>00</v>
          </cell>
          <cell r="C111" t="str">
            <v>사회복무요원보상책임보험</v>
          </cell>
          <cell r="D111" t="str">
            <v>E4400</v>
          </cell>
          <cell r="E111" t="str">
            <v>화재특종</v>
          </cell>
          <cell r="F111" t="str">
            <v>일반보험업무팀</v>
          </cell>
          <cell r="I111" t="str">
            <v>특종</v>
          </cell>
          <cell r="J111" t="str">
            <v>7. 책임</v>
          </cell>
          <cell r="K111" t="str">
            <v>가. 일반배상</v>
          </cell>
          <cell r="L111" t="str">
            <v>기타배상</v>
          </cell>
        </row>
        <row r="112">
          <cell r="A112" t="str">
            <v>10461</v>
          </cell>
          <cell r="B112" t="str">
            <v>00</v>
          </cell>
          <cell r="C112" t="str">
            <v>야생동물피해보상보험</v>
          </cell>
          <cell r="D112" t="str">
            <v>H3800</v>
          </cell>
          <cell r="E112" t="str">
            <v>화재특종</v>
          </cell>
          <cell r="F112" t="str">
            <v>일반보험업무팀</v>
          </cell>
          <cell r="I112" t="str">
            <v>특종</v>
          </cell>
          <cell r="J112" t="str">
            <v>11. 기타특종</v>
          </cell>
          <cell r="K112" t="str">
            <v>다. 기타특종</v>
          </cell>
          <cell r="L112" t="str">
            <v>상금보상외</v>
          </cell>
        </row>
        <row r="113">
          <cell r="A113" t="str">
            <v>10462</v>
          </cell>
          <cell r="B113" t="str">
            <v>00</v>
          </cell>
          <cell r="C113" t="str">
            <v>건설기계업자배상책임보험</v>
          </cell>
          <cell r="D113" t="str">
            <v>E4700</v>
          </cell>
          <cell r="E113" t="str">
            <v>화재특종</v>
          </cell>
          <cell r="F113" t="str">
            <v>일반보험업무팀</v>
          </cell>
          <cell r="I113" t="str">
            <v>특종</v>
          </cell>
          <cell r="J113" t="str">
            <v>7. 책임</v>
          </cell>
          <cell r="K113" t="str">
            <v>가. 일반배상</v>
          </cell>
          <cell r="L113" t="str">
            <v>영업배상</v>
          </cell>
        </row>
        <row r="114">
          <cell r="A114" t="str">
            <v>10463</v>
          </cell>
          <cell r="B114" t="str">
            <v>00</v>
          </cell>
          <cell r="C114" t="str">
            <v>다중이용업소화재배상책임보험(공제용)</v>
          </cell>
          <cell r="D114" t="str">
            <v>E4600</v>
          </cell>
          <cell r="E114" t="str">
            <v>화재특종</v>
          </cell>
          <cell r="F114" t="str">
            <v>일반보험업무팀</v>
          </cell>
          <cell r="I114" t="str">
            <v>특종</v>
          </cell>
          <cell r="J114" t="str">
            <v>7. 책임</v>
          </cell>
          <cell r="K114" t="str">
            <v>가. 일반배상</v>
          </cell>
          <cell r="L114" t="str">
            <v>기타배상</v>
          </cell>
        </row>
        <row r="115">
          <cell r="A115" t="str">
            <v>10464</v>
          </cell>
          <cell r="B115" t="str">
            <v>00</v>
          </cell>
          <cell r="C115" t="str">
            <v>청소년활동배상책임보험</v>
          </cell>
          <cell r="D115" t="str">
            <v>E4800</v>
          </cell>
          <cell r="E115" t="str">
            <v>화재특종</v>
          </cell>
          <cell r="F115" t="str">
            <v>일반보험업무팀</v>
          </cell>
          <cell r="I115" t="str">
            <v>특종</v>
          </cell>
          <cell r="J115" t="str">
            <v>7. 책임</v>
          </cell>
          <cell r="K115" t="str">
            <v>가. 일반배상</v>
          </cell>
          <cell r="L115" t="str">
            <v>영업배상</v>
          </cell>
        </row>
        <row r="116">
          <cell r="A116" t="str">
            <v>10465</v>
          </cell>
          <cell r="B116" t="str">
            <v>00</v>
          </cell>
          <cell r="C116" t="str">
            <v>태양광대여사업자배상책임보험</v>
          </cell>
          <cell r="D116" t="str">
            <v>E6000</v>
          </cell>
          <cell r="E116" t="str">
            <v>화재특종</v>
          </cell>
          <cell r="F116" t="str">
            <v>일반보험업무팀</v>
          </cell>
          <cell r="G116" t="str">
            <v>신규상품 (2015.4)</v>
          </cell>
          <cell r="I116" t="str">
            <v>특종</v>
          </cell>
          <cell r="J116" t="str">
            <v>7. 책임</v>
          </cell>
          <cell r="K116" t="str">
            <v>가. 일반배상</v>
          </cell>
          <cell r="L116" t="str">
            <v>기타배상</v>
          </cell>
        </row>
        <row r="117">
          <cell r="A117" t="str">
            <v>10466</v>
          </cell>
          <cell r="B117" t="str">
            <v>00</v>
          </cell>
          <cell r="C117" t="str">
            <v>Umbrella Liability Insurance PolicyⅡ</v>
          </cell>
          <cell r="D117" t="str">
            <v>E6100</v>
          </cell>
          <cell r="E117" t="str">
            <v>화재특종</v>
          </cell>
          <cell r="F117" t="str">
            <v>일반보험업무팀</v>
          </cell>
          <cell r="G117" t="str">
            <v>2015.07월 신상품</v>
          </cell>
          <cell r="I117" t="e">
            <v>#N/A</v>
          </cell>
          <cell r="J117" t="e">
            <v>#N/A</v>
          </cell>
          <cell r="K117" t="e">
            <v>#N/A</v>
          </cell>
          <cell r="L117" t="e">
            <v>#N/A</v>
          </cell>
        </row>
        <row r="118">
          <cell r="A118" t="str">
            <v>10467</v>
          </cell>
          <cell r="B118" t="str">
            <v>00</v>
          </cell>
          <cell r="C118" t="str">
            <v>Principal Controlled Professional Indemnity Insurance for Construction Projects</v>
          </cell>
          <cell r="D118" t="str">
            <v>E6200</v>
          </cell>
          <cell r="E118" t="str">
            <v>기업보험</v>
          </cell>
          <cell r="F118" t="str">
            <v>일반보험업무팀</v>
          </cell>
          <cell r="G118" t="str">
            <v>2015.07월 신상품</v>
          </cell>
          <cell r="I118" t="e">
            <v>#N/A</v>
          </cell>
          <cell r="J118" t="str">
            <v>7. 책임</v>
          </cell>
          <cell r="K118" t="e">
            <v>#N/A</v>
          </cell>
          <cell r="L118" t="e">
            <v>#N/A</v>
          </cell>
        </row>
        <row r="119">
          <cell r="A119" t="str">
            <v>10468</v>
          </cell>
          <cell r="B119" t="str">
            <v>00</v>
          </cell>
          <cell r="C119" t="str">
            <v>Product Recall Insurance(LIU)</v>
          </cell>
          <cell r="D119" t="str">
            <v>E6300</v>
          </cell>
          <cell r="E119" t="str">
            <v>화재특종</v>
          </cell>
          <cell r="F119" t="str">
            <v>일반보험업무팀</v>
          </cell>
          <cell r="G119" t="str">
            <v>2015.07월 신상품</v>
          </cell>
          <cell r="I119" t="str">
            <v>특종</v>
          </cell>
          <cell r="J119" t="str">
            <v>7. 책임</v>
          </cell>
          <cell r="K119" t="str">
            <v>다. 생산물</v>
          </cell>
          <cell r="L119" t="str">
            <v/>
          </cell>
        </row>
        <row r="120">
          <cell r="A120" t="str">
            <v>10469</v>
          </cell>
          <cell r="B120" t="str">
            <v>00</v>
          </cell>
          <cell r="C120" t="str">
            <v>선원근로자재해보장책임보험Ⅱ</v>
          </cell>
          <cell r="D120" t="str">
            <v>E07A0</v>
          </cell>
          <cell r="E120" t="str">
            <v>화재특종</v>
          </cell>
          <cell r="F120" t="str">
            <v>일반보험업무팀</v>
          </cell>
          <cell r="G120" t="str">
            <v>E0700으로 변환 후 사업실적표 계상</v>
          </cell>
          <cell r="I120" t="str">
            <v>특종</v>
          </cell>
          <cell r="J120" t="str">
            <v>6. 근로자재해보상</v>
          </cell>
          <cell r="K120" t="str">
            <v>다. 선원근재</v>
          </cell>
          <cell r="L120" t="str">
            <v/>
          </cell>
        </row>
        <row r="121">
          <cell r="A121" t="str">
            <v>10470</v>
          </cell>
          <cell r="B121" t="str">
            <v>00</v>
          </cell>
          <cell r="C121" t="str">
            <v>Comprehensive General Liability Policy</v>
          </cell>
          <cell r="D121" t="e">
            <v>#N/A</v>
          </cell>
          <cell r="E121" t="str">
            <v>화재특종</v>
          </cell>
          <cell r="F121" t="str">
            <v>일반보험업무팀</v>
          </cell>
          <cell r="G121" t="str">
            <v>구보종코드</v>
          </cell>
          <cell r="I121" t="e">
            <v>#N/A</v>
          </cell>
          <cell r="J121" t="e">
            <v>#N/A</v>
          </cell>
          <cell r="K121" t="e">
            <v>#N/A</v>
          </cell>
          <cell r="L121" t="e">
            <v>#N/A</v>
          </cell>
        </row>
        <row r="122">
          <cell r="A122" t="str">
            <v>10471</v>
          </cell>
          <cell r="B122" t="str">
            <v>00</v>
          </cell>
          <cell r="C122" t="str">
            <v>Commercial General Liability</v>
          </cell>
          <cell r="D122" t="str">
            <v>E1200</v>
          </cell>
          <cell r="E122" t="str">
            <v>화재특종</v>
          </cell>
          <cell r="F122" t="str">
            <v>일반보험업무팀</v>
          </cell>
          <cell r="I122" t="str">
            <v>특종</v>
          </cell>
          <cell r="J122" t="str">
            <v>7. 책임</v>
          </cell>
          <cell r="K122" t="str">
            <v>가. 일반배상</v>
          </cell>
          <cell r="L122" t="str">
            <v>영업배상</v>
          </cell>
        </row>
        <row r="123">
          <cell r="A123" t="str">
            <v>10472</v>
          </cell>
          <cell r="B123" t="str">
            <v>00</v>
          </cell>
          <cell r="C123" t="str">
            <v>Products/Completed Operations Liability Policy</v>
          </cell>
          <cell r="D123" t="str">
            <v>E2900</v>
          </cell>
          <cell r="E123" t="str">
            <v>화재특종</v>
          </cell>
          <cell r="F123" t="str">
            <v>일반보험업무팀</v>
          </cell>
          <cell r="I123" t="str">
            <v>특종</v>
          </cell>
          <cell r="J123" t="str">
            <v>7. 책임</v>
          </cell>
          <cell r="K123" t="str">
            <v>다. 생산물</v>
          </cell>
          <cell r="L123" t="str">
            <v/>
          </cell>
        </row>
        <row r="124">
          <cell r="A124" t="str">
            <v>10473</v>
          </cell>
          <cell r="B124" t="str">
            <v>00</v>
          </cell>
          <cell r="C124" t="str">
            <v>Aircraft Refueling Liability Insurance Policy</v>
          </cell>
          <cell r="D124" t="str">
            <v>E1500</v>
          </cell>
          <cell r="E124" t="str">
            <v>화재특종</v>
          </cell>
          <cell r="F124" t="str">
            <v>일반보험업무팀</v>
          </cell>
          <cell r="I124" t="str">
            <v>특종</v>
          </cell>
          <cell r="J124" t="str">
            <v>7. 책임</v>
          </cell>
          <cell r="K124" t="str">
            <v>가. 일반배상</v>
          </cell>
          <cell r="L124" t="str">
            <v>영업배상</v>
          </cell>
        </row>
        <row r="125">
          <cell r="A125" t="str">
            <v>10474</v>
          </cell>
          <cell r="B125" t="str">
            <v>00</v>
          </cell>
          <cell r="C125" t="str">
            <v>기업포괄배상책임보험</v>
          </cell>
          <cell r="D125" t="str">
            <v>E1600</v>
          </cell>
          <cell r="E125" t="str">
            <v>화재특종</v>
          </cell>
          <cell r="F125" t="str">
            <v>일반보험업무팀</v>
          </cell>
          <cell r="I125" t="str">
            <v>특종</v>
          </cell>
          <cell r="J125" t="str">
            <v>7. 책임</v>
          </cell>
          <cell r="K125" t="str">
            <v>가. 일반배상</v>
          </cell>
          <cell r="L125" t="str">
            <v>영업배상</v>
          </cell>
        </row>
        <row r="126">
          <cell r="A126" t="str">
            <v>10475</v>
          </cell>
          <cell r="B126" t="str">
            <v>00</v>
          </cell>
          <cell r="C126" t="str">
            <v>Financial Institution Professional Indemnity Policy</v>
          </cell>
          <cell r="D126" t="str">
            <v>E2800</v>
          </cell>
          <cell r="E126" t="str">
            <v>기업보험</v>
          </cell>
          <cell r="F126" t="str">
            <v>일반보험업무팀</v>
          </cell>
          <cell r="I126" t="str">
            <v>특종</v>
          </cell>
          <cell r="J126" t="str">
            <v>7. 책임</v>
          </cell>
          <cell r="K126" t="str">
            <v>나. 전문직업인</v>
          </cell>
          <cell r="L126" t="str">
            <v/>
          </cell>
        </row>
        <row r="127">
          <cell r="A127" t="str">
            <v>10476</v>
          </cell>
          <cell r="B127" t="str">
            <v>00</v>
          </cell>
          <cell r="C127" t="str">
            <v>Miscellaneous Professional Liability Insurance Policy</v>
          </cell>
          <cell r="D127" t="str">
            <v>E2300</v>
          </cell>
          <cell r="E127" t="str">
            <v>기업보험</v>
          </cell>
          <cell r="F127" t="str">
            <v>일반보험업무팀</v>
          </cell>
          <cell r="I127" t="str">
            <v>특종</v>
          </cell>
          <cell r="J127" t="str">
            <v>7. 책임</v>
          </cell>
          <cell r="K127" t="str">
            <v>나. 전문직업인</v>
          </cell>
          <cell r="L127" t="str">
            <v/>
          </cell>
        </row>
        <row r="128">
          <cell r="A128" t="str">
            <v>10477</v>
          </cell>
          <cell r="B128" t="str">
            <v>00</v>
          </cell>
          <cell r="C128" t="str">
            <v>International Freight Movement Operators Insurance</v>
          </cell>
          <cell r="D128" t="str">
            <v>G8000</v>
          </cell>
          <cell r="E128" t="str">
            <v>화재특종</v>
          </cell>
          <cell r="F128" t="str">
            <v>일반보험업무팀</v>
          </cell>
          <cell r="G128" t="str">
            <v>2013.8.1 이전 신계약 E1700</v>
          </cell>
          <cell r="I128" t="str">
            <v>특종</v>
          </cell>
          <cell r="J128" t="str">
            <v>10. 종합보험</v>
          </cell>
          <cell r="K128" t="str">
            <v>나. 기업성</v>
          </cell>
          <cell r="L128" t="str">
            <v/>
          </cell>
        </row>
        <row r="129">
          <cell r="A129" t="str">
            <v>10479</v>
          </cell>
          <cell r="B129" t="str">
            <v>00</v>
          </cell>
          <cell r="C129" t="str">
            <v>제조안전배상책임보험</v>
          </cell>
          <cell r="D129" t="str">
            <v>E3000</v>
          </cell>
          <cell r="E129" t="str">
            <v>화재특종</v>
          </cell>
          <cell r="F129" t="str">
            <v>일반보험업무팀</v>
          </cell>
          <cell r="G129" t="str">
            <v>판매중지</v>
          </cell>
          <cell r="I129" t="str">
            <v>특종</v>
          </cell>
          <cell r="J129" t="str">
            <v>7. 책임</v>
          </cell>
          <cell r="K129" t="str">
            <v>다. 생산물</v>
          </cell>
          <cell r="L129" t="str">
            <v/>
          </cell>
        </row>
        <row r="130">
          <cell r="A130" t="str">
            <v>10480</v>
          </cell>
          <cell r="B130" t="str">
            <v>00</v>
          </cell>
          <cell r="C130" t="str">
            <v>Lottery Manufacturer's &amp; Contractor's Liability Policy</v>
          </cell>
          <cell r="D130" t="str">
            <v>E1900</v>
          </cell>
          <cell r="E130" t="str">
            <v>화재특종</v>
          </cell>
          <cell r="F130" t="str">
            <v>일반보험업무팀</v>
          </cell>
          <cell r="I130" t="str">
            <v>특종</v>
          </cell>
          <cell r="J130" t="str">
            <v>7. 책임</v>
          </cell>
          <cell r="K130" t="str">
            <v>가. 일반배상</v>
          </cell>
          <cell r="L130" t="str">
            <v>기타배상</v>
          </cell>
        </row>
        <row r="131">
          <cell r="A131" t="str">
            <v>10481</v>
          </cell>
          <cell r="B131" t="str">
            <v>00</v>
          </cell>
          <cell r="C131" t="str">
            <v>Credit Card Manufacturer's Liability Policy</v>
          </cell>
          <cell r="D131" t="str">
            <v>E2000</v>
          </cell>
          <cell r="E131" t="str">
            <v>화재특종</v>
          </cell>
          <cell r="F131" t="str">
            <v>일반보험업무팀</v>
          </cell>
          <cell r="I131" t="str">
            <v>특종</v>
          </cell>
          <cell r="J131" t="str">
            <v>7. 책임</v>
          </cell>
          <cell r="K131" t="str">
            <v>가. 일반배상</v>
          </cell>
          <cell r="L131" t="str">
            <v>기타배상</v>
          </cell>
        </row>
        <row r="132">
          <cell r="A132" t="str">
            <v>10482</v>
          </cell>
          <cell r="B132" t="str">
            <v>00</v>
          </cell>
          <cell r="C132" t="str">
            <v>엔지니어링손해배상책임보험</v>
          </cell>
          <cell r="D132" t="str">
            <v>E4000</v>
          </cell>
          <cell r="E132" t="str">
            <v>화재특종</v>
          </cell>
          <cell r="F132" t="str">
            <v>일반보험업무팀</v>
          </cell>
          <cell r="I132" t="str">
            <v>특종</v>
          </cell>
          <cell r="J132" t="str">
            <v>7. 책임</v>
          </cell>
          <cell r="K132" t="str">
            <v>나. 전문직업인</v>
          </cell>
          <cell r="L132" t="str">
            <v/>
          </cell>
        </row>
        <row r="133">
          <cell r="A133" t="str">
            <v>10483</v>
          </cell>
          <cell r="B133" t="str">
            <v>00</v>
          </cell>
          <cell r="C133" t="str">
            <v>엔지니어링손해배상책임보험II</v>
          </cell>
          <cell r="D133" t="str">
            <v>E4100</v>
          </cell>
          <cell r="E133" t="str">
            <v>화재특종</v>
          </cell>
          <cell r="F133" t="str">
            <v>일반보험업무팀</v>
          </cell>
          <cell r="I133" t="str">
            <v>특종</v>
          </cell>
          <cell r="J133" t="str">
            <v>7. 책임</v>
          </cell>
          <cell r="K133" t="str">
            <v>나. 전문직업인</v>
          </cell>
        </row>
        <row r="134">
          <cell r="A134" t="str">
            <v>10484</v>
          </cell>
          <cell r="B134" t="str">
            <v>00</v>
          </cell>
          <cell r="C134" t="str">
            <v>낚시업자배상책임보험</v>
          </cell>
          <cell r="D134" t="str">
            <v>E4300</v>
          </cell>
          <cell r="E134" t="str">
            <v>화재특종</v>
          </cell>
          <cell r="F134" t="str">
            <v>일반보험업무팀</v>
          </cell>
          <cell r="I134" t="str">
            <v>특종</v>
          </cell>
          <cell r="J134" t="str">
            <v>7. 책임</v>
          </cell>
          <cell r="K134" t="str">
            <v>가. 일반배상</v>
          </cell>
          <cell r="L134" t="str">
            <v>기타배상</v>
          </cell>
        </row>
        <row r="135">
          <cell r="A135" t="str">
            <v>10485</v>
          </cell>
          <cell r="B135" t="str">
            <v>00</v>
          </cell>
          <cell r="C135" t="str">
            <v>낚시어선배상책임보험(공제용)</v>
          </cell>
          <cell r="D135" t="str">
            <v>E4200</v>
          </cell>
          <cell r="E135" t="str">
            <v>화재특종</v>
          </cell>
          <cell r="F135" t="str">
            <v>일반보험업무팀</v>
          </cell>
          <cell r="I135" t="str">
            <v>특종</v>
          </cell>
          <cell r="J135" t="str">
            <v>7. 책임</v>
          </cell>
          <cell r="K135" t="str">
            <v>가. 일반배상</v>
          </cell>
          <cell r="L135" t="str">
            <v>기타배상</v>
          </cell>
        </row>
        <row r="136">
          <cell r="A136" t="str">
            <v>10486</v>
          </cell>
          <cell r="B136" t="str">
            <v>00</v>
          </cell>
          <cell r="C136" t="str">
            <v>전문직업인배상책임보험</v>
          </cell>
          <cell r="D136" t="str">
            <v>E4900</v>
          </cell>
          <cell r="E136" t="str">
            <v>화재특종</v>
          </cell>
          <cell r="F136" t="str">
            <v>일반보험업무팀</v>
          </cell>
          <cell r="I136" t="str">
            <v>특종</v>
          </cell>
          <cell r="J136" t="str">
            <v>7. 책임</v>
          </cell>
          <cell r="K136" t="str">
            <v>나. 전문직업인</v>
          </cell>
          <cell r="L136" t="str">
            <v/>
          </cell>
        </row>
        <row r="137">
          <cell r="A137" t="str">
            <v>10487</v>
          </cell>
          <cell r="B137" t="str">
            <v>00</v>
          </cell>
          <cell r="C137" t="str">
            <v>전문직업인배상책임보험(공제용)</v>
          </cell>
          <cell r="D137" t="str">
            <v>E5000</v>
          </cell>
          <cell r="E137" t="str">
            <v>화재특종</v>
          </cell>
          <cell r="F137" t="str">
            <v>일반보험업무팀</v>
          </cell>
          <cell r="I137" t="str">
            <v>특종</v>
          </cell>
          <cell r="J137" t="str">
            <v>7. 책임</v>
          </cell>
          <cell r="K137" t="str">
            <v>나. 전문직업인</v>
          </cell>
          <cell r="L137" t="str">
            <v/>
          </cell>
        </row>
        <row r="138">
          <cell r="A138" t="str">
            <v>10488</v>
          </cell>
          <cell r="B138" t="str">
            <v>00</v>
          </cell>
          <cell r="C138" t="str">
            <v>사회복지시설배상책임보험</v>
          </cell>
          <cell r="D138" t="str">
            <v>E5800</v>
          </cell>
          <cell r="E138" t="str">
            <v>화재특종</v>
          </cell>
          <cell r="F138" t="str">
            <v>일반보험업무팀</v>
          </cell>
          <cell r="I138" t="str">
            <v>특종</v>
          </cell>
          <cell r="J138" t="str">
            <v>7. 책임</v>
          </cell>
          <cell r="K138" t="str">
            <v>나. 전문직업인</v>
          </cell>
          <cell r="L138" t="str">
            <v/>
          </cell>
        </row>
        <row r="139">
          <cell r="A139" t="str">
            <v>10489</v>
          </cell>
          <cell r="B139" t="str">
            <v>00</v>
          </cell>
          <cell r="C139" t="str">
            <v>사회복지시설배상책임보험Ⅱ</v>
          </cell>
          <cell r="D139" t="str">
            <v>E5900</v>
          </cell>
          <cell r="E139" t="str">
            <v>화재특종</v>
          </cell>
          <cell r="F139" t="str">
            <v>일반보험업무팀</v>
          </cell>
          <cell r="I139" t="str">
            <v>특종</v>
          </cell>
          <cell r="J139" t="str">
            <v>7. 책임</v>
          </cell>
          <cell r="K139" t="str">
            <v>나. 전문직업인</v>
          </cell>
          <cell r="L139" t="str">
            <v/>
          </cell>
        </row>
        <row r="140">
          <cell r="A140" t="str">
            <v>10490</v>
          </cell>
          <cell r="B140" t="str">
            <v>00</v>
          </cell>
          <cell r="C140" t="str">
            <v>Premises Pollution Liability Insurance</v>
          </cell>
          <cell r="D140" t="str">
            <v>E6400</v>
          </cell>
          <cell r="E140" t="str">
            <v>화재특종</v>
          </cell>
          <cell r="F140" t="str">
            <v>일반보험업무팀</v>
          </cell>
          <cell r="G140" t="str">
            <v>2015.09월 신상품</v>
          </cell>
          <cell r="I140" t="str">
            <v>특종</v>
          </cell>
          <cell r="J140" t="str">
            <v>7. 책임</v>
          </cell>
          <cell r="K140" t="str">
            <v>가. 일반배상</v>
          </cell>
          <cell r="L140" t="str">
            <v>기타배상</v>
          </cell>
        </row>
        <row r="141">
          <cell r="A141" t="str">
            <v>10491</v>
          </cell>
          <cell r="B141" t="str">
            <v>00</v>
          </cell>
          <cell r="C141" t="str">
            <v>인증설비손해배상보험</v>
          </cell>
          <cell r="D141" t="str">
            <v xml:space="preserve"> </v>
          </cell>
          <cell r="E141" t="str">
            <v>화재특종</v>
          </cell>
          <cell r="F141" t="str">
            <v>일반보험업무팀</v>
          </cell>
          <cell r="G141" t="str">
            <v>2015.10월 신상품</v>
          </cell>
          <cell r="I141" t="str">
            <v>특종</v>
          </cell>
          <cell r="J141" t="str">
            <v>7. 책임</v>
          </cell>
          <cell r="K141" t="str">
            <v>가. 일반배상</v>
          </cell>
          <cell r="L141" t="str">
            <v>기타배상</v>
          </cell>
        </row>
        <row r="142">
          <cell r="A142" t="str">
            <v>10492</v>
          </cell>
          <cell r="B142" t="str">
            <v>00</v>
          </cell>
          <cell r="C142" t="str">
            <v>환경책임보험</v>
          </cell>
          <cell r="D142" t="str">
            <v>E6600</v>
          </cell>
          <cell r="E142" t="str">
            <v>환경책임보험TFT</v>
          </cell>
          <cell r="F142" t="str">
            <v>법인마케팅팀</v>
          </cell>
          <cell r="G142" t="str">
            <v>2016.5월 신상품</v>
          </cell>
          <cell r="I142" t="str">
            <v>특종</v>
          </cell>
          <cell r="J142" t="str">
            <v>7. 책임</v>
          </cell>
          <cell r="K142" t="str">
            <v>가. 일반배상</v>
          </cell>
          <cell r="L142" t="str">
            <v>기타배상</v>
          </cell>
        </row>
        <row r="143">
          <cell r="A143" t="str">
            <v>10493</v>
          </cell>
          <cell r="B143" t="str">
            <v>00</v>
          </cell>
          <cell r="C143" t="str">
            <v>환경오염배상책임보험</v>
          </cell>
          <cell r="D143" t="str">
            <v>E6700</v>
          </cell>
          <cell r="E143" t="str">
            <v>환경책임보험TFT</v>
          </cell>
          <cell r="F143" t="str">
            <v>법인마케팅팀</v>
          </cell>
          <cell r="G143" t="str">
            <v>2016.6월 신상품</v>
          </cell>
          <cell r="I143" t="str">
            <v>특종</v>
          </cell>
          <cell r="J143" t="str">
            <v>7. 책임</v>
          </cell>
          <cell r="K143" t="str">
            <v>가. 일반배상</v>
          </cell>
          <cell r="L143" t="str">
            <v>기타배상</v>
          </cell>
        </row>
        <row r="144">
          <cell r="A144" t="str">
            <v>10501</v>
          </cell>
          <cell r="B144" t="str">
            <v>00</v>
          </cell>
          <cell r="C144" t="str">
            <v>동산종합보험</v>
          </cell>
          <cell r="D144" t="str">
            <v>G0300</v>
          </cell>
          <cell r="E144" t="str">
            <v>화재특종</v>
          </cell>
          <cell r="F144" t="str">
            <v>일반보험업무팀</v>
          </cell>
          <cell r="I144" t="str">
            <v>특종</v>
          </cell>
          <cell r="J144" t="str">
            <v>10. 종합보험</v>
          </cell>
          <cell r="K144" t="str">
            <v>나. 기업성</v>
          </cell>
          <cell r="L144" t="str">
            <v/>
          </cell>
        </row>
        <row r="145">
          <cell r="A145" t="str">
            <v>10502</v>
          </cell>
          <cell r="B145" t="str">
            <v>00</v>
          </cell>
          <cell r="C145" t="str">
            <v>주택상공종합보험</v>
          </cell>
          <cell r="D145" t="str">
            <v>G0200</v>
          </cell>
          <cell r="E145" t="str">
            <v>화재특종</v>
          </cell>
          <cell r="F145" t="str">
            <v>일반보험업무팀</v>
          </cell>
          <cell r="I145" t="str">
            <v>특종</v>
          </cell>
          <cell r="J145" t="str">
            <v>10. 종합보험</v>
          </cell>
          <cell r="K145" t="str">
            <v>가. 가계성</v>
          </cell>
          <cell r="L145" t="str">
            <v/>
          </cell>
        </row>
        <row r="146">
          <cell r="A146" t="str">
            <v>10503</v>
          </cell>
          <cell r="B146" t="str">
            <v>00</v>
          </cell>
          <cell r="C146" t="str">
            <v>Package Insurance Policy</v>
          </cell>
          <cell r="D146" t="str">
            <v>G0500</v>
          </cell>
          <cell r="E146" t="str">
            <v>기업보험</v>
          </cell>
          <cell r="F146" t="str">
            <v>일반보험업무팀</v>
          </cell>
          <cell r="I146" t="str">
            <v>특종</v>
          </cell>
          <cell r="J146" t="str">
            <v>10. 종합보험</v>
          </cell>
          <cell r="K146" t="str">
            <v>나. 기업성</v>
          </cell>
          <cell r="L146" t="str">
            <v/>
          </cell>
        </row>
        <row r="147">
          <cell r="A147" t="str">
            <v>10504</v>
          </cell>
          <cell r="B147" t="str">
            <v>00</v>
          </cell>
          <cell r="C147" t="str">
            <v>유통업체종합보험</v>
          </cell>
          <cell r="D147" t="str">
            <v>G1600</v>
          </cell>
          <cell r="E147" t="e">
            <v>#N/A</v>
          </cell>
          <cell r="F147" t="e">
            <v>#N/A</v>
          </cell>
          <cell r="G147" t="str">
            <v>판매중지</v>
          </cell>
          <cell r="I147" t="str">
            <v>특종</v>
          </cell>
          <cell r="J147" t="str">
            <v>10. 종합보험</v>
          </cell>
          <cell r="K147" t="str">
            <v>나. 기업성</v>
          </cell>
          <cell r="L147" t="str">
            <v/>
          </cell>
        </row>
        <row r="148">
          <cell r="A148" t="str">
            <v>10505</v>
          </cell>
          <cell r="B148" t="str">
            <v>00</v>
          </cell>
          <cell r="C148" t="str">
            <v>사찰종합보험</v>
          </cell>
          <cell r="D148" t="str">
            <v>G2200</v>
          </cell>
          <cell r="E148" t="str">
            <v>화재특종</v>
          </cell>
          <cell r="F148" t="str">
            <v>일반보험업무팀</v>
          </cell>
          <cell r="I148" t="str">
            <v>특종</v>
          </cell>
          <cell r="J148" t="str">
            <v>10. 종합보험</v>
          </cell>
          <cell r="K148" t="str">
            <v>나. 기업성</v>
          </cell>
          <cell r="L148" t="str">
            <v/>
          </cell>
        </row>
        <row r="149">
          <cell r="A149" t="str">
            <v>10506</v>
          </cell>
          <cell r="B149" t="str">
            <v>00</v>
          </cell>
          <cell r="C149" t="str">
            <v>중장비안전보험</v>
          </cell>
          <cell r="D149" t="str">
            <v>G1700</v>
          </cell>
          <cell r="E149" t="str">
            <v>화재특종</v>
          </cell>
          <cell r="F149" t="str">
            <v>일반보험업무팀</v>
          </cell>
          <cell r="I149" t="str">
            <v>특종</v>
          </cell>
          <cell r="J149" t="str">
            <v>10. 종합보험</v>
          </cell>
          <cell r="K149" t="str">
            <v>나. 기업성</v>
          </cell>
          <cell r="L149" t="str">
            <v/>
          </cell>
        </row>
        <row r="150">
          <cell r="A150" t="str">
            <v>10507</v>
          </cell>
          <cell r="B150" t="str">
            <v>00</v>
          </cell>
          <cell r="C150" t="str">
            <v>병의원종합보험</v>
          </cell>
          <cell r="D150" t="str">
            <v>G3600</v>
          </cell>
          <cell r="E150" t="str">
            <v>화재특종</v>
          </cell>
          <cell r="F150" t="str">
            <v>일반보험업무팀</v>
          </cell>
          <cell r="I150" t="str">
            <v>특종</v>
          </cell>
          <cell r="J150" t="str">
            <v>10. 종합보험</v>
          </cell>
          <cell r="K150" t="str">
            <v>나. 기업성</v>
          </cell>
          <cell r="L150" t="str">
            <v/>
          </cell>
        </row>
        <row r="151">
          <cell r="A151" t="str">
            <v>10508</v>
          </cell>
          <cell r="B151" t="str">
            <v>00</v>
          </cell>
          <cell r="C151" t="str">
            <v>관공서종합보험</v>
          </cell>
          <cell r="D151" t="str">
            <v>G6500</v>
          </cell>
          <cell r="E151" t="str">
            <v>화재특종</v>
          </cell>
          <cell r="F151" t="str">
            <v>일반보험업무팀</v>
          </cell>
          <cell r="I151" t="str">
            <v>특종</v>
          </cell>
          <cell r="J151" t="str">
            <v>10. 종합보험</v>
          </cell>
          <cell r="K151" t="str">
            <v>나. 기업성</v>
          </cell>
          <cell r="L151" t="str">
            <v/>
          </cell>
        </row>
        <row r="152">
          <cell r="A152" t="str">
            <v>10509</v>
          </cell>
          <cell r="B152" t="str">
            <v>00</v>
          </cell>
          <cell r="C152" t="str">
            <v>재산종합보험</v>
          </cell>
          <cell r="D152" t="str">
            <v>G8300</v>
          </cell>
          <cell r="E152" t="str">
            <v>기업보험</v>
          </cell>
          <cell r="F152" t="str">
            <v>일반보험업무팀</v>
          </cell>
          <cell r="I152" t="str">
            <v>특종</v>
          </cell>
          <cell r="J152" t="str">
            <v>10. 종합보험</v>
          </cell>
          <cell r="K152" t="str">
            <v>나. 기업성</v>
          </cell>
          <cell r="L152" t="str">
            <v/>
          </cell>
        </row>
        <row r="153">
          <cell r="A153" t="str">
            <v>10510</v>
          </cell>
          <cell r="B153" t="str">
            <v>00</v>
          </cell>
          <cell r="C153" t="str">
            <v>금융기관종합보험</v>
          </cell>
          <cell r="D153" t="str">
            <v>G1200</v>
          </cell>
          <cell r="E153" t="str">
            <v>기업보험</v>
          </cell>
          <cell r="F153" t="str">
            <v>일반보험업무팀</v>
          </cell>
          <cell r="I153" t="str">
            <v>특종</v>
          </cell>
          <cell r="J153" t="str">
            <v>10. 종합보험</v>
          </cell>
          <cell r="K153" t="str">
            <v>나. 기업성</v>
          </cell>
          <cell r="L153" t="str">
            <v/>
          </cell>
        </row>
        <row r="154">
          <cell r="A154" t="str">
            <v>10511</v>
          </cell>
          <cell r="B154" t="str">
            <v>00</v>
          </cell>
          <cell r="C154" t="str">
            <v>행사종합보험</v>
          </cell>
          <cell r="D154" t="str">
            <v>G3800</v>
          </cell>
          <cell r="E154" t="str">
            <v>기업보험</v>
          </cell>
          <cell r="F154" t="str">
            <v>일반보험업무팀</v>
          </cell>
          <cell r="G154" t="str">
            <v>2012.03.31 판매중지</v>
          </cell>
          <cell r="I154" t="str">
            <v>특종</v>
          </cell>
          <cell r="J154" t="str">
            <v>10. 종합보험</v>
          </cell>
          <cell r="K154" t="str">
            <v>나. 기업성</v>
          </cell>
          <cell r="L154" t="str">
            <v/>
          </cell>
        </row>
        <row r="155">
          <cell r="A155" t="str">
            <v>10512</v>
          </cell>
          <cell r="B155" t="str">
            <v>00</v>
          </cell>
          <cell r="C155" t="str">
            <v>행사취소보험</v>
          </cell>
          <cell r="D155" t="str">
            <v>G3900</v>
          </cell>
          <cell r="E155" t="str">
            <v>기업보험</v>
          </cell>
          <cell r="F155" t="str">
            <v>일반보험업무팀</v>
          </cell>
          <cell r="I155" t="str">
            <v>특종</v>
          </cell>
          <cell r="J155" t="str">
            <v>11. 기타특종</v>
          </cell>
          <cell r="K155" t="str">
            <v>다. 기타특종</v>
          </cell>
          <cell r="L155" t="str">
            <v>상금보상외</v>
          </cell>
        </row>
        <row r="156">
          <cell r="A156" t="str">
            <v>10513</v>
          </cell>
          <cell r="B156" t="str">
            <v>00</v>
          </cell>
          <cell r="C156" t="str">
            <v>아파트종합보험</v>
          </cell>
          <cell r="D156" t="str">
            <v>G1500</v>
          </cell>
          <cell r="E156" t="str">
            <v>화재특종</v>
          </cell>
          <cell r="F156" t="str">
            <v>일반보험업무팀</v>
          </cell>
          <cell r="I156" t="str">
            <v>특종</v>
          </cell>
          <cell r="J156" t="str">
            <v>10. 종합보험</v>
          </cell>
          <cell r="K156" t="str">
            <v>나. 기업성</v>
          </cell>
          <cell r="L156" t="str">
            <v/>
          </cell>
        </row>
        <row r="157">
          <cell r="A157" t="str">
            <v>10514</v>
          </cell>
          <cell r="B157" t="str">
            <v>00</v>
          </cell>
          <cell r="C157" t="str">
            <v>방송기관종합보험</v>
          </cell>
          <cell r="D157" t="str">
            <v>G2000</v>
          </cell>
          <cell r="E157" t="str">
            <v>화재특종</v>
          </cell>
          <cell r="F157" t="str">
            <v>일반보험업무팀</v>
          </cell>
          <cell r="I157" t="str">
            <v>특종</v>
          </cell>
          <cell r="J157" t="str">
            <v>10. 종합보험</v>
          </cell>
          <cell r="K157" t="str">
            <v>나. 기업성</v>
          </cell>
          <cell r="L157" t="str">
            <v/>
          </cell>
        </row>
        <row r="158">
          <cell r="A158" t="str">
            <v>10515</v>
          </cell>
          <cell r="B158" t="str">
            <v>00</v>
          </cell>
          <cell r="C158" t="str">
            <v>박물관종합보험</v>
          </cell>
          <cell r="D158" t="str">
            <v>G2100</v>
          </cell>
          <cell r="E158" t="str">
            <v>화재특종</v>
          </cell>
          <cell r="F158" t="str">
            <v>일반보험업무팀</v>
          </cell>
          <cell r="I158" t="str">
            <v>특종</v>
          </cell>
          <cell r="J158" t="str">
            <v>10. 종합보험</v>
          </cell>
          <cell r="K158" t="str">
            <v>나. 기업성</v>
          </cell>
          <cell r="L158" t="str">
            <v/>
          </cell>
        </row>
        <row r="159">
          <cell r="A159" t="str">
            <v>10516</v>
          </cell>
          <cell r="B159" t="str">
            <v>00</v>
          </cell>
          <cell r="C159" t="str">
            <v>회사금융종합보험</v>
          </cell>
          <cell r="D159" t="str">
            <v>G4000</v>
          </cell>
          <cell r="E159" t="str">
            <v>기업보험</v>
          </cell>
          <cell r="F159" t="str">
            <v>일반보험업무팀</v>
          </cell>
          <cell r="I159" t="str">
            <v>특종</v>
          </cell>
          <cell r="J159" t="str">
            <v>10. 종합보험</v>
          </cell>
          <cell r="K159" t="str">
            <v>나. 기업성</v>
          </cell>
          <cell r="L159" t="str">
            <v/>
          </cell>
        </row>
        <row r="160">
          <cell r="A160" t="str">
            <v>10517</v>
          </cell>
          <cell r="B160" t="str">
            <v>00</v>
          </cell>
          <cell r="C160" t="str">
            <v>업그레이드비지니스종합보험</v>
          </cell>
          <cell r="D160" t="str">
            <v>G4400</v>
          </cell>
          <cell r="E160" t="e">
            <v>#N/A</v>
          </cell>
          <cell r="F160" t="e">
            <v>#N/A</v>
          </cell>
          <cell r="G160" t="str">
            <v>판매중지</v>
          </cell>
          <cell r="I160" t="str">
            <v>특종</v>
          </cell>
          <cell r="J160" t="str">
            <v>10. 종합보험</v>
          </cell>
          <cell r="K160" t="str">
            <v>나. 기업성</v>
          </cell>
          <cell r="L160" t="str">
            <v/>
          </cell>
        </row>
        <row r="161">
          <cell r="A161" t="str">
            <v>10518</v>
          </cell>
          <cell r="B161" t="str">
            <v>00</v>
          </cell>
          <cell r="C161" t="str">
            <v>엑설런트종합보험</v>
          </cell>
          <cell r="D161" t="str">
            <v>G3300</v>
          </cell>
          <cell r="E161" t="str">
            <v>화재특종</v>
          </cell>
          <cell r="F161" t="str">
            <v>일반보험업무팀</v>
          </cell>
          <cell r="I161" t="str">
            <v>특종</v>
          </cell>
          <cell r="J161" t="str">
            <v>10. 종합보험</v>
          </cell>
          <cell r="K161" t="str">
            <v>나. 기업성</v>
          </cell>
          <cell r="L161" t="str">
            <v/>
          </cell>
        </row>
        <row r="162">
          <cell r="A162" t="str">
            <v>10519</v>
          </cell>
          <cell r="B162" t="str">
            <v>00</v>
          </cell>
          <cell r="C162" t="str">
            <v>방카종합보험</v>
          </cell>
          <cell r="D162" t="str">
            <v>G3400</v>
          </cell>
          <cell r="E162" t="e">
            <v>#N/A</v>
          </cell>
          <cell r="F162" t="e">
            <v>#N/A</v>
          </cell>
          <cell r="G162" t="str">
            <v>판매중지</v>
          </cell>
          <cell r="I162" t="str">
            <v>특종</v>
          </cell>
          <cell r="J162" t="str">
            <v>10. 종합보험</v>
          </cell>
          <cell r="K162" t="str">
            <v>나. 기업성</v>
          </cell>
          <cell r="L162" t="str">
            <v/>
          </cell>
        </row>
        <row r="163">
          <cell r="A163" t="str">
            <v>10520</v>
          </cell>
          <cell r="B163" t="str">
            <v>00</v>
          </cell>
          <cell r="C163" t="str">
            <v>학생실습종합보험</v>
          </cell>
          <cell r="D163" t="str">
            <v>G0700</v>
          </cell>
          <cell r="E163" t="str">
            <v>화재특종</v>
          </cell>
          <cell r="F163" t="str">
            <v>일반보험업무팀</v>
          </cell>
          <cell r="I163" t="str">
            <v>특종</v>
          </cell>
          <cell r="J163" t="str">
            <v>10. 종합보험</v>
          </cell>
          <cell r="K163" t="str">
            <v>나. 기업성</v>
          </cell>
          <cell r="L163" t="str">
            <v/>
          </cell>
        </row>
        <row r="164">
          <cell r="A164" t="str">
            <v>10521</v>
          </cell>
          <cell r="B164" t="str">
            <v>00</v>
          </cell>
          <cell r="C164" t="str">
            <v>국내여행보험</v>
          </cell>
          <cell r="D164" t="str">
            <v>F0400</v>
          </cell>
          <cell r="E164" t="str">
            <v>상해보험</v>
          </cell>
          <cell r="F164" t="str">
            <v>법인마케팅팀</v>
          </cell>
          <cell r="G164" t="str">
            <v>2009.09 판매중지</v>
          </cell>
          <cell r="I164" t="str">
            <v>특종</v>
          </cell>
          <cell r="J164" t="str">
            <v>8. 상해</v>
          </cell>
          <cell r="K164" t="str">
            <v>다. 여행보험</v>
          </cell>
          <cell r="L164" t="str">
            <v/>
          </cell>
        </row>
        <row r="165">
          <cell r="A165" t="str">
            <v>10522</v>
          </cell>
          <cell r="B165" t="str">
            <v>00</v>
          </cell>
          <cell r="C165" t="str">
            <v>한우리종합보험</v>
          </cell>
          <cell r="D165" t="str">
            <v>G0800</v>
          </cell>
          <cell r="E165" t="str">
            <v>화재특종</v>
          </cell>
          <cell r="F165" t="str">
            <v>일반보험업무팀</v>
          </cell>
          <cell r="G165" t="str">
            <v>구보종코드</v>
          </cell>
          <cell r="I165" t="str">
            <v>특종</v>
          </cell>
          <cell r="J165" t="str">
            <v>10. 종합보험</v>
          </cell>
          <cell r="K165" t="str">
            <v>가. 가계성</v>
          </cell>
          <cell r="L165" t="str">
            <v/>
          </cell>
        </row>
        <row r="166">
          <cell r="A166" t="str">
            <v>10523</v>
          </cell>
          <cell r="B166" t="str">
            <v>00</v>
          </cell>
          <cell r="C166" t="str">
            <v>유아교육기관종합보험</v>
          </cell>
          <cell r="D166" t="str">
            <v>G0900</v>
          </cell>
          <cell r="E166" t="str">
            <v>화재특종</v>
          </cell>
          <cell r="F166" t="str">
            <v>일반보험업무팀</v>
          </cell>
          <cell r="I166" t="str">
            <v>특종</v>
          </cell>
          <cell r="J166" t="str">
            <v>10. 종합보험</v>
          </cell>
          <cell r="K166" t="str">
            <v>나. 기업성</v>
          </cell>
          <cell r="L166" t="str">
            <v/>
          </cell>
        </row>
        <row r="167">
          <cell r="A167" t="str">
            <v>10524</v>
          </cell>
          <cell r="B167" t="str">
            <v>00</v>
          </cell>
          <cell r="C167" t="str">
            <v>교육기관종합보험</v>
          </cell>
          <cell r="D167" t="str">
            <v>G2300</v>
          </cell>
          <cell r="E167" t="str">
            <v>화재특종</v>
          </cell>
          <cell r="F167" t="str">
            <v>일반보험업무팀</v>
          </cell>
          <cell r="G167" t="str">
            <v>판매중지</v>
          </cell>
          <cell r="I167" t="str">
            <v>특종</v>
          </cell>
          <cell r="J167" t="str">
            <v>10. 종합보험</v>
          </cell>
          <cell r="K167" t="str">
            <v>나. 기업성</v>
          </cell>
          <cell r="L167" t="str">
            <v/>
          </cell>
        </row>
        <row r="168">
          <cell r="A168" t="str">
            <v>10525</v>
          </cell>
          <cell r="B168" t="str">
            <v>00</v>
          </cell>
          <cell r="C168" t="str">
            <v>가정생활보험</v>
          </cell>
          <cell r="D168" t="str">
            <v>G0100</v>
          </cell>
          <cell r="E168" t="str">
            <v>화재특종</v>
          </cell>
          <cell r="F168" t="str">
            <v>일반보험업무팀</v>
          </cell>
          <cell r="G168" t="str">
            <v>판매중지</v>
          </cell>
          <cell r="I168" t="str">
            <v>특종</v>
          </cell>
          <cell r="J168" t="str">
            <v>10. 종합보험</v>
          </cell>
          <cell r="K168" t="str">
            <v>가. 가계성</v>
          </cell>
          <cell r="L168" t="str">
            <v/>
          </cell>
        </row>
        <row r="169">
          <cell r="A169" t="str">
            <v>10526</v>
          </cell>
          <cell r="B169" t="str">
            <v>00</v>
          </cell>
          <cell r="C169" t="str">
            <v>프로미 가정종합보험(범용)</v>
          </cell>
          <cell r="D169" t="str">
            <v>G7000</v>
          </cell>
          <cell r="E169" t="str">
            <v>화재특종</v>
          </cell>
          <cell r="F169" t="str">
            <v>일반보험업무팀</v>
          </cell>
          <cell r="H169" t="str">
            <v>2017.11월 상품명 변경</v>
          </cell>
          <cell r="I169" t="str">
            <v>특종</v>
          </cell>
          <cell r="J169" t="str">
            <v>10. 종합보험</v>
          </cell>
          <cell r="K169" t="str">
            <v>가. 가계성</v>
          </cell>
          <cell r="L169" t="str">
            <v/>
          </cell>
        </row>
        <row r="170">
          <cell r="A170" t="str">
            <v>10528</v>
          </cell>
          <cell r="B170" t="str">
            <v>00</v>
          </cell>
          <cell r="C170" t="str">
            <v>가정종합보험</v>
          </cell>
          <cell r="D170" t="str">
            <v>G0400</v>
          </cell>
          <cell r="E170" t="e">
            <v>#N/A</v>
          </cell>
          <cell r="F170" t="e">
            <v>#N/A</v>
          </cell>
          <cell r="G170" t="str">
            <v>판매중지</v>
          </cell>
          <cell r="I170" t="str">
            <v>특종</v>
          </cell>
          <cell r="J170" t="str">
            <v>10. 종합보험</v>
          </cell>
          <cell r="K170" t="str">
            <v>가. 가계성</v>
          </cell>
          <cell r="L170" t="str">
            <v/>
          </cell>
        </row>
        <row r="171">
          <cell r="A171" t="str">
            <v>10529</v>
          </cell>
          <cell r="B171" t="str">
            <v>00</v>
          </cell>
          <cell r="C171" t="str">
            <v>해외주재원종합보험</v>
          </cell>
          <cell r="D171" t="str">
            <v>G4500</v>
          </cell>
          <cell r="E171" t="str">
            <v>화재특종</v>
          </cell>
          <cell r="F171" t="str">
            <v>일반보험업무팀</v>
          </cell>
          <cell r="G171" t="str">
            <v>판매중지</v>
          </cell>
          <cell r="I171" t="str">
            <v>특종</v>
          </cell>
          <cell r="J171" t="str">
            <v>10. 종합보험</v>
          </cell>
          <cell r="K171" t="str">
            <v>나. 기업성</v>
          </cell>
          <cell r="L171" t="str">
            <v/>
          </cell>
        </row>
        <row r="172">
          <cell r="A172" t="str">
            <v>10534</v>
          </cell>
          <cell r="B172" t="str">
            <v>00</v>
          </cell>
          <cell r="C172" t="str">
            <v>주유소종합보험</v>
          </cell>
          <cell r="D172" t="str">
            <v>G6600</v>
          </cell>
          <cell r="E172" t="str">
            <v>화재특종</v>
          </cell>
          <cell r="F172" t="str">
            <v>일반보험업무팀</v>
          </cell>
          <cell r="G172" t="str">
            <v>판매중지</v>
          </cell>
          <cell r="I172" t="str">
            <v>특종</v>
          </cell>
          <cell r="J172" t="str">
            <v>10. 종합보험</v>
          </cell>
          <cell r="K172" t="str">
            <v>나. 기업성</v>
          </cell>
          <cell r="L172" t="str">
            <v/>
          </cell>
        </row>
        <row r="173">
          <cell r="A173" t="str">
            <v>10535</v>
          </cell>
          <cell r="B173" t="str">
            <v>00</v>
          </cell>
          <cell r="C173" t="str">
            <v>동부재산종합보험</v>
          </cell>
          <cell r="D173" t="str">
            <v>G6700</v>
          </cell>
          <cell r="E173" t="str">
            <v>기업보험</v>
          </cell>
          <cell r="F173" t="str">
            <v>일반보험업무팀</v>
          </cell>
          <cell r="I173" t="str">
            <v>특종</v>
          </cell>
          <cell r="J173" t="str">
            <v>10. 종합보험</v>
          </cell>
          <cell r="K173" t="str">
            <v>나. 기업성</v>
          </cell>
          <cell r="L173" t="str">
            <v/>
          </cell>
        </row>
        <row r="174">
          <cell r="A174" t="str">
            <v>10536</v>
          </cell>
          <cell r="B174" t="str">
            <v>00</v>
          </cell>
          <cell r="C174" t="str">
            <v>프로미비즈종합보험</v>
          </cell>
          <cell r="D174" t="str">
            <v>G7100</v>
          </cell>
          <cell r="E174" t="str">
            <v>화재특종</v>
          </cell>
          <cell r="F174" t="str">
            <v>일반보험업무팀</v>
          </cell>
          <cell r="I174" t="str">
            <v>특종</v>
          </cell>
          <cell r="J174" t="str">
            <v>10. 종합보험</v>
          </cell>
          <cell r="K174" t="str">
            <v>나. 기업성</v>
          </cell>
          <cell r="L174" t="str">
            <v/>
          </cell>
        </row>
        <row r="175">
          <cell r="A175" t="str">
            <v>10537</v>
          </cell>
          <cell r="B175" t="str">
            <v>00</v>
          </cell>
          <cell r="C175" t="str">
            <v>프로미배움터종합보험</v>
          </cell>
          <cell r="D175" t="str">
            <v>G7200</v>
          </cell>
          <cell r="E175" t="str">
            <v>화재특종</v>
          </cell>
          <cell r="F175" t="str">
            <v>일반보험업무팀</v>
          </cell>
          <cell r="G175" t="str">
            <v>2013.11.01 판매중지</v>
          </cell>
          <cell r="I175" t="str">
            <v>특종</v>
          </cell>
          <cell r="J175" t="str">
            <v>10. 종합보험</v>
          </cell>
          <cell r="K175" t="str">
            <v>나. 기업성</v>
          </cell>
          <cell r="L175" t="str">
            <v/>
          </cell>
        </row>
        <row r="176">
          <cell r="A176" t="str">
            <v>10538</v>
          </cell>
          <cell r="B176" t="str">
            <v>00</v>
          </cell>
          <cell r="C176" t="str">
            <v>프로미공공자전거종합보험</v>
          </cell>
          <cell r="D176" t="str">
            <v>G7300</v>
          </cell>
          <cell r="E176" t="str">
            <v>화재특종</v>
          </cell>
          <cell r="F176" t="str">
            <v>일반보험업무팀</v>
          </cell>
          <cell r="I176" t="str">
            <v>특종</v>
          </cell>
          <cell r="J176" t="str">
            <v>10. 종합보험</v>
          </cell>
          <cell r="K176" t="str">
            <v>나. 기업성</v>
          </cell>
          <cell r="L176" t="str">
            <v/>
          </cell>
        </row>
        <row r="177">
          <cell r="A177" t="str">
            <v>10539</v>
          </cell>
          <cell r="B177" t="str">
            <v>00</v>
          </cell>
          <cell r="C177" t="str">
            <v>New프로미비즈종합보험</v>
          </cell>
          <cell r="D177" t="str">
            <v>G7600</v>
          </cell>
          <cell r="E177" t="str">
            <v>화재특종</v>
          </cell>
          <cell r="F177" t="str">
            <v>일반보험업무팀</v>
          </cell>
          <cell r="I177" t="str">
            <v>특종</v>
          </cell>
          <cell r="J177" t="str">
            <v>10. 종합보험</v>
          </cell>
          <cell r="K177" t="str">
            <v>나. 기업성</v>
          </cell>
          <cell r="L177" t="str">
            <v/>
          </cell>
        </row>
        <row r="178">
          <cell r="A178" t="str">
            <v>10540</v>
          </cell>
          <cell r="B178" t="str">
            <v>00</v>
          </cell>
          <cell r="C178" t="str">
            <v>프로미비즈종합보험(공제용)</v>
          </cell>
          <cell r="D178" t="str">
            <v>G7800</v>
          </cell>
          <cell r="E178" t="str">
            <v>화재특종</v>
          </cell>
          <cell r="F178" t="str">
            <v>일반보험업무팀</v>
          </cell>
          <cell r="I178" t="str">
            <v>특종</v>
          </cell>
          <cell r="J178" t="str">
            <v>10. 종합보험</v>
          </cell>
          <cell r="K178" t="str">
            <v>나. 기업성</v>
          </cell>
          <cell r="L178" t="str">
            <v/>
          </cell>
        </row>
        <row r="179">
          <cell r="A179" t="str">
            <v>10541</v>
          </cell>
          <cell r="B179" t="str">
            <v>00</v>
          </cell>
          <cell r="C179" t="str">
            <v>재산종합보험(공제용)</v>
          </cell>
          <cell r="D179" t="str">
            <v>G8500</v>
          </cell>
          <cell r="E179" t="str">
            <v>기업보험</v>
          </cell>
          <cell r="F179" t="str">
            <v>일반보험업무팀</v>
          </cell>
          <cell r="G179" t="str">
            <v>2015.월신상품</v>
          </cell>
          <cell r="I179" t="str">
            <v>특종</v>
          </cell>
          <cell r="J179" t="str">
            <v>10. 종합보험</v>
          </cell>
          <cell r="K179" t="str">
            <v>나. 기업성</v>
          </cell>
          <cell r="L179" t="str">
            <v/>
          </cell>
        </row>
        <row r="180">
          <cell r="A180" t="str">
            <v>10542</v>
          </cell>
          <cell r="B180" t="str">
            <v>00</v>
          </cell>
          <cell r="C180" t="str">
            <v>프로미 다이렉트 국내여행보험(CM)</v>
          </cell>
          <cell r="D180" t="str">
            <v>FM200</v>
          </cell>
          <cell r="E180" t="str">
            <v>상해보험</v>
          </cell>
          <cell r="F180" t="str">
            <v>법인마케팅팀</v>
          </cell>
          <cell r="G180" t="str">
            <v>2016.3월 신상품</v>
          </cell>
          <cell r="H180" t="str">
            <v>2017.11월 상품명 변경</v>
          </cell>
          <cell r="I180" t="str">
            <v>특종</v>
          </cell>
          <cell r="J180" t="str">
            <v>8. 상해</v>
          </cell>
          <cell r="K180" t="str">
            <v>다. 여행보험</v>
          </cell>
          <cell r="L180" t="str">
            <v/>
          </cell>
        </row>
        <row r="181">
          <cell r="A181" t="str">
            <v>10543</v>
          </cell>
          <cell r="B181" t="str">
            <v>00</v>
          </cell>
          <cell r="C181" t="str">
            <v>프로미 다이렉트 해외여행보험(CM)</v>
          </cell>
          <cell r="D181" t="str">
            <v>FM300</v>
          </cell>
          <cell r="E181" t="str">
            <v>상해보험</v>
          </cell>
          <cell r="F181" t="str">
            <v>법인마케팅팀</v>
          </cell>
          <cell r="G181" t="str">
            <v>2016.3월 신상품</v>
          </cell>
          <cell r="H181" t="str">
            <v>2017.11월 상품명 변경</v>
          </cell>
          <cell r="I181" t="str">
            <v>특종</v>
          </cell>
          <cell r="J181" t="str">
            <v>8. 상해</v>
          </cell>
          <cell r="K181" t="str">
            <v>다. 여행보험</v>
          </cell>
          <cell r="L181" t="str">
            <v/>
          </cell>
        </row>
        <row r="182">
          <cell r="A182" t="str">
            <v>10544</v>
          </cell>
          <cell r="B182" t="str">
            <v>00</v>
          </cell>
          <cell r="C182" t="str">
            <v>프로미 다이렉트 운전자보험(CM)</v>
          </cell>
          <cell r="D182" t="str">
            <v>FM100</v>
          </cell>
          <cell r="E182" t="str">
            <v>상해보험</v>
          </cell>
          <cell r="F182" t="str">
            <v>법인마케팅팀</v>
          </cell>
          <cell r="G182" t="str">
            <v>2016.3월 신상품</v>
          </cell>
          <cell r="H182" t="str">
            <v>2017.11월 상품명 변경</v>
          </cell>
          <cell r="I182" t="str">
            <v>특종</v>
          </cell>
          <cell r="J182" t="str">
            <v>8. 상해</v>
          </cell>
          <cell r="K182" t="str">
            <v>가. 일반상해</v>
          </cell>
          <cell r="L182" t="str">
            <v/>
          </cell>
        </row>
        <row r="183">
          <cell r="A183" t="str">
            <v>10545</v>
          </cell>
          <cell r="B183" t="str">
            <v>00</v>
          </cell>
          <cell r="C183" t="str">
            <v>프로미 다이렉트 골프보험(CM)</v>
          </cell>
          <cell r="D183" t="str">
            <v>GM100</v>
          </cell>
          <cell r="E183" t="str">
            <v>화재특종</v>
          </cell>
          <cell r="F183" t="str">
            <v>일반보험업무팀</v>
          </cell>
          <cell r="G183" t="str">
            <v>2016.3월 신상품</v>
          </cell>
          <cell r="H183" t="str">
            <v>2017.11월 상품명 변경</v>
          </cell>
          <cell r="I183" t="str">
            <v>특종</v>
          </cell>
          <cell r="J183" t="str">
            <v>10. 종합보험</v>
          </cell>
          <cell r="K183" t="str">
            <v>가. 가계성</v>
          </cell>
          <cell r="L183" t="str">
            <v/>
          </cell>
        </row>
        <row r="184">
          <cell r="A184" t="str">
            <v>10546</v>
          </cell>
          <cell r="B184" t="str">
            <v>00</v>
          </cell>
          <cell r="C184" t="str">
            <v>프로미 다이렉트 국내여행 실손의료비보험(CM)</v>
          </cell>
          <cell r="D184" t="str">
            <v>FM400</v>
          </cell>
          <cell r="E184" t="str">
            <v>상해보험</v>
          </cell>
          <cell r="F184" t="str">
            <v>법인마케팅팀</v>
          </cell>
          <cell r="G184" t="str">
            <v>2016.3월 신상품</v>
          </cell>
          <cell r="H184" t="str">
            <v>2017.11월 상품명 변경</v>
          </cell>
          <cell r="I184" t="str">
            <v>특종</v>
          </cell>
          <cell r="J184" t="str">
            <v>8. 상해</v>
          </cell>
          <cell r="K184" t="str">
            <v>다. 여행보험</v>
          </cell>
          <cell r="L184" t="str">
            <v/>
          </cell>
        </row>
        <row r="185">
          <cell r="A185" t="str">
            <v>10547</v>
          </cell>
          <cell r="B185" t="str">
            <v>00</v>
          </cell>
          <cell r="C185" t="str">
            <v>프로미 다이렉트 해외여행 실손의료비보험(CM)</v>
          </cell>
          <cell r="D185" t="str">
            <v>FM500</v>
          </cell>
          <cell r="E185" t="str">
            <v>상해보험</v>
          </cell>
          <cell r="F185" t="str">
            <v>법인마케팅팀</v>
          </cell>
          <cell r="G185" t="str">
            <v>2016.3월 신상품</v>
          </cell>
          <cell r="H185" t="str">
            <v>2017.11월 상품명 변경</v>
          </cell>
          <cell r="I185" t="str">
            <v>특종</v>
          </cell>
          <cell r="J185" t="str">
            <v>8. 상해</v>
          </cell>
          <cell r="K185" t="str">
            <v>다. 여행보험</v>
          </cell>
          <cell r="L185" t="str">
            <v/>
          </cell>
        </row>
        <row r="186">
          <cell r="A186" t="str">
            <v>10548</v>
          </cell>
          <cell r="B186" t="str">
            <v>00</v>
          </cell>
          <cell r="C186" t="str">
            <v>프로미 다이렉트 주택화재보험(CM)</v>
          </cell>
          <cell r="D186" t="str">
            <v>AM100</v>
          </cell>
          <cell r="E186" t="str">
            <v>화재특종</v>
          </cell>
          <cell r="F186" t="str">
            <v>일반보험업무팀</v>
          </cell>
          <cell r="G186" t="str">
            <v>2016.3월 신상품</v>
          </cell>
          <cell r="H186" t="str">
            <v>2017.11월 상품명 변경</v>
          </cell>
          <cell r="I186" t="str">
            <v>화재</v>
          </cell>
          <cell r="J186" t="str">
            <v>1. 화재</v>
          </cell>
          <cell r="K186" t="str">
            <v>가. 주택화재</v>
          </cell>
          <cell r="L186" t="str">
            <v/>
          </cell>
        </row>
        <row r="187">
          <cell r="A187" t="str">
            <v>10550</v>
          </cell>
          <cell r="B187" t="str">
            <v>00</v>
          </cell>
          <cell r="C187" t="str">
            <v>가정사업보장보험</v>
          </cell>
          <cell r="D187" t="str">
            <v>G4900</v>
          </cell>
          <cell r="E187" t="e">
            <v>#N/A</v>
          </cell>
          <cell r="F187" t="e">
            <v>#N/A</v>
          </cell>
          <cell r="G187" t="str">
            <v>판매중지</v>
          </cell>
          <cell r="I187" t="str">
            <v>특종</v>
          </cell>
          <cell r="J187" t="str">
            <v>10. 종합보험</v>
          </cell>
          <cell r="K187" t="str">
            <v>나. 기업성</v>
          </cell>
          <cell r="L187" t="str">
            <v/>
          </cell>
        </row>
        <row r="188">
          <cell r="A188" t="str">
            <v>10551</v>
          </cell>
          <cell r="B188" t="str">
            <v>00</v>
          </cell>
          <cell r="C188" t="str">
            <v>빌딩종합보험</v>
          </cell>
          <cell r="D188" t="str">
            <v>G5000</v>
          </cell>
          <cell r="E188" t="e">
            <v>#N/A</v>
          </cell>
          <cell r="F188" t="e">
            <v>#N/A</v>
          </cell>
          <cell r="G188" t="str">
            <v>판매중지</v>
          </cell>
          <cell r="I188" t="str">
            <v>특종</v>
          </cell>
          <cell r="J188" t="str">
            <v>10. 종합보험</v>
          </cell>
          <cell r="K188" t="str">
            <v>나. 기업성</v>
          </cell>
          <cell r="L188" t="str">
            <v/>
          </cell>
        </row>
        <row r="189">
          <cell r="A189" t="str">
            <v>10554</v>
          </cell>
          <cell r="B189" t="str">
            <v>00</v>
          </cell>
          <cell r="C189" t="str">
            <v>면허시험응시자종합보험</v>
          </cell>
          <cell r="D189" t="str">
            <v>G1900</v>
          </cell>
          <cell r="E189" t="e">
            <v>#N/A</v>
          </cell>
          <cell r="F189" t="e">
            <v>#N/A</v>
          </cell>
          <cell r="G189" t="str">
            <v>판매중지</v>
          </cell>
          <cell r="I189" t="str">
            <v>특종</v>
          </cell>
          <cell r="J189" t="str">
            <v>10. 종합보험</v>
          </cell>
          <cell r="K189" t="str">
            <v>나. 기업성</v>
          </cell>
          <cell r="L189" t="str">
            <v/>
          </cell>
        </row>
        <row r="190">
          <cell r="A190" t="str">
            <v>10555</v>
          </cell>
          <cell r="B190" t="str">
            <v>00</v>
          </cell>
          <cell r="C190" t="str">
            <v>운전학원종합보험</v>
          </cell>
          <cell r="D190" t="str">
            <v>G1800</v>
          </cell>
          <cell r="E190" t="str">
            <v>화재특종</v>
          </cell>
          <cell r="F190" t="str">
            <v>일반보험업무팀</v>
          </cell>
          <cell r="I190" t="str">
            <v>특종</v>
          </cell>
          <cell r="J190" t="str">
            <v>10. 종합보험</v>
          </cell>
          <cell r="K190" t="str">
            <v>나. 기업성</v>
          </cell>
          <cell r="L190" t="str">
            <v/>
          </cell>
        </row>
        <row r="191">
          <cell r="A191" t="str">
            <v>10556</v>
          </cell>
          <cell r="B191" t="str">
            <v>00</v>
          </cell>
          <cell r="C191" t="str">
            <v>결혼보험</v>
          </cell>
          <cell r="D191" t="str">
            <v>G2400</v>
          </cell>
          <cell r="E191" t="e">
            <v>#N/A</v>
          </cell>
          <cell r="F191" t="e">
            <v>#N/A</v>
          </cell>
          <cell r="G191" t="str">
            <v>판매중지</v>
          </cell>
          <cell r="I191" t="str">
            <v>특종</v>
          </cell>
          <cell r="J191" t="str">
            <v>10. 종합보험</v>
          </cell>
          <cell r="K191" t="str">
            <v>가. 가계성</v>
          </cell>
          <cell r="L191" t="str">
            <v/>
          </cell>
        </row>
        <row r="192">
          <cell r="A192" t="str">
            <v>10557</v>
          </cell>
          <cell r="B192" t="str">
            <v>00</v>
          </cell>
          <cell r="C192" t="str">
            <v>우리가족종합보험</v>
          </cell>
          <cell r="D192" t="str">
            <v>G2500</v>
          </cell>
          <cell r="E192" t="str">
            <v>화재특종</v>
          </cell>
          <cell r="F192" t="str">
            <v>일반보험업무팀</v>
          </cell>
          <cell r="G192" t="str">
            <v>판매중지</v>
          </cell>
          <cell r="I192" t="str">
            <v>특종</v>
          </cell>
          <cell r="J192" t="str">
            <v>10. 종합보험</v>
          </cell>
          <cell r="K192" t="str">
            <v>가. 가계성</v>
          </cell>
          <cell r="L192" t="str">
            <v/>
          </cell>
        </row>
        <row r="193">
          <cell r="A193" t="str">
            <v>10558</v>
          </cell>
          <cell r="B193" t="str">
            <v>00</v>
          </cell>
          <cell r="C193" t="str">
            <v>세이프가드종합보험</v>
          </cell>
          <cell r="D193" t="str">
            <v>G3700</v>
          </cell>
          <cell r="E193" t="str">
            <v>화재특종</v>
          </cell>
          <cell r="F193" t="str">
            <v>일반보험업무팀</v>
          </cell>
          <cell r="I193" t="str">
            <v>특종</v>
          </cell>
          <cell r="J193" t="str">
            <v>10. 종합보험</v>
          </cell>
          <cell r="K193" t="str">
            <v>나. 기업성</v>
          </cell>
          <cell r="L193" t="str">
            <v/>
          </cell>
        </row>
        <row r="194">
          <cell r="A194" t="str">
            <v>10559</v>
          </cell>
          <cell r="B194" t="str">
            <v>00</v>
          </cell>
          <cell r="C194" t="str">
            <v>세이프가드종합보험II</v>
          </cell>
          <cell r="D194" t="str">
            <v>G6800</v>
          </cell>
          <cell r="E194" t="str">
            <v>화재특종</v>
          </cell>
          <cell r="F194" t="str">
            <v>일반보험업무팀</v>
          </cell>
          <cell r="I194" t="str">
            <v>특종</v>
          </cell>
          <cell r="J194" t="str">
            <v>10. 종합보험</v>
          </cell>
          <cell r="K194" t="str">
            <v>나. 기업성</v>
          </cell>
          <cell r="L194" t="str">
            <v/>
          </cell>
        </row>
        <row r="195">
          <cell r="A195" t="str">
            <v>10560</v>
          </cell>
          <cell r="B195" t="str">
            <v>00</v>
          </cell>
          <cell r="C195" t="str">
            <v>참좋은Road-Test종합보험</v>
          </cell>
          <cell r="D195" t="str">
            <v>G5300</v>
          </cell>
          <cell r="E195" t="str">
            <v>화재특종</v>
          </cell>
          <cell r="F195" t="str">
            <v>일반보험업무팀</v>
          </cell>
          <cell r="I195" t="str">
            <v>특종</v>
          </cell>
          <cell r="J195" t="str">
            <v>10. 종합보험</v>
          </cell>
          <cell r="K195" t="str">
            <v>나. 기업성</v>
          </cell>
          <cell r="L195" t="str">
            <v/>
          </cell>
        </row>
        <row r="196">
          <cell r="A196" t="str">
            <v>10562</v>
          </cell>
          <cell r="B196" t="str">
            <v>00</v>
          </cell>
          <cell r="C196" t="str">
            <v>수상레저종합보험</v>
          </cell>
          <cell r="D196" t="str">
            <v>G6000</v>
          </cell>
          <cell r="E196" t="str">
            <v>화재특종</v>
          </cell>
          <cell r="F196" t="str">
            <v>일반보험업무팀</v>
          </cell>
          <cell r="I196" t="str">
            <v>특종</v>
          </cell>
          <cell r="J196" t="str">
            <v>10. 종합보험</v>
          </cell>
          <cell r="K196" t="str">
            <v>나. 기업성</v>
          </cell>
          <cell r="L196" t="str">
            <v/>
          </cell>
        </row>
        <row r="197">
          <cell r="A197" t="str">
            <v>10563</v>
          </cell>
          <cell r="B197" t="str">
            <v>00</v>
          </cell>
          <cell r="C197" t="str">
            <v>음식업사업자종합보험</v>
          </cell>
          <cell r="D197" t="str">
            <v>G6100</v>
          </cell>
          <cell r="E197" t="str">
            <v>화재특종</v>
          </cell>
          <cell r="F197" t="str">
            <v>일반보험업무팀</v>
          </cell>
          <cell r="G197" t="str">
            <v>판매중지</v>
          </cell>
          <cell r="I197" t="str">
            <v>특종</v>
          </cell>
          <cell r="J197" t="str">
            <v>10. 종합보험</v>
          </cell>
          <cell r="K197" t="str">
            <v>나. 기업성</v>
          </cell>
          <cell r="L197" t="str">
            <v/>
          </cell>
        </row>
        <row r="198">
          <cell r="A198" t="str">
            <v>10564</v>
          </cell>
          <cell r="B198" t="str">
            <v>00</v>
          </cell>
          <cell r="C198" t="str">
            <v>세탁업자종합보험(세탁업중앙회용)</v>
          </cell>
          <cell r="D198" t="str">
            <v>G6200</v>
          </cell>
          <cell r="E198" t="str">
            <v>화재특종</v>
          </cell>
          <cell r="F198" t="str">
            <v>일반보험업무팀</v>
          </cell>
          <cell r="G198" t="str">
            <v>판매중지</v>
          </cell>
          <cell r="I198" t="str">
            <v>특종</v>
          </cell>
          <cell r="J198" t="str">
            <v>10. 종합보험</v>
          </cell>
          <cell r="K198" t="str">
            <v>나. 기업성</v>
          </cell>
          <cell r="L198" t="str">
            <v/>
          </cell>
        </row>
        <row r="199">
          <cell r="A199" t="str">
            <v>10565</v>
          </cell>
          <cell r="B199" t="str">
            <v>00</v>
          </cell>
          <cell r="C199" t="str">
            <v>JEWELLERS BLOCK INSURANCE</v>
          </cell>
          <cell r="D199" t="str">
            <v>G6300</v>
          </cell>
          <cell r="E199" t="str">
            <v>화재특종</v>
          </cell>
          <cell r="F199" t="str">
            <v>일반보험업무팀</v>
          </cell>
          <cell r="G199" t="str">
            <v>판매중지</v>
          </cell>
          <cell r="I199" t="str">
            <v>특종</v>
          </cell>
          <cell r="J199" t="str">
            <v>10. 종합보험</v>
          </cell>
          <cell r="K199" t="str">
            <v>나. 기업성</v>
          </cell>
          <cell r="L199" t="str">
            <v/>
          </cell>
        </row>
        <row r="200">
          <cell r="A200" t="str">
            <v>10566</v>
          </cell>
          <cell r="B200" t="str">
            <v>00</v>
          </cell>
          <cell r="C200" t="str">
            <v>Terrorism Insurance</v>
          </cell>
          <cell r="D200" t="str">
            <v>G6400</v>
          </cell>
          <cell r="E200" t="str">
            <v>기업보험</v>
          </cell>
          <cell r="F200" t="str">
            <v>일반보험업무팀</v>
          </cell>
          <cell r="I200" t="str">
            <v>특종</v>
          </cell>
          <cell r="J200" t="str">
            <v>10. 종합보험</v>
          </cell>
          <cell r="K200" t="str">
            <v>나. 기업성</v>
          </cell>
          <cell r="L200" t="str">
            <v/>
          </cell>
        </row>
        <row r="201">
          <cell r="A201" t="str">
            <v>10567</v>
          </cell>
          <cell r="B201" t="str">
            <v>00</v>
          </cell>
          <cell r="C201" t="str">
            <v>매출취소손실보상보험</v>
          </cell>
          <cell r="D201" t="str">
            <v>H3700</v>
          </cell>
          <cell r="E201" t="str">
            <v>기업보험</v>
          </cell>
          <cell r="F201" t="str">
            <v>일반보험업무팀</v>
          </cell>
          <cell r="I201" t="str">
            <v>특종</v>
          </cell>
          <cell r="J201" t="str">
            <v>11. 기타특종</v>
          </cell>
          <cell r="K201" t="str">
            <v>다. 기타특종</v>
          </cell>
          <cell r="L201" t="str">
            <v>상금보상외</v>
          </cell>
        </row>
        <row r="202">
          <cell r="A202" t="str">
            <v>10568</v>
          </cell>
          <cell r="B202" t="str">
            <v>00</v>
          </cell>
          <cell r="C202" t="str">
            <v>중장비안전보험(공제용)</v>
          </cell>
          <cell r="D202" t="str">
            <v>G7900</v>
          </cell>
          <cell r="E202" t="str">
            <v>화재특종</v>
          </cell>
          <cell r="F202" t="str">
            <v>일반보험업무팀</v>
          </cell>
          <cell r="I202" t="str">
            <v>특종</v>
          </cell>
          <cell r="J202" t="str">
            <v>10. 종합보험</v>
          </cell>
          <cell r="K202" t="str">
            <v>나. 기업성</v>
          </cell>
          <cell r="L202" t="str">
            <v/>
          </cell>
        </row>
        <row r="203">
          <cell r="A203" t="str">
            <v>10569</v>
          </cell>
          <cell r="B203" t="str">
            <v>00</v>
          </cell>
          <cell r="C203" t="str">
            <v>아파트종합보험II</v>
          </cell>
          <cell r="D203" t="str">
            <v>G8100</v>
          </cell>
          <cell r="E203" t="str">
            <v>화재특종</v>
          </cell>
          <cell r="F203" t="str">
            <v>일반보험업무팀</v>
          </cell>
          <cell r="I203" t="str">
            <v>특종</v>
          </cell>
          <cell r="J203" t="str">
            <v>10. 종합보험</v>
          </cell>
          <cell r="K203" t="str">
            <v>나. 기업성</v>
          </cell>
          <cell r="L203" t="str">
            <v/>
          </cell>
        </row>
        <row r="204">
          <cell r="A204" t="str">
            <v>10571</v>
          </cell>
          <cell r="B204" t="str">
            <v>00</v>
          </cell>
          <cell r="C204" t="str">
            <v>위탁아동단체상해보험</v>
          </cell>
          <cell r="D204" t="str">
            <v>F4800</v>
          </cell>
          <cell r="E204" t="str">
            <v>상해보험</v>
          </cell>
          <cell r="F204" t="str">
            <v>법인마케팅팀</v>
          </cell>
          <cell r="I204" t="str">
            <v>특종</v>
          </cell>
          <cell r="J204" t="str">
            <v>8. 상해</v>
          </cell>
          <cell r="K204" t="str">
            <v>나. 단체상해</v>
          </cell>
          <cell r="L204" t="str">
            <v/>
          </cell>
        </row>
        <row r="205">
          <cell r="A205" t="str">
            <v>10572</v>
          </cell>
          <cell r="B205" t="str">
            <v>00</v>
          </cell>
          <cell r="C205" t="str">
            <v>단체상해보험(공제용)</v>
          </cell>
          <cell r="D205" t="str">
            <v>F4900</v>
          </cell>
          <cell r="E205" t="str">
            <v>상해보험</v>
          </cell>
          <cell r="F205" t="str">
            <v>법인마케팅팀</v>
          </cell>
          <cell r="I205" t="str">
            <v>특종</v>
          </cell>
          <cell r="J205" t="str">
            <v>8. 상해</v>
          </cell>
          <cell r="K205" t="str">
            <v>나. 단체상해</v>
          </cell>
          <cell r="L205" t="str">
            <v/>
          </cell>
        </row>
        <row r="206">
          <cell r="A206" t="str">
            <v>10573</v>
          </cell>
          <cell r="B206" t="str">
            <v>00</v>
          </cell>
          <cell r="C206" t="str">
            <v>빅히트신용안심보험</v>
          </cell>
          <cell r="D206" t="str">
            <v>F5100</v>
          </cell>
          <cell r="E206" t="str">
            <v>상해보험</v>
          </cell>
          <cell r="F206" t="str">
            <v>법인마케팅팀</v>
          </cell>
          <cell r="I206" t="str">
            <v>특종</v>
          </cell>
          <cell r="J206" t="str">
            <v>8. 상해</v>
          </cell>
          <cell r="K206" t="str">
            <v>라. 기타상해</v>
          </cell>
          <cell r="L206" t="str">
            <v/>
          </cell>
        </row>
        <row r="207">
          <cell r="A207" t="str">
            <v>10574</v>
          </cell>
          <cell r="B207" t="str">
            <v>00</v>
          </cell>
          <cell r="C207" t="str">
            <v>프로미 인바운드유학생보험</v>
          </cell>
          <cell r="D207" t="str">
            <v>F5200</v>
          </cell>
          <cell r="E207" t="str">
            <v>상해보험</v>
          </cell>
          <cell r="F207" t="str">
            <v>법인마케팅팀</v>
          </cell>
          <cell r="H207" t="str">
            <v>2017.11월 상품명 변경</v>
          </cell>
          <cell r="I207" t="str">
            <v>특종</v>
          </cell>
          <cell r="J207" t="str">
            <v>8. 상해</v>
          </cell>
          <cell r="K207" t="str">
            <v>가. 일반상해</v>
          </cell>
          <cell r="L207" t="str">
            <v/>
          </cell>
        </row>
        <row r="208">
          <cell r="A208" t="str">
            <v>10575</v>
          </cell>
          <cell r="B208" t="str">
            <v>00</v>
          </cell>
          <cell r="C208" t="str">
            <v>해외유학생보험II</v>
          </cell>
          <cell r="D208" t="str">
            <v>F5300</v>
          </cell>
          <cell r="E208" t="str">
            <v>상해보험</v>
          </cell>
          <cell r="F208" t="str">
            <v>법인마케팅팀</v>
          </cell>
          <cell r="G208" t="str">
            <v>판매중지</v>
          </cell>
          <cell r="I208" t="str">
            <v>특종</v>
          </cell>
          <cell r="J208" t="str">
            <v>8. 상해</v>
          </cell>
          <cell r="K208" t="str">
            <v>다. 여행보험</v>
          </cell>
          <cell r="L208" t="str">
            <v/>
          </cell>
        </row>
        <row r="209">
          <cell r="A209" t="str">
            <v>10576</v>
          </cell>
          <cell r="B209" t="str">
            <v>00</v>
          </cell>
          <cell r="C209" t="str">
            <v>프로미고객사랑보험</v>
          </cell>
          <cell r="D209" t="str">
            <v>F5500</v>
          </cell>
          <cell r="E209" t="str">
            <v>상해보험</v>
          </cell>
          <cell r="F209" t="str">
            <v>법인마케팅팀</v>
          </cell>
          <cell r="I209" t="str">
            <v>특종</v>
          </cell>
          <cell r="J209" t="str">
            <v>8. 상해</v>
          </cell>
          <cell r="K209" t="str">
            <v>가. 일반상해</v>
          </cell>
          <cell r="L209" t="str">
            <v/>
          </cell>
        </row>
        <row r="210">
          <cell r="A210" t="str">
            <v>10577</v>
          </cell>
          <cell r="B210" t="str">
            <v>00</v>
          </cell>
          <cell r="C210" t="str">
            <v>OUTDOOR레저보험(공제용)</v>
          </cell>
          <cell r="D210" t="str">
            <v>F5600</v>
          </cell>
          <cell r="E210" t="str">
            <v>상해보험</v>
          </cell>
          <cell r="F210" t="str">
            <v>법인마케팅팀</v>
          </cell>
          <cell r="G210" t="str">
            <v>2012.12 판매중지</v>
          </cell>
          <cell r="I210" t="str">
            <v>특종</v>
          </cell>
          <cell r="J210" t="str">
            <v>8. 상해</v>
          </cell>
          <cell r="K210" t="str">
            <v>가. 일반상해</v>
          </cell>
          <cell r="L210" t="str">
            <v/>
          </cell>
        </row>
        <row r="211">
          <cell r="A211" t="str">
            <v>10578</v>
          </cell>
          <cell r="B211" t="str">
            <v>00</v>
          </cell>
          <cell r="C211" t="str">
            <v>프로미운전자보험(직판)</v>
          </cell>
          <cell r="D211" t="str">
            <v>F5800</v>
          </cell>
          <cell r="E211" t="str">
            <v>상해보험</v>
          </cell>
          <cell r="F211" t="str">
            <v>법인마케팅팀</v>
          </cell>
          <cell r="I211" t="str">
            <v>특종</v>
          </cell>
          <cell r="J211" t="str">
            <v>8. 상해</v>
          </cell>
          <cell r="K211" t="str">
            <v>가. 일반상해</v>
          </cell>
          <cell r="L211" t="str">
            <v/>
          </cell>
        </row>
        <row r="212">
          <cell r="A212" t="str">
            <v>10581</v>
          </cell>
          <cell r="B212" t="str">
            <v>00</v>
          </cell>
          <cell r="C212" t="str">
            <v>보통상해보험</v>
          </cell>
          <cell r="D212" t="str">
            <v>F0100</v>
          </cell>
          <cell r="E212" t="str">
            <v>상해보험</v>
          </cell>
          <cell r="F212" t="str">
            <v>법인마케팅팀</v>
          </cell>
          <cell r="G212" t="str">
            <v>2009.09 판매중지</v>
          </cell>
          <cell r="I212" t="str">
            <v>특종</v>
          </cell>
          <cell r="J212" t="str">
            <v>8. 상해</v>
          </cell>
          <cell r="K212" t="str">
            <v>가. 일반상해</v>
          </cell>
          <cell r="L212" t="str">
            <v/>
          </cell>
        </row>
        <row r="213">
          <cell r="A213" t="str">
            <v>10582</v>
          </cell>
          <cell r="B213" t="str">
            <v>00</v>
          </cell>
          <cell r="C213" t="str">
            <v>해외여행보험 (구)</v>
          </cell>
          <cell r="D213" t="str">
            <v>F0200</v>
          </cell>
          <cell r="E213" t="str">
            <v>상해보험</v>
          </cell>
          <cell r="F213" t="str">
            <v>법인마케팅팀</v>
          </cell>
          <cell r="G213" t="str">
            <v>판매중지</v>
          </cell>
          <cell r="I213" t="str">
            <v>특종</v>
          </cell>
          <cell r="J213" t="str">
            <v>8. 상해</v>
          </cell>
          <cell r="K213" t="str">
            <v>다. 여행보험</v>
          </cell>
          <cell r="L213" t="str">
            <v/>
          </cell>
        </row>
        <row r="214">
          <cell r="A214" t="str">
            <v>10583</v>
          </cell>
          <cell r="B214" t="str">
            <v>00</v>
          </cell>
          <cell r="C214" t="str">
            <v>학생안전보험</v>
          </cell>
          <cell r="D214" t="str">
            <v>F0300</v>
          </cell>
          <cell r="E214" t="str">
            <v>상해보험</v>
          </cell>
          <cell r="F214" t="str">
            <v>법인마케팅팀</v>
          </cell>
          <cell r="G214" t="str">
            <v>판매중지</v>
          </cell>
          <cell r="I214" t="str">
            <v>특종</v>
          </cell>
          <cell r="J214" t="str">
            <v>8. 상해</v>
          </cell>
          <cell r="K214" t="str">
            <v>가. 일반상해</v>
          </cell>
          <cell r="L214" t="str">
            <v/>
          </cell>
        </row>
        <row r="215">
          <cell r="A215" t="str">
            <v>10584</v>
          </cell>
          <cell r="B215" t="str">
            <v>00</v>
          </cell>
          <cell r="C215" t="str">
            <v>빅히트단체상해보험</v>
          </cell>
          <cell r="D215" t="str">
            <v>F0700</v>
          </cell>
          <cell r="E215" t="str">
            <v>상해보험</v>
          </cell>
          <cell r="F215" t="str">
            <v>법인마케팅팀</v>
          </cell>
          <cell r="G215" t="str">
            <v>판매중지</v>
          </cell>
          <cell r="I215" t="str">
            <v>특종</v>
          </cell>
          <cell r="J215" t="str">
            <v>8. 상해</v>
          </cell>
          <cell r="K215" t="str">
            <v>나. 단체상해</v>
          </cell>
          <cell r="L215" t="str">
            <v/>
          </cell>
        </row>
        <row r="216">
          <cell r="A216" t="str">
            <v>10585</v>
          </cell>
          <cell r="B216" t="str">
            <v>00</v>
          </cell>
          <cell r="C216" t="str">
            <v>큰사랑자녀보험</v>
          </cell>
          <cell r="D216" t="str">
            <v>F0800</v>
          </cell>
          <cell r="E216" t="str">
            <v>상해보험</v>
          </cell>
          <cell r="F216" t="str">
            <v>법인마케팅팀</v>
          </cell>
          <cell r="G216" t="str">
            <v>판매중지</v>
          </cell>
          <cell r="I216" t="str">
            <v>특종</v>
          </cell>
          <cell r="J216" t="str">
            <v>8. 상해</v>
          </cell>
          <cell r="K216" t="str">
            <v>가. 일반상해</v>
          </cell>
          <cell r="L216" t="str">
            <v/>
          </cell>
        </row>
        <row r="217">
          <cell r="A217" t="str">
            <v>10586</v>
          </cell>
          <cell r="B217" t="str">
            <v>00</v>
          </cell>
          <cell r="C217" t="str">
            <v>닥터암보험</v>
          </cell>
          <cell r="D217" t="str">
            <v>F0900</v>
          </cell>
          <cell r="E217" t="str">
            <v>상해보험</v>
          </cell>
          <cell r="F217" t="str">
            <v>법인마케팅팀</v>
          </cell>
          <cell r="G217" t="str">
            <v>판매중지</v>
          </cell>
          <cell r="I217" t="str">
            <v>특종</v>
          </cell>
          <cell r="J217" t="str">
            <v>9. 질병</v>
          </cell>
          <cell r="K217" t="str">
            <v>9. 질병</v>
          </cell>
          <cell r="L217" t="str">
            <v/>
          </cell>
        </row>
        <row r="218">
          <cell r="A218" t="str">
            <v>10587</v>
          </cell>
          <cell r="B218" t="str">
            <v>00</v>
          </cell>
          <cell r="C218" t="str">
            <v>프로미 운전자보험</v>
          </cell>
          <cell r="D218" t="str">
            <v>F0500</v>
          </cell>
          <cell r="E218" t="str">
            <v>상해보험</v>
          </cell>
          <cell r="F218" t="str">
            <v>법인마케팅팀</v>
          </cell>
          <cell r="H218" t="str">
            <v>2017.11월 상품명 변경</v>
          </cell>
          <cell r="I218" t="str">
            <v>특종</v>
          </cell>
          <cell r="J218" t="str">
            <v>8. 상해</v>
          </cell>
          <cell r="K218" t="str">
            <v>가. 일반상해</v>
          </cell>
          <cell r="L218" t="str">
            <v/>
          </cell>
        </row>
        <row r="219">
          <cell r="A219" t="str">
            <v>10588</v>
          </cell>
          <cell r="B219" t="str">
            <v>00</v>
          </cell>
          <cell r="C219" t="str">
            <v>도로주행운전자상해보험</v>
          </cell>
          <cell r="D219" t="str">
            <v>F0600</v>
          </cell>
          <cell r="E219" t="str">
            <v>상해보험</v>
          </cell>
          <cell r="F219" t="str">
            <v>법인마케팅팀</v>
          </cell>
          <cell r="G219" t="str">
            <v>판매중지</v>
          </cell>
          <cell r="I219" t="str">
            <v>특종</v>
          </cell>
          <cell r="J219" t="str">
            <v>8. 상해</v>
          </cell>
          <cell r="K219" t="str">
            <v>가. 일반상해</v>
          </cell>
          <cell r="L219" t="str">
            <v/>
          </cell>
        </row>
        <row r="220">
          <cell r="A220" t="str">
            <v>10589</v>
          </cell>
          <cell r="B220" t="str">
            <v>00</v>
          </cell>
          <cell r="C220" t="str">
            <v>빅히트단체상해보험</v>
          </cell>
          <cell r="D220" t="str">
            <v>F1200</v>
          </cell>
          <cell r="E220" t="str">
            <v>상해보험</v>
          </cell>
          <cell r="F220" t="str">
            <v>법인마케팅팀</v>
          </cell>
          <cell r="G220" t="str">
            <v>파악불가</v>
          </cell>
          <cell r="I220" t="str">
            <v>특종</v>
          </cell>
          <cell r="J220" t="str">
            <v>8. 상해</v>
          </cell>
          <cell r="K220" t="str">
            <v>나. 단체상해</v>
          </cell>
          <cell r="L220" t="str">
            <v/>
          </cell>
        </row>
        <row r="221">
          <cell r="A221" t="str">
            <v>10590</v>
          </cell>
          <cell r="B221" t="str">
            <v>00</v>
          </cell>
          <cell r="C221" t="str">
            <v>클릭-클릭시티라이프상해보험</v>
          </cell>
          <cell r="D221" t="str">
            <v>F1300</v>
          </cell>
          <cell r="E221" t="str">
            <v>상해보험</v>
          </cell>
          <cell r="F221" t="str">
            <v>법인마케팅팀</v>
          </cell>
          <cell r="G221" t="str">
            <v>판매중지</v>
          </cell>
          <cell r="I221" t="str">
            <v>특종</v>
          </cell>
          <cell r="J221" t="str">
            <v>8. 상해</v>
          </cell>
          <cell r="K221" t="str">
            <v>가. 일반상해</v>
          </cell>
          <cell r="L221" t="str">
            <v/>
          </cell>
        </row>
        <row r="222">
          <cell r="A222" t="str">
            <v>10591</v>
          </cell>
          <cell r="B222" t="str">
            <v>00</v>
          </cell>
          <cell r="C222" t="str">
            <v>엑설런트 A단체상해보험</v>
          </cell>
          <cell r="D222" t="str">
            <v>F1500</v>
          </cell>
          <cell r="E222" t="str">
            <v>상해보험</v>
          </cell>
          <cell r="F222" t="str">
            <v>법인마케팅팀</v>
          </cell>
          <cell r="G222" t="str">
            <v>2006.04 판매중지</v>
          </cell>
          <cell r="I222" t="str">
            <v>특종</v>
          </cell>
          <cell r="J222" t="str">
            <v>8. 상해</v>
          </cell>
          <cell r="K222" t="str">
            <v>나. 단체상해</v>
          </cell>
          <cell r="L222" t="str">
            <v/>
          </cell>
        </row>
        <row r="223">
          <cell r="A223" t="str">
            <v>10592</v>
          </cell>
          <cell r="B223" t="str">
            <v>00</v>
          </cell>
          <cell r="C223" t="str">
            <v>엑설런트상해보험</v>
          </cell>
          <cell r="D223" t="str">
            <v>F1900</v>
          </cell>
          <cell r="E223" t="str">
            <v>상해보험</v>
          </cell>
          <cell r="F223" t="str">
            <v>법인마케팅팀</v>
          </cell>
          <cell r="G223" t="str">
            <v>판매중지</v>
          </cell>
          <cell r="I223" t="str">
            <v>특종</v>
          </cell>
          <cell r="J223" t="str">
            <v>8. 상해</v>
          </cell>
          <cell r="K223" t="str">
            <v>가. 일반상해</v>
          </cell>
          <cell r="L223" t="str">
            <v/>
          </cell>
        </row>
        <row r="224">
          <cell r="A224" t="str">
            <v>10593</v>
          </cell>
          <cell r="B224" t="str">
            <v>00</v>
          </cell>
          <cell r="C224" t="str">
            <v>프로미신용상해보험</v>
          </cell>
          <cell r="D224" t="str">
            <v>F3300</v>
          </cell>
          <cell r="E224" t="str">
            <v>상해보험</v>
          </cell>
          <cell r="F224" t="str">
            <v>법인마케팅팀</v>
          </cell>
          <cell r="G224" t="str">
            <v>판매중지</v>
          </cell>
          <cell r="I224" t="str">
            <v>특종</v>
          </cell>
          <cell r="J224" t="str">
            <v>8. 상해</v>
          </cell>
          <cell r="K224" t="str">
            <v>가. 일반상해</v>
          </cell>
          <cell r="L224" t="str">
            <v/>
          </cell>
        </row>
        <row r="225">
          <cell r="A225" t="str">
            <v>10594</v>
          </cell>
          <cell r="B225" t="str">
            <v>00</v>
          </cell>
          <cell r="C225" t="str">
            <v>프로미완전보장상해보험</v>
          </cell>
          <cell r="D225" t="str">
            <v>F2100</v>
          </cell>
          <cell r="E225" t="str">
            <v>상해보험</v>
          </cell>
          <cell r="F225" t="str">
            <v>법인마케팅팀</v>
          </cell>
          <cell r="G225" t="str">
            <v>판매중지</v>
          </cell>
          <cell r="I225" t="str">
            <v>특종</v>
          </cell>
          <cell r="J225" t="str">
            <v>8. 상해</v>
          </cell>
          <cell r="K225" t="str">
            <v>가. 일반상해</v>
          </cell>
          <cell r="L225" t="str">
            <v/>
          </cell>
        </row>
        <row r="226">
          <cell r="A226" t="str">
            <v>10595</v>
          </cell>
          <cell r="B226" t="str">
            <v>00</v>
          </cell>
          <cell r="C226" t="str">
            <v>군생활안심보험</v>
          </cell>
          <cell r="D226" t="str">
            <v>F3400</v>
          </cell>
          <cell r="E226" t="str">
            <v>상해보험</v>
          </cell>
          <cell r="F226" t="str">
            <v>법인마케팅팀</v>
          </cell>
          <cell r="G226" t="str">
            <v>판매중지</v>
          </cell>
          <cell r="I226" t="str">
            <v>특종</v>
          </cell>
          <cell r="J226" t="str">
            <v>8. 상해</v>
          </cell>
          <cell r="K226" t="str">
            <v>가. 일반상해</v>
          </cell>
          <cell r="L226" t="str">
            <v/>
          </cell>
        </row>
        <row r="227">
          <cell r="A227" t="str">
            <v>10596</v>
          </cell>
          <cell r="B227" t="str">
            <v>00</v>
          </cell>
          <cell r="C227" t="str">
            <v>해외여행보험1 (구)</v>
          </cell>
          <cell r="D227" t="str">
            <v>F2200</v>
          </cell>
          <cell r="E227" t="str">
            <v>상해보험</v>
          </cell>
          <cell r="F227" t="str">
            <v>법인마케팅팀</v>
          </cell>
          <cell r="G227" t="str">
            <v>2009.09 판매중지</v>
          </cell>
          <cell r="I227" t="str">
            <v>특종</v>
          </cell>
          <cell r="J227" t="str">
            <v>8. 상해</v>
          </cell>
          <cell r="K227" t="str">
            <v>다. 여행보험</v>
          </cell>
          <cell r="L227" t="str">
            <v/>
          </cell>
        </row>
        <row r="228">
          <cell r="A228" t="str">
            <v>10597</v>
          </cell>
          <cell r="B228" t="str">
            <v>00</v>
          </cell>
          <cell r="C228" t="str">
            <v>해외여행보험2 (구)</v>
          </cell>
          <cell r="D228" t="str">
            <v>F2300</v>
          </cell>
          <cell r="E228" t="str">
            <v>상해보험</v>
          </cell>
          <cell r="F228" t="str">
            <v>법인마케팅팀</v>
          </cell>
          <cell r="G228" t="str">
            <v>2009.09 판매중지</v>
          </cell>
          <cell r="I228" t="str">
            <v>특종</v>
          </cell>
          <cell r="J228" t="str">
            <v>8. 상해</v>
          </cell>
          <cell r="K228" t="str">
            <v>다. 여행보험</v>
          </cell>
          <cell r="L228" t="str">
            <v/>
          </cell>
        </row>
        <row r="229">
          <cell r="A229" t="str">
            <v>10598</v>
          </cell>
          <cell r="B229" t="str">
            <v>00</v>
          </cell>
          <cell r="C229" t="str">
            <v>해외유학생보험</v>
          </cell>
          <cell r="D229" t="str">
            <v>F2400</v>
          </cell>
          <cell r="E229" t="str">
            <v>상해보험</v>
          </cell>
          <cell r="F229" t="str">
            <v>법인마케팅팀</v>
          </cell>
          <cell r="G229" t="str">
            <v>2009.09 판매중지</v>
          </cell>
          <cell r="I229" t="str">
            <v>특종</v>
          </cell>
          <cell r="J229" t="str">
            <v>8. 상해</v>
          </cell>
          <cell r="K229" t="str">
            <v>다. 여행보험</v>
          </cell>
          <cell r="L229" t="str">
            <v/>
          </cell>
        </row>
        <row r="230">
          <cell r="A230" t="str">
            <v>10599</v>
          </cell>
          <cell r="B230" t="str">
            <v>00</v>
          </cell>
          <cell r="C230" t="str">
            <v>프로미 국내여행보험</v>
          </cell>
          <cell r="D230" t="str">
            <v>F0400</v>
          </cell>
          <cell r="E230" t="str">
            <v>상해보험</v>
          </cell>
          <cell r="F230" t="str">
            <v>법인마케팅팀</v>
          </cell>
          <cell r="H230" t="str">
            <v>2017.11월 상품명 변경</v>
          </cell>
          <cell r="I230" t="str">
            <v>특종</v>
          </cell>
          <cell r="J230" t="str">
            <v>8. 상해</v>
          </cell>
          <cell r="K230" t="str">
            <v>다. 여행보험</v>
          </cell>
          <cell r="L230" t="str">
            <v/>
          </cell>
        </row>
        <row r="231">
          <cell r="A231" t="str">
            <v>10600</v>
          </cell>
          <cell r="B231" t="str">
            <v>00</v>
          </cell>
          <cell r="C231" t="str">
            <v>남북한주민왕래보험</v>
          </cell>
          <cell r="D231" t="str">
            <v>F1000</v>
          </cell>
          <cell r="E231" t="str">
            <v>상해보험</v>
          </cell>
          <cell r="F231" t="str">
            <v>법인마케팅팀</v>
          </cell>
          <cell r="G231" t="str">
            <v>2011.08 판매중지</v>
          </cell>
          <cell r="I231" t="str">
            <v>특종</v>
          </cell>
          <cell r="J231" t="str">
            <v>8. 상해</v>
          </cell>
          <cell r="K231" t="str">
            <v>가. 일반상해</v>
          </cell>
          <cell r="L231" t="str">
            <v/>
          </cell>
        </row>
        <row r="232">
          <cell r="A232" t="str">
            <v>10601</v>
          </cell>
          <cell r="B232" t="str">
            <v>00</v>
          </cell>
          <cell r="C232" t="str">
            <v>프로미 해외여행보험Ⅰ</v>
          </cell>
          <cell r="D232" t="str">
            <v>F2200</v>
          </cell>
          <cell r="E232" t="str">
            <v>상해보험</v>
          </cell>
          <cell r="F232" t="str">
            <v>법인마케팅팀</v>
          </cell>
          <cell r="H232" t="str">
            <v>2017.11월 상품명 변경</v>
          </cell>
          <cell r="I232" t="str">
            <v>특종</v>
          </cell>
          <cell r="J232" t="str">
            <v>8. 상해</v>
          </cell>
          <cell r="K232" t="str">
            <v>다. 여행보험</v>
          </cell>
          <cell r="L232" t="str">
            <v/>
          </cell>
        </row>
        <row r="233">
          <cell r="A233" t="str">
            <v>10602</v>
          </cell>
          <cell r="B233" t="str">
            <v>00</v>
          </cell>
          <cell r="C233" t="str">
            <v>프로미 해외여행보험Ⅱ</v>
          </cell>
          <cell r="D233" t="str">
            <v>F2300</v>
          </cell>
          <cell r="E233" t="str">
            <v>상해보험</v>
          </cell>
          <cell r="F233" t="str">
            <v>법인마케팅팀</v>
          </cell>
          <cell r="H233" t="str">
            <v>2017.11월 상품명 변경</v>
          </cell>
          <cell r="I233" t="str">
            <v>특종</v>
          </cell>
          <cell r="J233" t="str">
            <v>8. 상해</v>
          </cell>
          <cell r="K233" t="str">
            <v>다. 여행보험</v>
          </cell>
          <cell r="L233" t="str">
            <v/>
          </cell>
        </row>
        <row r="234">
          <cell r="A234" t="str">
            <v>10603</v>
          </cell>
          <cell r="B234" t="str">
            <v>00</v>
          </cell>
          <cell r="C234" t="str">
            <v>해외유학생보험</v>
          </cell>
          <cell r="D234" t="str">
            <v>F2100</v>
          </cell>
          <cell r="E234" t="str">
            <v>상해보험</v>
          </cell>
          <cell r="F234" t="str">
            <v>법인마케팅팀</v>
          </cell>
          <cell r="G234" t="str">
            <v>판매중지</v>
          </cell>
          <cell r="I234" t="str">
            <v>특종</v>
          </cell>
          <cell r="J234" t="str">
            <v>8. 상해</v>
          </cell>
          <cell r="K234" t="str">
            <v>다. 여행보험</v>
          </cell>
          <cell r="L234" t="str">
            <v/>
          </cell>
        </row>
        <row r="235">
          <cell r="A235" t="str">
            <v>10604</v>
          </cell>
          <cell r="B235" t="str">
            <v>00</v>
          </cell>
          <cell r="C235" t="str">
            <v>프리미엄 상해보험</v>
          </cell>
          <cell r="D235" t="str">
            <v>F3100</v>
          </cell>
          <cell r="E235" t="str">
            <v>상해보험</v>
          </cell>
          <cell r="F235" t="str">
            <v>법인마케팅팀</v>
          </cell>
          <cell r="G235" t="str">
            <v>2009.06 판매중지</v>
          </cell>
          <cell r="I235" t="str">
            <v>특종</v>
          </cell>
          <cell r="J235" t="str">
            <v>8. 상해</v>
          </cell>
          <cell r="K235" t="str">
            <v>가. 일반상해</v>
          </cell>
          <cell r="L235" t="str">
            <v/>
          </cell>
        </row>
        <row r="236">
          <cell r="A236" t="str">
            <v>10605</v>
          </cell>
          <cell r="B236" t="str">
            <v>00</v>
          </cell>
          <cell r="C236" t="str">
            <v>스토킹안심보험</v>
          </cell>
          <cell r="D236" t="str">
            <v>F1400</v>
          </cell>
          <cell r="E236" t="str">
            <v>상해보험</v>
          </cell>
          <cell r="F236" t="str">
            <v>법인마케팅팀</v>
          </cell>
          <cell r="G236" t="str">
            <v>2009.12 판매중지</v>
          </cell>
          <cell r="I236" t="str">
            <v>특종</v>
          </cell>
          <cell r="J236" t="str">
            <v>8. 상해</v>
          </cell>
          <cell r="K236" t="str">
            <v>가. 일반상해</v>
          </cell>
          <cell r="L236" t="str">
            <v/>
          </cell>
        </row>
        <row r="237">
          <cell r="A237" t="str">
            <v>10606</v>
          </cell>
          <cell r="B237" t="str">
            <v>00</v>
          </cell>
          <cell r="C237" t="str">
            <v>공무원단체상해보험</v>
          </cell>
          <cell r="D237" t="str">
            <v>F2800</v>
          </cell>
          <cell r="E237" t="str">
            <v>상해보험</v>
          </cell>
          <cell r="F237" t="str">
            <v>법인마케팅팀</v>
          </cell>
          <cell r="I237" t="str">
            <v>특종</v>
          </cell>
          <cell r="J237" t="str">
            <v>8. 상해</v>
          </cell>
          <cell r="K237" t="str">
            <v>나. 단체상해</v>
          </cell>
          <cell r="L237" t="str">
            <v/>
          </cell>
        </row>
        <row r="238">
          <cell r="A238" t="str">
            <v>10607</v>
          </cell>
          <cell r="B238" t="str">
            <v>00</v>
          </cell>
          <cell r="C238" t="str">
            <v>외국인근로자상해보험</v>
          </cell>
          <cell r="D238" t="str">
            <v>F3700</v>
          </cell>
          <cell r="E238" t="str">
            <v>상해보험</v>
          </cell>
          <cell r="F238" t="str">
            <v>법인마케팅팀</v>
          </cell>
          <cell r="I238" t="str">
            <v>특종</v>
          </cell>
          <cell r="J238" t="str">
            <v>8. 상해</v>
          </cell>
          <cell r="K238" t="str">
            <v>나. 단체상해</v>
          </cell>
          <cell r="L238" t="str">
            <v/>
          </cell>
        </row>
        <row r="239">
          <cell r="A239" t="str">
            <v>10608</v>
          </cell>
          <cell r="B239" t="str">
            <v>00</v>
          </cell>
          <cell r="C239" t="str">
            <v>빅히트신용안심보험</v>
          </cell>
          <cell r="D239" t="str">
            <v>F3800</v>
          </cell>
          <cell r="E239" t="str">
            <v>상해보험</v>
          </cell>
          <cell r="F239" t="str">
            <v>법인마케팅팀</v>
          </cell>
          <cell r="I239" t="str">
            <v>특종</v>
          </cell>
          <cell r="J239" t="str">
            <v>8. 상해</v>
          </cell>
          <cell r="K239" t="str">
            <v>라. 기타상해</v>
          </cell>
          <cell r="L239" t="str">
            <v/>
          </cell>
        </row>
        <row r="240">
          <cell r="A240" t="str">
            <v>10609</v>
          </cell>
          <cell r="B240" t="str">
            <v>00</v>
          </cell>
          <cell r="C240" t="str">
            <v>늘푸른의료비지원단체상해보험</v>
          </cell>
          <cell r="D240" t="str">
            <v>F3900</v>
          </cell>
          <cell r="E240" t="str">
            <v>상해보험</v>
          </cell>
          <cell r="F240" t="str">
            <v>법인마케팅팀</v>
          </cell>
          <cell r="G240" t="str">
            <v>2010.12 판매중지</v>
          </cell>
          <cell r="I240" t="str">
            <v>특종</v>
          </cell>
          <cell r="J240" t="str">
            <v>8. 상해</v>
          </cell>
          <cell r="K240" t="str">
            <v>나. 단체상해</v>
          </cell>
          <cell r="L240" t="str">
            <v/>
          </cell>
        </row>
        <row r="241">
          <cell r="A241" t="str">
            <v>10610</v>
          </cell>
          <cell r="B241" t="str">
            <v>00</v>
          </cell>
          <cell r="C241" t="str">
            <v>카드회원상해보험</v>
          </cell>
          <cell r="D241" t="str">
            <v>F4000</v>
          </cell>
          <cell r="E241" t="str">
            <v>상해보험</v>
          </cell>
          <cell r="F241" t="str">
            <v>법인마케팅팀</v>
          </cell>
          <cell r="I241" t="str">
            <v>특종</v>
          </cell>
          <cell r="J241" t="str">
            <v>8. 상해</v>
          </cell>
          <cell r="K241" t="str">
            <v>나. 단체상해</v>
          </cell>
          <cell r="L241" t="str">
            <v/>
          </cell>
        </row>
        <row r="242">
          <cell r="A242" t="str">
            <v>10611</v>
          </cell>
          <cell r="B242" t="str">
            <v>00</v>
          </cell>
          <cell r="C242" t="str">
            <v>연구활동종사자상해보험</v>
          </cell>
          <cell r="D242" t="str">
            <v>F4100</v>
          </cell>
          <cell r="E242" t="str">
            <v>상해보험</v>
          </cell>
          <cell r="F242" t="str">
            <v>법인마케팅팀</v>
          </cell>
          <cell r="I242" t="str">
            <v>특종</v>
          </cell>
          <cell r="J242" t="str">
            <v>8. 상해</v>
          </cell>
          <cell r="K242" t="str">
            <v>나. 단체상해</v>
          </cell>
          <cell r="L242" t="str">
            <v/>
          </cell>
        </row>
        <row r="243">
          <cell r="A243" t="str">
            <v>10612</v>
          </cell>
          <cell r="B243" t="str">
            <v>00</v>
          </cell>
          <cell r="C243" t="str">
            <v>VIP해외여행보험</v>
          </cell>
          <cell r="D243" t="str">
            <v>F4200</v>
          </cell>
          <cell r="E243" t="str">
            <v>상해보험</v>
          </cell>
          <cell r="F243" t="str">
            <v>법인마케팅팀</v>
          </cell>
          <cell r="G243" t="str">
            <v>판매중지</v>
          </cell>
          <cell r="I243" t="str">
            <v>특종</v>
          </cell>
          <cell r="J243" t="str">
            <v>8. 상해</v>
          </cell>
          <cell r="K243" t="str">
            <v>다. 여행보험</v>
          </cell>
          <cell r="L243" t="str">
            <v/>
          </cell>
        </row>
        <row r="244">
          <cell r="A244" t="str">
            <v>10613</v>
          </cell>
          <cell r="B244" t="str">
            <v>00</v>
          </cell>
          <cell r="C244" t="str">
            <v>프로미OK상해보험</v>
          </cell>
          <cell r="D244" t="str">
            <v>F4400</v>
          </cell>
          <cell r="E244" t="str">
            <v>상해보험</v>
          </cell>
          <cell r="F244" t="str">
            <v>법인마케팅팀</v>
          </cell>
          <cell r="G244" t="str">
            <v>판매중지</v>
          </cell>
          <cell r="I244" t="str">
            <v>특종</v>
          </cell>
          <cell r="J244" t="str">
            <v>8. 상해</v>
          </cell>
          <cell r="K244" t="str">
            <v>가. 일반상해</v>
          </cell>
          <cell r="L244" t="str">
            <v/>
          </cell>
        </row>
        <row r="245">
          <cell r="A245" t="str">
            <v>10614</v>
          </cell>
          <cell r="B245" t="str">
            <v>00</v>
          </cell>
          <cell r="C245" t="str">
            <v>프로미해외여행보험</v>
          </cell>
          <cell r="D245" t="str">
            <v>F4300</v>
          </cell>
          <cell r="E245" t="str">
            <v>상해보험</v>
          </cell>
          <cell r="F245" t="str">
            <v>법인마케팅팀</v>
          </cell>
          <cell r="G245" t="str">
            <v>판매중지</v>
          </cell>
          <cell r="I245" t="str">
            <v>특종</v>
          </cell>
          <cell r="J245" t="str">
            <v>8. 상해</v>
          </cell>
          <cell r="K245" t="str">
            <v>다. 여행보험</v>
          </cell>
          <cell r="L245" t="str">
            <v/>
          </cell>
        </row>
        <row r="246">
          <cell r="A246" t="str">
            <v>10615</v>
          </cell>
          <cell r="B246" t="str">
            <v>00</v>
          </cell>
          <cell r="C246" t="str">
            <v>프로미 자전거상해보험</v>
          </cell>
          <cell r="D246" t="str">
            <v>F4500/F5700</v>
          </cell>
          <cell r="E246" t="str">
            <v>상해보험</v>
          </cell>
          <cell r="F246" t="str">
            <v>법인마케팅팀</v>
          </cell>
          <cell r="H246" t="str">
            <v>2017.11월 상품명 변경</v>
          </cell>
          <cell r="I246" t="str">
            <v>특종</v>
          </cell>
          <cell r="J246" t="str">
            <v>8. 상해</v>
          </cell>
          <cell r="K246" t="str">
            <v>라. 기타상해</v>
          </cell>
          <cell r="L246" t="str">
            <v/>
          </cell>
        </row>
        <row r="247">
          <cell r="A247" t="str">
            <v>10616</v>
          </cell>
          <cell r="B247" t="str">
            <v>00</v>
          </cell>
          <cell r="C247" t="str">
            <v>프로미 보통상해보험</v>
          </cell>
          <cell r="D247" t="str">
            <v>F0100</v>
          </cell>
          <cell r="E247" t="str">
            <v>상해보험</v>
          </cell>
          <cell r="F247" t="str">
            <v>법인마케팅팀</v>
          </cell>
          <cell r="H247" t="str">
            <v>2017.11월 상품명 변경</v>
          </cell>
          <cell r="I247" t="str">
            <v>특종</v>
          </cell>
          <cell r="J247" t="str">
            <v>8. 상해</v>
          </cell>
          <cell r="K247" t="str">
            <v>가. 일반상해</v>
          </cell>
          <cell r="L247" t="str">
            <v/>
          </cell>
        </row>
        <row r="248">
          <cell r="A248" t="str">
            <v>10617</v>
          </cell>
          <cell r="B248" t="str">
            <v>00</v>
          </cell>
          <cell r="C248" t="str">
            <v>빅히트단체상해보험</v>
          </cell>
          <cell r="D248" t="str">
            <v>F0700</v>
          </cell>
          <cell r="E248" t="str">
            <v>상해보험</v>
          </cell>
          <cell r="F248" t="str">
            <v>법인마케팅팀</v>
          </cell>
          <cell r="I248" t="str">
            <v>특종</v>
          </cell>
          <cell r="J248" t="str">
            <v>8. 상해</v>
          </cell>
          <cell r="K248" t="str">
            <v>나. 단체상해</v>
          </cell>
          <cell r="L248" t="str">
            <v/>
          </cell>
        </row>
        <row r="249">
          <cell r="A249" t="str">
            <v>10618</v>
          </cell>
          <cell r="B249" t="str">
            <v>00</v>
          </cell>
          <cell r="C249" t="str">
            <v>프로미 OUTDOOR레저보험</v>
          </cell>
          <cell r="D249" t="str">
            <v>F4700</v>
          </cell>
          <cell r="E249" t="str">
            <v>상해보험</v>
          </cell>
          <cell r="F249" t="str">
            <v>법인마케팅팀</v>
          </cell>
          <cell r="H249" t="str">
            <v>2017.11월 상품명 변경</v>
          </cell>
          <cell r="I249" t="str">
            <v>특종</v>
          </cell>
          <cell r="J249" t="str">
            <v>8. 상해</v>
          </cell>
          <cell r="K249" t="str">
            <v>가. 일반상해</v>
          </cell>
          <cell r="L249" t="str">
            <v/>
          </cell>
        </row>
        <row r="250">
          <cell r="A250" t="str">
            <v>10619</v>
          </cell>
          <cell r="B250" t="str">
            <v>00</v>
          </cell>
          <cell r="C250" t="str">
            <v>보통상해보험외국인플랜</v>
          </cell>
          <cell r="D250" t="str">
            <v>F5000</v>
          </cell>
          <cell r="E250" t="str">
            <v>상해보험</v>
          </cell>
          <cell r="F250" t="str">
            <v>법인마케팅팀</v>
          </cell>
          <cell r="I250" t="str">
            <v>특종</v>
          </cell>
          <cell r="J250" t="str">
            <v>8. 상해</v>
          </cell>
          <cell r="K250" t="str">
            <v>가. 일반상해</v>
          </cell>
          <cell r="L250" t="str">
            <v/>
          </cell>
        </row>
        <row r="251">
          <cell r="A251" t="str">
            <v>10620</v>
          </cell>
          <cell r="B251" t="str">
            <v>00</v>
          </cell>
          <cell r="C251" t="str">
            <v>동부프로미 보통상해보험</v>
          </cell>
          <cell r="D251" t="str">
            <v>F7300</v>
          </cell>
          <cell r="E251" t="str">
            <v>상해보험</v>
          </cell>
          <cell r="F251" t="str">
            <v>법인마케팅팀</v>
          </cell>
          <cell r="G251" t="str">
            <v>2016.3월 신상품 &gt; 2016.6 보종코드 변경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</row>
        <row r="252">
          <cell r="A252" t="str">
            <v>10621</v>
          </cell>
          <cell r="B252" t="str">
            <v>00</v>
          </cell>
          <cell r="C252" t="str">
            <v>도난보험</v>
          </cell>
          <cell r="D252" t="str">
            <v>H0100</v>
          </cell>
          <cell r="E252" t="str">
            <v>화재특종</v>
          </cell>
          <cell r="F252" t="str">
            <v>일반보험업무팀</v>
          </cell>
          <cell r="I252" t="str">
            <v>특종</v>
          </cell>
          <cell r="J252" t="str">
            <v>11. 기타특종</v>
          </cell>
          <cell r="K252" t="str">
            <v>가. 도난</v>
          </cell>
          <cell r="L252" t="str">
            <v/>
          </cell>
        </row>
        <row r="253">
          <cell r="A253" t="str">
            <v>10622</v>
          </cell>
          <cell r="B253" t="str">
            <v>00</v>
          </cell>
          <cell r="C253" t="str">
            <v>연탄가스보험</v>
          </cell>
          <cell r="D253" t="e">
            <v>#N/A</v>
          </cell>
          <cell r="E253" t="str">
            <v>화재특종</v>
          </cell>
          <cell r="F253" t="str">
            <v>일반보험업무팀</v>
          </cell>
          <cell r="G253" t="str">
            <v>구보종코드</v>
          </cell>
          <cell r="I253" t="e">
            <v>#N/A</v>
          </cell>
          <cell r="J253" t="e">
            <v>#N/A</v>
          </cell>
          <cell r="K253" t="e">
            <v>#N/A</v>
          </cell>
          <cell r="L253" t="e">
            <v>#N/A</v>
          </cell>
        </row>
        <row r="254">
          <cell r="A254" t="str">
            <v>10623</v>
          </cell>
          <cell r="B254" t="str">
            <v>00</v>
          </cell>
          <cell r="C254" t="str">
            <v>동물보험</v>
          </cell>
          <cell r="D254" t="str">
            <v>H0400</v>
          </cell>
          <cell r="E254" t="str">
            <v>기업보험</v>
          </cell>
          <cell r="F254" t="str">
            <v>일반보험업무팀</v>
          </cell>
          <cell r="I254" t="str">
            <v>특종</v>
          </cell>
          <cell r="J254" t="str">
            <v>11. 기타특종</v>
          </cell>
          <cell r="K254" t="str">
            <v>다. 기타특종</v>
          </cell>
          <cell r="L254" t="str">
            <v>상금보상외</v>
          </cell>
        </row>
        <row r="255">
          <cell r="A255" t="str">
            <v>10624</v>
          </cell>
          <cell r="B255" t="str">
            <v>00</v>
          </cell>
          <cell r="C255" t="str">
            <v>유리보험</v>
          </cell>
          <cell r="D255" t="str">
            <v>H0300</v>
          </cell>
          <cell r="E255" t="str">
            <v>화재특종</v>
          </cell>
          <cell r="F255" t="str">
            <v>일반보험업무팀</v>
          </cell>
          <cell r="I255" t="str">
            <v>특종</v>
          </cell>
          <cell r="J255" t="str">
            <v>11. 기타특종</v>
          </cell>
          <cell r="K255" t="str">
            <v>다. 기타특종</v>
          </cell>
          <cell r="L255" t="str">
            <v>상금보상외</v>
          </cell>
        </row>
        <row r="256">
          <cell r="A256" t="str">
            <v>10625</v>
          </cell>
          <cell r="B256" t="str">
            <v>00</v>
          </cell>
          <cell r="C256" t="str">
            <v>상금보험</v>
          </cell>
          <cell r="D256" t="str">
            <v>H0500</v>
          </cell>
          <cell r="E256" t="str">
            <v>기업보험</v>
          </cell>
          <cell r="F256" t="str">
            <v>일반보험업무팀</v>
          </cell>
          <cell r="I256" t="str">
            <v>특종</v>
          </cell>
          <cell r="J256" t="str">
            <v>11. 기타특종</v>
          </cell>
          <cell r="K256" t="str">
            <v>다. 기타특종</v>
          </cell>
          <cell r="L256" t="str">
            <v>상금보상</v>
          </cell>
        </row>
        <row r="257">
          <cell r="A257" t="str">
            <v>10626</v>
          </cell>
          <cell r="B257" t="str">
            <v>00</v>
          </cell>
          <cell r="C257" t="str">
            <v>원클릭!날씨보험</v>
          </cell>
          <cell r="D257" t="str">
            <v>H0900</v>
          </cell>
          <cell r="E257" t="str">
            <v>기업보험</v>
          </cell>
          <cell r="F257" t="str">
            <v>일반보험업무팀</v>
          </cell>
          <cell r="G257" t="str">
            <v>판매중지</v>
          </cell>
          <cell r="I257" t="str">
            <v>특종</v>
          </cell>
          <cell r="J257" t="str">
            <v>11. 기타특종</v>
          </cell>
          <cell r="K257" t="str">
            <v>다. 기타특종</v>
          </cell>
          <cell r="L257" t="str">
            <v>상금보상외</v>
          </cell>
        </row>
        <row r="258">
          <cell r="A258" t="str">
            <v>10627</v>
          </cell>
          <cell r="B258" t="str">
            <v>00</v>
          </cell>
          <cell r="C258" t="str">
            <v>업그레이드대학종합보험</v>
          </cell>
          <cell r="D258" t="str">
            <v>G2600</v>
          </cell>
          <cell r="E258" t="str">
            <v>화재특종</v>
          </cell>
          <cell r="F258" t="str">
            <v>일반보험업무팀</v>
          </cell>
          <cell r="I258" t="str">
            <v>특종</v>
          </cell>
          <cell r="J258" t="str">
            <v>10. 종합보험</v>
          </cell>
          <cell r="K258" t="str">
            <v>나. 기업성</v>
          </cell>
          <cell r="L258" t="str">
            <v/>
          </cell>
        </row>
        <row r="259">
          <cell r="A259" t="str">
            <v>10629</v>
          </cell>
          <cell r="B259" t="str">
            <v>00</v>
          </cell>
          <cell r="C259" t="str">
            <v>가축재해보험</v>
          </cell>
          <cell r="D259" t="str">
            <v>H1300</v>
          </cell>
          <cell r="E259" t="str">
            <v>기업보험</v>
          </cell>
          <cell r="F259" t="str">
            <v>일반보험업무팀</v>
          </cell>
          <cell r="I259" t="str">
            <v>특종</v>
          </cell>
          <cell r="J259" t="str">
            <v>11. 기타특종</v>
          </cell>
          <cell r="K259" t="str">
            <v>다. 기타특종</v>
          </cell>
          <cell r="L259" t="str">
            <v>상금보상외</v>
          </cell>
        </row>
        <row r="260">
          <cell r="A260" t="str">
            <v>10630</v>
          </cell>
          <cell r="B260" t="str">
            <v>00</v>
          </cell>
          <cell r="C260" t="str">
            <v>이동통신기단말기보험</v>
          </cell>
          <cell r="D260" t="str">
            <v>H1200</v>
          </cell>
          <cell r="E260" t="str">
            <v>화재특종</v>
          </cell>
          <cell r="F260" t="str">
            <v>일반보험업무팀</v>
          </cell>
          <cell r="I260" t="str">
            <v>특종</v>
          </cell>
          <cell r="J260" t="str">
            <v>11. 기타특종</v>
          </cell>
          <cell r="K260" t="str">
            <v>다. 기타특종</v>
          </cell>
          <cell r="L260" t="str">
            <v>상금보상외</v>
          </cell>
        </row>
        <row r="261">
          <cell r="A261" t="str">
            <v>10631</v>
          </cell>
          <cell r="B261" t="str">
            <v>00</v>
          </cell>
          <cell r="C261" t="str">
            <v>풍수해보험I</v>
          </cell>
          <cell r="D261" t="str">
            <v>H2100</v>
          </cell>
          <cell r="E261" t="str">
            <v>화재특종</v>
          </cell>
          <cell r="F261" t="str">
            <v>일반보험업무팀</v>
          </cell>
          <cell r="I261" t="str">
            <v>특종</v>
          </cell>
          <cell r="J261" t="str">
            <v>11. 기타특종</v>
          </cell>
          <cell r="K261" t="str">
            <v>다. 기타특종</v>
          </cell>
          <cell r="L261" t="str">
            <v>상금보상외</v>
          </cell>
        </row>
        <row r="262">
          <cell r="A262" t="str">
            <v>10632</v>
          </cell>
          <cell r="B262" t="str">
            <v>00</v>
          </cell>
          <cell r="C262" t="str">
            <v>풍수해보험II(지자체단체용)</v>
          </cell>
          <cell r="D262" t="str">
            <v>H2200</v>
          </cell>
          <cell r="E262" t="str">
            <v>화재특종</v>
          </cell>
          <cell r="F262" t="str">
            <v>일반보험업무팀</v>
          </cell>
          <cell r="I262" t="str">
            <v>특종</v>
          </cell>
          <cell r="J262" t="str">
            <v>11. 기타특종</v>
          </cell>
          <cell r="K262" t="str">
            <v>다. 기타특종</v>
          </cell>
          <cell r="L262" t="str">
            <v>상금보상외</v>
          </cell>
        </row>
        <row r="263">
          <cell r="A263" t="str">
            <v>10633</v>
          </cell>
          <cell r="B263" t="str">
            <v>00</v>
          </cell>
          <cell r="C263" t="str">
            <v>풍수해보험III(공동주택실손형)</v>
          </cell>
          <cell r="D263" t="str">
            <v>H2300</v>
          </cell>
          <cell r="E263" t="str">
            <v>화재특종</v>
          </cell>
          <cell r="F263" t="str">
            <v>일반보험업무팀</v>
          </cell>
          <cell r="I263" t="str">
            <v>특종</v>
          </cell>
          <cell r="J263" t="str">
            <v>11. 기타특종</v>
          </cell>
          <cell r="K263" t="str">
            <v>다. 기타특종</v>
          </cell>
          <cell r="L263" t="str">
            <v>상금보상외</v>
          </cell>
        </row>
        <row r="264">
          <cell r="A264" t="str">
            <v>10634</v>
          </cell>
          <cell r="B264" t="str">
            <v>00</v>
          </cell>
          <cell r="C264" t="str">
            <v>약정이행보상보험</v>
          </cell>
          <cell r="D264" t="str">
            <v>H1400</v>
          </cell>
          <cell r="E264" t="str">
            <v>화재특종</v>
          </cell>
          <cell r="F264" t="str">
            <v>일반보험업무팀</v>
          </cell>
          <cell r="I264" t="str">
            <v>특종</v>
          </cell>
          <cell r="J264" t="str">
            <v>11. 기타특종</v>
          </cell>
          <cell r="K264" t="str">
            <v>다. 기타특종</v>
          </cell>
          <cell r="L264" t="str">
            <v>상금보상외</v>
          </cell>
        </row>
        <row r="265">
          <cell r="A265" t="str">
            <v>10635</v>
          </cell>
          <cell r="B265" t="str">
            <v>00</v>
          </cell>
          <cell r="C265" t="str">
            <v>부동산보장가액보상보험</v>
          </cell>
          <cell r="D265" t="str">
            <v>H0800</v>
          </cell>
          <cell r="E265" t="str">
            <v>기업보험</v>
          </cell>
          <cell r="F265" t="str">
            <v>일반보험업무팀</v>
          </cell>
          <cell r="I265" t="str">
            <v>특종</v>
          </cell>
          <cell r="J265" t="str">
            <v>11. 기타특종</v>
          </cell>
          <cell r="K265" t="str">
            <v>다. 기타특종</v>
          </cell>
          <cell r="L265" t="str">
            <v>상금보상외</v>
          </cell>
        </row>
        <row r="266">
          <cell r="A266" t="str">
            <v>10636</v>
          </cell>
          <cell r="B266" t="str">
            <v>00</v>
          </cell>
          <cell r="C266" t="str">
            <v>가축재해보험(II)</v>
          </cell>
          <cell r="D266" t="str">
            <v>H4800</v>
          </cell>
          <cell r="E266" t="str">
            <v>기업보험</v>
          </cell>
          <cell r="F266" t="str">
            <v>일반보험업무팀</v>
          </cell>
          <cell r="G266" t="str">
            <v>2016.6월 신상품</v>
          </cell>
          <cell r="I266" t="str">
            <v>특종</v>
          </cell>
          <cell r="J266" t="str">
            <v>11. 기타특종</v>
          </cell>
          <cell r="K266" t="str">
            <v>다. 기타특종</v>
          </cell>
          <cell r="L266" t="str">
            <v>상금보상외</v>
          </cell>
        </row>
        <row r="267">
          <cell r="A267" t="str">
            <v>10638</v>
          </cell>
          <cell r="B267" t="str">
            <v>00</v>
          </cell>
          <cell r="C267" t="str">
            <v>잔존물회수보험</v>
          </cell>
          <cell r="D267" t="str">
            <v>H2500</v>
          </cell>
          <cell r="E267" t="str">
            <v>기업보험</v>
          </cell>
          <cell r="F267" t="str">
            <v>일반보험업무팀</v>
          </cell>
          <cell r="I267" t="str">
            <v>특종</v>
          </cell>
          <cell r="J267" t="str">
            <v>11. 기타특종</v>
          </cell>
          <cell r="K267" t="str">
            <v>다. 기타특종</v>
          </cell>
          <cell r="L267" t="str">
            <v>상금보상외</v>
          </cell>
        </row>
        <row r="268">
          <cell r="A268" t="str">
            <v>10639</v>
          </cell>
          <cell r="B268" t="str">
            <v>00</v>
          </cell>
          <cell r="C268" t="str">
            <v>회사주재원납치강탈보장보험</v>
          </cell>
          <cell r="D268" t="str">
            <v>H2600</v>
          </cell>
          <cell r="E268" t="str">
            <v>기업보험</v>
          </cell>
          <cell r="F268" t="str">
            <v>일반보험업무팀</v>
          </cell>
          <cell r="I268" t="str">
            <v>특종</v>
          </cell>
          <cell r="J268" t="str">
            <v>11. 기타특종</v>
          </cell>
          <cell r="K268" t="str">
            <v>다. 기타특종</v>
          </cell>
          <cell r="L268" t="str">
            <v>상금보상외</v>
          </cell>
        </row>
        <row r="269">
          <cell r="A269" t="str">
            <v>10640</v>
          </cell>
          <cell r="B269" t="str">
            <v>00</v>
          </cell>
          <cell r="C269" t="str">
            <v>레저종합보험</v>
          </cell>
          <cell r="D269" t="str">
            <v>G5600</v>
          </cell>
          <cell r="E269" t="str">
            <v>상해보험</v>
          </cell>
          <cell r="F269" t="str">
            <v>법인마케팅팀</v>
          </cell>
          <cell r="G269" t="str">
            <v>판매중지</v>
          </cell>
          <cell r="I269" t="str">
            <v>특종</v>
          </cell>
          <cell r="J269" t="str">
            <v>10. 종합보험</v>
          </cell>
          <cell r="K269" t="str">
            <v>가. 가계성</v>
          </cell>
          <cell r="L269" t="str">
            <v/>
          </cell>
        </row>
        <row r="270">
          <cell r="A270" t="str">
            <v>10641</v>
          </cell>
          <cell r="B270" t="str">
            <v>00</v>
          </cell>
          <cell r="C270" t="str">
            <v>프로미 골프보험</v>
          </cell>
          <cell r="D270" t="str">
            <v>G1300</v>
          </cell>
          <cell r="E270" t="str">
            <v>화재특종</v>
          </cell>
          <cell r="F270" t="str">
            <v>일반보험업무팀</v>
          </cell>
          <cell r="H270" t="str">
            <v>2017.11월 상품명 변경</v>
          </cell>
          <cell r="I270" t="str">
            <v>특종</v>
          </cell>
          <cell r="J270" t="str">
            <v>10. 종합보험</v>
          </cell>
          <cell r="K270" t="str">
            <v>가. 가계성</v>
          </cell>
          <cell r="L270" t="str">
            <v/>
          </cell>
        </row>
        <row r="271">
          <cell r="A271" t="str">
            <v>10642</v>
          </cell>
          <cell r="B271" t="str">
            <v>00</v>
          </cell>
          <cell r="C271" t="str">
            <v>낚시보험</v>
          </cell>
          <cell r="D271" t="str">
            <v>G5700</v>
          </cell>
          <cell r="E271" t="str">
            <v>상해보험</v>
          </cell>
          <cell r="F271" t="str">
            <v>법인마케팅팀</v>
          </cell>
          <cell r="G271" t="str">
            <v>판매중지</v>
          </cell>
          <cell r="I271" t="str">
            <v>특종</v>
          </cell>
          <cell r="J271" t="str">
            <v>10. 종합보험</v>
          </cell>
          <cell r="K271" t="str">
            <v>가. 가계성</v>
          </cell>
          <cell r="L271" t="str">
            <v/>
          </cell>
        </row>
        <row r="272">
          <cell r="A272" t="str">
            <v>10643</v>
          </cell>
          <cell r="B272" t="str">
            <v>00</v>
          </cell>
          <cell r="C272" t="str">
            <v>테니스보험</v>
          </cell>
          <cell r="D272" t="str">
            <v>G5800</v>
          </cell>
          <cell r="E272" t="str">
            <v>상해보험</v>
          </cell>
          <cell r="F272" t="str">
            <v>법인마케팅팀</v>
          </cell>
          <cell r="G272" t="str">
            <v>판매중지</v>
          </cell>
          <cell r="I272" t="str">
            <v>특종</v>
          </cell>
          <cell r="J272" t="str">
            <v>10. 종합보험</v>
          </cell>
          <cell r="K272" t="str">
            <v>가. 가계성</v>
          </cell>
          <cell r="L272" t="str">
            <v/>
          </cell>
        </row>
        <row r="273">
          <cell r="A273" t="str">
            <v>10644</v>
          </cell>
          <cell r="B273" t="str">
            <v>00</v>
          </cell>
          <cell r="C273" t="str">
            <v>스키보험</v>
          </cell>
          <cell r="D273" t="str">
            <v>G5900</v>
          </cell>
          <cell r="E273" t="str">
            <v>상해보험</v>
          </cell>
          <cell r="F273" t="str">
            <v>법인마케팅팀</v>
          </cell>
          <cell r="G273" t="str">
            <v>판매중지</v>
          </cell>
          <cell r="I273" t="str">
            <v>특종</v>
          </cell>
          <cell r="J273" t="str">
            <v>10. 종합보험</v>
          </cell>
          <cell r="K273" t="str">
            <v>가. 가계성</v>
          </cell>
          <cell r="L273" t="str">
            <v/>
          </cell>
        </row>
        <row r="274">
          <cell r="A274" t="str">
            <v>10645</v>
          </cell>
          <cell r="B274" t="str">
            <v>00</v>
          </cell>
          <cell r="C274" t="str">
            <v>프로미 수렵보험</v>
          </cell>
          <cell r="D274" t="str">
            <v>G1400</v>
          </cell>
          <cell r="E274" t="str">
            <v>화재특종</v>
          </cell>
          <cell r="F274" t="str">
            <v>일반보험업무팀</v>
          </cell>
          <cell r="H274" t="str">
            <v>2017.11월 상품명 변경</v>
          </cell>
          <cell r="I274" t="str">
            <v>특종</v>
          </cell>
          <cell r="J274" t="str">
            <v>10. 종합보험</v>
          </cell>
          <cell r="K274" t="str">
            <v>가. 가계성</v>
          </cell>
          <cell r="L274" t="str">
            <v/>
          </cell>
        </row>
        <row r="275">
          <cell r="A275" t="str">
            <v>10646</v>
          </cell>
          <cell r="B275" t="str">
            <v>00</v>
          </cell>
          <cell r="C275" t="str">
            <v>New프로미비즈종합보험</v>
          </cell>
          <cell r="D275" t="str">
            <v>G7700</v>
          </cell>
          <cell r="E275" t="str">
            <v>화재특종</v>
          </cell>
          <cell r="F275" t="str">
            <v>일반보험업무팀</v>
          </cell>
          <cell r="I275" t="str">
            <v>특종</v>
          </cell>
          <cell r="J275" t="str">
            <v>10. 종합보험</v>
          </cell>
          <cell r="K275" t="str">
            <v>나. 기업성</v>
          </cell>
          <cell r="L275" t="str">
            <v/>
          </cell>
        </row>
        <row r="276">
          <cell r="A276" t="str">
            <v>10649</v>
          </cell>
          <cell r="B276" t="str">
            <v>00</v>
          </cell>
          <cell r="C276" t="str">
            <v>신종날씨보험</v>
          </cell>
          <cell r="D276" t="str">
            <v>H1000</v>
          </cell>
          <cell r="E276" t="str">
            <v>기업보험</v>
          </cell>
          <cell r="F276" t="str">
            <v>일반보험업무팀</v>
          </cell>
          <cell r="I276" t="str">
            <v>특종</v>
          </cell>
          <cell r="J276" t="str">
            <v>11. 기타특종</v>
          </cell>
          <cell r="K276" t="str">
            <v>다. 기타특종</v>
          </cell>
          <cell r="L276" t="str">
            <v>상금보상외</v>
          </cell>
        </row>
        <row r="277">
          <cell r="A277" t="str">
            <v>10650</v>
          </cell>
          <cell r="B277" t="str">
            <v>00</v>
          </cell>
          <cell r="C277" t="str">
            <v>프로미 재산종합보험(방카)</v>
          </cell>
          <cell r="D277" t="str">
            <v>G8400</v>
          </cell>
          <cell r="E277" t="str">
            <v>기업보험</v>
          </cell>
          <cell r="F277" t="str">
            <v>일반보험업무팀</v>
          </cell>
          <cell r="H277" t="str">
            <v>2017.11월 상품명 변경</v>
          </cell>
          <cell r="I277" t="str">
            <v>특종</v>
          </cell>
          <cell r="J277" t="str">
            <v>10. 종합보험</v>
          </cell>
          <cell r="K277" t="str">
            <v>나. 기업성</v>
          </cell>
          <cell r="L277" t="str">
            <v/>
          </cell>
        </row>
        <row r="278">
          <cell r="A278" t="str">
            <v>10651</v>
          </cell>
          <cell r="B278" t="str">
            <v>00</v>
          </cell>
          <cell r="C278" t="str">
            <v>프로미 주택화재보험(방카)</v>
          </cell>
          <cell r="D278" t="str">
            <v>A0500</v>
          </cell>
          <cell r="E278" t="str">
            <v>화재특종</v>
          </cell>
          <cell r="F278" t="str">
            <v>일반보험업무팀</v>
          </cell>
          <cell r="H278" t="str">
            <v>2017.11월 상품명 변경</v>
          </cell>
          <cell r="I278" t="str">
            <v>화재</v>
          </cell>
          <cell r="J278" t="str">
            <v>1. 화재</v>
          </cell>
          <cell r="K278" t="str">
            <v>가. 주택화재</v>
          </cell>
          <cell r="L278" t="str">
            <v/>
          </cell>
        </row>
        <row r="279">
          <cell r="A279" t="str">
            <v>10652</v>
          </cell>
          <cell r="B279" t="str">
            <v>00</v>
          </cell>
          <cell r="C279" t="str">
            <v>프로미 Package Insurance Policy II(방카)</v>
          </cell>
          <cell r="D279" t="str">
            <v>G4300</v>
          </cell>
          <cell r="E279" t="str">
            <v>기업보험</v>
          </cell>
          <cell r="F279" t="str">
            <v>일반보험업무팀</v>
          </cell>
          <cell r="H279" t="str">
            <v>2017.11월 상품명 변경</v>
          </cell>
          <cell r="I279" t="str">
            <v>특종</v>
          </cell>
          <cell r="J279" t="str">
            <v>10. 종합보험</v>
          </cell>
          <cell r="K279" t="str">
            <v>나. 기업성</v>
          </cell>
          <cell r="L279" t="str">
            <v/>
          </cell>
        </row>
        <row r="280">
          <cell r="A280" t="str">
            <v>10653</v>
          </cell>
          <cell r="B280" t="str">
            <v>00</v>
          </cell>
          <cell r="C280" t="str">
            <v>프로미 엑설런트종합보험(방카)</v>
          </cell>
          <cell r="D280" t="str">
            <v>G4200</v>
          </cell>
          <cell r="E280" t="str">
            <v>화재특종</v>
          </cell>
          <cell r="F280" t="str">
            <v>일반보험업무팀</v>
          </cell>
          <cell r="H280" t="str">
            <v>2017.11월 상품명 변경</v>
          </cell>
          <cell r="I280" t="str">
            <v>특종</v>
          </cell>
          <cell r="J280" t="str">
            <v>10. 종합보험</v>
          </cell>
          <cell r="K280" t="str">
            <v>나. 기업성</v>
          </cell>
          <cell r="L280" t="str">
            <v/>
          </cell>
        </row>
        <row r="281">
          <cell r="A281" t="str">
            <v>10654</v>
          </cell>
          <cell r="B281" t="str">
            <v>00</v>
          </cell>
          <cell r="C281" t="str">
            <v>동부프로미아파트종합보험</v>
          </cell>
          <cell r="D281" t="str">
            <v>G6900</v>
          </cell>
          <cell r="E281" t="str">
            <v>화재특종</v>
          </cell>
          <cell r="F281" t="str">
            <v>일반보험업무팀</v>
          </cell>
          <cell r="G281" t="str">
            <v>2011.03.31 판매중지</v>
          </cell>
          <cell r="I281" t="str">
            <v>특종</v>
          </cell>
          <cell r="J281" t="str">
            <v>10. 종합보험</v>
          </cell>
          <cell r="K281" t="str">
            <v>나. 기업성</v>
          </cell>
          <cell r="L281" t="str">
            <v/>
          </cell>
        </row>
        <row r="282">
          <cell r="A282" t="str">
            <v>10655</v>
          </cell>
          <cell r="B282" t="str">
            <v>00</v>
          </cell>
          <cell r="C282" t="str">
            <v>구매물품보상보험</v>
          </cell>
          <cell r="D282" t="str">
            <v>H2700</v>
          </cell>
          <cell r="E282" t="str">
            <v>기업보험</v>
          </cell>
          <cell r="F282" t="str">
            <v>일반보험업무팀</v>
          </cell>
          <cell r="I282" t="str">
            <v>특종</v>
          </cell>
          <cell r="J282" t="str">
            <v>11. 기타특종</v>
          </cell>
          <cell r="K282" t="str">
            <v>다. 기타특종</v>
          </cell>
          <cell r="L282" t="str">
            <v>상금보상외</v>
          </cell>
        </row>
        <row r="283">
          <cell r="A283" t="str">
            <v>10656</v>
          </cell>
          <cell r="B283" t="str">
            <v>00</v>
          </cell>
          <cell r="C283" t="str">
            <v>프로미내차안심보험</v>
          </cell>
          <cell r="D283" t="str">
            <v>H2800</v>
          </cell>
          <cell r="E283" t="str">
            <v>기업보험</v>
          </cell>
          <cell r="F283" t="str">
            <v>일반보험업무팀</v>
          </cell>
          <cell r="I283" t="str">
            <v>특종</v>
          </cell>
          <cell r="J283" t="str">
            <v>11. 기타특종</v>
          </cell>
          <cell r="K283" t="str">
            <v>다. 기타특종</v>
          </cell>
          <cell r="L283" t="str">
            <v>상금보상외</v>
          </cell>
        </row>
        <row r="284">
          <cell r="A284" t="str">
            <v>10657</v>
          </cell>
          <cell r="B284" t="str">
            <v>00</v>
          </cell>
          <cell r="C284" t="str">
            <v>의료관광안심케어보험</v>
          </cell>
          <cell r="D284" t="str">
            <v>H4300</v>
          </cell>
          <cell r="E284" t="str">
            <v>기업보험</v>
          </cell>
          <cell r="F284" t="str">
            <v>일반보험업무팀</v>
          </cell>
          <cell r="I284" t="str">
            <v>특종</v>
          </cell>
          <cell r="J284" t="str">
            <v>11. 기타특종</v>
          </cell>
          <cell r="K284" t="str">
            <v>다. 기타특종</v>
          </cell>
          <cell r="L284" t="str">
            <v>상금보상외</v>
          </cell>
        </row>
        <row r="285">
          <cell r="A285" t="str">
            <v>10658</v>
          </cell>
          <cell r="B285" t="str">
            <v>00</v>
          </cell>
          <cell r="C285" t="str">
            <v>지식재산권보험</v>
          </cell>
          <cell r="D285" t="str">
            <v>H2900</v>
          </cell>
          <cell r="E285" t="str">
            <v>기업보험</v>
          </cell>
          <cell r="F285" t="str">
            <v>일반보험업무팀</v>
          </cell>
          <cell r="I285" t="str">
            <v>특종</v>
          </cell>
          <cell r="J285" t="str">
            <v>11. 기타특종</v>
          </cell>
          <cell r="K285" t="str">
            <v>다. 기타특종</v>
          </cell>
          <cell r="L285" t="str">
            <v>상금보상외</v>
          </cell>
        </row>
        <row r="286">
          <cell r="A286" t="str">
            <v>10659</v>
          </cell>
          <cell r="B286" t="str">
            <v>00</v>
          </cell>
          <cell r="C286" t="str">
            <v>수리비용보상보험</v>
          </cell>
          <cell r="D286" t="str">
            <v>H3000</v>
          </cell>
          <cell r="E286" t="str">
            <v>기업보험</v>
          </cell>
          <cell r="F286" t="str">
            <v>일반보험업무팀</v>
          </cell>
          <cell r="I286" t="str">
            <v>특종</v>
          </cell>
          <cell r="J286" t="str">
            <v>11. 기타특종</v>
          </cell>
          <cell r="K286" t="str">
            <v>다. 기타특종</v>
          </cell>
          <cell r="L286" t="str">
            <v>상금보상외</v>
          </cell>
        </row>
        <row r="287">
          <cell r="A287" t="str">
            <v>10660</v>
          </cell>
          <cell r="B287" t="str">
            <v>00</v>
          </cell>
          <cell r="C287" t="str">
            <v>복리후생비용보험</v>
          </cell>
          <cell r="D287" t="str">
            <v>H3100</v>
          </cell>
          <cell r="E287" t="str">
            <v>기업보험</v>
          </cell>
          <cell r="F287" t="str">
            <v>일반보험업무팀</v>
          </cell>
          <cell r="I287" t="str">
            <v>특종</v>
          </cell>
          <cell r="J287" t="str">
            <v>11. 기타특종</v>
          </cell>
          <cell r="K287" t="str">
            <v>다. 기타특종</v>
          </cell>
          <cell r="L287" t="str">
            <v>상금보상외</v>
          </cell>
        </row>
        <row r="288">
          <cell r="A288" t="str">
            <v>10661</v>
          </cell>
          <cell r="B288" t="str">
            <v>00</v>
          </cell>
          <cell r="C288" t="str">
            <v>동부프로미보통상해보험</v>
          </cell>
          <cell r="D288" t="str">
            <v>F2900</v>
          </cell>
          <cell r="E288" t="str">
            <v>상해보험</v>
          </cell>
          <cell r="F288" t="str">
            <v>법인마케팅팀</v>
          </cell>
          <cell r="G288" t="str">
            <v>판매중지</v>
          </cell>
          <cell r="I288" t="str">
            <v>특종</v>
          </cell>
          <cell r="J288" t="str">
            <v>8. 상해</v>
          </cell>
          <cell r="K288" t="str">
            <v>가. 일반상해</v>
          </cell>
          <cell r="L288" t="str">
            <v/>
          </cell>
        </row>
        <row r="289">
          <cell r="A289" t="str">
            <v>10662</v>
          </cell>
          <cell r="B289" t="str">
            <v>00</v>
          </cell>
          <cell r="C289" t="str">
            <v>프로미비즈종합보험(TM)</v>
          </cell>
          <cell r="D289" t="str">
            <v>G7500</v>
          </cell>
          <cell r="E289" t="str">
            <v>화재특종</v>
          </cell>
          <cell r="F289" t="str">
            <v>일반보험업무팀</v>
          </cell>
          <cell r="G289" t="str">
            <v>2013.03.31 판매중지</v>
          </cell>
          <cell r="I289" t="str">
            <v>특종</v>
          </cell>
          <cell r="J289" t="str">
            <v>10. 종합보험</v>
          </cell>
          <cell r="K289" t="str">
            <v>나. 기업성</v>
          </cell>
          <cell r="L289" t="str">
            <v/>
          </cell>
        </row>
        <row r="290">
          <cell r="A290" t="str">
            <v>10663</v>
          </cell>
          <cell r="B290" t="str">
            <v>00</v>
          </cell>
          <cell r="C290" t="str">
            <v>동부프로미국내여행보험</v>
          </cell>
          <cell r="D290" t="str">
            <v>F3200</v>
          </cell>
          <cell r="E290" t="str">
            <v>상해보험</v>
          </cell>
          <cell r="F290" t="str">
            <v>법인마케팅팀</v>
          </cell>
          <cell r="G290" t="str">
            <v>판매중지</v>
          </cell>
          <cell r="I290" t="str">
            <v>특종</v>
          </cell>
          <cell r="J290" t="str">
            <v>8. 상해</v>
          </cell>
          <cell r="K290" t="str">
            <v>다. 여행보험</v>
          </cell>
          <cell r="L290" t="str">
            <v/>
          </cell>
        </row>
        <row r="291">
          <cell r="A291" t="str">
            <v>10664</v>
          </cell>
          <cell r="B291" t="str">
            <v>00</v>
          </cell>
          <cell r="C291" t="str">
            <v>동부프로미해외여행보험</v>
          </cell>
          <cell r="D291" t="str">
            <v>F3000</v>
          </cell>
          <cell r="E291" t="str">
            <v>상해보험</v>
          </cell>
          <cell r="F291" t="str">
            <v>법인마케팅팀</v>
          </cell>
          <cell r="G291" t="str">
            <v>판매중지</v>
          </cell>
          <cell r="I291" t="str">
            <v>특종</v>
          </cell>
          <cell r="J291" t="str">
            <v>8. 상해</v>
          </cell>
          <cell r="K291" t="str">
            <v>다. 여행보험</v>
          </cell>
          <cell r="L291" t="str">
            <v/>
          </cell>
        </row>
        <row r="292">
          <cell r="A292" t="str">
            <v>10665</v>
          </cell>
          <cell r="B292" t="str">
            <v>00</v>
          </cell>
          <cell r="C292" t="str">
            <v>동부프로미골프보험</v>
          </cell>
          <cell r="D292" t="str">
            <v>G4100</v>
          </cell>
          <cell r="E292" t="str">
            <v>화재특종</v>
          </cell>
          <cell r="F292" t="str">
            <v>일반보험업무팀</v>
          </cell>
          <cell r="G292" t="str">
            <v>판매중지</v>
          </cell>
          <cell r="I292" t="str">
            <v>특종</v>
          </cell>
          <cell r="J292" t="str">
            <v>10. 종합보험</v>
          </cell>
          <cell r="K292" t="str">
            <v>가. 가계성</v>
          </cell>
          <cell r="L292" t="str">
            <v/>
          </cell>
        </row>
        <row r="293">
          <cell r="A293" t="str">
            <v>10666</v>
          </cell>
          <cell r="B293" t="str">
            <v>00</v>
          </cell>
          <cell r="C293" t="str">
            <v>신차교환비용보상보험</v>
          </cell>
          <cell r="D293" t="str">
            <v>H3400</v>
          </cell>
          <cell r="E293" t="str">
            <v>기업보험</v>
          </cell>
          <cell r="F293" t="str">
            <v>일반보험업무팀</v>
          </cell>
          <cell r="I293" t="str">
            <v>특종</v>
          </cell>
          <cell r="J293" t="str">
            <v>11. 기타특종</v>
          </cell>
          <cell r="K293" t="str">
            <v>다. 기타특종</v>
          </cell>
          <cell r="L293" t="str">
            <v>상금보상외</v>
          </cell>
        </row>
        <row r="294">
          <cell r="A294" t="str">
            <v>10667</v>
          </cell>
          <cell r="B294" t="str">
            <v>00</v>
          </cell>
          <cell r="C294" t="str">
            <v>동부프로미 해외유학생보험</v>
          </cell>
          <cell r="D294" t="str">
            <v>F4600</v>
          </cell>
          <cell r="E294" t="str">
            <v>상해보험</v>
          </cell>
          <cell r="F294" t="str">
            <v>법인마케팅팀</v>
          </cell>
          <cell r="G294" t="str">
            <v>2012.12 판매중지</v>
          </cell>
          <cell r="I294" t="str">
            <v>특종</v>
          </cell>
          <cell r="J294" t="str">
            <v>8. 상해</v>
          </cell>
          <cell r="K294" t="str">
            <v>다. 여행보험</v>
          </cell>
          <cell r="L294" t="str">
            <v/>
          </cell>
        </row>
        <row r="295">
          <cell r="A295" t="str">
            <v>10668</v>
          </cell>
          <cell r="B295" t="str">
            <v>00</v>
          </cell>
          <cell r="C295" t="str">
            <v>프로미고객안심보험</v>
          </cell>
          <cell r="D295" t="str">
            <v>H3200</v>
          </cell>
          <cell r="E295" t="str">
            <v>기업보험</v>
          </cell>
          <cell r="F295" t="str">
            <v>일반보험업무팀</v>
          </cell>
          <cell r="I295" t="str">
            <v>특종</v>
          </cell>
          <cell r="J295" t="str">
            <v>11. 기타특종</v>
          </cell>
          <cell r="K295" t="str">
            <v>다. 기타특종</v>
          </cell>
          <cell r="L295" t="str">
            <v>상금보상외</v>
          </cell>
        </row>
        <row r="296">
          <cell r="A296" t="str">
            <v>10669</v>
          </cell>
          <cell r="B296" t="str">
            <v>00</v>
          </cell>
          <cell r="C296" t="str">
            <v>수상레저종합보험(공제용)</v>
          </cell>
          <cell r="D296" t="str">
            <v>G7400</v>
          </cell>
          <cell r="E296" t="str">
            <v>화재특종</v>
          </cell>
          <cell r="F296" t="str">
            <v>일반보험업무팀</v>
          </cell>
          <cell r="I296" t="str">
            <v>특종</v>
          </cell>
          <cell r="J296" t="str">
            <v>10. 종합보험</v>
          </cell>
          <cell r="K296" t="str">
            <v>나. 기업성</v>
          </cell>
        </row>
        <row r="297">
          <cell r="A297" t="str">
            <v>10670</v>
          </cell>
          <cell r="B297" t="str">
            <v>00</v>
          </cell>
          <cell r="C297" t="str">
            <v>프로미기업비용보상보험</v>
          </cell>
          <cell r="D297" t="str">
            <v>H4400</v>
          </cell>
          <cell r="E297" t="str">
            <v>기업보험</v>
          </cell>
          <cell r="F297" t="str">
            <v>일반보험업무팀</v>
          </cell>
          <cell r="I297" t="str">
            <v>특종</v>
          </cell>
          <cell r="J297" t="str">
            <v>11. 기타특종</v>
          </cell>
          <cell r="K297" t="str">
            <v>다. 기타특종</v>
          </cell>
          <cell r="L297" t="str">
            <v>상금보상외</v>
          </cell>
        </row>
        <row r="298">
          <cell r="A298" t="str">
            <v>10671</v>
          </cell>
          <cell r="B298" t="str">
            <v>00</v>
          </cell>
          <cell r="C298" t="str">
            <v>프로미 실손의료비보험</v>
          </cell>
          <cell r="D298" t="str">
            <v>F6000</v>
          </cell>
          <cell r="E298" t="str">
            <v>상해보험</v>
          </cell>
          <cell r="F298" t="str">
            <v>법인마케팅팀</v>
          </cell>
          <cell r="H298" t="str">
            <v>2017.11월 상품명 변경</v>
          </cell>
          <cell r="I298" t="str">
            <v>특종</v>
          </cell>
          <cell r="J298" t="str">
            <v>8. 상해</v>
          </cell>
          <cell r="K298" t="str">
            <v>가. 일반상해</v>
          </cell>
          <cell r="L298" t="str">
            <v/>
          </cell>
        </row>
        <row r="299">
          <cell r="A299" t="str">
            <v>10672</v>
          </cell>
          <cell r="B299" t="str">
            <v>00</v>
          </cell>
          <cell r="C299" t="str">
            <v>프로미 실손의료비보험Ⅱ</v>
          </cell>
          <cell r="D299" t="str">
            <v>F6800</v>
          </cell>
          <cell r="E299" t="str">
            <v>상해보험</v>
          </cell>
          <cell r="F299" t="str">
            <v>법인마케팅팀</v>
          </cell>
          <cell r="G299" t="str">
            <v>2014.12.08 판매예정</v>
          </cell>
          <cell r="H299" t="str">
            <v>2017.11월 상품명 변경</v>
          </cell>
          <cell r="I299" t="str">
            <v>특종</v>
          </cell>
          <cell r="J299" t="str">
            <v>8. 상해</v>
          </cell>
          <cell r="K299" t="str">
            <v>가. 일반상해</v>
          </cell>
          <cell r="L299" t="str">
            <v/>
          </cell>
        </row>
        <row r="300">
          <cell r="A300" t="str">
            <v>10673</v>
          </cell>
          <cell r="B300" t="str">
            <v>00</v>
          </cell>
          <cell r="C300" t="str">
            <v>Pet Insurance Policy</v>
          </cell>
          <cell r="D300" t="str">
            <v>H4500</v>
          </cell>
          <cell r="E300" t="str">
            <v>기업보험</v>
          </cell>
          <cell r="F300" t="str">
            <v>일반보험업무팀</v>
          </cell>
          <cell r="G300" t="str">
            <v>2015.05월 신상품</v>
          </cell>
          <cell r="I300" t="str">
            <v>특종</v>
          </cell>
          <cell r="J300" t="str">
            <v>11. 기타특종</v>
          </cell>
          <cell r="K300" t="str">
            <v>다. 기타특종</v>
          </cell>
          <cell r="L300" t="str">
            <v/>
          </cell>
        </row>
        <row r="301">
          <cell r="A301" t="str">
            <v>10674</v>
          </cell>
          <cell r="B301" t="str">
            <v>00</v>
          </cell>
          <cell r="C301" t="str">
            <v>Medical Tourism Revisit Care Service Insurance</v>
          </cell>
          <cell r="D301" t="str">
            <v>H4600</v>
          </cell>
          <cell r="E301" t="str">
            <v>기업보험</v>
          </cell>
          <cell r="F301" t="str">
            <v>일반보험업무팀</v>
          </cell>
          <cell r="G301" t="str">
            <v>2015.07월 신상품</v>
          </cell>
          <cell r="I301" t="str">
            <v>특종</v>
          </cell>
          <cell r="J301" t="str">
            <v>11. 기타특종</v>
          </cell>
          <cell r="K301" t="str">
            <v>다. 기타특종</v>
          </cell>
        </row>
        <row r="302">
          <cell r="A302" t="str">
            <v>10675</v>
          </cell>
          <cell r="B302" t="str">
            <v>00</v>
          </cell>
          <cell r="C302" t="str">
            <v>카드안심보상보험</v>
          </cell>
          <cell r="D302" t="str">
            <v>H4700</v>
          </cell>
          <cell r="E302" t="str">
            <v>기업보험</v>
          </cell>
          <cell r="F302" t="str">
            <v>일반보험업무팀</v>
          </cell>
          <cell r="G302" t="str">
            <v>2015.09월 신상품</v>
          </cell>
          <cell r="I302" t="str">
            <v>특종</v>
          </cell>
          <cell r="J302" t="str">
            <v>11. 기타특종</v>
          </cell>
          <cell r="K302" t="str">
            <v>다. 기타특종</v>
          </cell>
          <cell r="L302" t="str">
            <v/>
          </cell>
        </row>
        <row r="303">
          <cell r="A303" t="str">
            <v>10676</v>
          </cell>
          <cell r="B303" t="str">
            <v>00</v>
          </cell>
          <cell r="C303" t="str">
            <v>해외장기체류보험(어시스트카드)</v>
          </cell>
          <cell r="D303" t="str">
            <v>F7200</v>
          </cell>
          <cell r="E303" t="str">
            <v>상해보험</v>
          </cell>
          <cell r="F303" t="str">
            <v>법인마케팅팀</v>
          </cell>
          <cell r="G303" t="str">
            <v>2015.09월 신상품</v>
          </cell>
          <cell r="I303" t="str">
            <v>특종</v>
          </cell>
          <cell r="J303" t="str">
            <v>8. 상해</v>
          </cell>
          <cell r="K303" t="str">
            <v>다. 여행보험</v>
          </cell>
          <cell r="L303" t="str">
            <v/>
          </cell>
        </row>
        <row r="304">
          <cell r="A304" t="str">
            <v>10678</v>
          </cell>
          <cell r="B304" t="str">
            <v>00</v>
          </cell>
          <cell r="C304" t="str">
            <v>프로미 인바운드유학생 실손의료비보험</v>
          </cell>
          <cell r="D304" t="str">
            <v>F6100</v>
          </cell>
          <cell r="E304" t="str">
            <v>상해보험</v>
          </cell>
          <cell r="F304" t="str">
            <v>법인마케팅팀</v>
          </cell>
          <cell r="H304" t="str">
            <v>2017.11월 상품명 변경</v>
          </cell>
          <cell r="I304" t="str">
            <v>특종</v>
          </cell>
          <cell r="J304" t="str">
            <v>8. 상해</v>
          </cell>
          <cell r="K304" t="str">
            <v>가. 일반상해</v>
          </cell>
          <cell r="L304" t="str">
            <v/>
          </cell>
        </row>
        <row r="305">
          <cell r="A305" t="str">
            <v>10679</v>
          </cell>
          <cell r="B305" t="str">
            <v>00</v>
          </cell>
          <cell r="C305" t="str">
            <v>해상특별비용보험</v>
          </cell>
          <cell r="D305" t="str">
            <v>H4900</v>
          </cell>
          <cell r="E305" t="str">
            <v>기업보험</v>
          </cell>
          <cell r="F305" t="str">
            <v>일반보험업무팀</v>
          </cell>
          <cell r="G305" t="str">
            <v>취소</v>
          </cell>
          <cell r="I305" t="e">
            <v>#N/A</v>
          </cell>
          <cell r="J305" t="e">
            <v>#N/A</v>
          </cell>
          <cell r="K305" t="e">
            <v>#N/A</v>
          </cell>
          <cell r="L305" t="e">
            <v>#N/A</v>
          </cell>
        </row>
        <row r="306">
          <cell r="A306" t="str">
            <v>10681</v>
          </cell>
          <cell r="B306" t="str">
            <v>00</v>
          </cell>
          <cell r="C306" t="str">
            <v>부동산소유권용권리보험</v>
          </cell>
          <cell r="D306" t="str">
            <v>H9010</v>
          </cell>
          <cell r="E306" t="str">
            <v>금융보험</v>
          </cell>
          <cell r="F306" t="str">
            <v>법인2사업본부</v>
          </cell>
          <cell r="G306" t="str">
            <v>파악불가</v>
          </cell>
          <cell r="I306" t="str">
            <v>권원</v>
          </cell>
          <cell r="J306" t="str">
            <v>12. 권원보험</v>
          </cell>
          <cell r="K306" t="str">
            <v>12. 권원보험</v>
          </cell>
          <cell r="L306" t="str">
            <v/>
          </cell>
        </row>
        <row r="307">
          <cell r="A307" t="str">
            <v>10684</v>
          </cell>
          <cell r="B307" t="str">
            <v>00</v>
          </cell>
          <cell r="C307" t="str">
            <v>부동산소유권용권리보험</v>
          </cell>
          <cell r="D307" t="str">
            <v>H9060</v>
          </cell>
          <cell r="E307" t="str">
            <v>금융보험</v>
          </cell>
          <cell r="F307" t="str">
            <v>법인2사업본부</v>
          </cell>
          <cell r="I307" t="str">
            <v>권원</v>
          </cell>
          <cell r="J307" t="str">
            <v>12. 권원보험</v>
          </cell>
          <cell r="K307" t="str">
            <v>12. 권원보험</v>
          </cell>
          <cell r="L307" t="str">
            <v/>
          </cell>
        </row>
        <row r="308">
          <cell r="A308" t="str">
            <v>10685</v>
          </cell>
          <cell r="B308" t="str">
            <v>00</v>
          </cell>
          <cell r="C308" t="str">
            <v>부동산저당권용권리보험</v>
          </cell>
          <cell r="D308" t="str">
            <v>H9070</v>
          </cell>
          <cell r="E308" t="str">
            <v>금융보험</v>
          </cell>
          <cell r="F308" t="str">
            <v>법인2사업본부</v>
          </cell>
          <cell r="I308" t="str">
            <v>권원</v>
          </cell>
          <cell r="J308" t="str">
            <v>12. 권원보험</v>
          </cell>
          <cell r="K308" t="str">
            <v>12. 권원보험</v>
          </cell>
          <cell r="L308" t="str">
            <v/>
          </cell>
        </row>
        <row r="309">
          <cell r="A309" t="str">
            <v>10686</v>
          </cell>
          <cell r="B309" t="str">
            <v>00</v>
          </cell>
          <cell r="C309" t="str">
            <v>부동산임차권용권리보험</v>
          </cell>
          <cell r="D309" t="str">
            <v>H9080</v>
          </cell>
          <cell r="E309" t="str">
            <v>금융보험</v>
          </cell>
          <cell r="F309" t="str">
            <v>법인2사업본부</v>
          </cell>
          <cell r="I309" t="str">
            <v>권원</v>
          </cell>
          <cell r="J309" t="str">
            <v>12. 권원보험</v>
          </cell>
          <cell r="K309" t="str">
            <v>12. 권원보험</v>
          </cell>
          <cell r="L309" t="str">
            <v/>
          </cell>
        </row>
        <row r="310">
          <cell r="A310" t="str">
            <v>10687</v>
          </cell>
          <cell r="B310" t="str">
            <v>00</v>
          </cell>
          <cell r="C310" t="str">
            <v>프로미 국내여행 실손의료비보험</v>
          </cell>
          <cell r="D310" t="str">
            <v>F6200</v>
          </cell>
          <cell r="E310" t="str">
            <v>상해보험</v>
          </cell>
          <cell r="F310" t="str">
            <v>법인마케팅팀</v>
          </cell>
          <cell r="H310" t="str">
            <v>2017.11월 상품명 변경</v>
          </cell>
          <cell r="I310" t="str">
            <v>특종</v>
          </cell>
          <cell r="J310" t="str">
            <v>8. 상해</v>
          </cell>
          <cell r="K310" t="str">
            <v>다. 여행보험</v>
          </cell>
          <cell r="L310" t="str">
            <v/>
          </cell>
        </row>
        <row r="311">
          <cell r="A311" t="str">
            <v>10688</v>
          </cell>
          <cell r="B311" t="str">
            <v>00</v>
          </cell>
          <cell r="C311" t="str">
            <v>프로미 해외여행 실손의료비보험</v>
          </cell>
          <cell r="D311" t="str">
            <v>F6300</v>
          </cell>
          <cell r="E311" t="str">
            <v>상해보험</v>
          </cell>
          <cell r="F311" t="str">
            <v>법인마케팅팀</v>
          </cell>
          <cell r="H311" t="str">
            <v>2017.11월 상품명 변경</v>
          </cell>
          <cell r="I311" t="str">
            <v>특종</v>
          </cell>
          <cell r="J311" t="str">
            <v>8. 상해</v>
          </cell>
          <cell r="K311" t="str">
            <v>다. 여행보험</v>
          </cell>
          <cell r="L311" t="str">
            <v/>
          </cell>
        </row>
        <row r="312">
          <cell r="A312" t="str">
            <v>10689</v>
          </cell>
          <cell r="B312" t="str">
            <v>00</v>
          </cell>
          <cell r="C312" t="str">
            <v>프로미 해외여행 실손의료비보험Ⅱ</v>
          </cell>
          <cell r="D312" t="str">
            <v>F6400</v>
          </cell>
          <cell r="E312" t="str">
            <v>상해보험</v>
          </cell>
          <cell r="F312" t="str">
            <v>법인마케팅팀</v>
          </cell>
          <cell r="H312" t="str">
            <v>2017.11월 상품명 변경</v>
          </cell>
          <cell r="I312" t="str">
            <v>특종</v>
          </cell>
          <cell r="J312" t="str">
            <v>8. 상해</v>
          </cell>
          <cell r="K312" t="str">
            <v>다. 여행보험</v>
          </cell>
          <cell r="L312" t="str">
            <v/>
          </cell>
        </row>
        <row r="313">
          <cell r="A313" t="str">
            <v>10690</v>
          </cell>
          <cell r="B313" t="str">
            <v>00</v>
          </cell>
          <cell r="C313" t="str">
            <v>원자력손해배상책임보험</v>
          </cell>
          <cell r="D313" t="str">
            <v>H0200</v>
          </cell>
          <cell r="E313" t="str">
            <v>재보험</v>
          </cell>
          <cell r="F313" t="str">
            <v>일반보험업무팀</v>
          </cell>
          <cell r="G313" t="str">
            <v>수재, 출재는 T0000</v>
          </cell>
          <cell r="I313" t="str">
            <v>특종</v>
          </cell>
          <cell r="J313" t="str">
            <v>11. 기타특종</v>
          </cell>
          <cell r="K313" t="str">
            <v>나. 원자력</v>
          </cell>
          <cell r="L313" t="str">
            <v/>
          </cell>
        </row>
        <row r="314">
          <cell r="A314" t="str">
            <v>10691</v>
          </cell>
          <cell r="B314" t="str">
            <v>00</v>
          </cell>
          <cell r="C314" t="str">
            <v>해외유학생 실손의료비보험</v>
          </cell>
          <cell r="D314" t="str">
            <v>F6500</v>
          </cell>
          <cell r="E314" t="str">
            <v>상해보험</v>
          </cell>
          <cell r="F314" t="str">
            <v>법인마케팅팀</v>
          </cell>
          <cell r="G314" t="str">
            <v>2014.03.31 판매중지</v>
          </cell>
          <cell r="I314" t="str">
            <v>특종</v>
          </cell>
          <cell r="J314" t="str">
            <v>8. 상해</v>
          </cell>
          <cell r="K314" t="str">
            <v>다. 여행보험</v>
          </cell>
          <cell r="L314" t="str">
            <v/>
          </cell>
        </row>
        <row r="315">
          <cell r="A315" t="str">
            <v>10677</v>
          </cell>
          <cell r="B315" t="str">
            <v>00</v>
          </cell>
          <cell r="C315" t="str">
            <v>풍수해보험V</v>
          </cell>
          <cell r="D315" t="str">
            <v>H4900</v>
          </cell>
          <cell r="E315" t="str">
            <v>화재특종</v>
          </cell>
          <cell r="F315" t="str">
            <v>일반보험업무팀</v>
          </cell>
          <cell r="G315" t="str">
            <v>2016.7월 신상품</v>
          </cell>
          <cell r="I315" t="str">
            <v>특종</v>
          </cell>
          <cell r="J315" t="str">
            <v>11. 기타특종</v>
          </cell>
          <cell r="K315" t="str">
            <v>다. 기타특종</v>
          </cell>
          <cell r="L315" t="str">
            <v>상금보상외</v>
          </cell>
        </row>
        <row r="316">
          <cell r="A316" t="str">
            <v>10693</v>
          </cell>
          <cell r="B316" t="str">
            <v>00</v>
          </cell>
          <cell r="C316" t="str">
            <v>해외주재원상해보험(단체용)</v>
          </cell>
          <cell r="D316" t="str">
            <v>F7100</v>
          </cell>
          <cell r="E316" t="str">
            <v>상해보험</v>
          </cell>
          <cell r="F316" t="str">
            <v>법인마케팅팀</v>
          </cell>
          <cell r="G316" t="str">
            <v>2015.07월 신상품</v>
          </cell>
          <cell r="I316" t="str">
            <v>특종</v>
          </cell>
          <cell r="J316" t="str">
            <v>8. 상해</v>
          </cell>
          <cell r="K316" t="str">
            <v>다. 여행보험</v>
          </cell>
          <cell r="L316" t="str">
            <v/>
          </cell>
        </row>
        <row r="317">
          <cell r="A317" t="str">
            <v>10694</v>
          </cell>
          <cell r="B317" t="str">
            <v>00</v>
          </cell>
          <cell r="C317" t="str">
            <v>빅히트단체상해보험II</v>
          </cell>
          <cell r="D317" t="str">
            <v>F5900</v>
          </cell>
          <cell r="E317" t="str">
            <v>상해보험</v>
          </cell>
          <cell r="F317" t="str">
            <v>법인마케팅팀</v>
          </cell>
          <cell r="I317" t="str">
            <v>특종</v>
          </cell>
          <cell r="J317" t="str">
            <v>8. 상해</v>
          </cell>
          <cell r="K317" t="str">
            <v>나. 단체상해</v>
          </cell>
          <cell r="L317" t="str">
            <v/>
          </cell>
        </row>
        <row r="318">
          <cell r="A318" t="str">
            <v>10695</v>
          </cell>
          <cell r="B318" t="str">
            <v>00</v>
          </cell>
          <cell r="C318" t="str">
            <v>신용대출하자보장보험</v>
          </cell>
          <cell r="D318" t="str">
            <v>H3600</v>
          </cell>
          <cell r="E318" t="str">
            <v>금융보험</v>
          </cell>
          <cell r="F318" t="str">
            <v>법인2사업본부</v>
          </cell>
          <cell r="I318" t="str">
            <v>특종</v>
          </cell>
          <cell r="J318" t="str">
            <v>11. 기타특종</v>
          </cell>
          <cell r="K318" t="str">
            <v>다. 기타특종</v>
          </cell>
          <cell r="L318" t="str">
            <v>상금보상외</v>
          </cell>
        </row>
        <row r="319">
          <cell r="A319" t="str">
            <v>10696</v>
          </cell>
          <cell r="B319" t="str">
            <v>00</v>
          </cell>
          <cell r="C319" t="str">
            <v>프로미 해외장기체류보험</v>
          </cell>
          <cell r="D319" t="str">
            <v>F6600</v>
          </cell>
          <cell r="E319" t="str">
            <v>상해보험</v>
          </cell>
          <cell r="F319" t="str">
            <v>법인마케팅팀</v>
          </cell>
          <cell r="H319" t="str">
            <v>2017.11월 상품명 변경</v>
          </cell>
          <cell r="I319" t="str">
            <v>특종</v>
          </cell>
          <cell r="J319" t="str">
            <v>8. 상해</v>
          </cell>
          <cell r="K319" t="str">
            <v>다. 여행보험</v>
          </cell>
          <cell r="L319" t="str">
            <v/>
          </cell>
        </row>
        <row r="320">
          <cell r="A320" t="str">
            <v>10697</v>
          </cell>
          <cell r="B320" t="str">
            <v>00</v>
          </cell>
          <cell r="C320" t="str">
            <v>프로미 해외장기체류 실손의료비보험</v>
          </cell>
          <cell r="D320" t="str">
            <v>F6700</v>
          </cell>
          <cell r="E320" t="str">
            <v>상해보험</v>
          </cell>
          <cell r="F320" t="str">
            <v>법인마케팅팀</v>
          </cell>
          <cell r="H320" t="str">
            <v>2017.11월 상품명 변경</v>
          </cell>
          <cell r="I320" t="str">
            <v>특종</v>
          </cell>
          <cell r="J320" t="str">
            <v>8. 상해</v>
          </cell>
          <cell r="K320" t="str">
            <v>다. 여행보험</v>
          </cell>
          <cell r="L320" t="str">
            <v/>
          </cell>
        </row>
        <row r="321">
          <cell r="A321" t="str">
            <v>10698</v>
          </cell>
          <cell r="B321" t="str">
            <v>00</v>
          </cell>
          <cell r="C321" t="str">
            <v>프로미 보통상해보험Ⅱ</v>
          </cell>
          <cell r="D321" t="str">
            <v>F6900</v>
          </cell>
          <cell r="E321" t="str">
            <v>상해보험</v>
          </cell>
          <cell r="F321" t="str">
            <v>법인마케팅팀</v>
          </cell>
          <cell r="G321" t="str">
            <v>2014.12.08 판매예정</v>
          </cell>
          <cell r="H321" t="str">
            <v>2017.11월 상품명 변경</v>
          </cell>
          <cell r="I321" t="str">
            <v>특종</v>
          </cell>
          <cell r="J321" t="str">
            <v>8. 상해</v>
          </cell>
          <cell r="K321" t="str">
            <v>가. 일반상해</v>
          </cell>
          <cell r="L321" t="str">
            <v/>
          </cell>
        </row>
        <row r="322">
          <cell r="A322" t="str">
            <v>10699</v>
          </cell>
          <cell r="B322" t="str">
            <v>00</v>
          </cell>
          <cell r="C322" t="str">
            <v>스포츠단체상해보험</v>
          </cell>
          <cell r="D322" t="str">
            <v>F7000</v>
          </cell>
          <cell r="E322" t="str">
            <v>상해보험</v>
          </cell>
          <cell r="F322" t="str">
            <v>법인마케팅팀</v>
          </cell>
          <cell r="G322" t="str">
            <v>2015.4월신상품</v>
          </cell>
          <cell r="I322" t="str">
            <v>특종</v>
          </cell>
          <cell r="J322" t="str">
            <v>8. 상해</v>
          </cell>
          <cell r="K322" t="str">
            <v>나. 단체상해</v>
          </cell>
          <cell r="L322" t="str">
            <v/>
          </cell>
        </row>
        <row r="323">
          <cell r="A323" t="str">
            <v>10710</v>
          </cell>
          <cell r="B323" t="str">
            <v>00</v>
          </cell>
          <cell r="C323" t="str">
            <v>적하보험</v>
          </cell>
          <cell r="D323" t="str">
            <v>B0100</v>
          </cell>
          <cell r="E323" t="str">
            <v>기업보험</v>
          </cell>
          <cell r="F323" t="str">
            <v>일반보험업무팀</v>
          </cell>
          <cell r="I323" t="str">
            <v>해상</v>
          </cell>
          <cell r="J323" t="str">
            <v>2. 해상</v>
          </cell>
          <cell r="K323" t="str">
            <v>가. 적하</v>
          </cell>
        </row>
        <row r="324">
          <cell r="A324" t="str">
            <v>10730</v>
          </cell>
          <cell r="B324" t="str">
            <v>00</v>
          </cell>
          <cell r="C324" t="str">
            <v>선박보험</v>
          </cell>
          <cell r="D324" t="str">
            <v>B0200</v>
          </cell>
          <cell r="E324" t="str">
            <v>해운항공</v>
          </cell>
          <cell r="F324" t="str">
            <v>법인3사업본부</v>
          </cell>
          <cell r="I324" t="str">
            <v>해상</v>
          </cell>
          <cell r="J324" t="str">
            <v>2. 해상</v>
          </cell>
          <cell r="K324" t="str">
            <v>나. 선박</v>
          </cell>
          <cell r="L324" t="str">
            <v/>
          </cell>
        </row>
        <row r="325">
          <cell r="A325" t="str">
            <v>10735</v>
          </cell>
          <cell r="B325" t="str">
            <v>00</v>
          </cell>
          <cell r="C325" t="str">
            <v>해외선박보험</v>
          </cell>
          <cell r="D325" t="str">
            <v>B1200</v>
          </cell>
          <cell r="E325" t="str">
            <v>해운항공</v>
          </cell>
          <cell r="F325" t="str">
            <v>법인3사업본부</v>
          </cell>
          <cell r="I325" t="str">
            <v>해상</v>
          </cell>
          <cell r="J325" t="str">
            <v>2. 해상</v>
          </cell>
          <cell r="K325" t="str">
            <v>나. 선박</v>
          </cell>
          <cell r="L325" t="str">
            <v/>
          </cell>
        </row>
        <row r="326">
          <cell r="A326" t="str">
            <v>10740</v>
          </cell>
          <cell r="B326" t="str">
            <v>00</v>
          </cell>
          <cell r="C326" t="str">
            <v>운송보험</v>
          </cell>
          <cell r="D326" t="str">
            <v>B0300</v>
          </cell>
          <cell r="E326" t="str">
            <v>기업보험</v>
          </cell>
          <cell r="F326" t="str">
            <v>일반보험업무팀</v>
          </cell>
          <cell r="I326" t="str">
            <v>해상</v>
          </cell>
          <cell r="J326" t="str">
            <v>2. 해상</v>
          </cell>
          <cell r="K326" t="str">
            <v>마. 운송</v>
          </cell>
          <cell r="L326" t="str">
            <v/>
          </cell>
        </row>
        <row r="327">
          <cell r="A327" t="str">
            <v>10741</v>
          </cell>
          <cell r="B327" t="str">
            <v>00</v>
          </cell>
          <cell r="C327" t="str">
            <v>운송보험</v>
          </cell>
          <cell r="D327" t="str">
            <v>B0300</v>
          </cell>
          <cell r="E327" t="str">
            <v>기업보험</v>
          </cell>
          <cell r="F327" t="str">
            <v>일반보험업무팀</v>
          </cell>
          <cell r="I327" t="str">
            <v>해상</v>
          </cell>
          <cell r="J327" t="str">
            <v>2. 해상</v>
          </cell>
          <cell r="K327" t="str">
            <v>마. 운송</v>
          </cell>
        </row>
        <row r="328">
          <cell r="A328" t="str">
            <v>10750</v>
          </cell>
          <cell r="B328" t="str">
            <v>00</v>
          </cell>
          <cell r="C328" t="str">
            <v>항공보험</v>
          </cell>
          <cell r="D328" t="str">
            <v>B0400</v>
          </cell>
          <cell r="E328" t="str">
            <v>해운항공</v>
          </cell>
          <cell r="F328" t="str">
            <v>법인3사업본부</v>
          </cell>
          <cell r="I328" t="str">
            <v>해상</v>
          </cell>
          <cell r="J328" t="str">
            <v>2. 해상</v>
          </cell>
          <cell r="K328" t="str">
            <v>바. 항공</v>
          </cell>
          <cell r="L328" t="str">
            <v/>
          </cell>
        </row>
        <row r="329">
          <cell r="A329" t="str">
            <v>10755</v>
          </cell>
          <cell r="B329" t="str">
            <v>00</v>
          </cell>
          <cell r="C329" t="str">
            <v>해외항공보험</v>
          </cell>
          <cell r="D329" t="str">
            <v>B1500</v>
          </cell>
          <cell r="E329" t="str">
            <v>해운항공</v>
          </cell>
          <cell r="F329" t="str">
            <v>법인3사업본부</v>
          </cell>
          <cell r="G329" t="str">
            <v>2015.12월신상품</v>
          </cell>
          <cell r="I329" t="str">
            <v>해상</v>
          </cell>
          <cell r="J329" t="str">
            <v>2. 해상</v>
          </cell>
          <cell r="K329" t="str">
            <v>바. 항공</v>
          </cell>
          <cell r="L329" t="str">
            <v/>
          </cell>
        </row>
        <row r="330">
          <cell r="A330" t="str">
            <v>10760</v>
          </cell>
          <cell r="B330" t="str">
            <v>00</v>
          </cell>
          <cell r="C330" t="str">
            <v>해양종합보험</v>
          </cell>
          <cell r="D330" t="str">
            <v>B0600</v>
          </cell>
          <cell r="E330" t="str">
            <v>기업보험</v>
          </cell>
          <cell r="F330" t="str">
            <v>일반보험업무팀</v>
          </cell>
          <cell r="I330" t="str">
            <v>해상</v>
          </cell>
          <cell r="J330" t="str">
            <v>2. 해상</v>
          </cell>
          <cell r="K330" t="str">
            <v>다. 해양종합</v>
          </cell>
          <cell r="L330" t="str">
            <v/>
          </cell>
        </row>
        <row r="331">
          <cell r="A331" t="str">
            <v>10692</v>
          </cell>
          <cell r="B331" t="str">
            <v>00</v>
          </cell>
          <cell r="C331" t="str">
            <v>프로미 보통상해보험(방카)</v>
          </cell>
          <cell r="D331" t="str">
            <v>F7300</v>
          </cell>
          <cell r="E331" t="str">
            <v>상해보험</v>
          </cell>
          <cell r="F331" t="str">
            <v>법인마케팅팀</v>
          </cell>
          <cell r="G331" t="str">
            <v>2016.6월 신상품</v>
          </cell>
          <cell r="H331" t="str">
            <v>2017.11월 상품명 변경</v>
          </cell>
          <cell r="I331" t="str">
            <v>특종</v>
          </cell>
          <cell r="J331" t="str">
            <v>8. 상해</v>
          </cell>
          <cell r="K331" t="str">
            <v>가. 일반상해</v>
          </cell>
          <cell r="L331" t="str">
            <v/>
          </cell>
        </row>
        <row r="332">
          <cell r="A332" t="str">
            <v>10765</v>
          </cell>
          <cell r="B332" t="str">
            <v>00</v>
          </cell>
          <cell r="C332" t="str">
            <v>해외에너지보험</v>
          </cell>
          <cell r="D332" t="str">
            <v>B1300</v>
          </cell>
          <cell r="E332" t="str">
            <v>해운항공</v>
          </cell>
          <cell r="F332" t="str">
            <v>법인3사업본부</v>
          </cell>
          <cell r="I332" t="str">
            <v>해상</v>
          </cell>
          <cell r="J332" t="str">
            <v>2. 해상</v>
          </cell>
          <cell r="K332" t="str">
            <v>다. 해양종합</v>
          </cell>
          <cell r="L332" t="str">
            <v/>
          </cell>
        </row>
        <row r="333">
          <cell r="A333" t="str">
            <v>10770</v>
          </cell>
          <cell r="B333" t="str">
            <v>00</v>
          </cell>
          <cell r="C333" t="str">
            <v>우주보험</v>
          </cell>
          <cell r="D333" t="str">
            <v>B0500</v>
          </cell>
          <cell r="E333" t="str">
            <v>기업보험</v>
          </cell>
          <cell r="F333" t="str">
            <v>일반보험업무팀</v>
          </cell>
          <cell r="I333" t="str">
            <v>해상</v>
          </cell>
          <cell r="J333" t="str">
            <v>2. 해상</v>
          </cell>
          <cell r="K333" t="str">
            <v>사. 우주</v>
          </cell>
          <cell r="L333" t="str">
            <v/>
          </cell>
        </row>
        <row r="334">
          <cell r="A334" t="str">
            <v>10775</v>
          </cell>
          <cell r="B334" t="str">
            <v>00</v>
          </cell>
          <cell r="C334" t="str">
            <v>해외위성보험</v>
          </cell>
          <cell r="D334" t="str">
            <v>B1400</v>
          </cell>
          <cell r="E334" t="str">
            <v>기업보험</v>
          </cell>
          <cell r="F334" t="str">
            <v>일반보험업무팀</v>
          </cell>
          <cell r="I334" t="str">
            <v>해상</v>
          </cell>
          <cell r="J334" t="str">
            <v>2. 해상</v>
          </cell>
          <cell r="K334" t="str">
            <v>사. 우주</v>
          </cell>
          <cell r="L334" t="str">
            <v/>
          </cell>
        </row>
        <row r="335">
          <cell r="A335" t="str">
            <v>10790</v>
          </cell>
          <cell r="B335" t="str">
            <v>00</v>
          </cell>
          <cell r="C335" t="str">
            <v>유류오염배상책임보험</v>
          </cell>
          <cell r="D335" t="str">
            <v>B0700</v>
          </cell>
          <cell r="E335" t="str">
            <v>기업보험</v>
          </cell>
          <cell r="F335" t="str">
            <v>일반보험업무팀</v>
          </cell>
          <cell r="I335" t="str">
            <v>해상</v>
          </cell>
          <cell r="J335" t="str">
            <v>2. 해상</v>
          </cell>
          <cell r="K335" t="str">
            <v>라. 해양책임</v>
          </cell>
          <cell r="L335" t="str">
            <v/>
          </cell>
        </row>
        <row r="336">
          <cell r="A336" t="str">
            <v>10791</v>
          </cell>
          <cell r="B336" t="str">
            <v>00</v>
          </cell>
          <cell r="C336" t="str">
            <v>선주배상책임보험</v>
          </cell>
          <cell r="D336" t="str">
            <v>B0800</v>
          </cell>
          <cell r="E336" t="str">
            <v>기업보험</v>
          </cell>
          <cell r="F336" t="str">
            <v>일반보험업무팀</v>
          </cell>
          <cell r="I336" t="str">
            <v>해상</v>
          </cell>
          <cell r="J336" t="str">
            <v>2. 해상</v>
          </cell>
          <cell r="K336" t="str">
            <v>라. 해양책임</v>
          </cell>
          <cell r="L336" t="str">
            <v/>
          </cell>
        </row>
        <row r="337">
          <cell r="A337" t="str">
            <v>10792</v>
          </cell>
          <cell r="B337" t="str">
            <v>00</v>
          </cell>
          <cell r="C337" t="str">
            <v>수산양식장보험</v>
          </cell>
          <cell r="D337" t="str">
            <v>B0900</v>
          </cell>
          <cell r="E337" t="str">
            <v>기업보험</v>
          </cell>
          <cell r="F337" t="str">
            <v>일반보험업무팀</v>
          </cell>
          <cell r="I337" t="str">
            <v>해상</v>
          </cell>
          <cell r="J337" t="str">
            <v>2. 해상</v>
          </cell>
          <cell r="K337" t="str">
            <v>아. 해상기타</v>
          </cell>
          <cell r="L337" t="str">
            <v/>
          </cell>
        </row>
        <row r="338">
          <cell r="A338" t="str">
            <v>10793</v>
          </cell>
          <cell r="B338" t="str">
            <v>00</v>
          </cell>
          <cell r="C338" t="str">
            <v>선박가치보장보험</v>
          </cell>
          <cell r="D338" t="str">
            <v>B1000</v>
          </cell>
          <cell r="E338" t="str">
            <v>기업보험</v>
          </cell>
          <cell r="F338" t="str">
            <v>일반보험업무팀</v>
          </cell>
          <cell r="I338" t="str">
            <v>해상</v>
          </cell>
          <cell r="J338" t="str">
            <v>2. 해상</v>
          </cell>
          <cell r="K338" t="str">
            <v>아. 해상기타</v>
          </cell>
          <cell r="L338" t="str">
            <v/>
          </cell>
        </row>
        <row r="339">
          <cell r="A339" t="str">
            <v>10761</v>
          </cell>
          <cell r="B339" t="str">
            <v>00</v>
          </cell>
          <cell r="C339" t="str">
            <v>해양에너지보험</v>
          </cell>
          <cell r="D339" t="str">
            <v>B1600</v>
          </cell>
          <cell r="E339" t="str">
            <v>해운항공</v>
          </cell>
          <cell r="F339" t="str">
            <v>법인3사업본부</v>
          </cell>
          <cell r="G339" t="str">
            <v>2016.3월 신상품</v>
          </cell>
          <cell r="I339" t="str">
            <v>해상</v>
          </cell>
          <cell r="J339" t="str">
            <v>2. 해상</v>
          </cell>
          <cell r="K339" t="str">
            <v>다. 해양종합</v>
          </cell>
          <cell r="L339" t="str">
            <v/>
          </cell>
        </row>
        <row r="340">
          <cell r="A340" t="str">
            <v>10800</v>
          </cell>
          <cell r="B340" t="str">
            <v>00</v>
          </cell>
          <cell r="C340" t="str">
            <v>보증</v>
          </cell>
          <cell r="D340" t="str">
            <v>U0000</v>
          </cell>
          <cell r="E340" t="str">
            <v>화재특종</v>
          </cell>
          <cell r="F340" t="str">
            <v>일반보험업무팀</v>
          </cell>
          <cell r="G340" t="str">
            <v>보증보험</v>
          </cell>
          <cell r="I340" t="str">
            <v>보증</v>
          </cell>
          <cell r="J340" t="str">
            <v>4. 보증</v>
          </cell>
          <cell r="K340" t="str">
            <v>4. 보증</v>
          </cell>
          <cell r="L340" t="str">
            <v/>
          </cell>
        </row>
        <row r="341">
          <cell r="A341" t="str">
            <v>10801</v>
          </cell>
          <cell r="B341" t="str">
            <v>00</v>
          </cell>
          <cell r="C341" t="str">
            <v>신원보증보험</v>
          </cell>
          <cell r="D341" t="str">
            <v>U0000</v>
          </cell>
          <cell r="E341" t="str">
            <v>화재특종</v>
          </cell>
          <cell r="F341" t="str">
            <v>일반보험업무팀</v>
          </cell>
          <cell r="G341" t="str">
            <v>보증보험</v>
          </cell>
          <cell r="I341" t="str">
            <v>보증</v>
          </cell>
          <cell r="J341" t="str">
            <v>4. 보증</v>
          </cell>
          <cell r="K341" t="str">
            <v>4. 보증</v>
          </cell>
          <cell r="L341" t="str">
            <v/>
          </cell>
        </row>
        <row r="342">
          <cell r="A342" t="str">
            <v>10802</v>
          </cell>
          <cell r="B342" t="str">
            <v>00</v>
          </cell>
          <cell r="C342" t="str">
            <v>교육훈련비보증보험</v>
          </cell>
          <cell r="D342" t="str">
            <v>U0000</v>
          </cell>
          <cell r="E342" t="str">
            <v>화재특종</v>
          </cell>
          <cell r="F342" t="str">
            <v>일반보험업무팀</v>
          </cell>
          <cell r="G342" t="str">
            <v>보증보험</v>
          </cell>
          <cell r="I342" t="str">
            <v>보증</v>
          </cell>
          <cell r="J342" t="str">
            <v>4. 보증</v>
          </cell>
          <cell r="K342" t="str">
            <v>4. 보증</v>
          </cell>
          <cell r="L342" t="str">
            <v/>
          </cell>
        </row>
        <row r="343">
          <cell r="A343" t="str">
            <v>10803</v>
          </cell>
          <cell r="B343" t="str">
            <v>00</v>
          </cell>
          <cell r="C343" t="str">
            <v>공통신원보증보험</v>
          </cell>
          <cell r="D343" t="str">
            <v>U0000</v>
          </cell>
          <cell r="E343" t="str">
            <v>화재특종</v>
          </cell>
          <cell r="F343" t="str">
            <v>일반보험업무팀</v>
          </cell>
          <cell r="G343" t="str">
            <v>보증보험</v>
          </cell>
          <cell r="I343" t="str">
            <v>보증</v>
          </cell>
          <cell r="J343" t="str">
            <v>4. 보증</v>
          </cell>
          <cell r="K343" t="str">
            <v>4. 보증</v>
          </cell>
          <cell r="L343" t="str">
            <v/>
          </cell>
        </row>
        <row r="344">
          <cell r="A344" t="str">
            <v>10804</v>
          </cell>
          <cell r="B344" t="str">
            <v>00</v>
          </cell>
          <cell r="C344" t="str">
            <v>이행(입찰)보증보험</v>
          </cell>
          <cell r="D344" t="str">
            <v>U0000</v>
          </cell>
          <cell r="E344" t="str">
            <v>화재특종</v>
          </cell>
          <cell r="F344" t="str">
            <v>일반보험업무팀</v>
          </cell>
          <cell r="G344" t="str">
            <v>보증보험</v>
          </cell>
          <cell r="I344" t="str">
            <v>보증</v>
          </cell>
          <cell r="J344" t="str">
            <v>4. 보증</v>
          </cell>
          <cell r="K344" t="str">
            <v>4. 보증</v>
          </cell>
          <cell r="L344" t="str">
            <v/>
          </cell>
        </row>
        <row r="345">
          <cell r="A345" t="str">
            <v>10805</v>
          </cell>
          <cell r="B345" t="str">
            <v>00</v>
          </cell>
          <cell r="C345" t="str">
            <v>이행(계약)보증보험</v>
          </cell>
          <cell r="D345" t="str">
            <v>U0000</v>
          </cell>
          <cell r="E345" t="str">
            <v>화재특종</v>
          </cell>
          <cell r="F345" t="str">
            <v>일반보험업무팀</v>
          </cell>
          <cell r="G345" t="str">
            <v>보증보험</v>
          </cell>
          <cell r="I345" t="str">
            <v>보증</v>
          </cell>
          <cell r="J345" t="str">
            <v>4. 보증</v>
          </cell>
          <cell r="K345" t="str">
            <v>4. 보증</v>
          </cell>
          <cell r="L345" t="str">
            <v/>
          </cell>
        </row>
        <row r="346">
          <cell r="A346" t="str">
            <v>10806</v>
          </cell>
          <cell r="B346" t="str">
            <v>00</v>
          </cell>
          <cell r="C346" t="str">
            <v>이행(차액)보증보험</v>
          </cell>
          <cell r="D346" t="str">
            <v>U0000</v>
          </cell>
          <cell r="E346" t="str">
            <v>화재특종</v>
          </cell>
          <cell r="F346" t="str">
            <v>일반보험업무팀</v>
          </cell>
          <cell r="G346" t="str">
            <v>보증보험</v>
          </cell>
          <cell r="I346" t="str">
            <v>보증</v>
          </cell>
          <cell r="J346" t="str">
            <v>4. 보증</v>
          </cell>
          <cell r="K346" t="str">
            <v>4. 보증</v>
          </cell>
          <cell r="L346" t="str">
            <v/>
          </cell>
        </row>
        <row r="347">
          <cell r="A347" t="str">
            <v>10807</v>
          </cell>
          <cell r="B347" t="str">
            <v>00</v>
          </cell>
          <cell r="C347" t="str">
            <v>이행(하자)보증보험</v>
          </cell>
          <cell r="D347" t="str">
            <v>U0000</v>
          </cell>
          <cell r="E347" t="str">
            <v>화재특종</v>
          </cell>
          <cell r="F347" t="str">
            <v>일반보험업무팀</v>
          </cell>
          <cell r="G347" t="str">
            <v>보증보험</v>
          </cell>
          <cell r="I347" t="str">
            <v>보증</v>
          </cell>
          <cell r="J347" t="str">
            <v>4. 보증</v>
          </cell>
          <cell r="K347" t="str">
            <v>4. 보증</v>
          </cell>
          <cell r="L347" t="str">
            <v/>
          </cell>
        </row>
        <row r="348">
          <cell r="A348" t="str">
            <v>10808</v>
          </cell>
          <cell r="B348" t="str">
            <v>00</v>
          </cell>
          <cell r="C348" t="str">
            <v>이행(지급)보증보험</v>
          </cell>
          <cell r="D348" t="str">
            <v>U0000</v>
          </cell>
          <cell r="E348" t="str">
            <v>화재특종</v>
          </cell>
          <cell r="F348" t="str">
            <v>일반보험업무팀</v>
          </cell>
          <cell r="G348" t="str">
            <v>보증보험</v>
          </cell>
          <cell r="I348" t="str">
            <v>보증</v>
          </cell>
          <cell r="J348" t="str">
            <v>4. 보증</v>
          </cell>
          <cell r="K348" t="str">
            <v>4. 보증</v>
          </cell>
          <cell r="L348" t="str">
            <v/>
          </cell>
        </row>
        <row r="349">
          <cell r="A349" t="str">
            <v>10809</v>
          </cell>
          <cell r="B349" t="str">
            <v>00</v>
          </cell>
          <cell r="C349" t="str">
            <v>이행(선급금)보증보험</v>
          </cell>
          <cell r="D349" t="str">
            <v>U0000</v>
          </cell>
          <cell r="E349" t="str">
            <v>화재특종</v>
          </cell>
          <cell r="F349" t="str">
            <v>일반보험업무팀</v>
          </cell>
          <cell r="G349" t="str">
            <v>보증보험</v>
          </cell>
          <cell r="I349" t="str">
            <v>보증</v>
          </cell>
          <cell r="J349" t="str">
            <v>4. 보증</v>
          </cell>
          <cell r="K349" t="str">
            <v>4. 보증</v>
          </cell>
          <cell r="L349" t="str">
            <v/>
          </cell>
        </row>
        <row r="350">
          <cell r="A350" t="str">
            <v>10810</v>
          </cell>
          <cell r="B350" t="str">
            <v>00</v>
          </cell>
          <cell r="C350" t="str">
            <v>이행(상품판매대금)보증보험</v>
          </cell>
          <cell r="D350" t="str">
            <v>U0000</v>
          </cell>
          <cell r="E350" t="str">
            <v>화재특종</v>
          </cell>
          <cell r="F350" t="str">
            <v>일반보험업무팀</v>
          </cell>
          <cell r="G350" t="str">
            <v>보증보험</v>
          </cell>
          <cell r="I350" t="str">
            <v>보증</v>
          </cell>
          <cell r="J350" t="str">
            <v>4. 보증</v>
          </cell>
          <cell r="K350" t="str">
            <v>4. 보증</v>
          </cell>
          <cell r="L350" t="str">
            <v/>
          </cell>
        </row>
        <row r="351">
          <cell r="A351" t="str">
            <v>10811</v>
          </cell>
          <cell r="B351" t="str">
            <v>00</v>
          </cell>
          <cell r="C351" t="str">
            <v>납세보증보험</v>
          </cell>
          <cell r="D351" t="str">
            <v>U0000</v>
          </cell>
          <cell r="E351" t="str">
            <v>화재특종</v>
          </cell>
          <cell r="F351" t="str">
            <v>일반보험업무팀</v>
          </cell>
          <cell r="G351" t="str">
            <v>보증보험</v>
          </cell>
          <cell r="I351" t="str">
            <v>보증</v>
          </cell>
          <cell r="J351" t="str">
            <v>4. 보증</v>
          </cell>
          <cell r="K351" t="str">
            <v>4. 보증</v>
          </cell>
          <cell r="L351" t="str">
            <v/>
          </cell>
        </row>
        <row r="352">
          <cell r="A352" t="str">
            <v>10812</v>
          </cell>
          <cell r="B352" t="str">
            <v>00</v>
          </cell>
          <cell r="C352" t="str">
            <v>인허가보증보험</v>
          </cell>
          <cell r="D352" t="str">
            <v>U0000</v>
          </cell>
          <cell r="E352" t="str">
            <v>화재특종</v>
          </cell>
          <cell r="F352" t="str">
            <v>일반보험업무팀</v>
          </cell>
          <cell r="G352" t="str">
            <v>보증보험</v>
          </cell>
          <cell r="I352" t="str">
            <v>보증</v>
          </cell>
          <cell r="J352" t="str">
            <v>4. 보증</v>
          </cell>
          <cell r="K352" t="str">
            <v>4. 보증</v>
          </cell>
          <cell r="L352" t="str">
            <v/>
          </cell>
        </row>
        <row r="353">
          <cell r="A353" t="str">
            <v>10813</v>
          </cell>
          <cell r="B353" t="str">
            <v>00</v>
          </cell>
          <cell r="C353" t="str">
            <v>지급계약보증보험</v>
          </cell>
          <cell r="D353" t="str">
            <v>U0000</v>
          </cell>
          <cell r="E353" t="str">
            <v>화재특종</v>
          </cell>
          <cell r="F353" t="str">
            <v>일반보험업무팀</v>
          </cell>
          <cell r="G353" t="str">
            <v>보증보험</v>
          </cell>
          <cell r="I353" t="str">
            <v>보증</v>
          </cell>
          <cell r="J353" t="str">
            <v>4. 보증</v>
          </cell>
          <cell r="K353" t="str">
            <v>4. 보증</v>
          </cell>
          <cell r="L353" t="str">
            <v/>
          </cell>
        </row>
        <row r="354">
          <cell r="A354" t="str">
            <v>10814</v>
          </cell>
          <cell r="B354" t="str">
            <v>00</v>
          </cell>
          <cell r="C354" t="str">
            <v>리스보증보험</v>
          </cell>
          <cell r="D354" t="str">
            <v>U0000</v>
          </cell>
          <cell r="E354" t="str">
            <v>화재특종</v>
          </cell>
          <cell r="F354" t="str">
            <v>일반보험업무팀</v>
          </cell>
          <cell r="G354" t="str">
            <v>보증보험</v>
          </cell>
          <cell r="I354" t="str">
            <v>보증</v>
          </cell>
          <cell r="J354" t="str">
            <v>4. 보증</v>
          </cell>
          <cell r="K354" t="str">
            <v>4. 보증</v>
          </cell>
          <cell r="L354" t="str">
            <v/>
          </cell>
        </row>
        <row r="355">
          <cell r="A355" t="str">
            <v>10815</v>
          </cell>
          <cell r="B355" t="str">
            <v>00</v>
          </cell>
          <cell r="C355" t="str">
            <v>할부판매보증보험</v>
          </cell>
          <cell r="D355" t="str">
            <v>U0000</v>
          </cell>
          <cell r="E355" t="str">
            <v>화재특종</v>
          </cell>
          <cell r="F355" t="str">
            <v>일반보험업무팀</v>
          </cell>
          <cell r="G355" t="str">
            <v>보증보험</v>
          </cell>
          <cell r="I355" t="str">
            <v>보증</v>
          </cell>
          <cell r="J355" t="str">
            <v>4. 보증</v>
          </cell>
          <cell r="K355" t="str">
            <v>4. 보증</v>
          </cell>
          <cell r="L355" t="str">
            <v/>
          </cell>
        </row>
        <row r="356">
          <cell r="A356" t="str">
            <v>10816</v>
          </cell>
          <cell r="B356" t="str">
            <v>00</v>
          </cell>
          <cell r="C356" t="str">
            <v>사채보증보험</v>
          </cell>
          <cell r="D356" t="str">
            <v>U0000</v>
          </cell>
          <cell r="E356" t="str">
            <v>화재특종</v>
          </cell>
          <cell r="F356" t="str">
            <v>일반보험업무팀</v>
          </cell>
          <cell r="G356" t="str">
            <v>보증보험</v>
          </cell>
          <cell r="I356" t="str">
            <v>보증</v>
          </cell>
          <cell r="J356" t="str">
            <v>4. 보증</v>
          </cell>
          <cell r="K356" t="str">
            <v>4. 보증</v>
          </cell>
          <cell r="L356" t="str">
            <v/>
          </cell>
        </row>
        <row r="357">
          <cell r="A357" t="str">
            <v>10817</v>
          </cell>
          <cell r="B357" t="str">
            <v>00</v>
          </cell>
          <cell r="C357" t="str">
            <v>크레디트카드보증보험</v>
          </cell>
          <cell r="D357" t="str">
            <v>U0000</v>
          </cell>
          <cell r="E357" t="str">
            <v>화재특종</v>
          </cell>
          <cell r="F357" t="str">
            <v>일반보험업무팀</v>
          </cell>
          <cell r="G357" t="str">
            <v>보증보험</v>
          </cell>
          <cell r="I357" t="str">
            <v>보증</v>
          </cell>
          <cell r="J357" t="str">
            <v>4. 보증</v>
          </cell>
          <cell r="K357" t="str">
            <v>4. 보증</v>
          </cell>
          <cell r="L357" t="str">
            <v/>
          </cell>
        </row>
        <row r="358">
          <cell r="A358" t="str">
            <v>10818</v>
          </cell>
          <cell r="B358" t="str">
            <v>00</v>
          </cell>
          <cell r="C358" t="str">
            <v>가계수표보증보험</v>
          </cell>
          <cell r="D358" t="str">
            <v>U0000</v>
          </cell>
          <cell r="E358" t="str">
            <v>화재특종</v>
          </cell>
          <cell r="F358" t="str">
            <v>일반보험업무팀</v>
          </cell>
          <cell r="G358" t="str">
            <v>보증보험</v>
          </cell>
          <cell r="I358" t="str">
            <v>보증</v>
          </cell>
          <cell r="J358" t="str">
            <v>4. 보증</v>
          </cell>
          <cell r="K358" t="str">
            <v>4. 보증</v>
          </cell>
          <cell r="L358" t="str">
            <v/>
          </cell>
        </row>
        <row r="359">
          <cell r="A359" t="str">
            <v>10819</v>
          </cell>
          <cell r="B359" t="str">
            <v>00</v>
          </cell>
          <cell r="C359" t="str">
            <v>공탁보증보험</v>
          </cell>
          <cell r="D359" t="str">
            <v>U0000</v>
          </cell>
          <cell r="E359" t="str">
            <v>화재특종</v>
          </cell>
          <cell r="F359" t="str">
            <v>일반보험업무팀</v>
          </cell>
          <cell r="G359" t="str">
            <v>보증보험</v>
          </cell>
          <cell r="I359" t="str">
            <v>보증</v>
          </cell>
          <cell r="J359" t="str">
            <v>4. 보증</v>
          </cell>
          <cell r="K359" t="str">
            <v>4. 보증</v>
          </cell>
          <cell r="L359" t="str">
            <v/>
          </cell>
        </row>
        <row r="360">
          <cell r="A360" t="str">
            <v>10820</v>
          </cell>
          <cell r="B360" t="str">
            <v>00</v>
          </cell>
          <cell r="C360" t="str">
            <v>어음보증보험</v>
          </cell>
          <cell r="D360" t="str">
            <v>U0000</v>
          </cell>
          <cell r="E360" t="str">
            <v>화재특종</v>
          </cell>
          <cell r="F360" t="str">
            <v>일반보험업무팀</v>
          </cell>
          <cell r="G360" t="str">
            <v>보증보험</v>
          </cell>
          <cell r="I360" t="str">
            <v>보증</v>
          </cell>
          <cell r="J360" t="str">
            <v>4. 보증</v>
          </cell>
          <cell r="K360" t="str">
            <v>4. 보증</v>
          </cell>
          <cell r="L360" t="str">
            <v/>
          </cell>
        </row>
        <row r="361">
          <cell r="A361" t="str">
            <v>10821</v>
          </cell>
          <cell r="B361" t="str">
            <v>00</v>
          </cell>
          <cell r="C361" t="str">
            <v>보석보증보험</v>
          </cell>
          <cell r="D361" t="str">
            <v>U0000</v>
          </cell>
          <cell r="E361" t="str">
            <v>화재특종</v>
          </cell>
          <cell r="F361" t="str">
            <v>일반보험업무팀</v>
          </cell>
          <cell r="G361" t="str">
            <v>보증보험</v>
          </cell>
          <cell r="I361" t="str">
            <v>보증</v>
          </cell>
          <cell r="J361" t="str">
            <v>4. 보증</v>
          </cell>
          <cell r="K361" t="str">
            <v>4. 보증</v>
          </cell>
          <cell r="L361" t="str">
            <v/>
          </cell>
        </row>
        <row r="362">
          <cell r="A362" t="str">
            <v>10822</v>
          </cell>
          <cell r="B362" t="str">
            <v>00</v>
          </cell>
          <cell r="C362" t="str">
            <v>소액대출보증보험</v>
          </cell>
          <cell r="D362" t="str">
            <v>U0000</v>
          </cell>
          <cell r="E362" t="str">
            <v>화재특종</v>
          </cell>
          <cell r="F362" t="str">
            <v>일반보험업무팀</v>
          </cell>
          <cell r="G362" t="str">
            <v>보증보험</v>
          </cell>
          <cell r="I362" t="str">
            <v>보증</v>
          </cell>
          <cell r="J362" t="str">
            <v>4. 보증</v>
          </cell>
          <cell r="K362" t="str">
            <v>4. 보증</v>
          </cell>
          <cell r="L362" t="str">
            <v/>
          </cell>
        </row>
        <row r="363">
          <cell r="A363" t="str">
            <v>10823</v>
          </cell>
          <cell r="B363" t="str">
            <v>00</v>
          </cell>
          <cell r="C363" t="str">
            <v>주택마련보증보험</v>
          </cell>
          <cell r="D363" t="str">
            <v>U0000</v>
          </cell>
          <cell r="E363" t="str">
            <v>화재특종</v>
          </cell>
          <cell r="F363" t="str">
            <v>일반보험업무팀</v>
          </cell>
          <cell r="G363" t="str">
            <v>보증보험</v>
          </cell>
          <cell r="I363" t="str">
            <v>보증</v>
          </cell>
          <cell r="J363" t="str">
            <v>4. 보증</v>
          </cell>
          <cell r="K363" t="str">
            <v>4. 보증</v>
          </cell>
          <cell r="L363" t="str">
            <v/>
          </cell>
        </row>
        <row r="364">
          <cell r="A364" t="str">
            <v>10824</v>
          </cell>
          <cell r="B364" t="str">
            <v>00</v>
          </cell>
          <cell r="C364" t="str">
            <v>개인주택자금보증보험</v>
          </cell>
          <cell r="D364" t="str">
            <v>U0000</v>
          </cell>
          <cell r="E364" t="str">
            <v>화재특종</v>
          </cell>
          <cell r="F364" t="str">
            <v>일반보험업무팀</v>
          </cell>
          <cell r="G364" t="str">
            <v>보증보험</v>
          </cell>
          <cell r="I364" t="str">
            <v>보증</v>
          </cell>
          <cell r="J364" t="str">
            <v>4. 보증</v>
          </cell>
          <cell r="K364" t="str">
            <v>4. 보증</v>
          </cell>
          <cell r="L364" t="str">
            <v/>
          </cell>
        </row>
        <row r="365">
          <cell r="A365" t="str">
            <v>10825</v>
          </cell>
          <cell r="B365" t="str">
            <v>00</v>
          </cell>
          <cell r="C365" t="str">
            <v>사업자주택자금보증보험</v>
          </cell>
          <cell r="D365" t="str">
            <v>U0000</v>
          </cell>
          <cell r="E365" t="str">
            <v>화재특종</v>
          </cell>
          <cell r="F365" t="str">
            <v>일반보험업무팀</v>
          </cell>
          <cell r="G365" t="str">
            <v>보증보험</v>
          </cell>
          <cell r="I365" t="str">
            <v>보증</v>
          </cell>
          <cell r="J365" t="str">
            <v>4. 보증</v>
          </cell>
          <cell r="K365" t="str">
            <v>4. 보증</v>
          </cell>
          <cell r="L365" t="str">
            <v/>
          </cell>
        </row>
        <row r="366">
          <cell r="A366" t="str">
            <v>10826</v>
          </cell>
          <cell r="B366" t="str">
            <v>00</v>
          </cell>
          <cell r="C366" t="str">
            <v>신용카드신용보험</v>
          </cell>
          <cell r="D366" t="str">
            <v>U0000</v>
          </cell>
          <cell r="E366" t="str">
            <v>화재특종</v>
          </cell>
          <cell r="F366" t="str">
            <v>일반보험업무팀</v>
          </cell>
          <cell r="G366" t="str">
            <v>보증보험</v>
          </cell>
          <cell r="I366" t="str">
            <v>보증</v>
          </cell>
          <cell r="J366" t="str">
            <v>4. 보증</v>
          </cell>
          <cell r="K366" t="str">
            <v>4. 보증</v>
          </cell>
          <cell r="L366" t="str">
            <v/>
          </cell>
        </row>
        <row r="367">
          <cell r="A367" t="str">
            <v>10827</v>
          </cell>
          <cell r="B367" t="str">
            <v>00</v>
          </cell>
          <cell r="C367" t="str">
            <v>생활안정자금보증보험</v>
          </cell>
          <cell r="D367" t="str">
            <v>U0000</v>
          </cell>
          <cell r="E367" t="str">
            <v>화재특종</v>
          </cell>
          <cell r="F367" t="str">
            <v>일반보험업무팀</v>
          </cell>
          <cell r="G367" t="str">
            <v>보증보험</v>
          </cell>
          <cell r="I367" t="str">
            <v>보증</v>
          </cell>
          <cell r="J367" t="str">
            <v>4. 보증</v>
          </cell>
          <cell r="K367" t="str">
            <v>4. 보증</v>
          </cell>
          <cell r="L367" t="str">
            <v/>
          </cell>
        </row>
        <row r="368">
          <cell r="A368" t="str">
            <v>10828</v>
          </cell>
          <cell r="B368" t="str">
            <v>00</v>
          </cell>
          <cell r="C368" t="str">
            <v>주택임대차신용보험</v>
          </cell>
          <cell r="D368" t="str">
            <v>U0000</v>
          </cell>
          <cell r="E368" t="str">
            <v>화재특종</v>
          </cell>
          <cell r="F368" t="str">
            <v>일반보험업무팀</v>
          </cell>
          <cell r="G368" t="str">
            <v>보증보험</v>
          </cell>
          <cell r="I368" t="str">
            <v>보증</v>
          </cell>
          <cell r="J368" t="str">
            <v>4. 보증</v>
          </cell>
          <cell r="K368" t="str">
            <v>4. 보증</v>
          </cell>
          <cell r="L368" t="str">
            <v/>
          </cell>
        </row>
        <row r="369">
          <cell r="A369" t="str">
            <v>10829</v>
          </cell>
          <cell r="B369" t="str">
            <v>00</v>
          </cell>
          <cell r="C369" t="str">
            <v>상품권보증보험</v>
          </cell>
          <cell r="D369" t="str">
            <v>U0000</v>
          </cell>
          <cell r="E369" t="str">
            <v>화재특종</v>
          </cell>
          <cell r="F369" t="str">
            <v>일반보험업무팀</v>
          </cell>
          <cell r="G369" t="str">
            <v>보증보험</v>
          </cell>
          <cell r="I369" t="str">
            <v>보증</v>
          </cell>
          <cell r="J369" t="str">
            <v>4. 보증</v>
          </cell>
          <cell r="K369" t="str">
            <v>4. 보증</v>
          </cell>
          <cell r="L369" t="str">
            <v/>
          </cell>
        </row>
        <row r="370">
          <cell r="A370" t="str">
            <v>10900</v>
          </cell>
          <cell r="B370" t="str">
            <v>00</v>
          </cell>
          <cell r="C370" t="str">
            <v>해외원</v>
          </cell>
          <cell r="D370" t="str">
            <v>S0000</v>
          </cell>
          <cell r="E370" t="str">
            <v>해외지원</v>
          </cell>
          <cell r="F370" t="str">
            <v>해외사업본부</v>
          </cell>
          <cell r="I370" t="str">
            <v>해외</v>
          </cell>
          <cell r="J370" t="str">
            <v>14. 해외원보험</v>
          </cell>
          <cell r="K370" t="str">
            <v>해외원보험</v>
          </cell>
        </row>
        <row r="371">
          <cell r="A371" t="str">
            <v>10901</v>
          </cell>
          <cell r="B371" t="str">
            <v>00</v>
          </cell>
          <cell r="C371" t="str">
            <v>해외수재</v>
          </cell>
          <cell r="D371" t="str">
            <v>T0000</v>
          </cell>
          <cell r="E371" t="str">
            <v>재보험</v>
          </cell>
          <cell r="F371" t="str">
            <v>일반보험업무팀</v>
          </cell>
          <cell r="I371" t="str">
            <v>해외</v>
          </cell>
          <cell r="J371" t="str">
            <v>15. 해외수재</v>
          </cell>
          <cell r="K371" t="str">
            <v>15. 해외수재</v>
          </cell>
          <cell r="L371" t="str">
            <v/>
          </cell>
        </row>
        <row r="372">
          <cell r="A372" t="str">
            <v>10902</v>
          </cell>
          <cell r="B372" t="str">
            <v>00</v>
          </cell>
          <cell r="C372" t="str">
            <v>농작물재해보험</v>
          </cell>
          <cell r="D372" t="str">
            <v>V0100</v>
          </cell>
          <cell r="E372" t="str">
            <v>재보험</v>
          </cell>
          <cell r="F372" t="str">
            <v>일반보험업무팀</v>
          </cell>
          <cell r="I372" t="str">
            <v>부수</v>
          </cell>
          <cell r="J372" t="str">
            <v>24. 부수사업</v>
          </cell>
          <cell r="K372" t="str">
            <v>가. 공제</v>
          </cell>
          <cell r="L372" t="str">
            <v>농작물재해보험</v>
          </cell>
        </row>
        <row r="373">
          <cell r="A373" t="str">
            <v>10903</v>
          </cell>
          <cell r="B373" t="str">
            <v>00</v>
          </cell>
          <cell r="C373" t="str">
            <v>농작물재해보험2</v>
          </cell>
          <cell r="D373" t="str">
            <v>H3300</v>
          </cell>
          <cell r="E373" t="str">
            <v>재보험</v>
          </cell>
          <cell r="F373" t="str">
            <v>일반보험업무팀</v>
          </cell>
          <cell r="I373" t="str">
            <v>특종</v>
          </cell>
          <cell r="J373" t="str">
            <v>11. 기타특종</v>
          </cell>
          <cell r="K373" t="str">
            <v>다. 기타특종</v>
          </cell>
          <cell r="L373" t="str">
            <v>상금보상외</v>
          </cell>
        </row>
        <row r="374">
          <cell r="A374" t="str">
            <v>10904</v>
          </cell>
          <cell r="B374" t="str">
            <v>00</v>
          </cell>
          <cell r="C374" t="str">
            <v>선주배상책임보험</v>
          </cell>
          <cell r="D374" t="e">
            <v>#N/A</v>
          </cell>
          <cell r="E374" t="e">
            <v>#N/A</v>
          </cell>
          <cell r="F374" t="e">
            <v>#N/A</v>
          </cell>
          <cell r="G374" t="str">
            <v>구보종코드</v>
          </cell>
          <cell r="I374" t="e">
            <v>#N/A</v>
          </cell>
          <cell r="J374" t="e">
            <v>#N/A</v>
          </cell>
          <cell r="K374" t="e">
            <v>#N/A</v>
          </cell>
          <cell r="L374" t="e">
            <v>#N/A</v>
          </cell>
        </row>
        <row r="375">
          <cell r="A375" t="str">
            <v>10905</v>
          </cell>
          <cell r="B375" t="str">
            <v>00</v>
          </cell>
          <cell r="C375" t="str">
            <v>선주배상책임보험</v>
          </cell>
          <cell r="D375" t="e">
            <v>#N/A</v>
          </cell>
          <cell r="E375" t="e">
            <v>#N/A</v>
          </cell>
          <cell r="F375" t="e">
            <v>#N/A</v>
          </cell>
          <cell r="G375" t="str">
            <v>구보종코드</v>
          </cell>
          <cell r="I375" t="e">
            <v>#N/A</v>
          </cell>
          <cell r="J375" t="e">
            <v>#N/A</v>
          </cell>
          <cell r="K375" t="e">
            <v>#N/A</v>
          </cell>
          <cell r="L375" t="e">
            <v>#N/A</v>
          </cell>
        </row>
        <row r="376">
          <cell r="A376" t="str">
            <v>13334</v>
          </cell>
          <cell r="B376" t="str">
            <v>00</v>
          </cell>
          <cell r="C376" t="str">
            <v>SOS해외긴급의료지원비용보험</v>
          </cell>
          <cell r="D376" t="str">
            <v>H4000</v>
          </cell>
          <cell r="E376" t="str">
            <v>기업보험</v>
          </cell>
          <cell r="F376" t="str">
            <v>일반보험업무팀</v>
          </cell>
          <cell r="I376" t="str">
            <v>특종</v>
          </cell>
          <cell r="J376" t="str">
            <v>11. 기타특종</v>
          </cell>
          <cell r="K376" t="str">
            <v>다. 기타특종</v>
          </cell>
          <cell r="L376" t="str">
            <v/>
          </cell>
        </row>
        <row r="377">
          <cell r="A377" t="str">
            <v>13335</v>
          </cell>
          <cell r="B377" t="str">
            <v>00</v>
          </cell>
          <cell r="C377" t="str">
            <v>Film Production Package Insurance</v>
          </cell>
          <cell r="D377" t="str">
            <v>G8200</v>
          </cell>
          <cell r="E377" t="str">
            <v>기업보험</v>
          </cell>
          <cell r="F377" t="str">
            <v>일반보험업무팀</v>
          </cell>
          <cell r="I377" t="str">
            <v>특종</v>
          </cell>
          <cell r="J377" t="str">
            <v>10. 종합보험</v>
          </cell>
          <cell r="K377" t="str">
            <v>나. 기업성</v>
          </cell>
          <cell r="L377" t="str">
            <v/>
          </cell>
        </row>
        <row r="378">
          <cell r="A378" t="str">
            <v>13336</v>
          </cell>
          <cell r="B378" t="str">
            <v>00</v>
          </cell>
          <cell r="C378" t="str">
            <v>Agent Protection Portfolio</v>
          </cell>
          <cell r="D378" t="str">
            <v>H4100</v>
          </cell>
          <cell r="E378" t="str">
            <v>기업보험</v>
          </cell>
          <cell r="F378" t="str">
            <v>일반보험업무팀</v>
          </cell>
          <cell r="I378" t="str">
            <v>특종</v>
          </cell>
          <cell r="J378" t="str">
            <v>11. 기타특종</v>
          </cell>
          <cell r="K378" t="str">
            <v>다. 기타특종</v>
          </cell>
          <cell r="L378" t="str">
            <v>상금보상외</v>
          </cell>
        </row>
        <row r="379">
          <cell r="A379" t="str">
            <v>13337</v>
          </cell>
          <cell r="B379" t="str">
            <v>00</v>
          </cell>
          <cell r="C379" t="str">
            <v>항공여행취소・지연보상보험</v>
          </cell>
          <cell r="D379" t="str">
            <v>H4200</v>
          </cell>
          <cell r="E379" t="str">
            <v>기업보험</v>
          </cell>
          <cell r="F379" t="str">
            <v>일반보험업무팀</v>
          </cell>
          <cell r="I379" t="str">
            <v>특종</v>
          </cell>
          <cell r="J379" t="str">
            <v>7. 책임</v>
          </cell>
          <cell r="K379" t="str">
            <v>가. 일반배상</v>
          </cell>
          <cell r="L379" t="str">
            <v>영업배상</v>
          </cell>
        </row>
        <row r="380">
          <cell r="A380" t="str">
            <v>10795</v>
          </cell>
          <cell r="B380" t="str">
            <v>00</v>
          </cell>
          <cell r="C380" t="str">
            <v>해상특별비용보험</v>
          </cell>
          <cell r="D380" t="str">
            <v>B1700</v>
          </cell>
          <cell r="E380" t="str">
            <v>기업보험</v>
          </cell>
          <cell r="F380" t="str">
            <v>일반보험업무팀</v>
          </cell>
          <cell r="G380" t="str">
            <v>2016.6월 신상품</v>
          </cell>
          <cell r="I380" t="str">
            <v>해상</v>
          </cell>
          <cell r="J380" t="str">
            <v>2. 해상</v>
          </cell>
          <cell r="K380" t="str">
            <v>아. 해상기타</v>
          </cell>
          <cell r="L380" t="str">
            <v/>
          </cell>
        </row>
        <row r="381">
          <cell r="A381" t="str">
            <v>13339</v>
          </cell>
          <cell r="B381" t="str">
            <v>00</v>
          </cell>
          <cell r="C381" t="str">
            <v>연안체험활동운영자배상책임보험</v>
          </cell>
          <cell r="D381" t="str">
            <v>E5200</v>
          </cell>
          <cell r="E381" t="str">
            <v>화재특종</v>
          </cell>
          <cell r="F381" t="str">
            <v>일반보험업무팀</v>
          </cell>
          <cell r="I381" t="str">
            <v>특종</v>
          </cell>
          <cell r="J381" t="str">
            <v>7. 책임</v>
          </cell>
          <cell r="K381" t="str">
            <v>가. 일반배상</v>
          </cell>
          <cell r="L381" t="str">
            <v>영업배상</v>
          </cell>
        </row>
        <row r="382">
          <cell r="A382" t="str">
            <v>13340</v>
          </cell>
          <cell r="B382" t="str">
            <v>00</v>
          </cell>
          <cell r="C382" t="str">
            <v>인증설비손해배상보험</v>
          </cell>
          <cell r="D382" t="str">
            <v>E5300</v>
          </cell>
          <cell r="E382" t="str">
            <v>화재특종</v>
          </cell>
          <cell r="F382" t="str">
            <v>일반보험업무팀</v>
          </cell>
          <cell r="I382" t="str">
            <v>특종</v>
          </cell>
          <cell r="J382" t="str">
            <v>7. 책임</v>
          </cell>
          <cell r="K382" t="str">
            <v>다. 생산물</v>
          </cell>
        </row>
        <row r="383">
          <cell r="A383" t="str">
            <v>13341</v>
          </cell>
          <cell r="B383" t="str">
            <v>00</v>
          </cell>
          <cell r="C383" t="str">
            <v>체육시설업자배상책임보험(공제용)</v>
          </cell>
          <cell r="D383" t="str">
            <v>E5400</v>
          </cell>
          <cell r="E383" t="str">
            <v>화재특종</v>
          </cell>
          <cell r="F383" t="str">
            <v>일반보험업무팀</v>
          </cell>
          <cell r="I383" t="str">
            <v>특종</v>
          </cell>
          <cell r="J383" t="str">
            <v>7. 책임</v>
          </cell>
          <cell r="K383" t="str">
            <v>가. 일반배상</v>
          </cell>
          <cell r="L383" t="str">
            <v>체육시설</v>
          </cell>
        </row>
        <row r="384">
          <cell r="A384" t="str">
            <v>13342</v>
          </cell>
          <cell r="B384" t="str">
            <v>00</v>
          </cell>
          <cell r="C384" t="str">
            <v>영업배상책임보험(공제용)</v>
          </cell>
          <cell r="D384" t="str">
            <v>E5500</v>
          </cell>
          <cell r="E384" t="str">
            <v>화재특종</v>
          </cell>
          <cell r="F384" t="str">
            <v>일반보험업무팀</v>
          </cell>
          <cell r="I384" t="str">
            <v>특종</v>
          </cell>
          <cell r="J384" t="str">
            <v>7. 책임</v>
          </cell>
          <cell r="K384" t="str">
            <v>가. 일반배상</v>
          </cell>
          <cell r="L384" t="str">
            <v>영업배상</v>
          </cell>
        </row>
        <row r="385">
          <cell r="A385" t="str">
            <v>13343</v>
          </cell>
          <cell r="B385" t="str">
            <v>00</v>
          </cell>
          <cell r="C385" t="str">
            <v>EMPLOYMENT PRACTICES LIABILITY INSURANCE</v>
          </cell>
          <cell r="D385" t="str">
            <v>E5600</v>
          </cell>
          <cell r="E385" t="str">
            <v>화재특종</v>
          </cell>
          <cell r="F385" t="str">
            <v>일반보험업무팀</v>
          </cell>
          <cell r="I385" t="str">
            <v>특종</v>
          </cell>
          <cell r="J385" t="str">
            <v>7. 책임</v>
          </cell>
          <cell r="K385" t="str">
            <v>가. 일반배상</v>
          </cell>
          <cell r="L385" t="str">
            <v>기타배상</v>
          </cell>
        </row>
        <row r="386">
          <cell r="A386" t="str">
            <v>13344</v>
          </cell>
          <cell r="B386" t="str">
            <v>00</v>
          </cell>
          <cell r="C386" t="str">
            <v>지방자치단체공무원배상책임보험</v>
          </cell>
          <cell r="D386" t="str">
            <v>E5700</v>
          </cell>
          <cell r="E386" t="str">
            <v>화재특종</v>
          </cell>
          <cell r="F386" t="str">
            <v>일반보험업무팀</v>
          </cell>
          <cell r="G386" t="str">
            <v>코드변경(13344-&gt; 13403) 2017.01</v>
          </cell>
          <cell r="I386" t="str">
            <v>특종</v>
          </cell>
          <cell r="J386" t="str">
            <v>7. 책임</v>
          </cell>
          <cell r="K386" t="str">
            <v>나. 전문직업인</v>
          </cell>
        </row>
        <row r="387">
          <cell r="A387" t="str">
            <v>10830</v>
          </cell>
          <cell r="B387" t="str">
            <v>00</v>
          </cell>
          <cell r="C387" t="str">
            <v>단기수출보험(Atradius)</v>
          </cell>
          <cell r="D387" t="str">
            <v>U0100</v>
          </cell>
          <cell r="E387" t="str">
            <v>기업보험</v>
          </cell>
          <cell r="F387" t="str">
            <v>일반보험업무팀</v>
          </cell>
          <cell r="G387" t="str">
            <v>2016.10월 신상품</v>
          </cell>
          <cell r="I387" t="str">
            <v>보증</v>
          </cell>
          <cell r="J387" t="str">
            <v>4. 보증</v>
          </cell>
          <cell r="K387" t="str">
            <v>가. 신용</v>
          </cell>
          <cell r="L387" t="str">
            <v>상업신용</v>
          </cell>
        </row>
        <row r="388">
          <cell r="A388" t="str">
            <v>13338</v>
          </cell>
          <cell r="B388" t="str">
            <v>00</v>
          </cell>
          <cell r="C388" t="str">
            <v>Cyber Security Policy</v>
          </cell>
          <cell r="D388" t="str">
            <v>E5100</v>
          </cell>
          <cell r="E388" t="str">
            <v>기업보험</v>
          </cell>
          <cell r="F388" t="str">
            <v>일반보험업무팀</v>
          </cell>
          <cell r="G388" t="str">
            <v>2016.3월 신상품</v>
          </cell>
          <cell r="I388" t="str">
            <v>특종</v>
          </cell>
          <cell r="J388" t="str">
            <v>7. 책임</v>
          </cell>
          <cell r="K388" t="str">
            <v>가. 일반배상</v>
          </cell>
          <cell r="L388" t="str">
            <v>기타배상</v>
          </cell>
        </row>
        <row r="389">
          <cell r="A389" t="str">
            <v>13345</v>
          </cell>
          <cell r="B389" t="str">
            <v>00</v>
          </cell>
          <cell r="C389" t="str">
            <v>수리비용보상보험Ⅳ</v>
          </cell>
          <cell r="D389" t="str">
            <v>H5000</v>
          </cell>
          <cell r="E389" t="str">
            <v>기업보험</v>
          </cell>
          <cell r="F389" t="str">
            <v>일반보험업무팀</v>
          </cell>
          <cell r="G389" t="str">
            <v>2016.9월 신상품</v>
          </cell>
          <cell r="I389" t="str">
            <v>특종</v>
          </cell>
          <cell r="J389" t="str">
            <v>11. 기타특종</v>
          </cell>
          <cell r="K389" t="str">
            <v>다. 기타특종</v>
          </cell>
          <cell r="L389" t="str">
            <v>상금보상외</v>
          </cell>
        </row>
        <row r="390">
          <cell r="A390" t="str">
            <v>13801</v>
          </cell>
          <cell r="B390" t="str">
            <v>00</v>
          </cell>
          <cell r="C390" t="str">
            <v>Residual Value Insurance(Qatar Re)</v>
          </cell>
          <cell r="D390" t="str">
            <v>H5100</v>
          </cell>
          <cell r="E390" t="str">
            <v>기업보험</v>
          </cell>
          <cell r="F390" t="str">
            <v>일반보험업무팀</v>
          </cell>
          <cell r="G390" t="str">
            <v>2016.11월 신상품</v>
          </cell>
          <cell r="I390" t="str">
            <v>특종</v>
          </cell>
          <cell r="J390" t="str">
            <v>11. 기타특종</v>
          </cell>
          <cell r="K390" t="str">
            <v>다. 기타특종</v>
          </cell>
          <cell r="L390" t="str">
            <v>상금보상외</v>
          </cell>
        </row>
        <row r="391">
          <cell r="A391" t="str">
            <v>13401</v>
          </cell>
          <cell r="B391" t="str">
            <v>00</v>
          </cell>
          <cell r="C391" t="str">
            <v>재난배상책임보험</v>
          </cell>
          <cell r="D391" t="str">
            <v>E6800</v>
          </cell>
          <cell r="E391" t="str">
            <v>화재특종</v>
          </cell>
          <cell r="F391" t="str">
            <v>일반보험업무팀</v>
          </cell>
          <cell r="G391" t="str">
            <v>2016.12월 신상품</v>
          </cell>
          <cell r="I391" t="str">
            <v>특종</v>
          </cell>
          <cell r="J391" t="str">
            <v>7. 책임</v>
          </cell>
          <cell r="K391" t="str">
            <v>가. 일반배상</v>
          </cell>
          <cell r="L391" t="str">
            <v>기타배상</v>
          </cell>
        </row>
        <row r="392">
          <cell r="A392" t="str">
            <v>13601</v>
          </cell>
          <cell r="B392" t="str">
            <v>00</v>
          </cell>
          <cell r="C392" t="str">
            <v>Remotely Piloted Aircraft System Insurance</v>
          </cell>
          <cell r="D392" t="str">
            <v>G8600</v>
          </cell>
          <cell r="E392" t="str">
            <v>화재특종</v>
          </cell>
          <cell r="F392" t="str">
            <v>일반보험업무팀</v>
          </cell>
          <cell r="G392" t="str">
            <v>2016.12월 신상품</v>
          </cell>
          <cell r="I392" t="str">
            <v>특종</v>
          </cell>
          <cell r="J392" t="str">
            <v>10. 종합보험</v>
          </cell>
          <cell r="K392" t="str">
            <v>나. 기업성</v>
          </cell>
          <cell r="L392" t="str">
            <v>없음</v>
          </cell>
        </row>
        <row r="393">
          <cell r="A393" t="str">
            <v>13803</v>
          </cell>
          <cell r="B393" t="str">
            <v>00</v>
          </cell>
          <cell r="C393" t="str">
            <v>Railway rolling stock insurance</v>
          </cell>
          <cell r="D393" t="str">
            <v>H5200</v>
          </cell>
          <cell r="E393" t="str">
            <v>기업보험</v>
          </cell>
          <cell r="F393" t="str">
            <v>일반보험업무팀</v>
          </cell>
          <cell r="G393" t="str">
            <v>2016.12월 신상품</v>
          </cell>
          <cell r="I393" t="str">
            <v>특종</v>
          </cell>
          <cell r="J393" t="str">
            <v>11. 기타특종</v>
          </cell>
          <cell r="K393" t="str">
            <v>다. 기타특종</v>
          </cell>
          <cell r="L393" t="str">
            <v>상금보상외</v>
          </cell>
        </row>
        <row r="394">
          <cell r="A394" t="str">
            <v>13804</v>
          </cell>
          <cell r="B394" t="str">
            <v>00</v>
          </cell>
          <cell r="C394" t="str">
            <v>지식재산권보험</v>
          </cell>
          <cell r="D394" t="str">
            <v>H5300</v>
          </cell>
          <cell r="E394" t="str">
            <v>기업보험</v>
          </cell>
          <cell r="F394" t="str">
            <v>일반보험업무팀</v>
          </cell>
          <cell r="G394" t="str">
            <v>2016.12월 신상품</v>
          </cell>
          <cell r="I394" t="str">
            <v>특종</v>
          </cell>
          <cell r="J394" t="str">
            <v>11. 기타특종</v>
          </cell>
          <cell r="K394" t="str">
            <v>다. 기타특종</v>
          </cell>
          <cell r="L394" t="str">
            <v>상금보상외</v>
          </cell>
        </row>
        <row r="395">
          <cell r="A395" t="str">
            <v>13402</v>
          </cell>
          <cell r="B395" t="str">
            <v>00</v>
          </cell>
          <cell r="C395" t="str">
            <v>지방자치단체업무배상책임보험</v>
          </cell>
          <cell r="D395" t="str">
            <v>H6900</v>
          </cell>
          <cell r="E395" t="str">
            <v>화재특종</v>
          </cell>
          <cell r="F395" t="str">
            <v>일반보험업무팀</v>
          </cell>
          <cell r="G395" t="str">
            <v>2017.01월 신상품</v>
          </cell>
          <cell r="I395" t="str">
            <v>특종</v>
          </cell>
          <cell r="J395" t="str">
            <v>7. 책임</v>
          </cell>
          <cell r="K395" t="str">
            <v>가. 일반배상</v>
          </cell>
          <cell r="L395" t="str">
            <v>지자체</v>
          </cell>
        </row>
        <row r="396">
          <cell r="A396" t="str">
            <v>13403</v>
          </cell>
          <cell r="B396" t="str">
            <v>00</v>
          </cell>
          <cell r="C396" t="str">
            <v>지방자치단체공무원배상책임보험</v>
          </cell>
          <cell r="D396" t="str">
            <v>E5700</v>
          </cell>
          <cell r="E396" t="str">
            <v>화재특종</v>
          </cell>
          <cell r="F396" t="str">
            <v>일반보험업무팀</v>
          </cell>
          <cell r="G396" t="str">
            <v>단위상품 코드변경 - 2017.01</v>
          </cell>
          <cell r="I396" t="str">
            <v>특종</v>
          </cell>
          <cell r="J396" t="str">
            <v>7. 책임</v>
          </cell>
          <cell r="K396" t="str">
            <v>나. 전문직업인</v>
          </cell>
        </row>
        <row r="397">
          <cell r="A397" t="str">
            <v>13602</v>
          </cell>
          <cell r="B397" t="str">
            <v>00</v>
          </cell>
          <cell r="C397" t="str">
            <v>승마장종합보험</v>
          </cell>
          <cell r="D397" t="str">
            <v>G8700</v>
          </cell>
          <cell r="E397" t="str">
            <v>화재특종</v>
          </cell>
          <cell r="F397" t="str">
            <v>일반보험업무팀</v>
          </cell>
          <cell r="G397" t="str">
            <v>2017.04월 신상품</v>
          </cell>
          <cell r="I397" t="str">
            <v>특종</v>
          </cell>
          <cell r="J397" t="str">
            <v>10. 종합보험</v>
          </cell>
          <cell r="K397" t="str">
            <v>나. 기업성</v>
          </cell>
        </row>
        <row r="398">
          <cell r="A398" t="str">
            <v>13805</v>
          </cell>
          <cell r="B398" t="str">
            <v>00</v>
          </cell>
          <cell r="C398" t="str">
            <v>임대주택관리비용비용</v>
          </cell>
          <cell r="D398" t="str">
            <v>H5400</v>
          </cell>
          <cell r="E398" t="str">
            <v>화재특종</v>
          </cell>
          <cell r="F398" t="str">
            <v>일반보험업무팀</v>
          </cell>
          <cell r="G398" t="str">
            <v>2017.03월 신상품</v>
          </cell>
          <cell r="I398" t="str">
            <v>특종</v>
          </cell>
          <cell r="J398" t="str">
            <v>11. 기타특종</v>
          </cell>
          <cell r="K398" t="str">
            <v>다. 기타특종</v>
          </cell>
          <cell r="L398" t="str">
            <v>상금보상외</v>
          </cell>
        </row>
        <row r="399">
          <cell r="A399" t="str">
            <v>13507</v>
          </cell>
          <cell r="B399" t="str">
            <v>00</v>
          </cell>
          <cell r="C399" t="str">
            <v>해외여행보험Ⅲ</v>
          </cell>
          <cell r="D399" t="str">
            <v>F7400</v>
          </cell>
          <cell r="E399" t="str">
            <v>상해보험</v>
          </cell>
          <cell r="F399" t="str">
            <v>법인마케팅팀</v>
          </cell>
          <cell r="G399" t="str">
            <v>2017.07월 신상품</v>
          </cell>
          <cell r="I399" t="str">
            <v>특종</v>
          </cell>
          <cell r="J399" t="str">
            <v>8. 상해</v>
          </cell>
          <cell r="K399" t="str">
            <v>다. 여행자보험</v>
          </cell>
        </row>
        <row r="400">
          <cell r="A400" t="str">
            <v>13404</v>
          </cell>
          <cell r="B400" t="str">
            <v>00</v>
          </cell>
          <cell r="C400" t="str">
            <v>Modular Cyber Insurance(Munich Re Form)</v>
          </cell>
          <cell r="D400" t="str">
            <v>E7000</v>
          </cell>
          <cell r="E400" t="str">
            <v>기업보험</v>
          </cell>
          <cell r="F400" t="str">
            <v>일반보험업무팀</v>
          </cell>
          <cell r="G400" t="str">
            <v>2017.10월 신상품</v>
          </cell>
          <cell r="I400" t="str">
            <v>특종</v>
          </cell>
          <cell r="J400" t="str">
            <v>7. 책임</v>
          </cell>
          <cell r="K400" t="str">
            <v>가. 일반배상</v>
          </cell>
          <cell r="L400" t="str">
            <v>기타배상</v>
          </cell>
        </row>
        <row r="401">
          <cell r="A401" t="str">
            <v>13501</v>
          </cell>
          <cell r="B401" t="str">
            <v>00</v>
          </cell>
          <cell r="C401" t="str">
            <v>프로미 다이렉트 OUTDOOR레저보험(CM)</v>
          </cell>
          <cell r="D401" t="str">
            <v>FM600</v>
          </cell>
          <cell r="E401" t="str">
            <v>상해보험</v>
          </cell>
          <cell r="F401" t="str">
            <v>법인마케팅팀</v>
          </cell>
          <cell r="G401" t="str">
            <v>2017.11월 신상품</v>
          </cell>
          <cell r="I401" t="str">
            <v>특종</v>
          </cell>
          <cell r="J401" t="str">
            <v>8. 상해</v>
          </cell>
          <cell r="K401" t="str">
            <v>가. 일반상해</v>
          </cell>
        </row>
        <row r="402">
          <cell r="A402" t="str">
            <v>13502</v>
          </cell>
          <cell r="B402" t="str">
            <v>00</v>
          </cell>
          <cell r="C402" t="str">
            <v>프로미 다이렉트 OUTDOOR레저보험 실손의료비(CM)</v>
          </cell>
          <cell r="D402" t="str">
            <v>FM700</v>
          </cell>
          <cell r="E402" t="str">
            <v>상해보험</v>
          </cell>
          <cell r="F402" t="str">
            <v>법인마케팅팀</v>
          </cell>
          <cell r="G402" t="str">
            <v>2017.11월 신상품</v>
          </cell>
          <cell r="I402" t="str">
            <v>특종</v>
          </cell>
          <cell r="J402" t="str">
            <v>8. 상해</v>
          </cell>
          <cell r="K402" t="str">
            <v>가. 일반상해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97"/>
  <sheetViews>
    <sheetView tabSelected="1" workbookViewId="0"/>
  </sheetViews>
  <sheetFormatPr defaultRowHeight="16.5"/>
  <cols>
    <col min="1" max="1" width="9.75" bestFit="1" customWidth="1"/>
    <col min="3" max="3" width="7.125" bestFit="1" customWidth="1"/>
    <col min="4" max="4" width="17.375" bestFit="1" customWidth="1"/>
    <col min="5" max="5" width="14.125" bestFit="1" customWidth="1"/>
    <col min="6" max="6" width="15.125" bestFit="1" customWidth="1"/>
    <col min="8" max="8" width="13" bestFit="1" customWidth="1"/>
    <col min="9" max="9" width="75.5" bestFit="1" customWidth="1"/>
    <col min="10" max="10" width="16.25" bestFit="1" customWidth="1"/>
    <col min="11" max="11" width="15.125" bestFit="1" customWidth="1"/>
    <col min="12" max="12" width="9.625" bestFit="1" customWidth="1"/>
    <col min="13" max="13" width="5" bestFit="1" customWidth="1"/>
    <col min="14" max="14" width="10.875" bestFit="1" customWidth="1"/>
    <col min="15" max="15" width="12.625" bestFit="1" customWidth="1"/>
    <col min="16" max="16" width="20.625" bestFit="1" customWidth="1"/>
    <col min="17" max="17" width="16.5" bestFit="1" customWidth="1"/>
    <col min="18" max="18" width="14.375" bestFit="1" customWidth="1"/>
    <col min="19" max="19" width="24.375" bestFit="1" customWidth="1"/>
    <col min="20" max="21" width="15.375" bestFit="1" customWidth="1"/>
    <col min="22" max="22" width="16.5" bestFit="1" customWidth="1"/>
    <col min="23" max="23" width="15.375" bestFit="1" customWidth="1"/>
    <col min="24" max="24" width="10.5" bestFit="1" customWidth="1"/>
    <col min="25" max="25" width="15.375" bestFit="1" customWidth="1"/>
    <col min="26" max="26" width="14.25" bestFit="1" customWidth="1"/>
    <col min="27" max="27" width="24.375" bestFit="1" customWidth="1"/>
    <col min="28" max="28" width="16.5" bestFit="1" customWidth="1"/>
    <col min="29" max="30" width="15.375" bestFit="1" customWidth="1"/>
    <col min="31" max="31" width="14.25" bestFit="1" customWidth="1"/>
    <col min="32" max="33" width="15.5" bestFit="1" customWidth="1"/>
    <col min="34" max="35" width="12.625" bestFit="1" customWidth="1"/>
    <col min="36" max="36" width="14.375" bestFit="1" customWidth="1"/>
    <col min="37" max="37" width="14.25" bestFit="1" customWidth="1"/>
    <col min="38" max="38" width="14.75" bestFit="1" customWidth="1"/>
    <col min="39" max="39" width="15.375" bestFit="1" customWidth="1"/>
    <col min="40" max="40" width="14.25" bestFit="1" customWidth="1"/>
    <col min="41" max="41" width="14.75" bestFit="1" customWidth="1"/>
    <col min="42" max="42" width="15.375" bestFit="1" customWidth="1"/>
    <col min="43" max="46" width="18.875" bestFit="1" customWidth="1"/>
    <col min="47" max="47" width="15.375" bestFit="1" customWidth="1"/>
    <col min="48" max="49" width="27.25" bestFit="1" customWidth="1"/>
    <col min="50" max="51" width="15.375" bestFit="1" customWidth="1"/>
    <col min="52" max="53" width="16.5" bestFit="1" customWidth="1"/>
    <col min="54" max="55" width="15.375" bestFit="1" customWidth="1"/>
    <col min="56" max="56" width="16.75" bestFit="1" customWidth="1"/>
    <col min="57" max="57" width="14.25" bestFit="1" customWidth="1"/>
    <col min="58" max="58" width="14.75" bestFit="1" customWidth="1"/>
    <col min="59" max="59" width="15.375" bestFit="1" customWidth="1"/>
    <col min="60" max="60" width="15.5" bestFit="1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spans="1:60">
      <c r="A2" s="3" t="s">
        <v>60</v>
      </c>
      <c r="B2" s="3" t="s">
        <v>61</v>
      </c>
      <c r="C2" s="3" t="s">
        <v>62</v>
      </c>
      <c r="D2" s="3" t="s">
        <v>63</v>
      </c>
      <c r="E2" s="3" t="s">
        <v>64</v>
      </c>
      <c r="F2" s="3" t="s">
        <v>64</v>
      </c>
      <c r="G2" s="3" t="s">
        <v>65</v>
      </c>
      <c r="H2" s="3" t="s">
        <v>66</v>
      </c>
      <c r="I2" s="4" t="str">
        <f>VLOOKUP($G2,[1]New기간계보종코드!$A$3:$L$500,3,FALSE)</f>
        <v>화재보험</v>
      </c>
      <c r="J2" s="4" t="str">
        <f>VLOOKUP($G2,[1]New기간계보종코드!$A$3:$L$500,5,FALSE)</f>
        <v>화재특종</v>
      </c>
      <c r="K2" s="4" t="str">
        <f>VLOOKUP($G2,[1]New기간계보종코드!$A$3:$L$500,6,FALSE)</f>
        <v>일반보험업무팀</v>
      </c>
      <c r="L2" s="5" t="s">
        <v>67</v>
      </c>
      <c r="M2" s="5" t="s">
        <v>67</v>
      </c>
      <c r="N2" s="5" t="s">
        <v>67</v>
      </c>
      <c r="O2" s="6">
        <v>4547</v>
      </c>
      <c r="P2" s="6">
        <v>6200965329</v>
      </c>
      <c r="Q2" s="6">
        <v>1908635375</v>
      </c>
      <c r="R2" s="6">
        <v>-14856250</v>
      </c>
      <c r="S2" s="6">
        <v>1893779125</v>
      </c>
      <c r="T2" s="6">
        <v>9238369634</v>
      </c>
      <c r="U2" s="6">
        <v>9608939776</v>
      </c>
      <c r="V2" s="6">
        <v>1523208983</v>
      </c>
      <c r="W2" s="6">
        <v>0</v>
      </c>
      <c r="X2" s="6">
        <v>22</v>
      </c>
      <c r="Y2" s="6">
        <v>572738475</v>
      </c>
      <c r="Z2" s="6">
        <v>6164107</v>
      </c>
      <c r="AA2" s="6">
        <v>566574368</v>
      </c>
      <c r="AB2" s="6">
        <v>3301363377</v>
      </c>
      <c r="AC2" s="6">
        <v>2981768225</v>
      </c>
      <c r="AD2" s="6">
        <v>246979216</v>
      </c>
      <c r="AE2" s="6">
        <v>27305103</v>
      </c>
      <c r="AF2" s="6">
        <v>1299899654</v>
      </c>
      <c r="AG2" s="6">
        <v>1248924664</v>
      </c>
      <c r="AH2" s="6">
        <v>29.9</v>
      </c>
      <c r="AI2" s="6">
        <v>16.2</v>
      </c>
      <c r="AJ2" s="6">
        <v>-98218291</v>
      </c>
      <c r="AK2" s="6">
        <v>0</v>
      </c>
      <c r="AL2" s="6">
        <v>224492710</v>
      </c>
      <c r="AM2" s="6">
        <v>0</v>
      </c>
      <c r="AN2" s="6">
        <v>0</v>
      </c>
      <c r="AO2" s="6">
        <v>202760239</v>
      </c>
      <c r="AP2" s="6">
        <v>0</v>
      </c>
      <c r="AQ2" s="6">
        <v>1201681363</v>
      </c>
      <c r="AR2" s="6">
        <v>1128973902</v>
      </c>
      <c r="AS2" s="6">
        <v>35.1</v>
      </c>
      <c r="AT2" s="6">
        <v>24</v>
      </c>
      <c r="AU2" s="6">
        <v>31109792</v>
      </c>
      <c r="AV2" s="6">
        <v>80553266</v>
      </c>
      <c r="AW2" s="6">
        <v>70518819</v>
      </c>
      <c r="AX2" s="6">
        <v>366929978</v>
      </c>
      <c r="AY2" s="6">
        <v>388005323</v>
      </c>
      <c r="AZ2" s="6">
        <v>1135203660</v>
      </c>
      <c r="BA2" s="6">
        <v>25.4</v>
      </c>
      <c r="BB2" s="6">
        <v>637123900</v>
      </c>
      <c r="BC2" s="6">
        <v>418927613</v>
      </c>
      <c r="BD2" s="6">
        <v>0</v>
      </c>
      <c r="BE2" s="6">
        <v>0</v>
      </c>
      <c r="BF2" s="6">
        <v>5366022</v>
      </c>
      <c r="BG2" s="6">
        <v>1050685491</v>
      </c>
      <c r="BH2" s="6">
        <v>84518169</v>
      </c>
    </row>
    <row r="3" spans="1:60">
      <c r="A3" s="3" t="s">
        <v>60</v>
      </c>
      <c r="B3" s="3" t="s">
        <v>61</v>
      </c>
      <c r="C3" s="3" t="s">
        <v>62</v>
      </c>
      <c r="D3" s="3" t="s">
        <v>63</v>
      </c>
      <c r="E3" s="3" t="s">
        <v>68</v>
      </c>
      <c r="F3" s="3" t="s">
        <v>68</v>
      </c>
      <c r="G3" s="3" t="s">
        <v>65</v>
      </c>
      <c r="H3" s="3" t="s">
        <v>69</v>
      </c>
      <c r="I3" s="4" t="str">
        <f>VLOOKUP($G3,[1]New기간계보종코드!$A$3:$L$500,3,FALSE)</f>
        <v>화재보험</v>
      </c>
      <c r="J3" s="4" t="str">
        <f>VLOOKUP($G3,[1]New기간계보종코드!$A$3:$L$500,5,FALSE)</f>
        <v>화재특종</v>
      </c>
      <c r="K3" s="4" t="str">
        <f>VLOOKUP($G3,[1]New기간계보종코드!$A$3:$L$500,6,FALSE)</f>
        <v>일반보험업무팀</v>
      </c>
      <c r="L3" s="5" t="s">
        <v>67</v>
      </c>
      <c r="M3" s="5" t="s">
        <v>67</v>
      </c>
      <c r="N3" s="5" t="s">
        <v>67</v>
      </c>
      <c r="O3" s="6">
        <v>1230</v>
      </c>
      <c r="P3" s="6">
        <v>1658725690</v>
      </c>
      <c r="Q3" s="6">
        <v>2261369145</v>
      </c>
      <c r="R3" s="6">
        <v>-7221600</v>
      </c>
      <c r="S3" s="6">
        <v>2254147545</v>
      </c>
      <c r="T3" s="6">
        <v>11544792120</v>
      </c>
      <c r="U3" s="6">
        <v>11983404920</v>
      </c>
      <c r="V3" s="6">
        <v>1815534745</v>
      </c>
      <c r="W3" s="6">
        <v>0</v>
      </c>
      <c r="X3" s="6">
        <v>20</v>
      </c>
      <c r="Y3" s="6">
        <v>1955370324</v>
      </c>
      <c r="Z3" s="6">
        <v>22600000</v>
      </c>
      <c r="AA3" s="6">
        <v>1932770324</v>
      </c>
      <c r="AB3" s="6">
        <v>8207510098</v>
      </c>
      <c r="AC3" s="6">
        <v>7356813428</v>
      </c>
      <c r="AD3" s="6">
        <v>1082073654</v>
      </c>
      <c r="AE3" s="6">
        <v>44576337</v>
      </c>
      <c r="AF3" s="6">
        <v>276800884</v>
      </c>
      <c r="AG3" s="6">
        <v>688884754</v>
      </c>
      <c r="AH3" s="6">
        <v>85.7</v>
      </c>
      <c r="AI3" s="6">
        <v>59.6</v>
      </c>
      <c r="AJ3" s="6">
        <v>37626467</v>
      </c>
      <c r="AK3" s="6">
        <v>0</v>
      </c>
      <c r="AL3" s="6">
        <v>430199099</v>
      </c>
      <c r="AM3" s="6">
        <v>0</v>
      </c>
      <c r="AN3" s="6">
        <v>0</v>
      </c>
      <c r="AO3" s="6">
        <v>387320950</v>
      </c>
      <c r="AP3" s="6">
        <v>0</v>
      </c>
      <c r="AQ3" s="6">
        <v>314427351</v>
      </c>
      <c r="AR3" s="6">
        <v>683633072</v>
      </c>
      <c r="AS3" s="6">
        <v>84</v>
      </c>
      <c r="AT3" s="6">
        <v>59.8</v>
      </c>
      <c r="AU3" s="6">
        <v>60146380</v>
      </c>
      <c r="AV3" s="6">
        <v>201089234</v>
      </c>
      <c r="AW3" s="6">
        <v>175481618</v>
      </c>
      <c r="AX3" s="6">
        <v>1087325336</v>
      </c>
      <c r="AY3" s="6">
        <v>1121864100</v>
      </c>
      <c r="AZ3" s="6">
        <v>693670645</v>
      </c>
      <c r="BA3" s="6">
        <v>61.7</v>
      </c>
      <c r="BB3" s="6">
        <v>395775719</v>
      </c>
      <c r="BC3" s="6">
        <v>577553492</v>
      </c>
      <c r="BD3" s="6">
        <v>133204788</v>
      </c>
      <c r="BE3" s="6">
        <v>0</v>
      </c>
      <c r="BF3" s="6">
        <v>4691663</v>
      </c>
      <c r="BG3" s="6">
        <v>1101842336</v>
      </c>
      <c r="BH3" s="6">
        <v>-408171691</v>
      </c>
    </row>
    <row r="4" spans="1:60">
      <c r="A4" s="3" t="s">
        <v>60</v>
      </c>
      <c r="B4" s="3" t="s">
        <v>61</v>
      </c>
      <c r="C4" s="3" t="s">
        <v>62</v>
      </c>
      <c r="D4" s="3" t="s">
        <v>63</v>
      </c>
      <c r="E4" s="3" t="s">
        <v>70</v>
      </c>
      <c r="F4" s="3" t="s">
        <v>70</v>
      </c>
      <c r="G4" s="3" t="s">
        <v>71</v>
      </c>
      <c r="H4" s="3" t="s">
        <v>72</v>
      </c>
      <c r="I4" s="4" t="str">
        <f>VLOOKUP($G4,[1]New기간계보종코드!$A$3:$L$500,3,FALSE)</f>
        <v>프로미 주택화재보험</v>
      </c>
      <c r="J4" s="4" t="str">
        <f>VLOOKUP($G4,[1]New기간계보종코드!$A$3:$L$500,5,FALSE)</f>
        <v>화재특종</v>
      </c>
      <c r="K4" s="4" t="str">
        <f>VLOOKUP($G4,[1]New기간계보종코드!$A$3:$L$500,6,FALSE)</f>
        <v>일반보험업무팀</v>
      </c>
      <c r="L4" s="5" t="s">
        <v>67</v>
      </c>
      <c r="M4" s="5" t="s">
        <v>67</v>
      </c>
      <c r="N4" s="5" t="s">
        <v>67</v>
      </c>
      <c r="O4" s="6">
        <v>1410</v>
      </c>
      <c r="P4" s="6">
        <v>1250096719</v>
      </c>
      <c r="Q4" s="6">
        <v>197921900</v>
      </c>
      <c r="R4" s="6">
        <v>-1540200</v>
      </c>
      <c r="S4" s="6">
        <v>196381700</v>
      </c>
      <c r="T4" s="6">
        <v>1628129456</v>
      </c>
      <c r="U4" s="6">
        <v>1590934478</v>
      </c>
      <c r="V4" s="6">
        <v>233576678</v>
      </c>
      <c r="W4" s="6">
        <v>0</v>
      </c>
      <c r="X4" s="6">
        <v>19</v>
      </c>
      <c r="Y4" s="6">
        <v>93990865</v>
      </c>
      <c r="Z4" s="6">
        <v>300000</v>
      </c>
      <c r="AA4" s="6">
        <v>93690865</v>
      </c>
      <c r="AB4" s="6">
        <v>437900000</v>
      </c>
      <c r="AC4" s="6">
        <v>606648800</v>
      </c>
      <c r="AD4" s="6">
        <v>262439665</v>
      </c>
      <c r="AE4" s="6">
        <v>13818840</v>
      </c>
      <c r="AF4" s="6">
        <v>88871995</v>
      </c>
      <c r="AG4" s="6">
        <v>-42681827</v>
      </c>
      <c r="AH4" s="6">
        <v>47.7</v>
      </c>
      <c r="AI4" s="6">
        <v>112.3</v>
      </c>
      <c r="AJ4" s="6">
        <v>830693</v>
      </c>
      <c r="AK4" s="6">
        <v>0</v>
      </c>
      <c r="AL4" s="6">
        <v>15939560</v>
      </c>
      <c r="AM4" s="6">
        <v>0</v>
      </c>
      <c r="AN4" s="6">
        <v>0</v>
      </c>
      <c r="AO4" s="6">
        <v>22082016</v>
      </c>
      <c r="AP4" s="6">
        <v>0</v>
      </c>
      <c r="AQ4" s="6">
        <v>89702688</v>
      </c>
      <c r="AR4" s="6">
        <v>-35708678</v>
      </c>
      <c r="AS4" s="6">
        <v>47.2</v>
      </c>
      <c r="AT4" s="6">
        <v>109.3</v>
      </c>
      <c r="AU4" s="6">
        <v>8681797</v>
      </c>
      <c r="AV4" s="6">
        <v>10684760</v>
      </c>
      <c r="AW4" s="6">
        <v>14347244</v>
      </c>
      <c r="AX4" s="6">
        <v>255466516</v>
      </c>
      <c r="AY4" s="6">
        <v>267810797</v>
      </c>
      <c r="AZ4" s="6">
        <v>-34234119</v>
      </c>
      <c r="BA4" s="6">
        <v>114.6</v>
      </c>
      <c r="BB4" s="6">
        <v>120006300</v>
      </c>
      <c r="BC4" s="6">
        <v>58170510</v>
      </c>
      <c r="BD4" s="6">
        <v>0</v>
      </c>
      <c r="BE4" s="6">
        <v>0</v>
      </c>
      <c r="BF4" s="6">
        <v>740994</v>
      </c>
      <c r="BG4" s="6">
        <v>177435816</v>
      </c>
      <c r="BH4" s="6">
        <v>-211669935</v>
      </c>
    </row>
    <row r="5" spans="1:60">
      <c r="A5" s="3" t="s">
        <v>60</v>
      </c>
      <c r="B5" s="3" t="s">
        <v>61</v>
      </c>
      <c r="C5" s="3" t="s">
        <v>62</v>
      </c>
      <c r="D5" s="3" t="s">
        <v>63</v>
      </c>
      <c r="E5" s="3" t="s">
        <v>64</v>
      </c>
      <c r="F5" s="3" t="s">
        <v>64</v>
      </c>
      <c r="G5" s="3" t="s">
        <v>73</v>
      </c>
      <c r="H5" s="3" t="s">
        <v>72</v>
      </c>
      <c r="I5" s="4" t="str">
        <f>VLOOKUP($G5,[1]New기간계보종코드!$A$3:$L$500,3,FALSE)</f>
        <v>화재보험(공제용)</v>
      </c>
      <c r="J5" s="4" t="str">
        <f>VLOOKUP($G5,[1]New기간계보종코드!$A$3:$L$500,5,FALSE)</f>
        <v>화재특종</v>
      </c>
      <c r="K5" s="4" t="str">
        <f>VLOOKUP($G5,[1]New기간계보종코드!$A$3:$L$500,6,FALSE)</f>
        <v>일반보험업무팀</v>
      </c>
      <c r="L5" s="5" t="s">
        <v>67</v>
      </c>
      <c r="M5" s="5" t="s">
        <v>67</v>
      </c>
      <c r="N5" s="5" t="s">
        <v>67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</row>
    <row r="6" spans="1:60">
      <c r="A6" s="3" t="s">
        <v>60</v>
      </c>
      <c r="B6" s="3" t="s">
        <v>61</v>
      </c>
      <c r="C6" s="3" t="s">
        <v>62</v>
      </c>
      <c r="D6" s="3" t="s">
        <v>63</v>
      </c>
      <c r="E6" s="3" t="s">
        <v>64</v>
      </c>
      <c r="F6" s="3" t="s">
        <v>64</v>
      </c>
      <c r="G6" s="3" t="s">
        <v>73</v>
      </c>
      <c r="H6" s="3" t="s">
        <v>66</v>
      </c>
      <c r="I6" s="4" t="str">
        <f>VLOOKUP($G6,[1]New기간계보종코드!$A$3:$L$500,3,FALSE)</f>
        <v>화재보험(공제용)</v>
      </c>
      <c r="J6" s="4" t="str">
        <f>VLOOKUP($G6,[1]New기간계보종코드!$A$3:$L$500,5,FALSE)</f>
        <v>화재특종</v>
      </c>
      <c r="K6" s="4" t="str">
        <f>VLOOKUP($G6,[1]New기간계보종코드!$A$3:$L$500,6,FALSE)</f>
        <v>일반보험업무팀</v>
      </c>
      <c r="L6" s="5" t="s">
        <v>67</v>
      </c>
      <c r="M6" s="5" t="s">
        <v>67</v>
      </c>
      <c r="N6" s="5" t="s">
        <v>67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3895798</v>
      </c>
      <c r="U6" s="6">
        <v>2832067</v>
      </c>
      <c r="V6" s="6">
        <v>1063731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1063731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1063731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1063731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1063731</v>
      </c>
    </row>
    <row r="7" spans="1:60">
      <c r="A7" s="3" t="s">
        <v>60</v>
      </c>
      <c r="B7" s="3" t="s">
        <v>61</v>
      </c>
      <c r="C7" s="3" t="s">
        <v>74</v>
      </c>
      <c r="D7" s="3" t="s">
        <v>75</v>
      </c>
      <c r="E7" s="3" t="s">
        <v>76</v>
      </c>
      <c r="F7" s="3" t="s">
        <v>76</v>
      </c>
      <c r="G7" s="3" t="s">
        <v>77</v>
      </c>
      <c r="H7" s="3" t="s">
        <v>72</v>
      </c>
      <c r="I7" s="4" t="str">
        <f>VLOOKUP($G7,[1]New기간계보종코드!$A$3:$L$500,3,FALSE)</f>
        <v>기계보험</v>
      </c>
      <c r="J7" s="4" t="str">
        <f>VLOOKUP($G7,[1]New기간계보종코드!$A$3:$L$500,5,FALSE)</f>
        <v>기업보험</v>
      </c>
      <c r="K7" s="4" t="str">
        <f>VLOOKUP($G7,[1]New기간계보종코드!$A$3:$L$500,6,FALSE)</f>
        <v>일반보험업무팀</v>
      </c>
      <c r="L7" s="5" t="s">
        <v>67</v>
      </c>
      <c r="M7" s="5" t="s">
        <v>67</v>
      </c>
      <c r="N7" s="5" t="s">
        <v>67</v>
      </c>
      <c r="O7" s="6">
        <v>17</v>
      </c>
      <c r="P7" s="6">
        <v>89973188</v>
      </c>
      <c r="Q7" s="6">
        <v>205507380</v>
      </c>
      <c r="R7" s="6">
        <v>-12745805</v>
      </c>
      <c r="S7" s="6">
        <v>192761575</v>
      </c>
      <c r="T7" s="6">
        <v>1094778043</v>
      </c>
      <c r="U7" s="6">
        <v>1116501064</v>
      </c>
      <c r="V7" s="6">
        <v>171038554</v>
      </c>
      <c r="W7" s="6">
        <v>0</v>
      </c>
      <c r="X7" s="6">
        <v>1</v>
      </c>
      <c r="Y7" s="6">
        <v>20819704</v>
      </c>
      <c r="Z7" s="6">
        <v>0</v>
      </c>
      <c r="AA7" s="6">
        <v>20819704</v>
      </c>
      <c r="AB7" s="6">
        <v>87500061</v>
      </c>
      <c r="AC7" s="6">
        <v>87500061</v>
      </c>
      <c r="AD7" s="6">
        <v>20819704</v>
      </c>
      <c r="AE7" s="6">
        <v>1215468</v>
      </c>
      <c r="AF7" s="6">
        <v>170726403</v>
      </c>
      <c r="AG7" s="6">
        <v>149003382</v>
      </c>
      <c r="AH7" s="6">
        <v>10.8</v>
      </c>
      <c r="AI7" s="6">
        <v>12.1</v>
      </c>
      <c r="AJ7" s="6">
        <v>0</v>
      </c>
      <c r="AK7" s="6">
        <v>0</v>
      </c>
      <c r="AL7" s="6">
        <v>0</v>
      </c>
      <c r="AM7" s="6">
        <v>88938919</v>
      </c>
      <c r="AN7" s="6">
        <v>0</v>
      </c>
      <c r="AO7" s="6">
        <v>0</v>
      </c>
      <c r="AP7" s="6">
        <v>185625343</v>
      </c>
      <c r="AQ7" s="6">
        <v>170726403</v>
      </c>
      <c r="AR7" s="6">
        <v>52316958</v>
      </c>
      <c r="AS7" s="6">
        <v>10.8</v>
      </c>
      <c r="AT7" s="6">
        <v>68.7</v>
      </c>
      <c r="AU7" s="6">
        <v>1097919</v>
      </c>
      <c r="AV7" s="6">
        <v>2371252</v>
      </c>
      <c r="AW7" s="6">
        <v>2432502</v>
      </c>
      <c r="AX7" s="6">
        <v>117506128</v>
      </c>
      <c r="AY7" s="6">
        <v>118665297</v>
      </c>
      <c r="AZ7" s="6">
        <v>52373257</v>
      </c>
      <c r="BA7" s="6">
        <v>69.3</v>
      </c>
      <c r="BB7" s="6">
        <v>15221594</v>
      </c>
      <c r="BC7" s="6">
        <v>37679543</v>
      </c>
      <c r="BD7" s="6">
        <v>0</v>
      </c>
      <c r="BE7" s="6">
        <v>0</v>
      </c>
      <c r="BF7" s="6">
        <v>241156</v>
      </c>
      <c r="BG7" s="6">
        <v>52659981</v>
      </c>
      <c r="BH7" s="6">
        <v>-286724</v>
      </c>
    </row>
    <row r="8" spans="1:60">
      <c r="A8" s="3" t="s">
        <v>60</v>
      </c>
      <c r="B8" s="3" t="s">
        <v>61</v>
      </c>
      <c r="C8" s="3" t="s">
        <v>74</v>
      </c>
      <c r="D8" s="3" t="s">
        <v>75</v>
      </c>
      <c r="E8" s="3" t="s">
        <v>78</v>
      </c>
      <c r="F8" s="3" t="s">
        <v>78</v>
      </c>
      <c r="G8" s="3" t="s">
        <v>79</v>
      </c>
      <c r="H8" s="3" t="s">
        <v>72</v>
      </c>
      <c r="I8" s="4" t="str">
        <f>VLOOKUP($G8,[1]New기간계보종코드!$A$3:$L$500,3,FALSE)</f>
        <v>전자기기보험</v>
      </c>
      <c r="J8" s="4" t="str">
        <f>VLOOKUP($G8,[1]New기간계보종코드!$A$3:$L$500,5,FALSE)</f>
        <v>기업보험</v>
      </c>
      <c r="K8" s="4" t="str">
        <f>VLOOKUP($G8,[1]New기간계보종코드!$A$3:$L$500,6,FALSE)</f>
        <v>일반보험업무팀</v>
      </c>
      <c r="L8" s="5" t="s">
        <v>67</v>
      </c>
      <c r="M8" s="5" t="s">
        <v>67</v>
      </c>
      <c r="N8" s="5" t="s">
        <v>67</v>
      </c>
      <c r="O8" s="6">
        <v>2</v>
      </c>
      <c r="P8" s="6">
        <v>52676161</v>
      </c>
      <c r="Q8" s="6">
        <v>14845640</v>
      </c>
      <c r="R8" s="6">
        <v>0</v>
      </c>
      <c r="S8" s="6">
        <v>14845640</v>
      </c>
      <c r="T8" s="6">
        <v>28674233</v>
      </c>
      <c r="U8" s="6">
        <v>39070665</v>
      </c>
      <c r="V8" s="6">
        <v>4449208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14845640</v>
      </c>
      <c r="AG8" s="6">
        <v>4449208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1659904</v>
      </c>
      <c r="AN8" s="6">
        <v>0</v>
      </c>
      <c r="AO8" s="6">
        <v>0</v>
      </c>
      <c r="AP8" s="6">
        <v>3535285</v>
      </c>
      <c r="AQ8" s="6">
        <v>14845640</v>
      </c>
      <c r="AR8" s="6">
        <v>2573827</v>
      </c>
      <c r="AS8" s="6">
        <v>0</v>
      </c>
      <c r="AT8" s="6">
        <v>42.1</v>
      </c>
      <c r="AU8" s="6">
        <v>0</v>
      </c>
      <c r="AV8" s="6">
        <v>0</v>
      </c>
      <c r="AW8" s="6">
        <v>0</v>
      </c>
      <c r="AX8" s="6">
        <v>1875381</v>
      </c>
      <c r="AY8" s="6">
        <v>1875381</v>
      </c>
      <c r="AZ8" s="6">
        <v>2573827</v>
      </c>
      <c r="BA8" s="6">
        <v>42.1</v>
      </c>
      <c r="BB8" s="6">
        <v>2133837</v>
      </c>
      <c r="BC8" s="6">
        <v>1359192</v>
      </c>
      <c r="BD8" s="6">
        <v>0</v>
      </c>
      <c r="BE8" s="6">
        <v>0</v>
      </c>
      <c r="BF8" s="6">
        <v>35225</v>
      </c>
      <c r="BG8" s="6">
        <v>3457804</v>
      </c>
      <c r="BH8" s="6">
        <v>-883977</v>
      </c>
    </row>
    <row r="9" spans="1:60">
      <c r="A9" s="3" t="s">
        <v>60</v>
      </c>
      <c r="B9" s="3" t="s">
        <v>61</v>
      </c>
      <c r="C9" s="3" t="s">
        <v>74</v>
      </c>
      <c r="D9" s="3" t="s">
        <v>75</v>
      </c>
      <c r="E9" s="3" t="s">
        <v>80</v>
      </c>
      <c r="F9" s="3" t="s">
        <v>80</v>
      </c>
      <c r="G9" s="3" t="s">
        <v>81</v>
      </c>
      <c r="H9" s="3" t="s">
        <v>72</v>
      </c>
      <c r="I9" s="4" t="str">
        <f>VLOOKUP($G9,[1]New기간계보종코드!$A$3:$L$500,3,FALSE)</f>
        <v>조립보험</v>
      </c>
      <c r="J9" s="4" t="str">
        <f>VLOOKUP($G9,[1]New기간계보종코드!$A$3:$L$500,5,FALSE)</f>
        <v>기업보험</v>
      </c>
      <c r="K9" s="4" t="str">
        <f>VLOOKUP($G9,[1]New기간계보종코드!$A$3:$L$500,6,FALSE)</f>
        <v>일반보험업무팀</v>
      </c>
      <c r="L9" s="5" t="s">
        <v>67</v>
      </c>
      <c r="M9" s="5" t="s">
        <v>67</v>
      </c>
      <c r="N9" s="5" t="s">
        <v>67</v>
      </c>
      <c r="O9" s="6">
        <v>11</v>
      </c>
      <c r="P9" s="6">
        <v>1024955948</v>
      </c>
      <c r="Q9" s="6">
        <v>902680889</v>
      </c>
      <c r="R9" s="6">
        <v>0</v>
      </c>
      <c r="S9" s="6">
        <v>902680889</v>
      </c>
      <c r="T9" s="6">
        <v>4336917418</v>
      </c>
      <c r="U9" s="6">
        <v>4853225981</v>
      </c>
      <c r="V9" s="6">
        <v>386372326</v>
      </c>
      <c r="W9" s="6">
        <v>0</v>
      </c>
      <c r="X9" s="6">
        <v>3</v>
      </c>
      <c r="Y9" s="6">
        <v>16625591</v>
      </c>
      <c r="Z9" s="6">
        <v>0</v>
      </c>
      <c r="AA9" s="6">
        <v>16625591</v>
      </c>
      <c r="AB9" s="6">
        <v>18624533842</v>
      </c>
      <c r="AC9" s="6">
        <v>22858533842</v>
      </c>
      <c r="AD9" s="6">
        <v>4250625591</v>
      </c>
      <c r="AE9" s="6">
        <v>3109814</v>
      </c>
      <c r="AF9" s="6">
        <v>882945484</v>
      </c>
      <c r="AG9" s="6">
        <v>-3867363079</v>
      </c>
      <c r="AH9" s="6">
        <v>1.8</v>
      </c>
      <c r="AI9" s="6">
        <v>1100.0999999999999</v>
      </c>
      <c r="AJ9" s="6">
        <v>-295270</v>
      </c>
      <c r="AK9" s="6">
        <v>0</v>
      </c>
      <c r="AL9" s="6">
        <v>97198055</v>
      </c>
      <c r="AM9" s="6">
        <v>421597393</v>
      </c>
      <c r="AN9" s="6">
        <v>0</v>
      </c>
      <c r="AO9" s="6">
        <v>118620921</v>
      </c>
      <c r="AP9" s="6">
        <v>813368411</v>
      </c>
      <c r="AQ9" s="6">
        <v>882650214</v>
      </c>
      <c r="AR9" s="6">
        <v>-4238006501</v>
      </c>
      <c r="AS9" s="6">
        <v>1.8</v>
      </c>
      <c r="AT9" s="6">
        <v>1196</v>
      </c>
      <c r="AU9" s="6">
        <v>13277040</v>
      </c>
      <c r="AV9" s="6">
        <v>537564754</v>
      </c>
      <c r="AW9" s="6">
        <v>672992165</v>
      </c>
      <c r="AX9" s="6">
        <v>4621269013</v>
      </c>
      <c r="AY9" s="6">
        <v>4769973464</v>
      </c>
      <c r="AZ9" s="6">
        <v>-4383601138</v>
      </c>
      <c r="BA9" s="6">
        <v>1234.5</v>
      </c>
      <c r="BB9" s="6">
        <v>93393883</v>
      </c>
      <c r="BC9" s="6">
        <v>176680279</v>
      </c>
      <c r="BD9" s="6">
        <v>228065441</v>
      </c>
      <c r="BE9" s="6">
        <v>0</v>
      </c>
      <c r="BF9" s="6">
        <v>1850619</v>
      </c>
      <c r="BG9" s="6">
        <v>496288984</v>
      </c>
      <c r="BH9" s="6">
        <v>-4879890122</v>
      </c>
    </row>
    <row r="10" spans="1:60">
      <c r="A10" s="3" t="s">
        <v>60</v>
      </c>
      <c r="B10" s="3" t="s">
        <v>61</v>
      </c>
      <c r="C10" s="3" t="s">
        <v>74</v>
      </c>
      <c r="D10" s="3" t="s">
        <v>75</v>
      </c>
      <c r="E10" s="3" t="s">
        <v>82</v>
      </c>
      <c r="F10" s="3" t="s">
        <v>82</v>
      </c>
      <c r="G10" s="3" t="s">
        <v>83</v>
      </c>
      <c r="H10" s="3" t="s">
        <v>72</v>
      </c>
      <c r="I10" s="4" t="str">
        <f>VLOOKUP($G10,[1]New기간계보종코드!$A$3:$L$500,3,FALSE)</f>
        <v>건설공사보험</v>
      </c>
      <c r="J10" s="4" t="str">
        <f>VLOOKUP($G10,[1]New기간계보종코드!$A$3:$L$500,5,FALSE)</f>
        <v>기업보험</v>
      </c>
      <c r="K10" s="4" t="str">
        <f>VLOOKUP($G10,[1]New기간계보종코드!$A$3:$L$500,6,FALSE)</f>
        <v>일반보험업무팀</v>
      </c>
      <c r="L10" s="5" t="s">
        <v>67</v>
      </c>
      <c r="M10" s="5" t="s">
        <v>67</v>
      </c>
      <c r="N10" s="5" t="s">
        <v>67</v>
      </c>
      <c r="O10" s="6">
        <v>13</v>
      </c>
      <c r="P10" s="6">
        <v>2322167953</v>
      </c>
      <c r="Q10" s="6">
        <v>637463810</v>
      </c>
      <c r="R10" s="6">
        <v>0</v>
      </c>
      <c r="S10" s="6">
        <v>637463810</v>
      </c>
      <c r="T10" s="6">
        <v>19538555254</v>
      </c>
      <c r="U10" s="6">
        <v>19111378825</v>
      </c>
      <c r="V10" s="6">
        <v>1064640239</v>
      </c>
      <c r="W10" s="6">
        <v>0</v>
      </c>
      <c r="X10" s="6">
        <v>27</v>
      </c>
      <c r="Y10" s="6">
        <v>3141049640</v>
      </c>
      <c r="Z10" s="6">
        <v>0</v>
      </c>
      <c r="AA10" s="6">
        <v>3141049640</v>
      </c>
      <c r="AB10" s="6">
        <v>11386243185</v>
      </c>
      <c r="AC10" s="6">
        <v>8721688440</v>
      </c>
      <c r="AD10" s="6">
        <v>476494895</v>
      </c>
      <c r="AE10" s="6">
        <v>51554954</v>
      </c>
      <c r="AF10" s="6">
        <v>-2555140784</v>
      </c>
      <c r="AG10" s="6">
        <v>536590390</v>
      </c>
      <c r="AH10" s="6">
        <v>492.7</v>
      </c>
      <c r="AI10" s="6">
        <v>44.7</v>
      </c>
      <c r="AJ10" s="6">
        <v>724388</v>
      </c>
      <c r="AK10" s="6">
        <v>0</v>
      </c>
      <c r="AL10" s="6">
        <v>6831746</v>
      </c>
      <c r="AM10" s="6">
        <v>603759951</v>
      </c>
      <c r="AN10" s="6">
        <v>0</v>
      </c>
      <c r="AO10" s="6">
        <v>5233013</v>
      </c>
      <c r="AP10" s="6">
        <v>1228124529</v>
      </c>
      <c r="AQ10" s="6">
        <v>-2554416396</v>
      </c>
      <c r="AR10" s="6">
        <v>-88648533</v>
      </c>
      <c r="AS10" s="6">
        <v>492.6</v>
      </c>
      <c r="AT10" s="6">
        <v>103.4</v>
      </c>
      <c r="AU10" s="6">
        <v>73011762</v>
      </c>
      <c r="AV10" s="6">
        <v>308567190</v>
      </c>
      <c r="AW10" s="6">
        <v>242462939</v>
      </c>
      <c r="AX10" s="6">
        <v>1101733818</v>
      </c>
      <c r="AY10" s="6">
        <v>1108641329</v>
      </c>
      <c r="AZ10" s="6">
        <v>-44001090</v>
      </c>
      <c r="BA10" s="6">
        <v>104.1</v>
      </c>
      <c r="BB10" s="6">
        <v>63593553</v>
      </c>
      <c r="BC10" s="6">
        <v>256048028</v>
      </c>
      <c r="BD10" s="6">
        <v>0</v>
      </c>
      <c r="BE10" s="6">
        <v>0</v>
      </c>
      <c r="BF10" s="6">
        <v>939987</v>
      </c>
      <c r="BG10" s="6">
        <v>318701594</v>
      </c>
      <c r="BH10" s="6">
        <v>-362702684</v>
      </c>
    </row>
    <row r="11" spans="1:60">
      <c r="A11" s="3" t="s">
        <v>60</v>
      </c>
      <c r="B11" s="3" t="s">
        <v>61</v>
      </c>
      <c r="C11" s="3" t="s">
        <v>74</v>
      </c>
      <c r="D11" s="3" t="s">
        <v>75</v>
      </c>
      <c r="E11" s="3" t="s">
        <v>82</v>
      </c>
      <c r="F11" s="3" t="s">
        <v>82</v>
      </c>
      <c r="G11" s="3" t="s">
        <v>84</v>
      </c>
      <c r="H11" s="3" t="s">
        <v>72</v>
      </c>
      <c r="I11" s="4" t="str">
        <f>VLOOKUP($G11,[1]New기간계보종코드!$A$3:$L$500,3,FALSE)</f>
        <v>완성토목공사물보험</v>
      </c>
      <c r="J11" s="4" t="str">
        <f>VLOOKUP($G11,[1]New기간계보종코드!$A$3:$L$500,5,FALSE)</f>
        <v>기업보험</v>
      </c>
      <c r="K11" s="4" t="str">
        <f>VLOOKUP($G11,[1]New기간계보종코드!$A$3:$L$500,6,FALSE)</f>
        <v>일반보험업무팀</v>
      </c>
      <c r="L11" s="5" t="s">
        <v>67</v>
      </c>
      <c r="M11" s="5" t="s">
        <v>67</v>
      </c>
      <c r="N11" s="5" t="s">
        <v>67</v>
      </c>
      <c r="O11" s="6">
        <v>0</v>
      </c>
      <c r="P11" s="6">
        <v>864891446</v>
      </c>
      <c r="Q11" s="6">
        <v>436110540</v>
      </c>
      <c r="R11" s="6">
        <v>0</v>
      </c>
      <c r="S11" s="6">
        <v>436110540</v>
      </c>
      <c r="T11" s="6">
        <v>1920923140</v>
      </c>
      <c r="U11" s="6">
        <v>1963905231</v>
      </c>
      <c r="V11" s="6">
        <v>393128449</v>
      </c>
      <c r="W11" s="6">
        <v>0</v>
      </c>
      <c r="X11" s="6">
        <v>2</v>
      </c>
      <c r="Y11" s="6">
        <v>147900000</v>
      </c>
      <c r="Z11" s="6">
        <v>0</v>
      </c>
      <c r="AA11" s="6">
        <v>147900000</v>
      </c>
      <c r="AB11" s="6">
        <v>2269951974</v>
      </c>
      <c r="AC11" s="6">
        <v>2134951974</v>
      </c>
      <c r="AD11" s="6">
        <v>12900000</v>
      </c>
      <c r="AE11" s="6">
        <v>2146714</v>
      </c>
      <c r="AF11" s="6">
        <v>286063826</v>
      </c>
      <c r="AG11" s="6">
        <v>378081735</v>
      </c>
      <c r="AH11" s="6">
        <v>33.9</v>
      </c>
      <c r="AI11" s="6">
        <v>3.2</v>
      </c>
      <c r="AJ11" s="6">
        <v>36278</v>
      </c>
      <c r="AK11" s="6">
        <v>0</v>
      </c>
      <c r="AL11" s="6">
        <v>1361971</v>
      </c>
      <c r="AM11" s="6">
        <v>181701265</v>
      </c>
      <c r="AN11" s="6">
        <v>0</v>
      </c>
      <c r="AO11" s="6">
        <v>1280971</v>
      </c>
      <c r="AP11" s="6">
        <v>372217266</v>
      </c>
      <c r="AQ11" s="6">
        <v>286100104</v>
      </c>
      <c r="AR11" s="6">
        <v>187521012</v>
      </c>
      <c r="AS11" s="6">
        <v>33.9</v>
      </c>
      <c r="AT11" s="6">
        <v>51.7</v>
      </c>
      <c r="AU11" s="6">
        <v>3980641</v>
      </c>
      <c r="AV11" s="6">
        <v>61515698</v>
      </c>
      <c r="AW11" s="6">
        <v>59351665</v>
      </c>
      <c r="AX11" s="6">
        <v>203460723</v>
      </c>
      <c r="AY11" s="6">
        <v>205277331</v>
      </c>
      <c r="AZ11" s="6">
        <v>187851118</v>
      </c>
      <c r="BA11" s="6">
        <v>52.2</v>
      </c>
      <c r="BB11" s="6">
        <v>20136810</v>
      </c>
      <c r="BC11" s="6">
        <v>90456939</v>
      </c>
      <c r="BD11" s="6">
        <v>0</v>
      </c>
      <c r="BE11" s="6">
        <v>0</v>
      </c>
      <c r="BF11" s="6">
        <v>307040</v>
      </c>
      <c r="BG11" s="6">
        <v>110286709</v>
      </c>
      <c r="BH11" s="6">
        <v>77564409</v>
      </c>
    </row>
    <row r="12" spans="1:60">
      <c r="A12" s="3" t="s">
        <v>60</v>
      </c>
      <c r="B12" s="3" t="s">
        <v>61</v>
      </c>
      <c r="C12" s="3" t="s">
        <v>74</v>
      </c>
      <c r="D12" s="3" t="s">
        <v>75</v>
      </c>
      <c r="E12" s="3" t="s">
        <v>82</v>
      </c>
      <c r="F12" s="3" t="s">
        <v>82</v>
      </c>
      <c r="G12" s="3" t="s">
        <v>85</v>
      </c>
      <c r="H12" s="3" t="s">
        <v>72</v>
      </c>
      <c r="I12" s="4" t="str">
        <f>VLOOKUP($G12,[1]New기간계보종코드!$A$3:$L$500,3,FALSE)</f>
        <v>건설공사보험(공제조합)</v>
      </c>
      <c r="J12" s="4" t="str">
        <f>VLOOKUP($G12,[1]New기간계보종코드!$A$3:$L$500,5,FALSE)</f>
        <v>기업보험</v>
      </c>
      <c r="K12" s="4" t="str">
        <f>VLOOKUP($G12,[1]New기간계보종코드!$A$3:$L$500,6,FALSE)</f>
        <v>일반보험업무팀</v>
      </c>
      <c r="L12" s="5" t="s">
        <v>67</v>
      </c>
      <c r="M12" s="5" t="s">
        <v>67</v>
      </c>
      <c r="N12" s="5" t="s">
        <v>67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179467253</v>
      </c>
      <c r="U12" s="6">
        <v>170302631</v>
      </c>
      <c r="V12" s="6">
        <v>9164622</v>
      </c>
      <c r="W12" s="6">
        <v>0</v>
      </c>
      <c r="X12" s="6">
        <v>1</v>
      </c>
      <c r="Y12" s="6">
        <v>796139</v>
      </c>
      <c r="Z12" s="6">
        <v>0</v>
      </c>
      <c r="AA12" s="6">
        <v>796139</v>
      </c>
      <c r="AB12" s="6">
        <v>5202</v>
      </c>
      <c r="AC12" s="6">
        <v>5303</v>
      </c>
      <c r="AD12" s="6">
        <v>796240</v>
      </c>
      <c r="AE12" s="6">
        <v>45878</v>
      </c>
      <c r="AF12" s="6">
        <v>-842017</v>
      </c>
      <c r="AG12" s="6">
        <v>8322504</v>
      </c>
      <c r="AH12" s="6">
        <v>0</v>
      </c>
      <c r="AI12" s="6">
        <v>8.6</v>
      </c>
      <c r="AJ12" s="6">
        <v>-3829</v>
      </c>
      <c r="AK12" s="6">
        <v>0</v>
      </c>
      <c r="AL12" s="6">
        <v>3</v>
      </c>
      <c r="AM12" s="6">
        <v>5314469</v>
      </c>
      <c r="AN12" s="6">
        <v>0</v>
      </c>
      <c r="AO12" s="6">
        <v>3</v>
      </c>
      <c r="AP12" s="6">
        <v>10794342</v>
      </c>
      <c r="AQ12" s="6">
        <v>-845846</v>
      </c>
      <c r="AR12" s="6">
        <v>2838802</v>
      </c>
      <c r="AS12" s="6">
        <v>0</v>
      </c>
      <c r="AT12" s="6">
        <v>68.5</v>
      </c>
      <c r="AU12" s="6">
        <v>293923</v>
      </c>
      <c r="AV12" s="6">
        <v>141</v>
      </c>
      <c r="AW12" s="6">
        <v>147</v>
      </c>
      <c r="AX12" s="6">
        <v>6279942</v>
      </c>
      <c r="AY12" s="6">
        <v>6573871</v>
      </c>
      <c r="AZ12" s="6">
        <v>2590751</v>
      </c>
      <c r="BA12" s="6">
        <v>71.7</v>
      </c>
      <c r="BB12" s="6">
        <v>1507</v>
      </c>
      <c r="BC12" s="6">
        <v>0</v>
      </c>
      <c r="BD12" s="6">
        <v>0</v>
      </c>
      <c r="BE12" s="6">
        <v>0</v>
      </c>
      <c r="BF12" s="6">
        <v>0</v>
      </c>
      <c r="BG12" s="6">
        <v>1507</v>
      </c>
      <c r="BH12" s="6">
        <v>2589244</v>
      </c>
    </row>
    <row r="13" spans="1:60">
      <c r="A13" s="3" t="s">
        <v>60</v>
      </c>
      <c r="B13" s="3" t="s">
        <v>61</v>
      </c>
      <c r="C13" s="3" t="s">
        <v>74</v>
      </c>
      <c r="D13" s="3" t="s">
        <v>86</v>
      </c>
      <c r="E13" s="3" t="s">
        <v>87</v>
      </c>
      <c r="F13" s="3" t="s">
        <v>87</v>
      </c>
      <c r="G13" s="3" t="s">
        <v>88</v>
      </c>
      <c r="H13" s="3" t="s">
        <v>72</v>
      </c>
      <c r="I13" s="4" t="str">
        <f>VLOOKUP($G13,[1]New기간계보종코드!$A$3:$L$500,3,FALSE)</f>
        <v>국내근로자재해보장책임보험</v>
      </c>
      <c r="J13" s="4" t="str">
        <f>VLOOKUP($G13,[1]New기간계보종코드!$A$3:$L$500,5,FALSE)</f>
        <v>화재특종</v>
      </c>
      <c r="K13" s="4" t="str">
        <f>VLOOKUP($G13,[1]New기간계보종코드!$A$3:$L$500,6,FALSE)</f>
        <v>일반보험업무팀</v>
      </c>
      <c r="L13" s="5" t="s">
        <v>67</v>
      </c>
      <c r="M13" s="5" t="s">
        <v>67</v>
      </c>
      <c r="N13" s="5" t="s">
        <v>67</v>
      </c>
      <c r="O13" s="6">
        <v>880</v>
      </c>
      <c r="P13" s="6">
        <v>313710000</v>
      </c>
      <c r="Q13" s="6">
        <v>717240705</v>
      </c>
      <c r="R13" s="6">
        <v>-625500</v>
      </c>
      <c r="S13" s="6">
        <v>716615205</v>
      </c>
      <c r="T13" s="6">
        <v>3971289380</v>
      </c>
      <c r="U13" s="6">
        <v>3838743964</v>
      </c>
      <c r="V13" s="6">
        <v>849160621</v>
      </c>
      <c r="W13" s="6">
        <v>0</v>
      </c>
      <c r="X13" s="6">
        <v>38</v>
      </c>
      <c r="Y13" s="6">
        <v>663142385</v>
      </c>
      <c r="Z13" s="6">
        <v>0</v>
      </c>
      <c r="AA13" s="6">
        <v>663142385</v>
      </c>
      <c r="AB13" s="6">
        <v>3797073673</v>
      </c>
      <c r="AC13" s="6">
        <v>4092129174</v>
      </c>
      <c r="AD13" s="6">
        <v>958197886</v>
      </c>
      <c r="AE13" s="6">
        <v>33536094</v>
      </c>
      <c r="AF13" s="6">
        <v>19936726</v>
      </c>
      <c r="AG13" s="6">
        <v>-142573359</v>
      </c>
      <c r="AH13" s="6">
        <v>92.5</v>
      </c>
      <c r="AI13" s="6">
        <v>112.8</v>
      </c>
      <c r="AJ13" s="6">
        <v>898758</v>
      </c>
      <c r="AK13" s="6">
        <v>294919474</v>
      </c>
      <c r="AL13" s="6">
        <v>82396499</v>
      </c>
      <c r="AM13" s="6">
        <v>7333515113</v>
      </c>
      <c r="AN13" s="6">
        <v>294344794</v>
      </c>
      <c r="AO13" s="6">
        <v>88799203</v>
      </c>
      <c r="AP13" s="6">
        <v>7475286840</v>
      </c>
      <c r="AQ13" s="6">
        <v>20835484</v>
      </c>
      <c r="AR13" s="6">
        <v>-276468944</v>
      </c>
      <c r="AS13" s="6">
        <v>92.4</v>
      </c>
      <c r="AT13" s="6">
        <v>128.6</v>
      </c>
      <c r="AU13" s="6">
        <v>45513511</v>
      </c>
      <c r="AV13" s="6">
        <v>143890734</v>
      </c>
      <c r="AW13" s="6">
        <v>162892493</v>
      </c>
      <c r="AX13" s="6">
        <v>1092093471</v>
      </c>
      <c r="AY13" s="6">
        <v>1156608741</v>
      </c>
      <c r="AZ13" s="6">
        <v>-307448120</v>
      </c>
      <c r="BA13" s="6">
        <v>136.19999999999999</v>
      </c>
      <c r="BB13" s="6">
        <v>123087898</v>
      </c>
      <c r="BC13" s="6">
        <v>155545865</v>
      </c>
      <c r="BD13" s="6">
        <v>0</v>
      </c>
      <c r="BE13" s="6">
        <v>0</v>
      </c>
      <c r="BF13" s="6">
        <v>572984</v>
      </c>
      <c r="BG13" s="6">
        <v>278060779</v>
      </c>
      <c r="BH13" s="6">
        <v>-585508899</v>
      </c>
    </row>
    <row r="14" spans="1:60">
      <c r="A14" s="3" t="s">
        <v>60</v>
      </c>
      <c r="B14" s="3" t="s">
        <v>61</v>
      </c>
      <c r="C14" s="3" t="s">
        <v>74</v>
      </c>
      <c r="D14" s="3" t="s">
        <v>86</v>
      </c>
      <c r="E14" s="3" t="s">
        <v>89</v>
      </c>
      <c r="F14" s="3" t="s">
        <v>89</v>
      </c>
      <c r="G14" s="3" t="s">
        <v>90</v>
      </c>
      <c r="H14" s="3" t="s">
        <v>72</v>
      </c>
      <c r="I14" s="4" t="str">
        <f>VLOOKUP($G14,[1]New기간계보종코드!$A$3:$L$500,3,FALSE)</f>
        <v>해외근로자재해보장책임보험</v>
      </c>
      <c r="J14" s="4" t="str">
        <f>VLOOKUP($G14,[1]New기간계보종코드!$A$3:$L$500,5,FALSE)</f>
        <v>화재특종</v>
      </c>
      <c r="K14" s="4" t="str">
        <f>VLOOKUP($G14,[1]New기간계보종코드!$A$3:$L$500,6,FALSE)</f>
        <v>일반보험업무팀</v>
      </c>
      <c r="L14" s="5" t="s">
        <v>67</v>
      </c>
      <c r="M14" s="5" t="s">
        <v>67</v>
      </c>
      <c r="N14" s="5" t="s">
        <v>67</v>
      </c>
      <c r="O14" s="6">
        <v>6</v>
      </c>
      <c r="P14" s="6">
        <v>6600000</v>
      </c>
      <c r="Q14" s="6">
        <v>3890300</v>
      </c>
      <c r="R14" s="6">
        <v>0</v>
      </c>
      <c r="S14" s="6">
        <v>3890300</v>
      </c>
      <c r="T14" s="6">
        <v>78060130</v>
      </c>
      <c r="U14" s="6">
        <v>56049304</v>
      </c>
      <c r="V14" s="6">
        <v>25901126</v>
      </c>
      <c r="W14" s="6">
        <v>0</v>
      </c>
      <c r="X14" s="6">
        <v>1</v>
      </c>
      <c r="Y14" s="6">
        <v>4591215</v>
      </c>
      <c r="Z14" s="6">
        <v>0</v>
      </c>
      <c r="AA14" s="6">
        <v>4591215</v>
      </c>
      <c r="AB14" s="6">
        <v>11001000</v>
      </c>
      <c r="AC14" s="6">
        <v>3001000</v>
      </c>
      <c r="AD14" s="6">
        <v>-3408785</v>
      </c>
      <c r="AE14" s="6">
        <v>672800</v>
      </c>
      <c r="AF14" s="6">
        <v>-1373715</v>
      </c>
      <c r="AG14" s="6">
        <v>28637111</v>
      </c>
      <c r="AH14" s="6">
        <v>118</v>
      </c>
      <c r="AI14" s="6">
        <v>-13.1</v>
      </c>
      <c r="AJ14" s="6">
        <v>12562</v>
      </c>
      <c r="AK14" s="6">
        <v>7722142</v>
      </c>
      <c r="AL14" s="6">
        <v>52805</v>
      </c>
      <c r="AM14" s="6">
        <v>190146995</v>
      </c>
      <c r="AN14" s="6">
        <v>7566607</v>
      </c>
      <c r="AO14" s="6">
        <v>14405</v>
      </c>
      <c r="AP14" s="6">
        <v>190315356</v>
      </c>
      <c r="AQ14" s="6">
        <v>-1361153</v>
      </c>
      <c r="AR14" s="6">
        <v>28598447</v>
      </c>
      <c r="AS14" s="6">
        <v>117.6</v>
      </c>
      <c r="AT14" s="6">
        <v>-13</v>
      </c>
      <c r="AU14" s="6">
        <v>833898</v>
      </c>
      <c r="AV14" s="6">
        <v>867405</v>
      </c>
      <c r="AW14" s="6">
        <v>631071</v>
      </c>
      <c r="AX14" s="6">
        <v>-3370121</v>
      </c>
      <c r="AY14" s="6">
        <v>-2772557</v>
      </c>
      <c r="AZ14" s="6">
        <v>28673683</v>
      </c>
      <c r="BA14" s="6">
        <v>-10.7</v>
      </c>
      <c r="BB14" s="6">
        <v>1528592</v>
      </c>
      <c r="BC14" s="6">
        <v>165762</v>
      </c>
      <c r="BD14" s="6">
        <v>0</v>
      </c>
      <c r="BE14" s="6">
        <v>0</v>
      </c>
      <c r="BF14" s="6">
        <v>3099</v>
      </c>
      <c r="BG14" s="6">
        <v>1691255</v>
      </c>
      <c r="BH14" s="6">
        <v>26982428</v>
      </c>
    </row>
    <row r="15" spans="1:60">
      <c r="A15" s="3" t="s">
        <v>60</v>
      </c>
      <c r="B15" s="3" t="s">
        <v>61</v>
      </c>
      <c r="C15" s="3" t="s">
        <v>74</v>
      </c>
      <c r="D15" s="3" t="s">
        <v>86</v>
      </c>
      <c r="E15" s="3" t="s">
        <v>91</v>
      </c>
      <c r="F15" s="3" t="s">
        <v>91</v>
      </c>
      <c r="G15" s="3" t="s">
        <v>92</v>
      </c>
      <c r="H15" s="3" t="s">
        <v>72</v>
      </c>
      <c r="I15" s="4" t="str">
        <f>VLOOKUP($G15,[1]New기간계보종코드!$A$3:$L$500,3,FALSE)</f>
        <v>선원근로자재해보장책임보험</v>
      </c>
      <c r="J15" s="4" t="str">
        <f>VLOOKUP($G15,[1]New기간계보종코드!$A$3:$L$500,5,FALSE)</f>
        <v>화재특종</v>
      </c>
      <c r="K15" s="4" t="str">
        <f>VLOOKUP($G15,[1]New기간계보종코드!$A$3:$L$500,6,FALSE)</f>
        <v>일반보험업무팀</v>
      </c>
      <c r="L15" s="5" t="s">
        <v>67</v>
      </c>
      <c r="M15" s="5" t="s">
        <v>67</v>
      </c>
      <c r="N15" s="5" t="s">
        <v>67</v>
      </c>
      <c r="O15" s="6">
        <v>7</v>
      </c>
      <c r="P15" s="6">
        <v>450000</v>
      </c>
      <c r="Q15" s="6">
        <v>80938010</v>
      </c>
      <c r="R15" s="6">
        <v>0</v>
      </c>
      <c r="S15" s="6">
        <v>80938010</v>
      </c>
      <c r="T15" s="6">
        <v>448425541</v>
      </c>
      <c r="U15" s="6">
        <v>443635593</v>
      </c>
      <c r="V15" s="6">
        <v>85727958</v>
      </c>
      <c r="W15" s="6">
        <v>0</v>
      </c>
      <c r="X15" s="6">
        <v>24</v>
      </c>
      <c r="Y15" s="6">
        <v>124955195</v>
      </c>
      <c r="Z15" s="6">
        <v>0</v>
      </c>
      <c r="AA15" s="6">
        <v>124955195</v>
      </c>
      <c r="AB15" s="6">
        <v>389010109</v>
      </c>
      <c r="AC15" s="6">
        <v>412922278</v>
      </c>
      <c r="AD15" s="6">
        <v>148867364</v>
      </c>
      <c r="AE15" s="6">
        <v>2462793</v>
      </c>
      <c r="AF15" s="6">
        <v>-46479978</v>
      </c>
      <c r="AG15" s="6">
        <v>-65602199</v>
      </c>
      <c r="AH15" s="6">
        <v>154.30000000000001</v>
      </c>
      <c r="AI15" s="6">
        <v>173.6</v>
      </c>
      <c r="AJ15" s="6">
        <v>7427</v>
      </c>
      <c r="AK15" s="6">
        <v>31316681</v>
      </c>
      <c r="AL15" s="6">
        <v>116703</v>
      </c>
      <c r="AM15" s="6">
        <v>771160251</v>
      </c>
      <c r="AN15" s="6">
        <v>31254988</v>
      </c>
      <c r="AO15" s="6">
        <v>123877</v>
      </c>
      <c r="AP15" s="6">
        <v>786109764</v>
      </c>
      <c r="AQ15" s="6">
        <v>-46472551</v>
      </c>
      <c r="AR15" s="6">
        <v>-80475418</v>
      </c>
      <c r="AS15" s="6">
        <v>154.30000000000001</v>
      </c>
      <c r="AT15" s="6">
        <v>191</v>
      </c>
      <c r="AU15" s="6">
        <v>6761149</v>
      </c>
      <c r="AV15" s="6">
        <v>14813906</v>
      </c>
      <c r="AW15" s="6">
        <v>16545042</v>
      </c>
      <c r="AX15" s="6">
        <v>163740583</v>
      </c>
      <c r="AY15" s="6">
        <v>172232868</v>
      </c>
      <c r="AZ15" s="6">
        <v>-86504910</v>
      </c>
      <c r="BA15" s="6">
        <v>200.9</v>
      </c>
      <c r="BB15" s="6">
        <v>6303064</v>
      </c>
      <c r="BC15" s="6">
        <v>11285059</v>
      </c>
      <c r="BD15" s="6">
        <v>0</v>
      </c>
      <c r="BE15" s="6">
        <v>0</v>
      </c>
      <c r="BF15" s="6">
        <v>-1372</v>
      </c>
      <c r="BG15" s="6">
        <v>17589495</v>
      </c>
      <c r="BH15" s="6">
        <v>-104094405</v>
      </c>
    </row>
    <row r="16" spans="1:60">
      <c r="A16" s="3" t="s">
        <v>60</v>
      </c>
      <c r="B16" s="3" t="s">
        <v>61</v>
      </c>
      <c r="C16" s="3" t="s">
        <v>74</v>
      </c>
      <c r="D16" s="3" t="s">
        <v>86</v>
      </c>
      <c r="E16" s="3" t="s">
        <v>93</v>
      </c>
      <c r="F16" s="3" t="s">
        <v>93</v>
      </c>
      <c r="G16" s="3" t="s">
        <v>94</v>
      </c>
      <c r="H16" s="3" t="s">
        <v>72</v>
      </c>
      <c r="I16" s="4" t="str">
        <f>VLOOKUP($G16,[1]New기간계보종코드!$A$3:$L$500,3,FALSE)</f>
        <v>직업훈련생재해보장책임보험</v>
      </c>
      <c r="J16" s="4" t="str">
        <f>VLOOKUP($G16,[1]New기간계보종코드!$A$3:$L$500,5,FALSE)</f>
        <v>화재특종</v>
      </c>
      <c r="K16" s="4" t="str">
        <f>VLOOKUP($G16,[1]New기간계보종코드!$A$3:$L$500,6,FALSE)</f>
        <v>일반보험업무팀</v>
      </c>
      <c r="L16" s="5" t="s">
        <v>67</v>
      </c>
      <c r="M16" s="5" t="s">
        <v>67</v>
      </c>
      <c r="N16" s="5" t="s">
        <v>67</v>
      </c>
      <c r="O16" s="6">
        <v>281</v>
      </c>
      <c r="P16" s="6">
        <v>58760000</v>
      </c>
      <c r="Q16" s="6">
        <v>4659500</v>
      </c>
      <c r="R16" s="6">
        <v>0</v>
      </c>
      <c r="S16" s="6">
        <v>4659500</v>
      </c>
      <c r="T16" s="6">
        <v>12689882</v>
      </c>
      <c r="U16" s="6">
        <v>11357301</v>
      </c>
      <c r="V16" s="6">
        <v>5992081</v>
      </c>
      <c r="W16" s="6">
        <v>0</v>
      </c>
      <c r="X16" s="6">
        <v>6</v>
      </c>
      <c r="Y16" s="6">
        <v>435149</v>
      </c>
      <c r="Z16" s="6">
        <v>0</v>
      </c>
      <c r="AA16" s="6">
        <v>435149</v>
      </c>
      <c r="AB16" s="6">
        <v>99100000</v>
      </c>
      <c r="AC16" s="6">
        <v>100050000</v>
      </c>
      <c r="AD16" s="6">
        <v>1385149</v>
      </c>
      <c r="AE16" s="6">
        <v>30000</v>
      </c>
      <c r="AF16" s="6">
        <v>4194351</v>
      </c>
      <c r="AG16" s="6">
        <v>4576932</v>
      </c>
      <c r="AH16" s="6">
        <v>9.3000000000000007</v>
      </c>
      <c r="AI16" s="6">
        <v>23.1</v>
      </c>
      <c r="AJ16" s="6">
        <v>-646</v>
      </c>
      <c r="AK16" s="6">
        <v>2191598</v>
      </c>
      <c r="AL16" s="6">
        <v>297300</v>
      </c>
      <c r="AM16" s="6">
        <v>54061301</v>
      </c>
      <c r="AN16" s="6">
        <v>2200687</v>
      </c>
      <c r="AO16" s="6">
        <v>300150</v>
      </c>
      <c r="AP16" s="6">
        <v>55443473</v>
      </c>
      <c r="AQ16" s="6">
        <v>4193705</v>
      </c>
      <c r="AR16" s="6">
        <v>3187875</v>
      </c>
      <c r="AS16" s="6">
        <v>9.3000000000000007</v>
      </c>
      <c r="AT16" s="6">
        <v>46.2</v>
      </c>
      <c r="AU16" s="6">
        <v>885532</v>
      </c>
      <c r="AV16" s="6">
        <v>3394249</v>
      </c>
      <c r="AW16" s="6">
        <v>3634908</v>
      </c>
      <c r="AX16" s="6">
        <v>2774206</v>
      </c>
      <c r="AY16" s="6">
        <v>3900397</v>
      </c>
      <c r="AZ16" s="6">
        <v>2091684</v>
      </c>
      <c r="BA16" s="6">
        <v>65</v>
      </c>
      <c r="BB16" s="6">
        <v>13599454</v>
      </c>
      <c r="BC16" s="6">
        <v>482156</v>
      </c>
      <c r="BD16" s="6">
        <v>0</v>
      </c>
      <c r="BE16" s="6">
        <v>0</v>
      </c>
      <c r="BF16" s="6">
        <v>4084</v>
      </c>
      <c r="BG16" s="6">
        <v>14077526</v>
      </c>
      <c r="BH16" s="6">
        <v>-11985842</v>
      </c>
    </row>
    <row r="17" spans="1:60">
      <c r="A17" s="3" t="s">
        <v>60</v>
      </c>
      <c r="B17" s="3" t="s">
        <v>61</v>
      </c>
      <c r="C17" s="3" t="s">
        <v>74</v>
      </c>
      <c r="D17" s="3" t="s">
        <v>86</v>
      </c>
      <c r="E17" s="3" t="s">
        <v>87</v>
      </c>
      <c r="F17" s="3" t="s">
        <v>87</v>
      </c>
      <c r="G17" s="3" t="s">
        <v>95</v>
      </c>
      <c r="H17" s="3" t="s">
        <v>72</v>
      </c>
      <c r="I17" s="4" t="str">
        <f>VLOOKUP($G17,[1]New기간계보종코드!$A$3:$L$500,3,FALSE)</f>
        <v>사용자배상책임보험(건설공제조합)</v>
      </c>
      <c r="J17" s="4" t="str">
        <f>VLOOKUP($G17,[1]New기간계보종코드!$A$3:$L$500,5,FALSE)</f>
        <v>화재특종</v>
      </c>
      <c r="K17" s="4" t="str">
        <f>VLOOKUP($G17,[1]New기간계보종코드!$A$3:$L$500,6,FALSE)</f>
        <v>일반보험업무팀</v>
      </c>
      <c r="L17" s="5" t="s">
        <v>67</v>
      </c>
      <c r="M17" s="5" t="s">
        <v>67</v>
      </c>
      <c r="N17" s="5" t="s">
        <v>67</v>
      </c>
      <c r="O17" s="6">
        <v>0</v>
      </c>
      <c r="P17" s="6">
        <v>0</v>
      </c>
      <c r="Q17" s="6">
        <v>120658693</v>
      </c>
      <c r="R17" s="6">
        <v>0</v>
      </c>
      <c r="S17" s="6">
        <v>120658693</v>
      </c>
      <c r="T17" s="6">
        <v>1802312512</v>
      </c>
      <c r="U17" s="6">
        <v>1802121330</v>
      </c>
      <c r="V17" s="6">
        <v>120849875</v>
      </c>
      <c r="W17" s="6">
        <v>0</v>
      </c>
      <c r="X17" s="6">
        <v>6</v>
      </c>
      <c r="Y17" s="6">
        <v>196598211</v>
      </c>
      <c r="Z17" s="6">
        <v>0</v>
      </c>
      <c r="AA17" s="6">
        <v>196598211</v>
      </c>
      <c r="AB17" s="6">
        <v>2404</v>
      </c>
      <c r="AC17" s="6">
        <v>2404</v>
      </c>
      <c r="AD17" s="6">
        <v>196598211</v>
      </c>
      <c r="AE17" s="6">
        <v>2600379</v>
      </c>
      <c r="AF17" s="6">
        <v>-78539897</v>
      </c>
      <c r="AG17" s="6">
        <v>-78348715</v>
      </c>
      <c r="AH17" s="6">
        <v>162.9</v>
      </c>
      <c r="AI17" s="6">
        <v>162.6</v>
      </c>
      <c r="AJ17" s="6">
        <v>921066</v>
      </c>
      <c r="AK17" s="6">
        <v>24201253</v>
      </c>
      <c r="AL17" s="6">
        <v>52</v>
      </c>
      <c r="AM17" s="6">
        <v>613431463</v>
      </c>
      <c r="AN17" s="6">
        <v>26539444</v>
      </c>
      <c r="AO17" s="6">
        <v>52</v>
      </c>
      <c r="AP17" s="6">
        <v>685896223</v>
      </c>
      <c r="AQ17" s="6">
        <v>-77618831</v>
      </c>
      <c r="AR17" s="6">
        <v>-152230600</v>
      </c>
      <c r="AS17" s="6">
        <v>162.1</v>
      </c>
      <c r="AT17" s="6">
        <v>223.8</v>
      </c>
      <c r="AU17" s="6">
        <v>3978380</v>
      </c>
      <c r="AV17" s="6">
        <v>1587681</v>
      </c>
      <c r="AW17" s="6">
        <v>1847229</v>
      </c>
      <c r="AX17" s="6">
        <v>270480096</v>
      </c>
      <c r="AY17" s="6">
        <v>274718024</v>
      </c>
      <c r="AZ17" s="6">
        <v>-153868149</v>
      </c>
      <c r="BA17" s="6">
        <v>227.3</v>
      </c>
      <c r="BB17" s="6">
        <v>1614718</v>
      </c>
      <c r="BC17" s="6">
        <v>0</v>
      </c>
      <c r="BD17" s="6">
        <v>0</v>
      </c>
      <c r="BE17" s="6">
        <v>0</v>
      </c>
      <c r="BF17" s="6">
        <v>-8946</v>
      </c>
      <c r="BG17" s="6">
        <v>1623664</v>
      </c>
      <c r="BH17" s="6">
        <v>-155491813</v>
      </c>
    </row>
    <row r="18" spans="1:60">
      <c r="A18" s="3" t="s">
        <v>60</v>
      </c>
      <c r="B18" s="3" t="s">
        <v>61</v>
      </c>
      <c r="C18" s="3" t="s">
        <v>74</v>
      </c>
      <c r="D18" s="3" t="s">
        <v>86</v>
      </c>
      <c r="E18" s="3" t="s">
        <v>87</v>
      </c>
      <c r="F18" s="3" t="s">
        <v>87</v>
      </c>
      <c r="G18" s="3" t="s">
        <v>96</v>
      </c>
      <c r="H18" s="3" t="s">
        <v>72</v>
      </c>
      <c r="I18" s="4" t="str">
        <f>VLOOKUP($G18,[1]New기간계보종코드!$A$3:$L$500,3,FALSE)</f>
        <v>사용자배상책임보험(설비공제조합)</v>
      </c>
      <c r="J18" s="4" t="str">
        <f>VLOOKUP($G18,[1]New기간계보종코드!$A$3:$L$500,5,FALSE)</f>
        <v>화재특종</v>
      </c>
      <c r="K18" s="4" t="str">
        <f>VLOOKUP($G18,[1]New기간계보종코드!$A$3:$L$500,6,FALSE)</f>
        <v>일반보험업무팀</v>
      </c>
      <c r="L18" s="5" t="s">
        <v>67</v>
      </c>
      <c r="M18" s="5" t="s">
        <v>67</v>
      </c>
      <c r="N18" s="5" t="s">
        <v>67</v>
      </c>
      <c r="O18" s="6">
        <v>0</v>
      </c>
      <c r="P18" s="6">
        <v>71800000</v>
      </c>
      <c r="Q18" s="6">
        <v>35770790</v>
      </c>
      <c r="R18" s="6">
        <v>0</v>
      </c>
      <c r="S18" s="6">
        <v>35770790</v>
      </c>
      <c r="T18" s="6">
        <v>685604942</v>
      </c>
      <c r="U18" s="6">
        <v>586027704</v>
      </c>
      <c r="V18" s="6">
        <v>135348028</v>
      </c>
      <c r="W18" s="6">
        <v>0</v>
      </c>
      <c r="X18" s="6">
        <v>11</v>
      </c>
      <c r="Y18" s="6">
        <v>166254600</v>
      </c>
      <c r="Z18" s="6">
        <v>0</v>
      </c>
      <c r="AA18" s="6">
        <v>166254600</v>
      </c>
      <c r="AB18" s="6">
        <v>914505984</v>
      </c>
      <c r="AC18" s="6">
        <v>745298784</v>
      </c>
      <c r="AD18" s="6">
        <v>-2952600</v>
      </c>
      <c r="AE18" s="6">
        <v>10037500</v>
      </c>
      <c r="AF18" s="6">
        <v>-140521310</v>
      </c>
      <c r="AG18" s="6">
        <v>128263128</v>
      </c>
      <c r="AH18" s="6">
        <v>464.7</v>
      </c>
      <c r="AI18" s="6">
        <v>-2.1</v>
      </c>
      <c r="AJ18" s="6">
        <v>-825948</v>
      </c>
      <c r="AK18" s="6">
        <v>84666616</v>
      </c>
      <c r="AL18" s="6">
        <v>19844780</v>
      </c>
      <c r="AM18" s="6">
        <v>2115294323</v>
      </c>
      <c r="AN18" s="6">
        <v>80305802</v>
      </c>
      <c r="AO18" s="6">
        <v>16172984</v>
      </c>
      <c r="AP18" s="6">
        <v>2049399524</v>
      </c>
      <c r="AQ18" s="6">
        <v>-141347258</v>
      </c>
      <c r="AR18" s="6">
        <v>194020997</v>
      </c>
      <c r="AS18" s="6">
        <v>467</v>
      </c>
      <c r="AT18" s="6">
        <v>-50.7</v>
      </c>
      <c r="AU18" s="6">
        <v>12541840</v>
      </c>
      <c r="AV18" s="6">
        <v>35549926</v>
      </c>
      <c r="AW18" s="6">
        <v>31525682</v>
      </c>
      <c r="AX18" s="6">
        <v>-68710469</v>
      </c>
      <c r="AY18" s="6">
        <v>-60192873</v>
      </c>
      <c r="AZ18" s="6">
        <v>195540901</v>
      </c>
      <c r="BA18" s="6">
        <v>-44.4</v>
      </c>
      <c r="BB18" s="6">
        <v>4700416</v>
      </c>
      <c r="BC18" s="6">
        <v>0</v>
      </c>
      <c r="BD18" s="6">
        <v>0</v>
      </c>
      <c r="BE18" s="6">
        <v>0</v>
      </c>
      <c r="BF18" s="6">
        <v>10818</v>
      </c>
      <c r="BG18" s="6">
        <v>4689598</v>
      </c>
      <c r="BH18" s="6">
        <v>190851303</v>
      </c>
    </row>
    <row r="19" spans="1:60">
      <c r="A19" s="3" t="s">
        <v>60</v>
      </c>
      <c r="B19" s="3" t="s">
        <v>61</v>
      </c>
      <c r="C19" s="3" t="s">
        <v>74</v>
      </c>
      <c r="D19" s="3" t="s">
        <v>86</v>
      </c>
      <c r="E19" s="3" t="s">
        <v>87</v>
      </c>
      <c r="F19" s="3" t="s">
        <v>87</v>
      </c>
      <c r="G19" s="3" t="s">
        <v>97</v>
      </c>
      <c r="H19" s="3" t="s">
        <v>72</v>
      </c>
      <c r="I19" s="4" t="str">
        <f>VLOOKUP($G19,[1]New기간계보종코드!$A$3:$L$500,3,FALSE)</f>
        <v>빅히트재해보장책임보험</v>
      </c>
      <c r="J19" s="4" t="str">
        <f>VLOOKUP($G19,[1]New기간계보종코드!$A$3:$L$500,5,FALSE)</f>
        <v>화재특종</v>
      </c>
      <c r="K19" s="4" t="str">
        <f>VLOOKUP($G19,[1]New기간계보종코드!$A$3:$L$500,6,FALSE)</f>
        <v>일반보험업무팀</v>
      </c>
      <c r="L19" s="5" t="s">
        <v>67</v>
      </c>
      <c r="M19" s="5" t="s">
        <v>67</v>
      </c>
      <c r="N19" s="5" t="s">
        <v>67</v>
      </c>
      <c r="O19" s="6">
        <v>5</v>
      </c>
      <c r="P19" s="6">
        <v>0</v>
      </c>
      <c r="Q19" s="6">
        <v>157874330</v>
      </c>
      <c r="R19" s="6">
        <v>0</v>
      </c>
      <c r="S19" s="6">
        <v>157874330</v>
      </c>
      <c r="T19" s="6">
        <v>152892319</v>
      </c>
      <c r="U19" s="6">
        <v>280422745</v>
      </c>
      <c r="V19" s="6">
        <v>30343904</v>
      </c>
      <c r="W19" s="6">
        <v>0</v>
      </c>
      <c r="X19" s="6">
        <v>5</v>
      </c>
      <c r="Y19" s="6">
        <v>4797799</v>
      </c>
      <c r="Z19" s="6">
        <v>0</v>
      </c>
      <c r="AA19" s="6">
        <v>4797799</v>
      </c>
      <c r="AB19" s="6">
        <v>40876075</v>
      </c>
      <c r="AC19" s="6">
        <v>52240090</v>
      </c>
      <c r="AD19" s="6">
        <v>16161814</v>
      </c>
      <c r="AE19" s="6">
        <v>1608000</v>
      </c>
      <c r="AF19" s="6">
        <v>151468531</v>
      </c>
      <c r="AG19" s="6">
        <v>12574090</v>
      </c>
      <c r="AH19" s="6">
        <v>3</v>
      </c>
      <c r="AI19" s="6">
        <v>53.2</v>
      </c>
      <c r="AJ19" s="6">
        <v>-440923</v>
      </c>
      <c r="AK19" s="6">
        <v>10772447</v>
      </c>
      <c r="AL19" s="6">
        <v>887011</v>
      </c>
      <c r="AM19" s="6">
        <v>267794134</v>
      </c>
      <c r="AN19" s="6">
        <v>10671387</v>
      </c>
      <c r="AO19" s="6">
        <v>1133610</v>
      </c>
      <c r="AP19" s="6">
        <v>270485364</v>
      </c>
      <c r="AQ19" s="6">
        <v>151027608</v>
      </c>
      <c r="AR19" s="6">
        <v>9789596</v>
      </c>
      <c r="AS19" s="6">
        <v>3.3</v>
      </c>
      <c r="AT19" s="6">
        <v>62.4</v>
      </c>
      <c r="AU19" s="6">
        <v>1366724</v>
      </c>
      <c r="AV19" s="6">
        <v>2047408</v>
      </c>
      <c r="AW19" s="6">
        <v>2560684</v>
      </c>
      <c r="AX19" s="6">
        <v>18946308</v>
      </c>
      <c r="AY19" s="6">
        <v>20826308</v>
      </c>
      <c r="AZ19" s="6">
        <v>9517596</v>
      </c>
      <c r="BA19" s="6">
        <v>68.599999999999994</v>
      </c>
      <c r="BB19" s="6">
        <v>6649646</v>
      </c>
      <c r="BC19" s="6">
        <v>16449558</v>
      </c>
      <c r="BD19" s="6">
        <v>0</v>
      </c>
      <c r="BE19" s="6">
        <v>0</v>
      </c>
      <c r="BF19" s="6">
        <v>106074</v>
      </c>
      <c r="BG19" s="6">
        <v>22993130</v>
      </c>
      <c r="BH19" s="6">
        <v>-13475534</v>
      </c>
    </row>
    <row r="20" spans="1:60">
      <c r="A20" s="3" t="s">
        <v>60</v>
      </c>
      <c r="B20" s="3" t="s">
        <v>61</v>
      </c>
      <c r="C20" s="3" t="s">
        <v>74</v>
      </c>
      <c r="D20" s="3" t="s">
        <v>86</v>
      </c>
      <c r="E20" s="3" t="s">
        <v>89</v>
      </c>
      <c r="F20" s="3" t="s">
        <v>89</v>
      </c>
      <c r="G20" s="3" t="s">
        <v>98</v>
      </c>
      <c r="H20" s="3" t="s">
        <v>72</v>
      </c>
      <c r="I20" s="4" t="str">
        <f>VLOOKUP($G20,[1]New기간계보종코드!$A$3:$L$500,3,FALSE)</f>
        <v>해외근로자재해보장책임보험(건설공제조합)</v>
      </c>
      <c r="J20" s="4" t="str">
        <f>VLOOKUP($G20,[1]New기간계보종코드!$A$3:$L$500,5,FALSE)</f>
        <v>화재특종</v>
      </c>
      <c r="K20" s="4" t="str">
        <f>VLOOKUP($G20,[1]New기간계보종코드!$A$3:$L$500,6,FALSE)</f>
        <v>일반보험업무팀</v>
      </c>
      <c r="L20" s="5" t="s">
        <v>67</v>
      </c>
      <c r="M20" s="5" t="s">
        <v>67</v>
      </c>
      <c r="N20" s="5" t="s">
        <v>67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2</v>
      </c>
      <c r="Y20" s="6">
        <v>7093383</v>
      </c>
      <c r="Z20" s="6">
        <v>0</v>
      </c>
      <c r="AA20" s="6">
        <v>7093383</v>
      </c>
      <c r="AB20" s="6">
        <v>0</v>
      </c>
      <c r="AC20" s="6">
        <v>0</v>
      </c>
      <c r="AD20" s="6">
        <v>7093383</v>
      </c>
      <c r="AE20" s="6">
        <v>413170</v>
      </c>
      <c r="AF20" s="6">
        <v>-7506553</v>
      </c>
      <c r="AG20" s="6">
        <v>-7506553</v>
      </c>
      <c r="AH20" s="6">
        <v>0</v>
      </c>
      <c r="AI20" s="6">
        <v>0</v>
      </c>
      <c r="AJ20" s="6">
        <v>-77728</v>
      </c>
      <c r="AK20" s="6">
        <v>2335232</v>
      </c>
      <c r="AL20" s="6">
        <v>0</v>
      </c>
      <c r="AM20" s="6">
        <v>57721243</v>
      </c>
      <c r="AN20" s="6">
        <v>2088243</v>
      </c>
      <c r="AO20" s="6">
        <v>0</v>
      </c>
      <c r="AP20" s="6">
        <v>52662466</v>
      </c>
      <c r="AQ20" s="6">
        <v>-7584281</v>
      </c>
      <c r="AR20" s="6">
        <v>-2278515</v>
      </c>
      <c r="AS20" s="6">
        <v>0</v>
      </c>
      <c r="AT20" s="6">
        <v>0</v>
      </c>
      <c r="AU20" s="6">
        <v>598904</v>
      </c>
      <c r="AV20" s="6">
        <v>153191</v>
      </c>
      <c r="AW20" s="6">
        <v>145342</v>
      </c>
      <c r="AX20" s="6">
        <v>1865345</v>
      </c>
      <c r="AY20" s="6">
        <v>2456400</v>
      </c>
      <c r="AZ20" s="6">
        <v>-2456400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-2456400</v>
      </c>
    </row>
    <row r="21" spans="1:60">
      <c r="A21" s="3" t="s">
        <v>60</v>
      </c>
      <c r="B21" s="3" t="s">
        <v>61</v>
      </c>
      <c r="C21" s="3" t="s">
        <v>74</v>
      </c>
      <c r="D21" s="3" t="s">
        <v>86</v>
      </c>
      <c r="E21" s="3" t="s">
        <v>91</v>
      </c>
      <c r="F21" s="3" t="s">
        <v>91</v>
      </c>
      <c r="G21" s="3" t="s">
        <v>99</v>
      </c>
      <c r="H21" s="3" t="s">
        <v>72</v>
      </c>
      <c r="I21" s="4" t="str">
        <f>VLOOKUP($G21,[1]New기간계보종코드!$A$3:$L$500,3,FALSE)</f>
        <v>유도선선원근로자재해보장책임보험</v>
      </c>
      <c r="J21" s="4" t="str">
        <f>VLOOKUP($G21,[1]New기간계보종코드!$A$3:$L$500,5,FALSE)</f>
        <v>화재특종</v>
      </c>
      <c r="K21" s="4" t="str">
        <f>VLOOKUP($G21,[1]New기간계보종코드!$A$3:$L$500,6,FALSE)</f>
        <v>일반보험업무팀</v>
      </c>
      <c r="L21" s="5" t="s">
        <v>67</v>
      </c>
      <c r="M21" s="5" t="s">
        <v>67</v>
      </c>
      <c r="N21" s="5" t="s">
        <v>67</v>
      </c>
      <c r="O21" s="6">
        <v>1</v>
      </c>
      <c r="P21" s="6">
        <v>0</v>
      </c>
      <c r="Q21" s="6">
        <v>2811590</v>
      </c>
      <c r="R21" s="6">
        <v>-497000</v>
      </c>
      <c r="S21" s="6">
        <v>2314590</v>
      </c>
      <c r="T21" s="6">
        <v>16475901</v>
      </c>
      <c r="U21" s="6">
        <v>14442116</v>
      </c>
      <c r="V21" s="6">
        <v>4348375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98664570</v>
      </c>
      <c r="AC21" s="6">
        <v>98664570</v>
      </c>
      <c r="AD21" s="6">
        <v>0</v>
      </c>
      <c r="AE21" s="6">
        <v>0</v>
      </c>
      <c r="AF21" s="6">
        <v>2314590</v>
      </c>
      <c r="AG21" s="6">
        <v>4348375</v>
      </c>
      <c r="AH21" s="6">
        <v>0</v>
      </c>
      <c r="AI21" s="6">
        <v>0</v>
      </c>
      <c r="AJ21" s="6">
        <v>0</v>
      </c>
      <c r="AK21" s="6">
        <v>1867971</v>
      </c>
      <c r="AL21" s="6">
        <v>29599</v>
      </c>
      <c r="AM21" s="6">
        <v>46001087</v>
      </c>
      <c r="AN21" s="6">
        <v>1774378</v>
      </c>
      <c r="AO21" s="6">
        <v>29599</v>
      </c>
      <c r="AP21" s="6">
        <v>44631333</v>
      </c>
      <c r="AQ21" s="6">
        <v>2314590</v>
      </c>
      <c r="AR21" s="6">
        <v>5811722</v>
      </c>
      <c r="AS21" s="6">
        <v>0</v>
      </c>
      <c r="AT21" s="6">
        <v>-33.6</v>
      </c>
      <c r="AU21" s="6">
        <v>42370</v>
      </c>
      <c r="AV21" s="6">
        <v>3358737</v>
      </c>
      <c r="AW21" s="6">
        <v>3557024</v>
      </c>
      <c r="AX21" s="6">
        <v>-1463347</v>
      </c>
      <c r="AY21" s="6">
        <v>-1222690</v>
      </c>
      <c r="AZ21" s="6">
        <v>5571065</v>
      </c>
      <c r="BA21" s="6">
        <v>-28.1</v>
      </c>
      <c r="BB21" s="6">
        <v>170053</v>
      </c>
      <c r="BC21" s="6">
        <v>229628</v>
      </c>
      <c r="BD21" s="6">
        <v>0</v>
      </c>
      <c r="BE21" s="6">
        <v>0</v>
      </c>
      <c r="BF21" s="6">
        <v>1467</v>
      </c>
      <c r="BG21" s="6">
        <v>398214</v>
      </c>
      <c r="BH21" s="6">
        <v>5172851</v>
      </c>
    </row>
    <row r="22" spans="1:60">
      <c r="A22" s="3" t="s">
        <v>60</v>
      </c>
      <c r="B22" s="3" t="s">
        <v>61</v>
      </c>
      <c r="C22" s="3" t="s">
        <v>74</v>
      </c>
      <c r="D22" s="3" t="s">
        <v>100</v>
      </c>
      <c r="E22" s="3" t="s">
        <v>101</v>
      </c>
      <c r="F22" s="3" t="s">
        <v>102</v>
      </c>
      <c r="G22" s="3" t="s">
        <v>103</v>
      </c>
      <c r="H22" s="3" t="s">
        <v>72</v>
      </c>
      <c r="I22" s="4" t="str">
        <f>VLOOKUP($G22,[1]New기간계보종코드!$A$3:$L$500,3,FALSE)</f>
        <v>영업배상책임보험</v>
      </c>
      <c r="J22" s="4" t="str">
        <f>VLOOKUP($G22,[1]New기간계보종코드!$A$3:$L$500,5,FALSE)</f>
        <v>화재특종</v>
      </c>
      <c r="K22" s="4" t="str">
        <f>VLOOKUP($G22,[1]New기간계보종코드!$A$3:$L$500,6,FALSE)</f>
        <v>일반보험업무팀</v>
      </c>
      <c r="L22" s="5" t="s">
        <v>67</v>
      </c>
      <c r="M22" s="5" t="s">
        <v>67</v>
      </c>
      <c r="N22" s="5" t="s">
        <v>67</v>
      </c>
      <c r="O22" s="6">
        <v>1618</v>
      </c>
      <c r="P22" s="6">
        <v>976909660</v>
      </c>
      <c r="Q22" s="6">
        <v>1834496002</v>
      </c>
      <c r="R22" s="6">
        <v>-14848180</v>
      </c>
      <c r="S22" s="6">
        <v>1819647822</v>
      </c>
      <c r="T22" s="6">
        <v>7174329406</v>
      </c>
      <c r="U22" s="6">
        <v>7599987659</v>
      </c>
      <c r="V22" s="6">
        <v>1393989569</v>
      </c>
      <c r="W22" s="6">
        <v>0</v>
      </c>
      <c r="X22" s="6">
        <v>397</v>
      </c>
      <c r="Y22" s="6">
        <v>853719005</v>
      </c>
      <c r="Z22" s="6">
        <v>7062154</v>
      </c>
      <c r="AA22" s="6">
        <v>846656851</v>
      </c>
      <c r="AB22" s="6">
        <v>4620634445</v>
      </c>
      <c r="AC22" s="6">
        <v>4385221464</v>
      </c>
      <c r="AD22" s="6">
        <v>611243870</v>
      </c>
      <c r="AE22" s="6">
        <v>134059787</v>
      </c>
      <c r="AF22" s="6">
        <v>838931184</v>
      </c>
      <c r="AG22" s="6">
        <v>648685912</v>
      </c>
      <c r="AH22" s="6">
        <v>46.5</v>
      </c>
      <c r="AI22" s="6">
        <v>43.8</v>
      </c>
      <c r="AJ22" s="6">
        <v>-2191966</v>
      </c>
      <c r="AK22" s="6">
        <v>553860687</v>
      </c>
      <c r="AL22" s="6">
        <v>33730631</v>
      </c>
      <c r="AM22" s="6">
        <v>2518778170</v>
      </c>
      <c r="AN22" s="6">
        <v>541649635</v>
      </c>
      <c r="AO22" s="6">
        <v>32012117</v>
      </c>
      <c r="AP22" s="6">
        <v>2070413087</v>
      </c>
      <c r="AQ22" s="6">
        <v>836739218</v>
      </c>
      <c r="AR22" s="6">
        <v>1105351567</v>
      </c>
      <c r="AS22" s="6">
        <v>46.6</v>
      </c>
      <c r="AT22" s="6">
        <v>11</v>
      </c>
      <c r="AU22" s="6">
        <v>154383150</v>
      </c>
      <c r="AV22" s="6">
        <v>453112945</v>
      </c>
      <c r="AW22" s="6">
        <v>438848789</v>
      </c>
      <c r="AX22" s="6">
        <v>154578215</v>
      </c>
      <c r="AY22" s="6">
        <v>294697209</v>
      </c>
      <c r="AZ22" s="6">
        <v>1099292360</v>
      </c>
      <c r="BA22" s="6">
        <v>21.1</v>
      </c>
      <c r="BB22" s="6">
        <v>288736243</v>
      </c>
      <c r="BC22" s="6">
        <v>213570161</v>
      </c>
      <c r="BD22" s="6">
        <v>0</v>
      </c>
      <c r="BE22" s="6">
        <v>0</v>
      </c>
      <c r="BF22" s="6">
        <v>2929386</v>
      </c>
      <c r="BG22" s="6">
        <v>499377018</v>
      </c>
      <c r="BH22" s="6">
        <v>599915342</v>
      </c>
    </row>
    <row r="23" spans="1:60">
      <c r="A23" s="3" t="s">
        <v>60</v>
      </c>
      <c r="B23" s="3" t="s">
        <v>61</v>
      </c>
      <c r="C23" s="3" t="s">
        <v>74</v>
      </c>
      <c r="D23" s="3" t="s">
        <v>100</v>
      </c>
      <c r="E23" s="3" t="s">
        <v>101</v>
      </c>
      <c r="F23" s="3" t="s">
        <v>104</v>
      </c>
      <c r="G23" s="3" t="s">
        <v>105</v>
      </c>
      <c r="H23" s="3" t="s">
        <v>72</v>
      </c>
      <c r="I23" s="4" t="str">
        <f>VLOOKUP($G23,[1]New기간계보종코드!$A$3:$L$500,3,FALSE)</f>
        <v>선주배상책임보험</v>
      </c>
      <c r="J23" s="4" t="str">
        <f>VLOOKUP($G23,[1]New기간계보종코드!$A$3:$L$500,5,FALSE)</f>
        <v>화재특종</v>
      </c>
      <c r="K23" s="4" t="str">
        <f>VLOOKUP($G23,[1]New기간계보종코드!$A$3:$L$500,6,FALSE)</f>
        <v>일반보험업무팀</v>
      </c>
      <c r="L23" s="5" t="s">
        <v>67</v>
      </c>
      <c r="M23" s="5" t="s">
        <v>67</v>
      </c>
      <c r="N23" s="5" t="s">
        <v>67</v>
      </c>
      <c r="O23" s="6">
        <v>3</v>
      </c>
      <c r="P23" s="6">
        <v>3300000</v>
      </c>
      <c r="Q23" s="6">
        <v>1562600</v>
      </c>
      <c r="R23" s="6">
        <v>0</v>
      </c>
      <c r="S23" s="6">
        <v>1562600</v>
      </c>
      <c r="T23" s="6">
        <v>9076915</v>
      </c>
      <c r="U23" s="6">
        <v>8296138</v>
      </c>
      <c r="V23" s="6">
        <v>2343377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1562600</v>
      </c>
      <c r="AG23" s="6">
        <v>2343377</v>
      </c>
      <c r="AH23" s="6">
        <v>0</v>
      </c>
      <c r="AI23" s="6">
        <v>0</v>
      </c>
      <c r="AJ23" s="6">
        <v>0</v>
      </c>
      <c r="AK23" s="6">
        <v>1238227</v>
      </c>
      <c r="AL23" s="6">
        <v>0</v>
      </c>
      <c r="AM23" s="6">
        <v>5514240</v>
      </c>
      <c r="AN23" s="6">
        <v>1092595</v>
      </c>
      <c r="AO23" s="6">
        <v>0</v>
      </c>
      <c r="AP23" s="6">
        <v>4075379</v>
      </c>
      <c r="AQ23" s="6">
        <v>1562600</v>
      </c>
      <c r="AR23" s="6">
        <v>3927870</v>
      </c>
      <c r="AS23" s="6">
        <v>0</v>
      </c>
      <c r="AT23" s="6">
        <v>-67.599999999999994</v>
      </c>
      <c r="AU23" s="6">
        <v>0</v>
      </c>
      <c r="AV23" s="6">
        <v>195888</v>
      </c>
      <c r="AW23" s="6">
        <v>175361</v>
      </c>
      <c r="AX23" s="6">
        <v>-1584493</v>
      </c>
      <c r="AY23" s="6">
        <v>-1605020</v>
      </c>
      <c r="AZ23" s="6">
        <v>3948397</v>
      </c>
      <c r="BA23" s="6">
        <v>-68.400000000000006</v>
      </c>
      <c r="BB23" s="6">
        <v>382505</v>
      </c>
      <c r="BC23" s="6">
        <v>110743</v>
      </c>
      <c r="BD23" s="6">
        <v>0</v>
      </c>
      <c r="BE23" s="6">
        <v>0</v>
      </c>
      <c r="BF23" s="6">
        <v>2982</v>
      </c>
      <c r="BG23" s="6">
        <v>490266</v>
      </c>
      <c r="BH23" s="6">
        <v>3458131</v>
      </c>
    </row>
    <row r="24" spans="1:60">
      <c r="A24" s="3" t="s">
        <v>60</v>
      </c>
      <c r="B24" s="3" t="s">
        <v>61</v>
      </c>
      <c r="C24" s="3" t="s">
        <v>74</v>
      </c>
      <c r="D24" s="3" t="s">
        <v>100</v>
      </c>
      <c r="E24" s="3" t="s">
        <v>101</v>
      </c>
      <c r="F24" s="3" t="s">
        <v>106</v>
      </c>
      <c r="G24" s="3" t="s">
        <v>107</v>
      </c>
      <c r="H24" s="3" t="s">
        <v>72</v>
      </c>
      <c r="I24" s="4" t="str">
        <f>VLOOKUP($G24,[1]New기간계보종코드!$A$3:$L$500,3,FALSE)</f>
        <v>유도선사업자배상책임보험</v>
      </c>
      <c r="J24" s="4" t="str">
        <f>VLOOKUP($G24,[1]New기간계보종코드!$A$3:$L$500,5,FALSE)</f>
        <v>화재특종</v>
      </c>
      <c r="K24" s="4" t="str">
        <f>VLOOKUP($G24,[1]New기간계보종코드!$A$3:$L$500,6,FALSE)</f>
        <v>일반보험업무팀</v>
      </c>
      <c r="L24" s="5" t="s">
        <v>67</v>
      </c>
      <c r="M24" s="5" t="s">
        <v>67</v>
      </c>
      <c r="N24" s="5" t="s">
        <v>67</v>
      </c>
      <c r="O24" s="6">
        <v>26</v>
      </c>
      <c r="P24" s="6">
        <v>202550000</v>
      </c>
      <c r="Q24" s="6">
        <v>62129230</v>
      </c>
      <c r="R24" s="6">
        <v>-563300</v>
      </c>
      <c r="S24" s="6">
        <v>61565930</v>
      </c>
      <c r="T24" s="6">
        <v>133185028</v>
      </c>
      <c r="U24" s="6">
        <v>183346729</v>
      </c>
      <c r="V24" s="6">
        <v>11404229</v>
      </c>
      <c r="W24" s="6">
        <v>0</v>
      </c>
      <c r="X24" s="6">
        <v>2</v>
      </c>
      <c r="Y24" s="6">
        <v>4910000</v>
      </c>
      <c r="Z24" s="6">
        <v>0</v>
      </c>
      <c r="AA24" s="6">
        <v>4910000</v>
      </c>
      <c r="AB24" s="6">
        <v>21010000</v>
      </c>
      <c r="AC24" s="6">
        <v>16496000</v>
      </c>
      <c r="AD24" s="6">
        <v>396000</v>
      </c>
      <c r="AE24" s="6">
        <v>511000</v>
      </c>
      <c r="AF24" s="6">
        <v>56144930</v>
      </c>
      <c r="AG24" s="6">
        <v>10497229</v>
      </c>
      <c r="AH24" s="6">
        <v>7.9</v>
      </c>
      <c r="AI24" s="6">
        <v>3.4</v>
      </c>
      <c r="AJ24" s="6">
        <v>0</v>
      </c>
      <c r="AK24" s="6">
        <v>6845222</v>
      </c>
      <c r="AL24" s="6">
        <v>0</v>
      </c>
      <c r="AM24" s="6">
        <v>30484056</v>
      </c>
      <c r="AN24" s="6">
        <v>6500122</v>
      </c>
      <c r="AO24" s="6">
        <v>0</v>
      </c>
      <c r="AP24" s="6">
        <v>24245454</v>
      </c>
      <c r="AQ24" s="6">
        <v>56144930</v>
      </c>
      <c r="AR24" s="6">
        <v>17080931</v>
      </c>
      <c r="AS24" s="6">
        <v>7.9</v>
      </c>
      <c r="AT24" s="6">
        <v>-54.2</v>
      </c>
      <c r="AU24" s="6">
        <v>551292</v>
      </c>
      <c r="AV24" s="6">
        <v>2744805</v>
      </c>
      <c r="AW24" s="6">
        <v>2367074</v>
      </c>
      <c r="AX24" s="6">
        <v>-6187702</v>
      </c>
      <c r="AY24" s="6">
        <v>-6014141</v>
      </c>
      <c r="AZ24" s="6">
        <v>17418370</v>
      </c>
      <c r="BA24" s="6">
        <v>-52.7</v>
      </c>
      <c r="BB24" s="6">
        <v>8156002</v>
      </c>
      <c r="BC24" s="6">
        <v>18218723</v>
      </c>
      <c r="BD24" s="6">
        <v>0</v>
      </c>
      <c r="BE24" s="6">
        <v>0</v>
      </c>
      <c r="BF24" s="6">
        <v>129087</v>
      </c>
      <c r="BG24" s="6">
        <v>26245638</v>
      </c>
      <c r="BH24" s="6">
        <v>-8827268</v>
      </c>
    </row>
    <row r="25" spans="1:60">
      <c r="A25" s="3" t="s">
        <v>60</v>
      </c>
      <c r="B25" s="3" t="s">
        <v>61</v>
      </c>
      <c r="C25" s="3" t="s">
        <v>74</v>
      </c>
      <c r="D25" s="3" t="s">
        <v>100</v>
      </c>
      <c r="E25" s="3" t="s">
        <v>101</v>
      </c>
      <c r="F25" s="3" t="s">
        <v>108</v>
      </c>
      <c r="G25" s="3" t="s">
        <v>109</v>
      </c>
      <c r="H25" s="3" t="s">
        <v>72</v>
      </c>
      <c r="I25" s="4" t="str">
        <f>VLOOKUP($G25,[1]New기간계보종코드!$A$3:$L$500,3,FALSE)</f>
        <v>도로운송업자배상책임보험</v>
      </c>
      <c r="J25" s="4" t="str">
        <f>VLOOKUP($G25,[1]New기간계보종코드!$A$3:$L$500,5,FALSE)</f>
        <v>화재특종</v>
      </c>
      <c r="K25" s="4" t="str">
        <f>VLOOKUP($G25,[1]New기간계보종코드!$A$3:$L$500,6,FALSE)</f>
        <v>일반보험업무팀</v>
      </c>
      <c r="L25" s="5" t="s">
        <v>67</v>
      </c>
      <c r="M25" s="5" t="s">
        <v>67</v>
      </c>
      <c r="N25" s="5" t="s">
        <v>67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</row>
    <row r="26" spans="1:60">
      <c r="A26" s="3" t="s">
        <v>60</v>
      </c>
      <c r="B26" s="3" t="s">
        <v>61</v>
      </c>
      <c r="C26" s="3" t="s">
        <v>74</v>
      </c>
      <c r="D26" s="3" t="s">
        <v>100</v>
      </c>
      <c r="E26" s="3" t="s">
        <v>101</v>
      </c>
      <c r="F26" s="3" t="s">
        <v>110</v>
      </c>
      <c r="G26" s="3" t="s">
        <v>111</v>
      </c>
      <c r="H26" s="3" t="s">
        <v>72</v>
      </c>
      <c r="I26" s="4" t="str">
        <f>VLOOKUP($G26,[1]New기간계보종코드!$A$3:$L$500,3,FALSE)</f>
        <v>체육시설업자배상책임보험</v>
      </c>
      <c r="J26" s="4" t="str">
        <f>VLOOKUP($G26,[1]New기간계보종코드!$A$3:$L$500,5,FALSE)</f>
        <v>화재특종</v>
      </c>
      <c r="K26" s="4" t="str">
        <f>VLOOKUP($G26,[1]New기간계보종코드!$A$3:$L$500,6,FALSE)</f>
        <v>일반보험업무팀</v>
      </c>
      <c r="L26" s="5" t="s">
        <v>67</v>
      </c>
      <c r="M26" s="5" t="s">
        <v>67</v>
      </c>
      <c r="N26" s="5" t="s">
        <v>67</v>
      </c>
      <c r="O26" s="6">
        <v>184</v>
      </c>
      <c r="P26" s="6">
        <v>83613000</v>
      </c>
      <c r="Q26" s="6">
        <v>393934340</v>
      </c>
      <c r="R26" s="6">
        <v>-990800</v>
      </c>
      <c r="S26" s="6">
        <v>392943540</v>
      </c>
      <c r="T26" s="6">
        <v>1536158926</v>
      </c>
      <c r="U26" s="6">
        <v>1656082801</v>
      </c>
      <c r="V26" s="6">
        <v>273019665</v>
      </c>
      <c r="W26" s="6">
        <v>0</v>
      </c>
      <c r="X26" s="6">
        <v>99</v>
      </c>
      <c r="Y26" s="6">
        <v>229526999</v>
      </c>
      <c r="Z26" s="6">
        <v>494900</v>
      </c>
      <c r="AA26" s="6">
        <v>229032099</v>
      </c>
      <c r="AB26" s="6">
        <v>1048869440</v>
      </c>
      <c r="AC26" s="6">
        <v>975495755</v>
      </c>
      <c r="AD26" s="6">
        <v>155658414</v>
      </c>
      <c r="AE26" s="6">
        <v>45081063</v>
      </c>
      <c r="AF26" s="6">
        <v>118830378</v>
      </c>
      <c r="AG26" s="6">
        <v>72280188</v>
      </c>
      <c r="AH26" s="6">
        <v>58.2</v>
      </c>
      <c r="AI26" s="6">
        <v>57</v>
      </c>
      <c r="AJ26" s="6">
        <v>107632</v>
      </c>
      <c r="AK26" s="6">
        <v>97611849</v>
      </c>
      <c r="AL26" s="6">
        <v>5454121</v>
      </c>
      <c r="AM26" s="6">
        <v>441180837</v>
      </c>
      <c r="AN26" s="6">
        <v>97517501</v>
      </c>
      <c r="AO26" s="6">
        <v>5072578</v>
      </c>
      <c r="AP26" s="6">
        <v>370330646</v>
      </c>
      <c r="AQ26" s="6">
        <v>118938010</v>
      </c>
      <c r="AR26" s="6">
        <v>142950816</v>
      </c>
      <c r="AS26" s="6">
        <v>58.2</v>
      </c>
      <c r="AT26" s="6">
        <v>31.1</v>
      </c>
      <c r="AU26" s="6">
        <v>49631569</v>
      </c>
      <c r="AV26" s="6">
        <v>98407767</v>
      </c>
      <c r="AW26" s="6">
        <v>93935093</v>
      </c>
      <c r="AX26" s="6">
        <v>84987786</v>
      </c>
      <c r="AY26" s="6">
        <v>130146681</v>
      </c>
      <c r="AZ26" s="6">
        <v>142872984</v>
      </c>
      <c r="BA26" s="6">
        <v>47.6</v>
      </c>
      <c r="BB26" s="6">
        <v>41900157</v>
      </c>
      <c r="BC26" s="6">
        <v>64935908</v>
      </c>
      <c r="BD26" s="6">
        <v>0</v>
      </c>
      <c r="BE26" s="6">
        <v>0</v>
      </c>
      <c r="BF26" s="6">
        <v>344658</v>
      </c>
      <c r="BG26" s="6">
        <v>106491407</v>
      </c>
      <c r="BH26" s="6">
        <v>36381577</v>
      </c>
    </row>
    <row r="27" spans="1:60">
      <c r="A27" s="3" t="s">
        <v>60</v>
      </c>
      <c r="B27" s="3" t="s">
        <v>61</v>
      </c>
      <c r="C27" s="3" t="s">
        <v>74</v>
      </c>
      <c r="D27" s="3" t="s">
        <v>100</v>
      </c>
      <c r="E27" s="3" t="s">
        <v>101</v>
      </c>
      <c r="F27" s="3" t="s">
        <v>112</v>
      </c>
      <c r="G27" s="3" t="s">
        <v>113</v>
      </c>
      <c r="H27" s="3" t="s">
        <v>72</v>
      </c>
      <c r="I27" s="4" t="str">
        <f>VLOOKUP($G27,[1]New기간계보종코드!$A$3:$L$500,3,FALSE)</f>
        <v>다중이용업소화재배상책임보험</v>
      </c>
      <c r="J27" s="4" t="str">
        <f>VLOOKUP($G27,[1]New기간계보종코드!$A$3:$L$500,5,FALSE)</f>
        <v>화재특종</v>
      </c>
      <c r="K27" s="4" t="str">
        <f>VLOOKUP($G27,[1]New기간계보종코드!$A$3:$L$500,6,FALSE)</f>
        <v>일반보험업무팀</v>
      </c>
      <c r="L27" s="5" t="s">
        <v>67</v>
      </c>
      <c r="M27" s="5" t="s">
        <v>67</v>
      </c>
      <c r="N27" s="5" t="s">
        <v>67</v>
      </c>
      <c r="O27" s="6">
        <v>813</v>
      </c>
      <c r="P27" s="6">
        <v>265400000</v>
      </c>
      <c r="Q27" s="6">
        <v>18679700</v>
      </c>
      <c r="R27" s="6">
        <v>-460600</v>
      </c>
      <c r="S27" s="6">
        <v>18219100</v>
      </c>
      <c r="T27" s="6">
        <v>160990613</v>
      </c>
      <c r="U27" s="6">
        <v>155489302</v>
      </c>
      <c r="V27" s="6">
        <v>23720411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10000000</v>
      </c>
      <c r="AC27" s="6">
        <v>20000000</v>
      </c>
      <c r="AD27" s="6">
        <v>10000000</v>
      </c>
      <c r="AE27" s="6">
        <v>486000</v>
      </c>
      <c r="AF27" s="6">
        <v>17733100</v>
      </c>
      <c r="AG27" s="6">
        <v>13234411</v>
      </c>
      <c r="AH27" s="6">
        <v>0</v>
      </c>
      <c r="AI27" s="6">
        <v>42.1</v>
      </c>
      <c r="AJ27" s="6">
        <v>0</v>
      </c>
      <c r="AK27" s="6">
        <v>8564735</v>
      </c>
      <c r="AL27" s="6">
        <v>18000</v>
      </c>
      <c r="AM27" s="6">
        <v>38182819</v>
      </c>
      <c r="AN27" s="6">
        <v>8548504</v>
      </c>
      <c r="AO27" s="6">
        <v>36000</v>
      </c>
      <c r="AP27" s="6">
        <v>31927121</v>
      </c>
      <c r="AQ27" s="6">
        <v>17733100</v>
      </c>
      <c r="AR27" s="6">
        <v>19524340</v>
      </c>
      <c r="AS27" s="6">
        <v>0</v>
      </c>
      <c r="AT27" s="6">
        <v>15.6</v>
      </c>
      <c r="AU27" s="6">
        <v>562688</v>
      </c>
      <c r="AV27" s="6">
        <v>2145941</v>
      </c>
      <c r="AW27" s="6">
        <v>2977035</v>
      </c>
      <c r="AX27" s="6">
        <v>3710071</v>
      </c>
      <c r="AY27" s="6">
        <v>5103853</v>
      </c>
      <c r="AZ27" s="6">
        <v>18616558</v>
      </c>
      <c r="BA27" s="6">
        <v>21.5</v>
      </c>
      <c r="BB27" s="6">
        <v>46964758</v>
      </c>
      <c r="BC27" s="6">
        <v>1404634</v>
      </c>
      <c r="BD27" s="6">
        <v>0</v>
      </c>
      <c r="BE27" s="6">
        <v>0</v>
      </c>
      <c r="BF27" s="6">
        <v>16741</v>
      </c>
      <c r="BG27" s="6">
        <v>48352651</v>
      </c>
      <c r="BH27" s="6">
        <v>-29736093</v>
      </c>
    </row>
    <row r="28" spans="1:60">
      <c r="A28" s="3" t="s">
        <v>60</v>
      </c>
      <c r="B28" s="3" t="s">
        <v>61</v>
      </c>
      <c r="C28" s="3" t="s">
        <v>74</v>
      </c>
      <c r="D28" s="3" t="s">
        <v>100</v>
      </c>
      <c r="E28" s="3" t="s">
        <v>101</v>
      </c>
      <c r="F28" s="3" t="s">
        <v>114</v>
      </c>
      <c r="G28" s="3" t="s">
        <v>115</v>
      </c>
      <c r="H28" s="3" t="s">
        <v>72</v>
      </c>
      <c r="I28" s="4" t="str">
        <f>VLOOKUP($G28,[1]New기간계보종코드!$A$3:$L$500,3,FALSE)</f>
        <v>가스사고배상책임보험</v>
      </c>
      <c r="J28" s="4" t="str">
        <f>VLOOKUP($G28,[1]New기간계보종코드!$A$3:$L$500,5,FALSE)</f>
        <v>화재특종</v>
      </c>
      <c r="K28" s="4" t="str">
        <f>VLOOKUP($G28,[1]New기간계보종코드!$A$3:$L$500,6,FALSE)</f>
        <v>일반보험업무팀</v>
      </c>
      <c r="L28" s="5" t="s">
        <v>67</v>
      </c>
      <c r="M28" s="5" t="s">
        <v>67</v>
      </c>
      <c r="N28" s="5" t="s">
        <v>67</v>
      </c>
      <c r="O28" s="6">
        <v>1169</v>
      </c>
      <c r="P28" s="6">
        <v>795310000</v>
      </c>
      <c r="Q28" s="6">
        <v>170361042</v>
      </c>
      <c r="R28" s="6">
        <v>-849100</v>
      </c>
      <c r="S28" s="6">
        <v>169511942</v>
      </c>
      <c r="T28" s="6">
        <v>318060121</v>
      </c>
      <c r="U28" s="6">
        <v>427980939</v>
      </c>
      <c r="V28" s="6">
        <v>59591124</v>
      </c>
      <c r="W28" s="6">
        <v>0</v>
      </c>
      <c r="X28" s="6">
        <v>3</v>
      </c>
      <c r="Y28" s="6">
        <v>4846530</v>
      </c>
      <c r="Z28" s="6">
        <v>2627828</v>
      </c>
      <c r="AA28" s="6">
        <v>2218702</v>
      </c>
      <c r="AB28" s="6">
        <v>307001000</v>
      </c>
      <c r="AC28" s="6">
        <v>301851000</v>
      </c>
      <c r="AD28" s="6">
        <v>-2931298</v>
      </c>
      <c r="AE28" s="6">
        <v>1858904</v>
      </c>
      <c r="AF28" s="6">
        <v>165434336</v>
      </c>
      <c r="AG28" s="6">
        <v>60663518</v>
      </c>
      <c r="AH28" s="6">
        <v>1.3</v>
      </c>
      <c r="AI28" s="6">
        <v>-4.9000000000000004</v>
      </c>
      <c r="AJ28" s="6">
        <v>-194502</v>
      </c>
      <c r="AK28" s="6">
        <v>22909750</v>
      </c>
      <c r="AL28" s="6">
        <v>4973416</v>
      </c>
      <c r="AM28" s="6">
        <v>104047829</v>
      </c>
      <c r="AN28" s="6">
        <v>22502581</v>
      </c>
      <c r="AO28" s="6">
        <v>4889986</v>
      </c>
      <c r="AP28" s="6">
        <v>85763200</v>
      </c>
      <c r="AQ28" s="6">
        <v>165239834</v>
      </c>
      <c r="AR28" s="6">
        <v>79077384</v>
      </c>
      <c r="AS28" s="6">
        <v>1.4</v>
      </c>
      <c r="AT28" s="6">
        <v>-35.799999999999997</v>
      </c>
      <c r="AU28" s="6">
        <v>2590624</v>
      </c>
      <c r="AV28" s="6">
        <v>27908102</v>
      </c>
      <c r="AW28" s="6">
        <v>27835207</v>
      </c>
      <c r="AX28" s="6">
        <v>-21345164</v>
      </c>
      <c r="AY28" s="6">
        <v>-18827435</v>
      </c>
      <c r="AZ28" s="6">
        <v>78418559</v>
      </c>
      <c r="BA28" s="6">
        <v>-31.5</v>
      </c>
      <c r="BB28" s="6">
        <v>73934521</v>
      </c>
      <c r="BC28" s="6">
        <v>11088131</v>
      </c>
      <c r="BD28" s="6">
        <v>0</v>
      </c>
      <c r="BE28" s="6">
        <v>0</v>
      </c>
      <c r="BF28" s="6">
        <v>156880</v>
      </c>
      <c r="BG28" s="6">
        <v>84865772</v>
      </c>
      <c r="BH28" s="6">
        <v>-6447213</v>
      </c>
    </row>
    <row r="29" spans="1:60">
      <c r="A29" s="3" t="s">
        <v>60</v>
      </c>
      <c r="B29" s="3" t="s">
        <v>61</v>
      </c>
      <c r="C29" s="3" t="s">
        <v>74</v>
      </c>
      <c r="D29" s="3" t="s">
        <v>100</v>
      </c>
      <c r="E29" s="3" t="s">
        <v>101</v>
      </c>
      <c r="F29" s="3" t="s">
        <v>116</v>
      </c>
      <c r="G29" s="3" t="s">
        <v>117</v>
      </c>
      <c r="H29" s="3" t="s">
        <v>72</v>
      </c>
      <c r="I29" s="4" t="str">
        <f>VLOOKUP($G29,[1]New기간계보종코드!$A$3:$L$500,3,FALSE)</f>
        <v>지방자치단체배상책임보험</v>
      </c>
      <c r="J29" s="4" t="str">
        <f>VLOOKUP($G29,[1]New기간계보종코드!$A$3:$L$500,5,FALSE)</f>
        <v>화재특종</v>
      </c>
      <c r="K29" s="4" t="str">
        <f>VLOOKUP($G29,[1]New기간계보종코드!$A$3:$L$500,6,FALSE)</f>
        <v>일반보험업무팀</v>
      </c>
      <c r="L29" s="5" t="s">
        <v>67</v>
      </c>
      <c r="M29" s="5" t="s">
        <v>67</v>
      </c>
      <c r="N29" s="5" t="s">
        <v>67</v>
      </c>
      <c r="O29" s="6">
        <v>0</v>
      </c>
      <c r="P29" s="6">
        <v>0</v>
      </c>
      <c r="Q29" s="6">
        <v>-7474289</v>
      </c>
      <c r="R29" s="6">
        <v>0</v>
      </c>
      <c r="S29" s="6">
        <v>-7474289</v>
      </c>
      <c r="T29" s="6">
        <v>416199722</v>
      </c>
      <c r="U29" s="6">
        <v>0</v>
      </c>
      <c r="V29" s="6">
        <v>408725433</v>
      </c>
      <c r="W29" s="6">
        <v>0</v>
      </c>
      <c r="X29" s="6">
        <v>16</v>
      </c>
      <c r="Y29" s="6">
        <v>344494877</v>
      </c>
      <c r="Z29" s="6">
        <v>0</v>
      </c>
      <c r="AA29" s="6">
        <v>344494877</v>
      </c>
      <c r="AB29" s="6">
        <v>17418101</v>
      </c>
      <c r="AC29" s="6">
        <v>17418101</v>
      </c>
      <c r="AD29" s="6">
        <v>344494877</v>
      </c>
      <c r="AE29" s="6">
        <v>60999849</v>
      </c>
      <c r="AF29" s="6">
        <v>-412969015</v>
      </c>
      <c r="AG29" s="6">
        <v>3230707</v>
      </c>
      <c r="AH29" s="6">
        <v>-4609</v>
      </c>
      <c r="AI29" s="6">
        <v>84.2</v>
      </c>
      <c r="AJ29" s="6">
        <v>0</v>
      </c>
      <c r="AK29" s="6">
        <v>143031181</v>
      </c>
      <c r="AL29" s="6">
        <v>0</v>
      </c>
      <c r="AM29" s="6">
        <v>636965523</v>
      </c>
      <c r="AN29" s="6">
        <v>142714430</v>
      </c>
      <c r="AO29" s="6">
        <v>0</v>
      </c>
      <c r="AP29" s="6">
        <v>532324824</v>
      </c>
      <c r="AQ29" s="6">
        <v>-412969015</v>
      </c>
      <c r="AR29" s="6">
        <v>108188157</v>
      </c>
      <c r="AS29" s="6">
        <v>-4609</v>
      </c>
      <c r="AT29" s="6">
        <v>58.6</v>
      </c>
      <c r="AU29" s="6">
        <v>64292181</v>
      </c>
      <c r="AV29" s="6">
        <v>24005305</v>
      </c>
      <c r="AW29" s="6">
        <v>24303469</v>
      </c>
      <c r="AX29" s="6">
        <v>239537427</v>
      </c>
      <c r="AY29" s="6">
        <v>304127772</v>
      </c>
      <c r="AZ29" s="6">
        <v>104597661</v>
      </c>
      <c r="BA29" s="6">
        <v>74.400000000000006</v>
      </c>
      <c r="BB29" s="6">
        <v>-286465</v>
      </c>
      <c r="BC29" s="6">
        <v>0</v>
      </c>
      <c r="BD29" s="6">
        <v>0</v>
      </c>
      <c r="BE29" s="6">
        <v>0</v>
      </c>
      <c r="BF29" s="6">
        <v>-4750</v>
      </c>
      <c r="BG29" s="6">
        <v>-281715</v>
      </c>
      <c r="BH29" s="6">
        <v>104879376</v>
      </c>
    </row>
    <row r="30" spans="1:60">
      <c r="A30" s="3" t="s">
        <v>60</v>
      </c>
      <c r="B30" s="3" t="s">
        <v>61</v>
      </c>
      <c r="C30" s="3" t="s">
        <v>74</v>
      </c>
      <c r="D30" s="3" t="s">
        <v>100</v>
      </c>
      <c r="E30" s="3" t="s">
        <v>118</v>
      </c>
      <c r="F30" s="3" t="s">
        <v>118</v>
      </c>
      <c r="G30" s="3" t="s">
        <v>119</v>
      </c>
      <c r="H30" s="3" t="s">
        <v>72</v>
      </c>
      <c r="I30" s="4" t="str">
        <f>VLOOKUP($G30,[1]New기간계보종코드!$A$3:$L$500,3,FALSE)</f>
        <v>참스승배상책임보험</v>
      </c>
      <c r="J30" s="4" t="str">
        <f>VLOOKUP($G30,[1]New기간계보종코드!$A$3:$L$500,5,FALSE)</f>
        <v>화재특종</v>
      </c>
      <c r="K30" s="4" t="str">
        <f>VLOOKUP($G30,[1]New기간계보종코드!$A$3:$L$500,6,FALSE)</f>
        <v>일반보험업무팀</v>
      </c>
      <c r="L30" s="5" t="s">
        <v>67</v>
      </c>
      <c r="M30" s="5" t="s">
        <v>67</v>
      </c>
      <c r="N30" s="5" t="s">
        <v>67</v>
      </c>
      <c r="O30" s="6">
        <v>327</v>
      </c>
      <c r="P30" s="6">
        <v>63110000</v>
      </c>
      <c r="Q30" s="6">
        <v>6412300</v>
      </c>
      <c r="R30" s="6">
        <v>0</v>
      </c>
      <c r="S30" s="6">
        <v>6412300</v>
      </c>
      <c r="T30" s="6">
        <v>103643837</v>
      </c>
      <c r="U30" s="6">
        <v>100395002</v>
      </c>
      <c r="V30" s="6">
        <v>9661135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16200000</v>
      </c>
      <c r="AC30" s="6">
        <v>11200000</v>
      </c>
      <c r="AD30" s="6">
        <v>-5000000</v>
      </c>
      <c r="AE30" s="6">
        <v>927000</v>
      </c>
      <c r="AF30" s="6">
        <v>5485300</v>
      </c>
      <c r="AG30" s="6">
        <v>13734135</v>
      </c>
      <c r="AH30" s="6">
        <v>0</v>
      </c>
      <c r="AI30" s="6">
        <v>-51.7</v>
      </c>
      <c r="AJ30" s="6">
        <v>0</v>
      </c>
      <c r="AK30" s="6">
        <v>3709198</v>
      </c>
      <c r="AL30" s="6">
        <v>76140</v>
      </c>
      <c r="AM30" s="6">
        <v>16558608</v>
      </c>
      <c r="AN30" s="6">
        <v>3730754</v>
      </c>
      <c r="AO30" s="6">
        <v>52640</v>
      </c>
      <c r="AP30" s="6">
        <v>13956025</v>
      </c>
      <c r="AQ30" s="6">
        <v>5485300</v>
      </c>
      <c r="AR30" s="6">
        <v>16291662</v>
      </c>
      <c r="AS30" s="6">
        <v>0</v>
      </c>
      <c r="AT30" s="6">
        <v>-78.2</v>
      </c>
      <c r="AU30" s="6">
        <v>312417</v>
      </c>
      <c r="AV30" s="6">
        <v>1868215</v>
      </c>
      <c r="AW30" s="6">
        <v>1497586</v>
      </c>
      <c r="AX30" s="6">
        <v>-7557527</v>
      </c>
      <c r="AY30" s="6">
        <v>-7615739</v>
      </c>
      <c r="AZ30" s="6">
        <v>17276874</v>
      </c>
      <c r="BA30" s="6">
        <v>-78.8</v>
      </c>
      <c r="BB30" s="6">
        <v>20636422</v>
      </c>
      <c r="BC30" s="6">
        <v>860620</v>
      </c>
      <c r="BD30" s="6">
        <v>0</v>
      </c>
      <c r="BE30" s="6">
        <v>0</v>
      </c>
      <c r="BF30" s="6">
        <v>11275</v>
      </c>
      <c r="BG30" s="6">
        <v>21485767</v>
      </c>
      <c r="BH30" s="6">
        <v>-4208893</v>
      </c>
    </row>
    <row r="31" spans="1:60">
      <c r="A31" s="3" t="s">
        <v>60</v>
      </c>
      <c r="B31" s="3" t="s">
        <v>61</v>
      </c>
      <c r="C31" s="3" t="s">
        <v>74</v>
      </c>
      <c r="D31" s="3" t="s">
        <v>100</v>
      </c>
      <c r="E31" s="3" t="s">
        <v>120</v>
      </c>
      <c r="F31" s="3" t="s">
        <v>120</v>
      </c>
      <c r="G31" s="3" t="s">
        <v>121</v>
      </c>
      <c r="H31" s="3" t="s">
        <v>72</v>
      </c>
      <c r="I31" s="4" t="str">
        <f>VLOOKUP($G31,[1]New기간계보종코드!$A$3:$L$500,3,FALSE)</f>
        <v>생산물배상책임보험</v>
      </c>
      <c r="J31" s="4" t="str">
        <f>VLOOKUP($G31,[1]New기간계보종코드!$A$3:$L$500,5,FALSE)</f>
        <v>화재특종</v>
      </c>
      <c r="K31" s="4" t="str">
        <f>VLOOKUP($G31,[1]New기간계보종코드!$A$3:$L$500,6,FALSE)</f>
        <v>일반보험업무팀</v>
      </c>
      <c r="L31" s="5" t="s">
        <v>67</v>
      </c>
      <c r="M31" s="5" t="s">
        <v>67</v>
      </c>
      <c r="N31" s="5" t="s">
        <v>67</v>
      </c>
      <c r="O31" s="6">
        <v>602</v>
      </c>
      <c r="P31" s="6">
        <v>185570000</v>
      </c>
      <c r="Q31" s="6">
        <v>285670050</v>
      </c>
      <c r="R31" s="6">
        <v>-1091000</v>
      </c>
      <c r="S31" s="6">
        <v>284579050</v>
      </c>
      <c r="T31" s="6">
        <v>2857163326</v>
      </c>
      <c r="U31" s="6">
        <v>2714855818</v>
      </c>
      <c r="V31" s="6">
        <v>426886558</v>
      </c>
      <c r="W31" s="6">
        <v>0</v>
      </c>
      <c r="X31" s="6">
        <v>98</v>
      </c>
      <c r="Y31" s="6">
        <v>208871648</v>
      </c>
      <c r="Z31" s="6">
        <v>3778118</v>
      </c>
      <c r="AA31" s="6">
        <v>205093530</v>
      </c>
      <c r="AB31" s="6">
        <v>2989553200</v>
      </c>
      <c r="AC31" s="6">
        <v>2654930325</v>
      </c>
      <c r="AD31" s="6">
        <v>-129529345</v>
      </c>
      <c r="AE31" s="6">
        <v>47321763</v>
      </c>
      <c r="AF31" s="6">
        <v>32163757</v>
      </c>
      <c r="AG31" s="6">
        <v>509094140</v>
      </c>
      <c r="AH31" s="6">
        <v>72</v>
      </c>
      <c r="AI31" s="6">
        <v>-30.3</v>
      </c>
      <c r="AJ31" s="6">
        <v>381448</v>
      </c>
      <c r="AK31" s="6">
        <v>163972974</v>
      </c>
      <c r="AL31" s="6">
        <v>69955545</v>
      </c>
      <c r="AM31" s="6">
        <v>767322532</v>
      </c>
      <c r="AN31" s="6">
        <v>162189245</v>
      </c>
      <c r="AO31" s="6">
        <v>62125370</v>
      </c>
      <c r="AP31" s="6">
        <v>642443551</v>
      </c>
      <c r="AQ31" s="6">
        <v>32545205</v>
      </c>
      <c r="AR31" s="6">
        <v>628308123</v>
      </c>
      <c r="AS31" s="6">
        <v>71.900000000000006</v>
      </c>
      <c r="AT31" s="6">
        <v>-58.2</v>
      </c>
      <c r="AU31" s="6">
        <v>44942053</v>
      </c>
      <c r="AV31" s="6">
        <v>262414183</v>
      </c>
      <c r="AW31" s="6">
        <v>239089532</v>
      </c>
      <c r="AX31" s="6">
        <v>-248743328</v>
      </c>
      <c r="AY31" s="6">
        <v>-227125926</v>
      </c>
      <c r="AZ31" s="6">
        <v>654012484</v>
      </c>
      <c r="BA31" s="6">
        <v>-53.2</v>
      </c>
      <c r="BB31" s="6">
        <v>80437949</v>
      </c>
      <c r="BC31" s="6">
        <v>47786752</v>
      </c>
      <c r="BD31" s="6">
        <v>0</v>
      </c>
      <c r="BE31" s="6">
        <v>0</v>
      </c>
      <c r="BF31" s="6">
        <v>551303</v>
      </c>
      <c r="BG31" s="6">
        <v>127673398</v>
      </c>
      <c r="BH31" s="6">
        <v>526339086</v>
      </c>
    </row>
    <row r="32" spans="1:60">
      <c r="A32" s="3" t="s">
        <v>60</v>
      </c>
      <c r="B32" s="3" t="s">
        <v>61</v>
      </c>
      <c r="C32" s="3" t="s">
        <v>74</v>
      </c>
      <c r="D32" s="3" t="s">
        <v>100</v>
      </c>
      <c r="E32" s="3" t="s">
        <v>101</v>
      </c>
      <c r="F32" s="3" t="s">
        <v>102</v>
      </c>
      <c r="G32" s="3" t="s">
        <v>122</v>
      </c>
      <c r="H32" s="3" t="s">
        <v>72</v>
      </c>
      <c r="I32" s="4" t="str">
        <f>VLOOKUP($G32,[1]New기간계보종코드!$A$3:$L$500,3,FALSE)</f>
        <v>수련시설배상책임보험</v>
      </c>
      <c r="J32" s="4" t="str">
        <f>VLOOKUP($G32,[1]New기간계보종코드!$A$3:$L$500,5,FALSE)</f>
        <v>화재특종</v>
      </c>
      <c r="K32" s="4" t="str">
        <f>VLOOKUP($G32,[1]New기간계보종코드!$A$3:$L$500,6,FALSE)</f>
        <v>일반보험업무팀</v>
      </c>
      <c r="L32" s="5" t="s">
        <v>67</v>
      </c>
      <c r="M32" s="5" t="s">
        <v>67</v>
      </c>
      <c r="N32" s="5" t="s">
        <v>67</v>
      </c>
      <c r="O32" s="6">
        <v>6</v>
      </c>
      <c r="P32" s="6">
        <v>4852000</v>
      </c>
      <c r="Q32" s="6">
        <v>16886300</v>
      </c>
      <c r="R32" s="6">
        <v>0</v>
      </c>
      <c r="S32" s="6">
        <v>16886300</v>
      </c>
      <c r="T32" s="6">
        <v>41464643</v>
      </c>
      <c r="U32" s="6">
        <v>49504002</v>
      </c>
      <c r="V32" s="6">
        <v>8846941</v>
      </c>
      <c r="W32" s="6">
        <v>0</v>
      </c>
      <c r="X32" s="6">
        <v>5</v>
      </c>
      <c r="Y32" s="6">
        <v>56490780</v>
      </c>
      <c r="Z32" s="6">
        <v>0</v>
      </c>
      <c r="AA32" s="6">
        <v>56490780</v>
      </c>
      <c r="AB32" s="6">
        <v>34586841</v>
      </c>
      <c r="AC32" s="6">
        <v>27886841</v>
      </c>
      <c r="AD32" s="6">
        <v>49790780</v>
      </c>
      <c r="AE32" s="6">
        <v>2251100</v>
      </c>
      <c r="AF32" s="6">
        <v>-41855580</v>
      </c>
      <c r="AG32" s="6">
        <v>-43194939</v>
      </c>
      <c r="AH32" s="6">
        <v>334.5</v>
      </c>
      <c r="AI32" s="6">
        <v>562.79999999999995</v>
      </c>
      <c r="AJ32" s="6">
        <v>234172</v>
      </c>
      <c r="AK32" s="6">
        <v>3354745</v>
      </c>
      <c r="AL32" s="6">
        <v>252484</v>
      </c>
      <c r="AM32" s="6">
        <v>15591511</v>
      </c>
      <c r="AN32" s="6">
        <v>3310662</v>
      </c>
      <c r="AO32" s="6">
        <v>203574</v>
      </c>
      <c r="AP32" s="6">
        <v>13234656</v>
      </c>
      <c r="AQ32" s="6">
        <v>-41621408</v>
      </c>
      <c r="AR32" s="6">
        <v>-40608739</v>
      </c>
      <c r="AS32" s="6">
        <v>333.1</v>
      </c>
      <c r="AT32" s="6">
        <v>533.5</v>
      </c>
      <c r="AU32" s="6">
        <v>2031603</v>
      </c>
      <c r="AV32" s="6">
        <v>3266540</v>
      </c>
      <c r="AW32" s="6">
        <v>2769280</v>
      </c>
      <c r="AX32" s="6">
        <v>47204580</v>
      </c>
      <c r="AY32" s="6">
        <v>48738923</v>
      </c>
      <c r="AZ32" s="6">
        <v>-39891982</v>
      </c>
      <c r="BA32" s="6">
        <v>550.9</v>
      </c>
      <c r="BB32" s="6">
        <v>883933</v>
      </c>
      <c r="BC32" s="6">
        <v>2048720</v>
      </c>
      <c r="BD32" s="6">
        <v>0</v>
      </c>
      <c r="BE32" s="6">
        <v>0</v>
      </c>
      <c r="BF32" s="6">
        <v>8181</v>
      </c>
      <c r="BG32" s="6">
        <v>2924472</v>
      </c>
      <c r="BH32" s="6">
        <v>-42816454</v>
      </c>
    </row>
    <row r="33" spans="1:60">
      <c r="A33" s="3" t="s">
        <v>60</v>
      </c>
      <c r="B33" s="3" t="s">
        <v>61</v>
      </c>
      <c r="C33" s="3" t="s">
        <v>74</v>
      </c>
      <c r="D33" s="3" t="s">
        <v>100</v>
      </c>
      <c r="E33" s="3" t="s">
        <v>101</v>
      </c>
      <c r="F33" s="3" t="s">
        <v>108</v>
      </c>
      <c r="G33" s="3" t="s">
        <v>123</v>
      </c>
      <c r="H33" s="3" t="s">
        <v>72</v>
      </c>
      <c r="I33" s="4" t="str">
        <f>VLOOKUP($G33,[1]New기간계보종코드!$A$3:$L$500,3,FALSE)</f>
        <v>적재물배상책임보험</v>
      </c>
      <c r="J33" s="4" t="str">
        <f>VLOOKUP($G33,[1]New기간계보종코드!$A$3:$L$500,5,FALSE)</f>
        <v>화재특종</v>
      </c>
      <c r="K33" s="4" t="str">
        <f>VLOOKUP($G33,[1]New기간계보종코드!$A$3:$L$500,6,FALSE)</f>
        <v>일반보험업무팀</v>
      </c>
      <c r="L33" s="5" t="s">
        <v>67</v>
      </c>
      <c r="M33" s="5" t="s">
        <v>67</v>
      </c>
      <c r="N33" s="5" t="s">
        <v>67</v>
      </c>
      <c r="O33" s="6">
        <v>715</v>
      </c>
      <c r="P33" s="6">
        <v>83485000</v>
      </c>
      <c r="Q33" s="6">
        <v>235206671</v>
      </c>
      <c r="R33" s="6">
        <v>-2484300</v>
      </c>
      <c r="S33" s="6">
        <v>232722371</v>
      </c>
      <c r="T33" s="6">
        <v>1872135755</v>
      </c>
      <c r="U33" s="6">
        <v>1750450147</v>
      </c>
      <c r="V33" s="6">
        <v>354407979</v>
      </c>
      <c r="W33" s="6">
        <v>0</v>
      </c>
      <c r="X33" s="6">
        <v>48</v>
      </c>
      <c r="Y33" s="6">
        <v>508730330</v>
      </c>
      <c r="Z33" s="6">
        <v>18135059</v>
      </c>
      <c r="AA33" s="6">
        <v>490595271</v>
      </c>
      <c r="AB33" s="6">
        <v>1383326663</v>
      </c>
      <c r="AC33" s="6">
        <v>1253754647</v>
      </c>
      <c r="AD33" s="6">
        <v>361023255</v>
      </c>
      <c r="AE33" s="6">
        <v>38648580</v>
      </c>
      <c r="AF33" s="6">
        <v>-296521480</v>
      </c>
      <c r="AG33" s="6">
        <v>-45263856</v>
      </c>
      <c r="AH33" s="6">
        <v>210.8</v>
      </c>
      <c r="AI33" s="6">
        <v>101.8</v>
      </c>
      <c r="AJ33" s="6">
        <v>27842996</v>
      </c>
      <c r="AK33" s="6">
        <v>131696831</v>
      </c>
      <c r="AL33" s="6">
        <v>182045789</v>
      </c>
      <c r="AM33" s="6">
        <v>738296874</v>
      </c>
      <c r="AN33" s="6">
        <v>131035090</v>
      </c>
      <c r="AO33" s="6">
        <v>164994112</v>
      </c>
      <c r="AP33" s="6">
        <v>668410869</v>
      </c>
      <c r="AQ33" s="6">
        <v>-268678484</v>
      </c>
      <c r="AR33" s="6">
        <v>36075209</v>
      </c>
      <c r="AS33" s="6">
        <v>198.8</v>
      </c>
      <c r="AT33" s="6">
        <v>78.900000000000006</v>
      </c>
      <c r="AU33" s="6">
        <v>40104921</v>
      </c>
      <c r="AV33" s="6">
        <v>130255578</v>
      </c>
      <c r="AW33" s="6">
        <v>121644942</v>
      </c>
      <c r="AX33" s="6">
        <v>279684190</v>
      </c>
      <c r="AY33" s="6">
        <v>311178475</v>
      </c>
      <c r="AZ33" s="6">
        <v>43229504</v>
      </c>
      <c r="BA33" s="6">
        <v>87.8</v>
      </c>
      <c r="BB33" s="6">
        <v>48265091</v>
      </c>
      <c r="BC33" s="6">
        <v>35782019</v>
      </c>
      <c r="BD33" s="6">
        <v>0</v>
      </c>
      <c r="BE33" s="6">
        <v>0</v>
      </c>
      <c r="BF33" s="6">
        <v>153322</v>
      </c>
      <c r="BG33" s="6">
        <v>83893788</v>
      </c>
      <c r="BH33" s="6">
        <v>-40664284</v>
      </c>
    </row>
    <row r="34" spans="1:60">
      <c r="A34" s="3" t="s">
        <v>60</v>
      </c>
      <c r="B34" s="3" t="s">
        <v>61</v>
      </c>
      <c r="C34" s="3" t="s">
        <v>74</v>
      </c>
      <c r="D34" s="3" t="s">
        <v>100</v>
      </c>
      <c r="E34" s="3" t="s">
        <v>101</v>
      </c>
      <c r="F34" s="3" t="s">
        <v>102</v>
      </c>
      <c r="G34" s="3" t="s">
        <v>124</v>
      </c>
      <c r="H34" s="3" t="s">
        <v>72</v>
      </c>
      <c r="I34" s="4" t="str">
        <f>VLOOKUP($G34,[1]New기간계보종코드!$A$3:$L$500,3,FALSE)</f>
        <v>어린이놀이시설배상책임보험</v>
      </c>
      <c r="J34" s="4" t="str">
        <f>VLOOKUP($G34,[1]New기간계보종코드!$A$3:$L$500,5,FALSE)</f>
        <v>화재특종</v>
      </c>
      <c r="K34" s="4" t="str">
        <f>VLOOKUP($G34,[1]New기간계보종코드!$A$3:$L$500,6,FALSE)</f>
        <v>일반보험업무팀</v>
      </c>
      <c r="L34" s="5" t="s">
        <v>67</v>
      </c>
      <c r="M34" s="5" t="s">
        <v>67</v>
      </c>
      <c r="N34" s="5" t="s">
        <v>67</v>
      </c>
      <c r="O34" s="6">
        <v>330</v>
      </c>
      <c r="P34" s="6">
        <v>36859000</v>
      </c>
      <c r="Q34" s="6">
        <v>59824900</v>
      </c>
      <c r="R34" s="6">
        <v>-336400</v>
      </c>
      <c r="S34" s="6">
        <v>59488500</v>
      </c>
      <c r="T34" s="6">
        <v>341153835</v>
      </c>
      <c r="U34" s="6">
        <v>348265486</v>
      </c>
      <c r="V34" s="6">
        <v>52376849</v>
      </c>
      <c r="W34" s="6">
        <v>0</v>
      </c>
      <c r="X34" s="6">
        <v>52</v>
      </c>
      <c r="Y34" s="6">
        <v>35842831</v>
      </c>
      <c r="Z34" s="6">
        <v>0</v>
      </c>
      <c r="AA34" s="6">
        <v>35842831</v>
      </c>
      <c r="AB34" s="6">
        <v>231006121</v>
      </c>
      <c r="AC34" s="6">
        <v>187867522</v>
      </c>
      <c r="AD34" s="6">
        <v>-7295768</v>
      </c>
      <c r="AE34" s="6">
        <v>14591528</v>
      </c>
      <c r="AF34" s="6">
        <v>9054141</v>
      </c>
      <c r="AG34" s="6">
        <v>45081089</v>
      </c>
      <c r="AH34" s="6">
        <v>60.2</v>
      </c>
      <c r="AI34" s="6">
        <v>-13.9</v>
      </c>
      <c r="AJ34" s="6">
        <v>-58313</v>
      </c>
      <c r="AK34" s="6">
        <v>18525837</v>
      </c>
      <c r="AL34" s="6">
        <v>1686345</v>
      </c>
      <c r="AM34" s="6">
        <v>84180159</v>
      </c>
      <c r="AN34" s="6">
        <v>18502496</v>
      </c>
      <c r="AO34" s="6">
        <v>1371433</v>
      </c>
      <c r="AP34" s="6">
        <v>70634427</v>
      </c>
      <c r="AQ34" s="6">
        <v>8995828</v>
      </c>
      <c r="AR34" s="6">
        <v>58276937</v>
      </c>
      <c r="AS34" s="6">
        <v>60.3</v>
      </c>
      <c r="AT34" s="6">
        <v>-39.1</v>
      </c>
      <c r="AU34" s="6">
        <v>15261868</v>
      </c>
      <c r="AV34" s="6">
        <v>21203372</v>
      </c>
      <c r="AW34" s="6">
        <v>18046019</v>
      </c>
      <c r="AX34" s="6">
        <v>-20491616</v>
      </c>
      <c r="AY34" s="6">
        <v>-8387101</v>
      </c>
      <c r="AZ34" s="6">
        <v>60763950</v>
      </c>
      <c r="BA34" s="6">
        <v>-16</v>
      </c>
      <c r="BB34" s="6">
        <v>28962644</v>
      </c>
      <c r="BC34" s="6">
        <v>7620717</v>
      </c>
      <c r="BD34" s="6">
        <v>0</v>
      </c>
      <c r="BE34" s="6">
        <v>0</v>
      </c>
      <c r="BF34" s="6">
        <v>40558</v>
      </c>
      <c r="BG34" s="6">
        <v>36542803</v>
      </c>
      <c r="BH34" s="6">
        <v>24221147</v>
      </c>
    </row>
    <row r="35" spans="1:60">
      <c r="A35" s="3" t="s">
        <v>60</v>
      </c>
      <c r="B35" s="3" t="s">
        <v>61</v>
      </c>
      <c r="C35" s="3" t="s">
        <v>74</v>
      </c>
      <c r="D35" s="3" t="s">
        <v>100</v>
      </c>
      <c r="E35" s="3" t="s">
        <v>101</v>
      </c>
      <c r="F35" s="3" t="s">
        <v>102</v>
      </c>
      <c r="G35" s="3" t="s">
        <v>125</v>
      </c>
      <c r="H35" s="3" t="s">
        <v>72</v>
      </c>
      <c r="I35" s="4" t="str">
        <f>VLOOKUP($G35,[1]New기간계보종코드!$A$3:$L$500,3,FALSE)</f>
        <v>학원배상책임보험</v>
      </c>
      <c r="J35" s="4" t="str">
        <f>VLOOKUP($G35,[1]New기간계보종코드!$A$3:$L$500,5,FALSE)</f>
        <v>화재특종</v>
      </c>
      <c r="K35" s="4" t="str">
        <f>VLOOKUP($G35,[1]New기간계보종코드!$A$3:$L$500,6,FALSE)</f>
        <v>일반보험업무팀</v>
      </c>
      <c r="L35" s="5" t="s">
        <v>67</v>
      </c>
      <c r="M35" s="5" t="s">
        <v>67</v>
      </c>
      <c r="N35" s="5" t="s">
        <v>67</v>
      </c>
      <c r="O35" s="6">
        <v>848</v>
      </c>
      <c r="P35" s="6">
        <v>956084000</v>
      </c>
      <c r="Q35" s="6">
        <v>29170500</v>
      </c>
      <c r="R35" s="6">
        <v>-264100</v>
      </c>
      <c r="S35" s="6">
        <v>28906400</v>
      </c>
      <c r="T35" s="6">
        <v>216891299</v>
      </c>
      <c r="U35" s="6">
        <v>210509732</v>
      </c>
      <c r="V35" s="6">
        <v>35287967</v>
      </c>
      <c r="W35" s="6">
        <v>0</v>
      </c>
      <c r="X35" s="6">
        <v>31</v>
      </c>
      <c r="Y35" s="6">
        <v>11069040</v>
      </c>
      <c r="Z35" s="6">
        <v>0</v>
      </c>
      <c r="AA35" s="6">
        <v>11069040</v>
      </c>
      <c r="AB35" s="6">
        <v>90130510</v>
      </c>
      <c r="AC35" s="6">
        <v>108810800</v>
      </c>
      <c r="AD35" s="6">
        <v>29749330</v>
      </c>
      <c r="AE35" s="6">
        <v>4242200</v>
      </c>
      <c r="AF35" s="6">
        <v>13595160</v>
      </c>
      <c r="AG35" s="6">
        <v>1296437</v>
      </c>
      <c r="AH35" s="6">
        <v>38.200000000000003</v>
      </c>
      <c r="AI35" s="6">
        <v>84.3</v>
      </c>
      <c r="AJ35" s="6">
        <v>-90199</v>
      </c>
      <c r="AK35" s="6">
        <v>12307263</v>
      </c>
      <c r="AL35" s="6">
        <v>657953</v>
      </c>
      <c r="AM35" s="6">
        <v>55435341</v>
      </c>
      <c r="AN35" s="6">
        <v>12312164</v>
      </c>
      <c r="AO35" s="6">
        <v>794319</v>
      </c>
      <c r="AP35" s="6">
        <v>46461167</v>
      </c>
      <c r="AQ35" s="6">
        <v>13504961</v>
      </c>
      <c r="AR35" s="6">
        <v>10311877</v>
      </c>
      <c r="AS35" s="6">
        <v>38.6</v>
      </c>
      <c r="AT35" s="6">
        <v>58.7</v>
      </c>
      <c r="AU35" s="6">
        <v>5647610</v>
      </c>
      <c r="AV35" s="6">
        <v>9076332</v>
      </c>
      <c r="AW35" s="6">
        <v>10708169</v>
      </c>
      <c r="AX35" s="6">
        <v>20733890</v>
      </c>
      <c r="AY35" s="6">
        <v>28013337</v>
      </c>
      <c r="AZ35" s="6">
        <v>7274630</v>
      </c>
      <c r="BA35" s="6">
        <v>79.3</v>
      </c>
      <c r="BB35" s="6">
        <v>44148025</v>
      </c>
      <c r="BC35" s="6">
        <v>2828131</v>
      </c>
      <c r="BD35" s="6">
        <v>0</v>
      </c>
      <c r="BE35" s="6">
        <v>0</v>
      </c>
      <c r="BF35" s="6">
        <v>25810</v>
      </c>
      <c r="BG35" s="6">
        <v>46950346</v>
      </c>
      <c r="BH35" s="6">
        <v>-39675716</v>
      </c>
    </row>
    <row r="36" spans="1:60">
      <c r="A36" s="3" t="s">
        <v>60</v>
      </c>
      <c r="B36" s="3" t="s">
        <v>61</v>
      </c>
      <c r="C36" s="3" t="s">
        <v>74</v>
      </c>
      <c r="D36" s="3" t="s">
        <v>100</v>
      </c>
      <c r="E36" s="3" t="s">
        <v>101</v>
      </c>
      <c r="F36" s="3" t="s">
        <v>102</v>
      </c>
      <c r="G36" s="3" t="s">
        <v>126</v>
      </c>
      <c r="H36" s="3" t="s">
        <v>72</v>
      </c>
      <c r="I36" s="4" t="str">
        <f>VLOOKUP($G36,[1]New기간계보종코드!$A$3:$L$500,3,FALSE)</f>
        <v>도급업자배상책임보험</v>
      </c>
      <c r="J36" s="4" t="str">
        <f>VLOOKUP($G36,[1]New기간계보종코드!$A$3:$L$500,5,FALSE)</f>
        <v>화재특종</v>
      </c>
      <c r="K36" s="4" t="str">
        <f>VLOOKUP($G36,[1]New기간계보종코드!$A$3:$L$500,6,FALSE)</f>
        <v>일반보험업무팀</v>
      </c>
      <c r="L36" s="5" t="s">
        <v>67</v>
      </c>
      <c r="M36" s="5" t="s">
        <v>67</v>
      </c>
      <c r="N36" s="5" t="s">
        <v>67</v>
      </c>
      <c r="O36" s="6">
        <v>0</v>
      </c>
      <c r="P36" s="6">
        <v>0</v>
      </c>
      <c r="Q36" s="6">
        <v>40179080</v>
      </c>
      <c r="R36" s="6">
        <v>0</v>
      </c>
      <c r="S36" s="6">
        <v>40179080</v>
      </c>
      <c r="T36" s="6">
        <v>298410003</v>
      </c>
      <c r="U36" s="6">
        <v>288277731</v>
      </c>
      <c r="V36" s="6">
        <v>50311352</v>
      </c>
      <c r="W36" s="6">
        <v>0</v>
      </c>
      <c r="X36" s="6">
        <v>4</v>
      </c>
      <c r="Y36" s="6">
        <v>45362179</v>
      </c>
      <c r="Z36" s="6">
        <v>0</v>
      </c>
      <c r="AA36" s="6">
        <v>45362179</v>
      </c>
      <c r="AB36" s="6">
        <v>1000</v>
      </c>
      <c r="AC36" s="6">
        <v>1000</v>
      </c>
      <c r="AD36" s="6">
        <v>45362179</v>
      </c>
      <c r="AE36" s="6">
        <v>10704950</v>
      </c>
      <c r="AF36" s="6">
        <v>-15888049</v>
      </c>
      <c r="AG36" s="6">
        <v>-5755777</v>
      </c>
      <c r="AH36" s="6">
        <v>112.9</v>
      </c>
      <c r="AI36" s="6">
        <v>90.1</v>
      </c>
      <c r="AJ36" s="6">
        <v>-48807</v>
      </c>
      <c r="AK36" s="6">
        <v>20044676</v>
      </c>
      <c r="AL36" s="6">
        <v>7</v>
      </c>
      <c r="AM36" s="6">
        <v>92030777</v>
      </c>
      <c r="AN36" s="6">
        <v>19826590</v>
      </c>
      <c r="AO36" s="6">
        <v>7</v>
      </c>
      <c r="AP36" s="6">
        <v>76669531</v>
      </c>
      <c r="AQ36" s="6">
        <v>-15936856</v>
      </c>
      <c r="AR36" s="6">
        <v>9774748</v>
      </c>
      <c r="AS36" s="6">
        <v>113</v>
      </c>
      <c r="AT36" s="6">
        <v>59.2</v>
      </c>
      <c r="AU36" s="6">
        <v>11536274</v>
      </c>
      <c r="AV36" s="6">
        <v>3171147</v>
      </c>
      <c r="AW36" s="6">
        <v>3182248</v>
      </c>
      <c r="AX36" s="6">
        <v>29831654</v>
      </c>
      <c r="AY36" s="6">
        <v>41379029</v>
      </c>
      <c r="AZ36" s="6">
        <v>8932323</v>
      </c>
      <c r="BA36" s="6">
        <v>82.2</v>
      </c>
      <c r="BB36" s="6">
        <v>1747786</v>
      </c>
      <c r="BC36" s="6">
        <v>0</v>
      </c>
      <c r="BD36" s="6">
        <v>0</v>
      </c>
      <c r="BE36" s="6">
        <v>0</v>
      </c>
      <c r="BF36" s="6">
        <v>25566</v>
      </c>
      <c r="BG36" s="6">
        <v>1722220</v>
      </c>
      <c r="BH36" s="6">
        <v>7210103</v>
      </c>
    </row>
    <row r="37" spans="1:60">
      <c r="A37" s="3" t="s">
        <v>60</v>
      </c>
      <c r="B37" s="3" t="s">
        <v>61</v>
      </c>
      <c r="C37" s="3" t="s">
        <v>74</v>
      </c>
      <c r="D37" s="3" t="s">
        <v>100</v>
      </c>
      <c r="E37" s="3" t="s">
        <v>101</v>
      </c>
      <c r="F37" s="3" t="s">
        <v>102</v>
      </c>
      <c r="G37" s="3" t="s">
        <v>127</v>
      </c>
      <c r="H37" s="3" t="s">
        <v>72</v>
      </c>
      <c r="I37" s="4" t="str">
        <f>VLOOKUP($G37,[1]New기간계보종코드!$A$3:$L$500,3,FALSE)</f>
        <v>영업배상책임공제보험</v>
      </c>
      <c r="J37" s="4" t="str">
        <f>VLOOKUP($G37,[1]New기간계보종코드!$A$3:$L$500,5,FALSE)</f>
        <v>화재특종</v>
      </c>
      <c r="K37" s="4" t="str">
        <f>VLOOKUP($G37,[1]New기간계보종코드!$A$3:$L$500,6,FALSE)</f>
        <v>일반보험업무팀</v>
      </c>
      <c r="L37" s="5" t="s">
        <v>67</v>
      </c>
      <c r="M37" s="5" t="s">
        <v>67</v>
      </c>
      <c r="N37" s="5" t="s">
        <v>67</v>
      </c>
      <c r="O37" s="6">
        <v>155</v>
      </c>
      <c r="P37" s="6">
        <v>94337000</v>
      </c>
      <c r="Q37" s="6">
        <v>35120350</v>
      </c>
      <c r="R37" s="6">
        <v>-678800</v>
      </c>
      <c r="S37" s="6">
        <v>34441550</v>
      </c>
      <c r="T37" s="6">
        <v>347280840</v>
      </c>
      <c r="U37" s="6">
        <v>313878829</v>
      </c>
      <c r="V37" s="6">
        <v>67843561</v>
      </c>
      <c r="W37" s="6">
        <v>0</v>
      </c>
      <c r="X37" s="6">
        <v>18</v>
      </c>
      <c r="Y37" s="6">
        <v>122617886</v>
      </c>
      <c r="Z37" s="6">
        <v>2600000</v>
      </c>
      <c r="AA37" s="6">
        <v>120017886</v>
      </c>
      <c r="AB37" s="6">
        <v>802486875</v>
      </c>
      <c r="AC37" s="6">
        <v>816829450</v>
      </c>
      <c r="AD37" s="6">
        <v>134360461</v>
      </c>
      <c r="AE37" s="6">
        <v>16447800</v>
      </c>
      <c r="AF37" s="6">
        <v>-102024136</v>
      </c>
      <c r="AG37" s="6">
        <v>-82964700</v>
      </c>
      <c r="AH37" s="6">
        <v>348.4</v>
      </c>
      <c r="AI37" s="6">
        <v>198</v>
      </c>
      <c r="AJ37" s="6">
        <v>-163761</v>
      </c>
      <c r="AK37" s="6">
        <v>21026796</v>
      </c>
      <c r="AL37" s="6">
        <v>5858154</v>
      </c>
      <c r="AM37" s="6">
        <v>97784396</v>
      </c>
      <c r="AN37" s="6">
        <v>21494559</v>
      </c>
      <c r="AO37" s="6">
        <v>5962855</v>
      </c>
      <c r="AP37" s="6">
        <v>84156008</v>
      </c>
      <c r="AQ37" s="6">
        <v>-102187897</v>
      </c>
      <c r="AR37" s="6">
        <v>-69863135</v>
      </c>
      <c r="AS37" s="6">
        <v>348.9</v>
      </c>
      <c r="AT37" s="6">
        <v>178.7</v>
      </c>
      <c r="AU37" s="6">
        <v>16111445</v>
      </c>
      <c r="AV37" s="6">
        <v>66803151</v>
      </c>
      <c r="AW37" s="6">
        <v>69000440</v>
      </c>
      <c r="AX37" s="6">
        <v>121258896</v>
      </c>
      <c r="AY37" s="6">
        <v>139567630</v>
      </c>
      <c r="AZ37" s="6">
        <v>-71724069</v>
      </c>
      <c r="BA37" s="6">
        <v>205.7</v>
      </c>
      <c r="BB37" s="6">
        <v>9673488</v>
      </c>
      <c r="BC37" s="6">
        <v>0</v>
      </c>
      <c r="BD37" s="6">
        <v>0</v>
      </c>
      <c r="BE37" s="6">
        <v>0</v>
      </c>
      <c r="BF37" s="6">
        <v>25107</v>
      </c>
      <c r="BG37" s="6">
        <v>9648381</v>
      </c>
      <c r="BH37" s="6">
        <v>-81372450</v>
      </c>
    </row>
    <row r="38" spans="1:60">
      <c r="A38" s="3" t="s">
        <v>60</v>
      </c>
      <c r="B38" s="3" t="s">
        <v>61</v>
      </c>
      <c r="C38" s="3" t="s">
        <v>74</v>
      </c>
      <c r="D38" s="3" t="s">
        <v>100</v>
      </c>
      <c r="E38" s="3" t="s">
        <v>120</v>
      </c>
      <c r="F38" s="3" t="s">
        <v>120</v>
      </c>
      <c r="G38" s="3" t="s">
        <v>128</v>
      </c>
      <c r="H38" s="3" t="s">
        <v>72</v>
      </c>
      <c r="I38" s="4" t="str">
        <f>VLOOKUP($G38,[1]New기간계보종코드!$A$3:$L$500,3,FALSE)</f>
        <v>생산물배상책임보험(중소기업중앙회용)</v>
      </c>
      <c r="J38" s="4" t="str">
        <f>VLOOKUP($G38,[1]New기간계보종코드!$A$3:$L$500,5,FALSE)</f>
        <v>화재특종</v>
      </c>
      <c r="K38" s="4" t="str">
        <f>VLOOKUP($G38,[1]New기간계보종코드!$A$3:$L$500,6,FALSE)</f>
        <v>일반보험업무팀</v>
      </c>
      <c r="L38" s="5" t="s">
        <v>67</v>
      </c>
      <c r="M38" s="5" t="s">
        <v>67</v>
      </c>
      <c r="N38" s="5" t="s">
        <v>67</v>
      </c>
      <c r="O38" s="6">
        <v>1</v>
      </c>
      <c r="P38" s="6">
        <v>100000</v>
      </c>
      <c r="Q38" s="6">
        <v>1105000</v>
      </c>
      <c r="R38" s="6">
        <v>0</v>
      </c>
      <c r="S38" s="6">
        <v>1105000</v>
      </c>
      <c r="T38" s="6">
        <v>373970093</v>
      </c>
      <c r="U38" s="6">
        <v>308172914</v>
      </c>
      <c r="V38" s="6">
        <v>66902179</v>
      </c>
      <c r="W38" s="6">
        <v>0</v>
      </c>
      <c r="X38" s="6">
        <v>24</v>
      </c>
      <c r="Y38" s="6">
        <v>28037098</v>
      </c>
      <c r="Z38" s="6">
        <v>0</v>
      </c>
      <c r="AA38" s="6">
        <v>28037098</v>
      </c>
      <c r="AB38" s="6">
        <v>11004909</v>
      </c>
      <c r="AC38" s="6">
        <v>10005010</v>
      </c>
      <c r="AD38" s="6">
        <v>27037199</v>
      </c>
      <c r="AE38" s="6">
        <v>10038010</v>
      </c>
      <c r="AF38" s="6">
        <v>-36970108</v>
      </c>
      <c r="AG38" s="6">
        <v>29826970</v>
      </c>
      <c r="AH38" s="6">
        <v>2537.1999999999998</v>
      </c>
      <c r="AI38" s="6">
        <v>40.4</v>
      </c>
      <c r="AJ38" s="6">
        <v>92230</v>
      </c>
      <c r="AK38" s="6">
        <v>29368741</v>
      </c>
      <c r="AL38" s="6">
        <v>257515</v>
      </c>
      <c r="AM38" s="6">
        <v>136355265</v>
      </c>
      <c r="AN38" s="6">
        <v>28870579</v>
      </c>
      <c r="AO38" s="6">
        <v>234117</v>
      </c>
      <c r="AP38" s="6">
        <v>113345964</v>
      </c>
      <c r="AQ38" s="6">
        <v>-36877878</v>
      </c>
      <c r="AR38" s="6">
        <v>53403265</v>
      </c>
      <c r="AS38" s="6">
        <v>2528.9</v>
      </c>
      <c r="AT38" s="6">
        <v>5.0999999999999996</v>
      </c>
      <c r="AU38" s="6">
        <v>12501406</v>
      </c>
      <c r="AV38" s="6">
        <v>5516623</v>
      </c>
      <c r="AW38" s="6">
        <v>5436630</v>
      </c>
      <c r="AX38" s="6">
        <v>3460904</v>
      </c>
      <c r="AY38" s="6">
        <v>15882317</v>
      </c>
      <c r="AZ38" s="6">
        <v>51019862</v>
      </c>
      <c r="BA38" s="6">
        <v>23.7</v>
      </c>
      <c r="BB38" s="6">
        <v>426297</v>
      </c>
      <c r="BC38" s="6">
        <v>0</v>
      </c>
      <c r="BD38" s="6">
        <v>0</v>
      </c>
      <c r="BE38" s="6">
        <v>0</v>
      </c>
      <c r="BF38" s="6">
        <v>699</v>
      </c>
      <c r="BG38" s="6">
        <v>425598</v>
      </c>
      <c r="BH38" s="6">
        <v>50594264</v>
      </c>
    </row>
    <row r="39" spans="1:60">
      <c r="A39" s="3" t="s">
        <v>60</v>
      </c>
      <c r="B39" s="3" t="s">
        <v>61</v>
      </c>
      <c r="C39" s="3" t="s">
        <v>74</v>
      </c>
      <c r="D39" s="3" t="s">
        <v>100</v>
      </c>
      <c r="E39" s="3" t="s">
        <v>118</v>
      </c>
      <c r="F39" s="3" t="s">
        <v>118</v>
      </c>
      <c r="G39" s="3" t="s">
        <v>129</v>
      </c>
      <c r="H39" s="3" t="s">
        <v>72</v>
      </c>
      <c r="I39" s="4" t="str">
        <f>VLOOKUP($G39,[1]New기간계보종코드!$A$3:$L$500,3,FALSE)</f>
        <v>설계감리등용역손해배상보험</v>
      </c>
      <c r="J39" s="4" t="str">
        <f>VLOOKUP($G39,[1]New기간계보종코드!$A$3:$L$500,5,FALSE)</f>
        <v>화재특종</v>
      </c>
      <c r="K39" s="4" t="str">
        <f>VLOOKUP($G39,[1]New기간계보종코드!$A$3:$L$500,6,FALSE)</f>
        <v>일반보험업무팀</v>
      </c>
      <c r="L39" s="5" t="s">
        <v>67</v>
      </c>
      <c r="M39" s="5" t="s">
        <v>67</v>
      </c>
      <c r="N39" s="5" t="s">
        <v>67</v>
      </c>
      <c r="O39" s="6">
        <v>52</v>
      </c>
      <c r="P39" s="6">
        <v>1214606</v>
      </c>
      <c r="Q39" s="6">
        <v>3116800</v>
      </c>
      <c r="R39" s="6">
        <v>0</v>
      </c>
      <c r="S39" s="6">
        <v>3116800</v>
      </c>
      <c r="T39" s="6">
        <v>18680372</v>
      </c>
      <c r="U39" s="6">
        <v>20164805</v>
      </c>
      <c r="V39" s="6">
        <v>1632367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3116800</v>
      </c>
      <c r="AG39" s="6">
        <v>1632367</v>
      </c>
      <c r="AH39" s="6">
        <v>0</v>
      </c>
      <c r="AI39" s="6">
        <v>0</v>
      </c>
      <c r="AJ39" s="6">
        <v>0</v>
      </c>
      <c r="AK39" s="6">
        <v>474472</v>
      </c>
      <c r="AL39" s="6">
        <v>0</v>
      </c>
      <c r="AM39" s="6">
        <v>2112983</v>
      </c>
      <c r="AN39" s="6">
        <v>483667</v>
      </c>
      <c r="AO39" s="6">
        <v>0</v>
      </c>
      <c r="AP39" s="6">
        <v>1804077</v>
      </c>
      <c r="AQ39" s="6">
        <v>3116800</v>
      </c>
      <c r="AR39" s="6">
        <v>1932078</v>
      </c>
      <c r="AS39" s="6">
        <v>0</v>
      </c>
      <c r="AT39" s="6">
        <v>-18.3</v>
      </c>
      <c r="AU39" s="6">
        <v>0</v>
      </c>
      <c r="AV39" s="6">
        <v>75061</v>
      </c>
      <c r="AW39" s="6">
        <v>77629</v>
      </c>
      <c r="AX39" s="6">
        <v>-299711</v>
      </c>
      <c r="AY39" s="6">
        <v>-297143</v>
      </c>
      <c r="AZ39" s="6">
        <v>1929510</v>
      </c>
      <c r="BA39" s="6">
        <v>-18.2</v>
      </c>
      <c r="BB39" s="6">
        <v>3182724</v>
      </c>
      <c r="BC39" s="6">
        <v>0</v>
      </c>
      <c r="BD39" s="6">
        <v>0</v>
      </c>
      <c r="BE39" s="6">
        <v>0</v>
      </c>
      <c r="BF39" s="6">
        <v>3799</v>
      </c>
      <c r="BG39" s="6">
        <v>3178925</v>
      </c>
      <c r="BH39" s="6">
        <v>-1249415</v>
      </c>
    </row>
    <row r="40" spans="1:60">
      <c r="A40" s="3" t="s">
        <v>60</v>
      </c>
      <c r="B40" s="3" t="s">
        <v>61</v>
      </c>
      <c r="C40" s="3" t="s">
        <v>74</v>
      </c>
      <c r="D40" s="3" t="s">
        <v>100</v>
      </c>
      <c r="E40" s="3" t="s">
        <v>118</v>
      </c>
      <c r="F40" s="3" t="s">
        <v>118</v>
      </c>
      <c r="G40" s="3" t="s">
        <v>130</v>
      </c>
      <c r="H40" s="3" t="s">
        <v>72</v>
      </c>
      <c r="I40" s="4" t="str">
        <f>VLOOKUP($G40,[1]New기간계보종코드!$A$3:$L$500,3,FALSE)</f>
        <v>의사및병원배상책임보험</v>
      </c>
      <c r="J40" s="4" t="str">
        <f>VLOOKUP($G40,[1]New기간계보종코드!$A$3:$L$500,5,FALSE)</f>
        <v>기업보험</v>
      </c>
      <c r="K40" s="4" t="str">
        <f>VLOOKUP($G40,[1]New기간계보종코드!$A$3:$L$500,6,FALSE)</f>
        <v>일반보험업무팀</v>
      </c>
      <c r="L40" s="5" t="s">
        <v>67</v>
      </c>
      <c r="M40" s="5" t="s">
        <v>67</v>
      </c>
      <c r="N40" s="5" t="s">
        <v>67</v>
      </c>
      <c r="O40" s="6">
        <v>8</v>
      </c>
      <c r="P40" s="6">
        <v>2200000</v>
      </c>
      <c r="Q40" s="6">
        <v>287286996</v>
      </c>
      <c r="R40" s="6">
        <v>0</v>
      </c>
      <c r="S40" s="6">
        <v>287286996</v>
      </c>
      <c r="T40" s="6">
        <v>2177128538</v>
      </c>
      <c r="U40" s="6">
        <v>2020319717</v>
      </c>
      <c r="V40" s="6">
        <v>444095817</v>
      </c>
      <c r="W40" s="6">
        <v>0</v>
      </c>
      <c r="X40" s="6">
        <v>32</v>
      </c>
      <c r="Y40" s="6">
        <v>306259145</v>
      </c>
      <c r="Z40" s="6">
        <v>0</v>
      </c>
      <c r="AA40" s="6">
        <v>306259145</v>
      </c>
      <c r="AB40" s="6">
        <v>4850460514</v>
      </c>
      <c r="AC40" s="6">
        <v>4909272391</v>
      </c>
      <c r="AD40" s="6">
        <v>365071022</v>
      </c>
      <c r="AE40" s="6">
        <v>43305469</v>
      </c>
      <c r="AF40" s="6">
        <v>-62277618</v>
      </c>
      <c r="AG40" s="6">
        <v>35719326</v>
      </c>
      <c r="AH40" s="6">
        <v>106.6</v>
      </c>
      <c r="AI40" s="6">
        <v>82.2</v>
      </c>
      <c r="AJ40" s="6">
        <v>631504</v>
      </c>
      <c r="AK40" s="6">
        <v>151003972</v>
      </c>
      <c r="AL40" s="6">
        <v>22797164</v>
      </c>
      <c r="AM40" s="6">
        <v>679516479</v>
      </c>
      <c r="AN40" s="6">
        <v>152171887</v>
      </c>
      <c r="AO40" s="6">
        <v>23073580</v>
      </c>
      <c r="AP40" s="6">
        <v>575278101</v>
      </c>
      <c r="AQ40" s="6">
        <v>-61646114</v>
      </c>
      <c r="AR40" s="6">
        <v>139697709</v>
      </c>
      <c r="AS40" s="6">
        <v>106.3</v>
      </c>
      <c r="AT40" s="6">
        <v>58.7</v>
      </c>
      <c r="AU40" s="6">
        <v>52001831</v>
      </c>
      <c r="AV40" s="6">
        <v>407560255</v>
      </c>
      <c r="AW40" s="6">
        <v>418392697</v>
      </c>
      <c r="AX40" s="6">
        <v>261092639</v>
      </c>
      <c r="AY40" s="6">
        <v>323926912</v>
      </c>
      <c r="AZ40" s="6">
        <v>120168905</v>
      </c>
      <c r="BA40" s="6">
        <v>72.900000000000006</v>
      </c>
      <c r="BB40" s="6">
        <v>27984741</v>
      </c>
      <c r="BC40" s="6">
        <v>73213400</v>
      </c>
      <c r="BD40" s="6">
        <v>0</v>
      </c>
      <c r="BE40" s="6">
        <v>0</v>
      </c>
      <c r="BF40" s="6">
        <v>526404</v>
      </c>
      <c r="BG40" s="6">
        <v>100671737</v>
      </c>
      <c r="BH40" s="6">
        <v>19497168</v>
      </c>
    </row>
    <row r="41" spans="1:60">
      <c r="A41" s="3" t="s">
        <v>60</v>
      </c>
      <c r="B41" s="3" t="s">
        <v>61</v>
      </c>
      <c r="C41" s="3" t="s">
        <v>74</v>
      </c>
      <c r="D41" s="3" t="s">
        <v>100</v>
      </c>
      <c r="E41" s="3" t="s">
        <v>118</v>
      </c>
      <c r="F41" s="3" t="s">
        <v>118</v>
      </c>
      <c r="G41" s="3" t="s">
        <v>131</v>
      </c>
      <c r="H41" s="3" t="s">
        <v>72</v>
      </c>
      <c r="I41" s="4" t="str">
        <f>VLOOKUP($G41,[1]New기간계보종코드!$A$3:$L$500,3,FALSE)</f>
        <v>보험중개인배상책임보험</v>
      </c>
      <c r="J41" s="4" t="str">
        <f>VLOOKUP($G41,[1]New기간계보종코드!$A$3:$L$500,5,FALSE)</f>
        <v>기업보험</v>
      </c>
      <c r="K41" s="4" t="str">
        <f>VLOOKUP($G41,[1]New기간계보종코드!$A$3:$L$500,6,FALSE)</f>
        <v>일반보험업무팀</v>
      </c>
      <c r="L41" s="5" t="s">
        <v>67</v>
      </c>
      <c r="M41" s="5" t="s">
        <v>67</v>
      </c>
      <c r="N41" s="5" t="s">
        <v>67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27356694</v>
      </c>
      <c r="U41" s="6">
        <v>22667665</v>
      </c>
      <c r="V41" s="6">
        <v>4689029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4689029</v>
      </c>
      <c r="AH41" s="6">
        <v>0</v>
      </c>
      <c r="AI41" s="6">
        <v>0</v>
      </c>
      <c r="AJ41" s="6">
        <v>0</v>
      </c>
      <c r="AK41" s="6">
        <v>1088324</v>
      </c>
      <c r="AL41" s="6">
        <v>0</v>
      </c>
      <c r="AM41" s="6">
        <v>4846671</v>
      </c>
      <c r="AN41" s="6">
        <v>1189091</v>
      </c>
      <c r="AO41" s="6">
        <v>0</v>
      </c>
      <c r="AP41" s="6">
        <v>4435310</v>
      </c>
      <c r="AQ41" s="6">
        <v>0</v>
      </c>
      <c r="AR41" s="6">
        <v>4999623</v>
      </c>
      <c r="AS41" s="6">
        <v>0</v>
      </c>
      <c r="AT41" s="6">
        <v>-6.6</v>
      </c>
      <c r="AU41" s="6">
        <v>0</v>
      </c>
      <c r="AV41" s="6">
        <v>172173</v>
      </c>
      <c r="AW41" s="6">
        <v>190849</v>
      </c>
      <c r="AX41" s="6">
        <v>-310594</v>
      </c>
      <c r="AY41" s="6">
        <v>-291918</v>
      </c>
      <c r="AZ41" s="6">
        <v>4980947</v>
      </c>
      <c r="BA41" s="6">
        <v>-6.2</v>
      </c>
      <c r="BB41" s="6">
        <v>4089</v>
      </c>
      <c r="BC41" s="6">
        <v>0</v>
      </c>
      <c r="BD41" s="6">
        <v>0</v>
      </c>
      <c r="BE41" s="6">
        <v>0</v>
      </c>
      <c r="BF41" s="6">
        <v>0</v>
      </c>
      <c r="BG41" s="6">
        <v>4089</v>
      </c>
      <c r="BH41" s="6">
        <v>4976858</v>
      </c>
    </row>
    <row r="42" spans="1:60">
      <c r="A42" s="3" t="s">
        <v>60</v>
      </c>
      <c r="B42" s="3" t="s">
        <v>61</v>
      </c>
      <c r="C42" s="3" t="s">
        <v>74</v>
      </c>
      <c r="D42" s="3" t="s">
        <v>100</v>
      </c>
      <c r="E42" s="3" t="s">
        <v>118</v>
      </c>
      <c r="F42" s="3" t="s">
        <v>118</v>
      </c>
      <c r="G42" s="3" t="s">
        <v>132</v>
      </c>
      <c r="H42" s="3" t="s">
        <v>72</v>
      </c>
      <c r="I42" s="4" t="str">
        <f>VLOOKUP($G42,[1]New기간계보종코드!$A$3:$L$500,3,FALSE)</f>
        <v>임원배상책임보험</v>
      </c>
      <c r="J42" s="4" t="str">
        <f>VLOOKUP($G42,[1]New기간계보종코드!$A$3:$L$500,5,FALSE)</f>
        <v>기업보험</v>
      </c>
      <c r="K42" s="4" t="str">
        <f>VLOOKUP($G42,[1]New기간계보종코드!$A$3:$L$500,6,FALSE)</f>
        <v>일반보험업무팀</v>
      </c>
      <c r="L42" s="5" t="s">
        <v>67</v>
      </c>
      <c r="M42" s="5" t="s">
        <v>67</v>
      </c>
      <c r="N42" s="5" t="s">
        <v>67</v>
      </c>
      <c r="O42" s="6">
        <v>17</v>
      </c>
      <c r="P42" s="6">
        <v>243200000</v>
      </c>
      <c r="Q42" s="6">
        <v>718539641</v>
      </c>
      <c r="R42" s="6">
        <v>0</v>
      </c>
      <c r="S42" s="6">
        <v>718539641</v>
      </c>
      <c r="T42" s="6">
        <v>1338280026</v>
      </c>
      <c r="U42" s="6">
        <v>1836713773</v>
      </c>
      <c r="V42" s="6">
        <v>220105894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533449470</v>
      </c>
      <c r="AC42" s="6">
        <v>518429500</v>
      </c>
      <c r="AD42" s="6">
        <v>-15019970</v>
      </c>
      <c r="AE42" s="6">
        <v>382500</v>
      </c>
      <c r="AF42" s="6">
        <v>718157141</v>
      </c>
      <c r="AG42" s="6">
        <v>234743364</v>
      </c>
      <c r="AH42" s="6">
        <v>0</v>
      </c>
      <c r="AI42" s="6">
        <v>-6.8</v>
      </c>
      <c r="AJ42" s="6">
        <v>-101385</v>
      </c>
      <c r="AK42" s="6">
        <v>99337302</v>
      </c>
      <c r="AL42" s="6">
        <v>2507213</v>
      </c>
      <c r="AM42" s="6">
        <v>443896370</v>
      </c>
      <c r="AN42" s="6">
        <v>97456005</v>
      </c>
      <c r="AO42" s="6">
        <v>2436619</v>
      </c>
      <c r="AP42" s="6">
        <v>364923766</v>
      </c>
      <c r="AQ42" s="6">
        <v>718055756</v>
      </c>
      <c r="AR42" s="6">
        <v>315425286</v>
      </c>
      <c r="AS42" s="6">
        <v>0</v>
      </c>
      <c r="AT42" s="6">
        <v>-43.4</v>
      </c>
      <c r="AU42" s="6">
        <v>610754</v>
      </c>
      <c r="AV42" s="6">
        <v>57911014</v>
      </c>
      <c r="AW42" s="6">
        <v>57245656</v>
      </c>
      <c r="AX42" s="6">
        <v>-95701892</v>
      </c>
      <c r="AY42" s="6">
        <v>-95756496</v>
      </c>
      <c r="AZ42" s="6">
        <v>315862390</v>
      </c>
      <c r="BA42" s="6">
        <v>-43.5</v>
      </c>
      <c r="BB42" s="6">
        <v>45410166</v>
      </c>
      <c r="BC42" s="6">
        <v>63246950</v>
      </c>
      <c r="BD42" s="6">
        <v>0</v>
      </c>
      <c r="BE42" s="6">
        <v>0</v>
      </c>
      <c r="BF42" s="6">
        <v>656242</v>
      </c>
      <c r="BG42" s="6">
        <v>108000874</v>
      </c>
      <c r="BH42" s="6">
        <v>207861516</v>
      </c>
    </row>
    <row r="43" spans="1:60">
      <c r="A43" s="3" t="s">
        <v>60</v>
      </c>
      <c r="B43" s="3" t="s">
        <v>61</v>
      </c>
      <c r="C43" s="3" t="s">
        <v>74</v>
      </c>
      <c r="D43" s="3" t="s">
        <v>100</v>
      </c>
      <c r="E43" s="3" t="s">
        <v>118</v>
      </c>
      <c r="F43" s="3" t="s">
        <v>118</v>
      </c>
      <c r="G43" s="3" t="s">
        <v>133</v>
      </c>
      <c r="H43" s="3" t="s">
        <v>72</v>
      </c>
      <c r="I43" s="4" t="str">
        <f>VLOOKUP($G43,[1]New기간계보종코드!$A$3:$L$500,3,FALSE)</f>
        <v>회계사배상책임보험</v>
      </c>
      <c r="J43" s="4" t="str">
        <f>VLOOKUP($G43,[1]New기간계보종코드!$A$3:$L$500,5,FALSE)</f>
        <v>기업보험</v>
      </c>
      <c r="K43" s="4" t="str">
        <f>VLOOKUP($G43,[1]New기간계보종코드!$A$3:$L$500,6,FALSE)</f>
        <v>일반보험업무팀</v>
      </c>
      <c r="L43" s="5" t="s">
        <v>67</v>
      </c>
      <c r="M43" s="5" t="s">
        <v>67</v>
      </c>
      <c r="N43" s="5" t="s">
        <v>67</v>
      </c>
      <c r="O43" s="6">
        <v>2</v>
      </c>
      <c r="P43" s="6">
        <v>6310000</v>
      </c>
      <c r="Q43" s="6">
        <v>28781514</v>
      </c>
      <c r="R43" s="6">
        <v>0</v>
      </c>
      <c r="S43" s="6">
        <v>28781514</v>
      </c>
      <c r="T43" s="6">
        <v>1644793135</v>
      </c>
      <c r="U43" s="6">
        <v>1384196181</v>
      </c>
      <c r="V43" s="6">
        <v>289378468</v>
      </c>
      <c r="W43" s="6">
        <v>0</v>
      </c>
      <c r="X43" s="6">
        <v>6</v>
      </c>
      <c r="Y43" s="6">
        <v>36615024</v>
      </c>
      <c r="Z43" s="6">
        <v>1750708</v>
      </c>
      <c r="AA43" s="6">
        <v>34864316</v>
      </c>
      <c r="AB43" s="6">
        <v>2399803943</v>
      </c>
      <c r="AC43" s="6">
        <v>2410982600</v>
      </c>
      <c r="AD43" s="6">
        <v>46042973</v>
      </c>
      <c r="AE43" s="6">
        <v>4100800</v>
      </c>
      <c r="AF43" s="6">
        <v>-10183602</v>
      </c>
      <c r="AG43" s="6">
        <v>239234695</v>
      </c>
      <c r="AH43" s="6">
        <v>121.1</v>
      </c>
      <c r="AI43" s="6">
        <v>15.9</v>
      </c>
      <c r="AJ43" s="6">
        <v>34608</v>
      </c>
      <c r="AK43" s="6">
        <v>108253966</v>
      </c>
      <c r="AL43" s="6">
        <v>11279079</v>
      </c>
      <c r="AM43" s="6">
        <v>482613444</v>
      </c>
      <c r="AN43" s="6">
        <v>108649038</v>
      </c>
      <c r="AO43" s="6">
        <v>11331618</v>
      </c>
      <c r="AP43" s="6">
        <v>405817966</v>
      </c>
      <c r="AQ43" s="6">
        <v>-10148994</v>
      </c>
      <c r="AR43" s="6">
        <v>315722248</v>
      </c>
      <c r="AS43" s="6">
        <v>121</v>
      </c>
      <c r="AT43" s="6">
        <v>-10.5</v>
      </c>
      <c r="AU43" s="6">
        <v>5652918</v>
      </c>
      <c r="AV43" s="6">
        <v>206950269</v>
      </c>
      <c r="AW43" s="6">
        <v>210919524</v>
      </c>
      <c r="AX43" s="6">
        <v>-30444580</v>
      </c>
      <c r="AY43" s="6">
        <v>-20822407</v>
      </c>
      <c r="AZ43" s="6">
        <v>310200875</v>
      </c>
      <c r="BA43" s="6">
        <v>-7.1</v>
      </c>
      <c r="BB43" s="6">
        <v>1290705</v>
      </c>
      <c r="BC43" s="6">
        <v>2733088</v>
      </c>
      <c r="BD43" s="6">
        <v>0</v>
      </c>
      <c r="BE43" s="6">
        <v>0</v>
      </c>
      <c r="BF43" s="6">
        <v>17627</v>
      </c>
      <c r="BG43" s="6">
        <v>4006166</v>
      </c>
      <c r="BH43" s="6">
        <v>306194709</v>
      </c>
    </row>
    <row r="44" spans="1:60">
      <c r="A44" s="3" t="s">
        <v>60</v>
      </c>
      <c r="B44" s="3" t="s">
        <v>61</v>
      </c>
      <c r="C44" s="3" t="s">
        <v>74</v>
      </c>
      <c r="D44" s="3" t="s">
        <v>100</v>
      </c>
      <c r="E44" s="3" t="s">
        <v>118</v>
      </c>
      <c r="F44" s="3" t="s">
        <v>118</v>
      </c>
      <c r="G44" s="3" t="s">
        <v>134</v>
      </c>
      <c r="H44" s="3" t="s">
        <v>72</v>
      </c>
      <c r="I44" s="4" t="str">
        <f>VLOOKUP($G44,[1]New기간계보종코드!$A$3:$L$500,3,FALSE)</f>
        <v>변호사배상책임보험</v>
      </c>
      <c r="J44" s="4" t="str">
        <f>VLOOKUP($G44,[1]New기간계보종코드!$A$3:$L$500,5,FALSE)</f>
        <v>기업보험</v>
      </c>
      <c r="K44" s="4" t="str">
        <f>VLOOKUP($G44,[1]New기간계보종코드!$A$3:$L$500,6,FALSE)</f>
        <v>일반보험업무팀</v>
      </c>
      <c r="L44" s="5" t="s">
        <v>67</v>
      </c>
      <c r="M44" s="5" t="s">
        <v>67</v>
      </c>
      <c r="N44" s="5" t="s">
        <v>67</v>
      </c>
      <c r="O44" s="6">
        <v>8</v>
      </c>
      <c r="P44" s="6">
        <v>3350000</v>
      </c>
      <c r="Q44" s="6">
        <v>142630272</v>
      </c>
      <c r="R44" s="6">
        <v>0</v>
      </c>
      <c r="S44" s="6">
        <v>142630272</v>
      </c>
      <c r="T44" s="6">
        <v>369421802</v>
      </c>
      <c r="U44" s="6">
        <v>463448811</v>
      </c>
      <c r="V44" s="6">
        <v>48603263</v>
      </c>
      <c r="W44" s="6">
        <v>0</v>
      </c>
      <c r="X44" s="6">
        <v>6</v>
      </c>
      <c r="Y44" s="6">
        <v>-899734</v>
      </c>
      <c r="Z44" s="6">
        <v>9000000</v>
      </c>
      <c r="AA44" s="6">
        <v>-9899734</v>
      </c>
      <c r="AB44" s="6">
        <v>413196252</v>
      </c>
      <c r="AC44" s="6">
        <v>405981488</v>
      </c>
      <c r="AD44" s="6">
        <v>-17114498</v>
      </c>
      <c r="AE44" s="6">
        <v>1273302</v>
      </c>
      <c r="AF44" s="6">
        <v>151256704</v>
      </c>
      <c r="AG44" s="6">
        <v>64444459</v>
      </c>
      <c r="AH44" s="6">
        <v>-6.9</v>
      </c>
      <c r="AI44" s="6">
        <v>-35.200000000000003</v>
      </c>
      <c r="AJ44" s="6">
        <v>-11037</v>
      </c>
      <c r="AK44" s="6">
        <v>23389925</v>
      </c>
      <c r="AL44" s="6">
        <v>1942022</v>
      </c>
      <c r="AM44" s="6">
        <v>104964342</v>
      </c>
      <c r="AN44" s="6">
        <v>23127433</v>
      </c>
      <c r="AO44" s="6">
        <v>1908113</v>
      </c>
      <c r="AP44" s="6">
        <v>87055494</v>
      </c>
      <c r="AQ44" s="6">
        <v>151245667</v>
      </c>
      <c r="AR44" s="6">
        <v>82570853</v>
      </c>
      <c r="AS44" s="6">
        <v>-6.9</v>
      </c>
      <c r="AT44" s="6">
        <v>-72.5</v>
      </c>
      <c r="AU44" s="6">
        <v>1851582</v>
      </c>
      <c r="AV44" s="6">
        <v>36384110</v>
      </c>
      <c r="AW44" s="6">
        <v>36291967</v>
      </c>
      <c r="AX44" s="6">
        <v>-35240892</v>
      </c>
      <c r="AY44" s="6">
        <v>-33481453</v>
      </c>
      <c r="AZ44" s="6">
        <v>82084716</v>
      </c>
      <c r="BA44" s="6">
        <v>-68.8</v>
      </c>
      <c r="BB44" s="6">
        <v>25287974</v>
      </c>
      <c r="BC44" s="6">
        <v>11588694</v>
      </c>
      <c r="BD44" s="6">
        <v>0</v>
      </c>
      <c r="BE44" s="6">
        <v>0</v>
      </c>
      <c r="BF44" s="6">
        <v>589489</v>
      </c>
      <c r="BG44" s="6">
        <v>36287179</v>
      </c>
      <c r="BH44" s="6">
        <v>45797537</v>
      </c>
    </row>
    <row r="45" spans="1:60">
      <c r="A45" s="3" t="s">
        <v>60</v>
      </c>
      <c r="B45" s="3" t="s">
        <v>61</v>
      </c>
      <c r="C45" s="3" t="s">
        <v>74</v>
      </c>
      <c r="D45" s="3" t="s">
        <v>100</v>
      </c>
      <c r="E45" s="3" t="s">
        <v>118</v>
      </c>
      <c r="F45" s="3" t="s">
        <v>118</v>
      </c>
      <c r="G45" s="3" t="s">
        <v>135</v>
      </c>
      <c r="H45" s="3" t="s">
        <v>72</v>
      </c>
      <c r="I45" s="4" t="str">
        <f>VLOOKUP($G45,[1]New기간계보종코드!$A$3:$L$500,3,FALSE)</f>
        <v>컴퓨터소프트웨어사업자배상책임보험</v>
      </c>
      <c r="J45" s="4" t="str">
        <f>VLOOKUP($G45,[1]New기간계보종코드!$A$3:$L$500,5,FALSE)</f>
        <v>기업보험</v>
      </c>
      <c r="K45" s="4" t="str">
        <f>VLOOKUP($G45,[1]New기간계보종코드!$A$3:$L$500,6,FALSE)</f>
        <v>일반보험업무팀</v>
      </c>
      <c r="L45" s="5" t="s">
        <v>67</v>
      </c>
      <c r="M45" s="5" t="s">
        <v>67</v>
      </c>
      <c r="N45" s="5" t="s">
        <v>67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107738300</v>
      </c>
      <c r="U45" s="6">
        <v>90689065</v>
      </c>
      <c r="V45" s="6">
        <v>17049235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1000</v>
      </c>
      <c r="AC45" s="6">
        <v>1000</v>
      </c>
      <c r="AD45" s="6">
        <v>0</v>
      </c>
      <c r="AE45" s="6">
        <v>0</v>
      </c>
      <c r="AF45" s="6">
        <v>0</v>
      </c>
      <c r="AG45" s="6">
        <v>17049235</v>
      </c>
      <c r="AH45" s="6">
        <v>0</v>
      </c>
      <c r="AI45" s="6">
        <v>0</v>
      </c>
      <c r="AJ45" s="6">
        <v>0</v>
      </c>
      <c r="AK45" s="6">
        <v>5668653</v>
      </c>
      <c r="AL45" s="6">
        <v>5</v>
      </c>
      <c r="AM45" s="6">
        <v>25244401</v>
      </c>
      <c r="AN45" s="6">
        <v>5770339</v>
      </c>
      <c r="AO45" s="6">
        <v>5</v>
      </c>
      <c r="AP45" s="6">
        <v>21523363</v>
      </c>
      <c r="AQ45" s="6">
        <v>0</v>
      </c>
      <c r="AR45" s="6">
        <v>20668587</v>
      </c>
      <c r="AS45" s="6">
        <v>0</v>
      </c>
      <c r="AT45" s="6">
        <v>-21.2</v>
      </c>
      <c r="AU45" s="6">
        <v>0</v>
      </c>
      <c r="AV45" s="6">
        <v>896860</v>
      </c>
      <c r="AW45" s="6">
        <v>926220</v>
      </c>
      <c r="AX45" s="6">
        <v>-3619352</v>
      </c>
      <c r="AY45" s="6">
        <v>-3589992</v>
      </c>
      <c r="AZ45" s="6">
        <v>20639227</v>
      </c>
      <c r="BA45" s="6">
        <v>-21</v>
      </c>
      <c r="BB45" s="6">
        <v>4067</v>
      </c>
      <c r="BC45" s="6">
        <v>0</v>
      </c>
      <c r="BD45" s="6">
        <v>0</v>
      </c>
      <c r="BE45" s="6">
        <v>0</v>
      </c>
      <c r="BF45" s="6">
        <v>0</v>
      </c>
      <c r="BG45" s="6">
        <v>4067</v>
      </c>
      <c r="BH45" s="6">
        <v>20635160</v>
      </c>
    </row>
    <row r="46" spans="1:60">
      <c r="A46" s="3" t="s">
        <v>60</v>
      </c>
      <c r="B46" s="3" t="s">
        <v>61</v>
      </c>
      <c r="C46" s="3" t="s">
        <v>74</v>
      </c>
      <c r="D46" s="3" t="s">
        <v>100</v>
      </c>
      <c r="E46" s="3" t="s">
        <v>101</v>
      </c>
      <c r="F46" s="3" t="s">
        <v>112</v>
      </c>
      <c r="G46" s="3" t="s">
        <v>136</v>
      </c>
      <c r="H46" s="3" t="s">
        <v>72</v>
      </c>
      <c r="I46" s="4" t="str">
        <f>VLOOKUP($G46,[1]New기간계보종코드!$A$3:$L$500,3,FALSE)</f>
        <v>개인정보누출배상책임보험</v>
      </c>
      <c r="J46" s="4" t="str">
        <f>VLOOKUP($G46,[1]New기간계보종코드!$A$3:$L$500,5,FALSE)</f>
        <v>기업보험</v>
      </c>
      <c r="K46" s="4" t="str">
        <f>VLOOKUP($G46,[1]New기간계보종코드!$A$3:$L$500,6,FALSE)</f>
        <v>일반보험업무팀</v>
      </c>
      <c r="L46" s="5" t="s">
        <v>67</v>
      </c>
      <c r="M46" s="5" t="s">
        <v>67</v>
      </c>
      <c r="N46" s="5" t="s">
        <v>67</v>
      </c>
      <c r="O46" s="6">
        <v>4</v>
      </c>
      <c r="P46" s="6">
        <v>7650000</v>
      </c>
      <c r="Q46" s="6">
        <v>51143150</v>
      </c>
      <c r="R46" s="6">
        <v>0</v>
      </c>
      <c r="S46" s="6">
        <v>51143150</v>
      </c>
      <c r="T46" s="6">
        <v>400674717</v>
      </c>
      <c r="U46" s="6">
        <v>381862302</v>
      </c>
      <c r="V46" s="6">
        <v>69955565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13000000</v>
      </c>
      <c r="AC46" s="6">
        <v>13000000</v>
      </c>
      <c r="AD46" s="6">
        <v>0</v>
      </c>
      <c r="AE46" s="6">
        <v>0</v>
      </c>
      <c r="AF46" s="6">
        <v>51143150</v>
      </c>
      <c r="AG46" s="6">
        <v>69955565</v>
      </c>
      <c r="AH46" s="6">
        <v>0</v>
      </c>
      <c r="AI46" s="6">
        <v>0</v>
      </c>
      <c r="AJ46" s="6">
        <v>0</v>
      </c>
      <c r="AK46" s="6">
        <v>24325934</v>
      </c>
      <c r="AL46" s="6">
        <v>23400</v>
      </c>
      <c r="AM46" s="6">
        <v>108331493</v>
      </c>
      <c r="AN46" s="6">
        <v>24248266</v>
      </c>
      <c r="AO46" s="6">
        <v>23400</v>
      </c>
      <c r="AP46" s="6">
        <v>90446032</v>
      </c>
      <c r="AQ46" s="6">
        <v>51143150</v>
      </c>
      <c r="AR46" s="6">
        <v>87918694</v>
      </c>
      <c r="AS46" s="6">
        <v>0</v>
      </c>
      <c r="AT46" s="6">
        <v>-25.6</v>
      </c>
      <c r="AU46" s="6">
        <v>76521</v>
      </c>
      <c r="AV46" s="6">
        <v>4876663</v>
      </c>
      <c r="AW46" s="6">
        <v>4935097</v>
      </c>
      <c r="AX46" s="6">
        <v>-17963129</v>
      </c>
      <c r="AY46" s="6">
        <v>-17828174</v>
      </c>
      <c r="AZ46" s="6">
        <v>87783739</v>
      </c>
      <c r="BA46" s="6">
        <v>-25.4</v>
      </c>
      <c r="BB46" s="6">
        <v>6899872</v>
      </c>
      <c r="BC46" s="6">
        <v>12486617</v>
      </c>
      <c r="BD46" s="6">
        <v>0</v>
      </c>
      <c r="BE46" s="6">
        <v>0</v>
      </c>
      <c r="BF46" s="6">
        <v>108232</v>
      </c>
      <c r="BG46" s="6">
        <v>19278257</v>
      </c>
      <c r="BH46" s="6">
        <v>68505482</v>
      </c>
    </row>
    <row r="47" spans="1:60">
      <c r="A47" s="3" t="s">
        <v>60</v>
      </c>
      <c r="B47" s="3" t="s">
        <v>61</v>
      </c>
      <c r="C47" s="3" t="s">
        <v>74</v>
      </c>
      <c r="D47" s="3" t="s">
        <v>100</v>
      </c>
      <c r="E47" s="3" t="s">
        <v>101</v>
      </c>
      <c r="F47" s="3" t="s">
        <v>112</v>
      </c>
      <c r="G47" s="3" t="s">
        <v>137</v>
      </c>
      <c r="H47" s="3" t="s">
        <v>72</v>
      </c>
      <c r="I47" s="4" t="str">
        <f>VLOOKUP($G47,[1]New기간계보종코드!$A$3:$L$500,3,FALSE)</f>
        <v>전자금융거래배상책임보험</v>
      </c>
      <c r="J47" s="4" t="str">
        <f>VLOOKUP($G47,[1]New기간계보종코드!$A$3:$L$500,5,FALSE)</f>
        <v>기업보험</v>
      </c>
      <c r="K47" s="4" t="str">
        <f>VLOOKUP($G47,[1]New기간계보종코드!$A$3:$L$500,6,FALSE)</f>
        <v>일반보험업무팀</v>
      </c>
      <c r="L47" s="5" t="s">
        <v>67</v>
      </c>
      <c r="M47" s="5" t="s">
        <v>67</v>
      </c>
      <c r="N47" s="5" t="s">
        <v>67</v>
      </c>
      <c r="O47" s="6">
        <v>4</v>
      </c>
      <c r="P47" s="6">
        <v>4840000</v>
      </c>
      <c r="Q47" s="6">
        <v>256915710</v>
      </c>
      <c r="R47" s="6">
        <v>0</v>
      </c>
      <c r="S47" s="6">
        <v>256915710</v>
      </c>
      <c r="T47" s="6">
        <v>459700184</v>
      </c>
      <c r="U47" s="6">
        <v>634297098</v>
      </c>
      <c r="V47" s="6">
        <v>82318796</v>
      </c>
      <c r="W47" s="6">
        <v>0</v>
      </c>
      <c r="X47" s="6">
        <v>25</v>
      </c>
      <c r="Y47" s="6">
        <v>30839531</v>
      </c>
      <c r="Z47" s="6">
        <v>0</v>
      </c>
      <c r="AA47" s="6">
        <v>30839531</v>
      </c>
      <c r="AB47" s="6">
        <v>100610130</v>
      </c>
      <c r="AC47" s="6">
        <v>94227075</v>
      </c>
      <c r="AD47" s="6">
        <v>24456476</v>
      </c>
      <c r="AE47" s="6">
        <v>6846274</v>
      </c>
      <c r="AF47" s="6">
        <v>219229905</v>
      </c>
      <c r="AG47" s="6">
        <v>51016046</v>
      </c>
      <c r="AH47" s="6">
        <v>12</v>
      </c>
      <c r="AI47" s="6">
        <v>29.7</v>
      </c>
      <c r="AJ47" s="6">
        <v>23454</v>
      </c>
      <c r="AK47" s="6">
        <v>29856616</v>
      </c>
      <c r="AL47" s="6">
        <v>181098</v>
      </c>
      <c r="AM47" s="6">
        <v>133097164</v>
      </c>
      <c r="AN47" s="6">
        <v>28685686</v>
      </c>
      <c r="AO47" s="6">
        <v>169609</v>
      </c>
      <c r="AP47" s="6">
        <v>107156763</v>
      </c>
      <c r="AQ47" s="6">
        <v>219253359</v>
      </c>
      <c r="AR47" s="6">
        <v>78139342</v>
      </c>
      <c r="AS47" s="6">
        <v>11.9</v>
      </c>
      <c r="AT47" s="6">
        <v>-3.2</v>
      </c>
      <c r="AU47" s="6">
        <v>8606959</v>
      </c>
      <c r="AV47" s="6">
        <v>12681578</v>
      </c>
      <c r="AW47" s="6">
        <v>12165775</v>
      </c>
      <c r="AX47" s="6">
        <v>-2666820</v>
      </c>
      <c r="AY47" s="6">
        <v>5424336</v>
      </c>
      <c r="AZ47" s="6">
        <v>76894460</v>
      </c>
      <c r="BA47" s="6">
        <v>6.5</v>
      </c>
      <c r="BB47" s="6">
        <v>19642214</v>
      </c>
      <c r="BC47" s="6">
        <v>24813723</v>
      </c>
      <c r="BD47" s="6">
        <v>0</v>
      </c>
      <c r="BE47" s="6">
        <v>0</v>
      </c>
      <c r="BF47" s="6">
        <v>351370</v>
      </c>
      <c r="BG47" s="6">
        <v>44104567</v>
      </c>
      <c r="BH47" s="6">
        <v>32789893</v>
      </c>
    </row>
    <row r="48" spans="1:60">
      <c r="A48" s="3" t="s">
        <v>60</v>
      </c>
      <c r="B48" s="3" t="s">
        <v>61</v>
      </c>
      <c r="C48" s="3" t="s">
        <v>74</v>
      </c>
      <c r="D48" s="3" t="s">
        <v>100</v>
      </c>
      <c r="E48" s="3" t="s">
        <v>101</v>
      </c>
      <c r="F48" s="3" t="s">
        <v>112</v>
      </c>
      <c r="G48" s="3" t="s">
        <v>138</v>
      </c>
      <c r="H48" s="3" t="s">
        <v>72</v>
      </c>
      <c r="I48" s="4" t="str">
        <f>VLOOKUP($G48,[1]New기간계보종코드!$A$3:$L$500,3,FALSE)</f>
        <v>사회복무요원보상책임보험</v>
      </c>
      <c r="J48" s="4" t="str">
        <f>VLOOKUP($G48,[1]New기간계보종코드!$A$3:$L$500,5,FALSE)</f>
        <v>화재특종</v>
      </c>
      <c r="K48" s="4" t="str">
        <f>VLOOKUP($G48,[1]New기간계보종코드!$A$3:$L$500,6,FALSE)</f>
        <v>일반보험업무팀</v>
      </c>
      <c r="L48" s="5" t="s">
        <v>67</v>
      </c>
      <c r="M48" s="5" t="s">
        <v>67</v>
      </c>
      <c r="N48" s="5" t="s">
        <v>67</v>
      </c>
      <c r="O48" s="6">
        <v>32</v>
      </c>
      <c r="P48" s="6">
        <v>9278210</v>
      </c>
      <c r="Q48" s="6">
        <v>33921700</v>
      </c>
      <c r="R48" s="6">
        <v>0</v>
      </c>
      <c r="S48" s="6">
        <v>33921700</v>
      </c>
      <c r="T48" s="6">
        <v>75257231</v>
      </c>
      <c r="U48" s="6">
        <v>91416428</v>
      </c>
      <c r="V48" s="6">
        <v>17762503</v>
      </c>
      <c r="W48" s="6">
        <v>0</v>
      </c>
      <c r="X48" s="6">
        <v>18</v>
      </c>
      <c r="Y48" s="6">
        <v>7465421</v>
      </c>
      <c r="Z48" s="6">
        <v>0</v>
      </c>
      <c r="AA48" s="6">
        <v>7465421</v>
      </c>
      <c r="AB48" s="6">
        <v>36710034</v>
      </c>
      <c r="AC48" s="6">
        <v>36025054</v>
      </c>
      <c r="AD48" s="6">
        <v>6780441</v>
      </c>
      <c r="AE48" s="6">
        <v>90000</v>
      </c>
      <c r="AF48" s="6">
        <v>26366279</v>
      </c>
      <c r="AG48" s="6">
        <v>10892062</v>
      </c>
      <c r="AH48" s="6">
        <v>22</v>
      </c>
      <c r="AI48" s="6">
        <v>38.1</v>
      </c>
      <c r="AJ48" s="6">
        <v>-9471</v>
      </c>
      <c r="AK48" s="6">
        <v>6117556</v>
      </c>
      <c r="AL48" s="6">
        <v>66078</v>
      </c>
      <c r="AM48" s="6">
        <v>27367484</v>
      </c>
      <c r="AN48" s="6">
        <v>6137097</v>
      </c>
      <c r="AO48" s="6">
        <v>64845</v>
      </c>
      <c r="AP48" s="6">
        <v>23005871</v>
      </c>
      <c r="AQ48" s="6">
        <v>26356808</v>
      </c>
      <c r="AR48" s="6">
        <v>15223430</v>
      </c>
      <c r="AS48" s="6">
        <v>22</v>
      </c>
      <c r="AT48" s="6">
        <v>13.7</v>
      </c>
      <c r="AU48" s="6">
        <v>2079172</v>
      </c>
      <c r="AV48" s="6">
        <v>3871561</v>
      </c>
      <c r="AW48" s="6">
        <v>3876015</v>
      </c>
      <c r="AX48" s="6">
        <v>2449073</v>
      </c>
      <c r="AY48" s="6">
        <v>4532699</v>
      </c>
      <c r="AZ48" s="6">
        <v>13229804</v>
      </c>
      <c r="BA48" s="6">
        <v>25.5</v>
      </c>
      <c r="BB48" s="6">
        <v>4838854</v>
      </c>
      <c r="BC48" s="6">
        <v>2684607</v>
      </c>
      <c r="BD48" s="6">
        <v>0</v>
      </c>
      <c r="BE48" s="6">
        <v>0</v>
      </c>
      <c r="BF48" s="6">
        <v>30632</v>
      </c>
      <c r="BG48" s="6">
        <v>7492829</v>
      </c>
      <c r="BH48" s="6">
        <v>5736975</v>
      </c>
    </row>
    <row r="49" spans="1:60">
      <c r="A49" s="3" t="s">
        <v>60</v>
      </c>
      <c r="B49" s="3" t="s">
        <v>61</v>
      </c>
      <c r="C49" s="3" t="s">
        <v>74</v>
      </c>
      <c r="D49" s="3" t="s">
        <v>139</v>
      </c>
      <c r="E49" s="3" t="s">
        <v>140</v>
      </c>
      <c r="F49" s="3" t="s">
        <v>141</v>
      </c>
      <c r="G49" s="3" t="s">
        <v>142</v>
      </c>
      <c r="H49" s="3" t="s">
        <v>72</v>
      </c>
      <c r="I49" s="4" t="str">
        <f>VLOOKUP($G49,[1]New기간계보종코드!$A$3:$L$500,3,FALSE)</f>
        <v>야생동물피해보상보험</v>
      </c>
      <c r="J49" s="4" t="str">
        <f>VLOOKUP($G49,[1]New기간계보종코드!$A$3:$L$500,5,FALSE)</f>
        <v>화재특종</v>
      </c>
      <c r="K49" s="4" t="str">
        <f>VLOOKUP($G49,[1]New기간계보종코드!$A$3:$L$500,6,FALSE)</f>
        <v>일반보험업무팀</v>
      </c>
      <c r="L49" s="5" t="s">
        <v>67</v>
      </c>
      <c r="M49" s="5" t="s">
        <v>67</v>
      </c>
      <c r="N49" s="5" t="s">
        <v>67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27935753</v>
      </c>
      <c r="U49" s="6">
        <v>20533973</v>
      </c>
      <c r="V49" s="6">
        <v>7401780</v>
      </c>
      <c r="W49" s="6">
        <v>0</v>
      </c>
      <c r="X49" s="6">
        <v>12</v>
      </c>
      <c r="Y49" s="6">
        <v>6323100</v>
      </c>
      <c r="Z49" s="6">
        <v>0</v>
      </c>
      <c r="AA49" s="6">
        <v>6323100</v>
      </c>
      <c r="AB49" s="6">
        <v>8935255</v>
      </c>
      <c r="AC49" s="6">
        <v>12435255</v>
      </c>
      <c r="AD49" s="6">
        <v>9823100</v>
      </c>
      <c r="AE49" s="6">
        <v>2830100</v>
      </c>
      <c r="AF49" s="6">
        <v>-9153200</v>
      </c>
      <c r="AG49" s="6">
        <v>-5251420</v>
      </c>
      <c r="AH49" s="6">
        <v>0</v>
      </c>
      <c r="AI49" s="6">
        <v>132.69999999999999</v>
      </c>
      <c r="AJ49" s="6">
        <v>0</v>
      </c>
      <c r="AK49" s="6">
        <v>0</v>
      </c>
      <c r="AL49" s="6">
        <v>0</v>
      </c>
      <c r="AM49" s="6">
        <v>12122124</v>
      </c>
      <c r="AN49" s="6">
        <v>0</v>
      </c>
      <c r="AO49" s="6">
        <v>0</v>
      </c>
      <c r="AP49" s="6">
        <v>10631110</v>
      </c>
      <c r="AQ49" s="6">
        <v>-9153200</v>
      </c>
      <c r="AR49" s="6">
        <v>-3760406</v>
      </c>
      <c r="AS49" s="6">
        <v>0</v>
      </c>
      <c r="AT49" s="6">
        <v>112.5</v>
      </c>
      <c r="AU49" s="6">
        <v>469470</v>
      </c>
      <c r="AV49" s="6">
        <v>96054</v>
      </c>
      <c r="AW49" s="6">
        <v>139897</v>
      </c>
      <c r="AX49" s="6">
        <v>8332086</v>
      </c>
      <c r="AY49" s="6">
        <v>8845399</v>
      </c>
      <c r="AZ49" s="6">
        <v>-1443619</v>
      </c>
      <c r="BA49" s="6">
        <v>119.5</v>
      </c>
      <c r="BB49" s="6">
        <v>436</v>
      </c>
      <c r="BC49" s="6">
        <v>0</v>
      </c>
      <c r="BD49" s="6">
        <v>0</v>
      </c>
      <c r="BE49" s="6">
        <v>0</v>
      </c>
      <c r="BF49" s="6">
        <v>0</v>
      </c>
      <c r="BG49" s="6">
        <v>436</v>
      </c>
      <c r="BH49" s="6">
        <v>-1444055</v>
      </c>
    </row>
    <row r="50" spans="1:60">
      <c r="A50" s="3" t="s">
        <v>60</v>
      </c>
      <c r="B50" s="3" t="s">
        <v>61</v>
      </c>
      <c r="C50" s="3" t="s">
        <v>74</v>
      </c>
      <c r="D50" s="3" t="s">
        <v>100</v>
      </c>
      <c r="E50" s="3" t="s">
        <v>101</v>
      </c>
      <c r="F50" s="3" t="s">
        <v>102</v>
      </c>
      <c r="G50" s="3" t="s">
        <v>143</v>
      </c>
      <c r="H50" s="3" t="s">
        <v>72</v>
      </c>
      <c r="I50" s="4" t="str">
        <f>VLOOKUP($G50,[1]New기간계보종코드!$A$3:$L$500,3,FALSE)</f>
        <v>건설기계업자배상책임보험</v>
      </c>
      <c r="J50" s="4" t="str">
        <f>VLOOKUP($G50,[1]New기간계보종코드!$A$3:$L$500,5,FALSE)</f>
        <v>화재특종</v>
      </c>
      <c r="K50" s="4" t="str">
        <f>VLOOKUP($G50,[1]New기간계보종코드!$A$3:$L$500,6,FALSE)</f>
        <v>일반보험업무팀</v>
      </c>
      <c r="L50" s="5" t="s">
        <v>67</v>
      </c>
      <c r="M50" s="5" t="s">
        <v>67</v>
      </c>
      <c r="N50" s="5" t="s">
        <v>67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30390064</v>
      </c>
      <c r="U50" s="6">
        <v>15883179</v>
      </c>
      <c r="V50" s="6">
        <v>14506885</v>
      </c>
      <c r="W50" s="6">
        <v>0</v>
      </c>
      <c r="X50" s="6">
        <v>1</v>
      </c>
      <c r="Y50" s="6">
        <v>15185163</v>
      </c>
      <c r="Z50" s="6">
        <v>0</v>
      </c>
      <c r="AA50" s="6">
        <v>15185163</v>
      </c>
      <c r="AB50" s="6">
        <v>26266500</v>
      </c>
      <c r="AC50" s="6">
        <v>23766500</v>
      </c>
      <c r="AD50" s="6">
        <v>12685163</v>
      </c>
      <c r="AE50" s="6">
        <v>2872637</v>
      </c>
      <c r="AF50" s="6">
        <v>-18057800</v>
      </c>
      <c r="AG50" s="6">
        <v>-1050915</v>
      </c>
      <c r="AH50" s="6">
        <v>0</v>
      </c>
      <c r="AI50" s="6">
        <v>87.4</v>
      </c>
      <c r="AJ50" s="6">
        <v>-346651</v>
      </c>
      <c r="AK50" s="6">
        <v>11061231</v>
      </c>
      <c r="AL50" s="6">
        <v>191745</v>
      </c>
      <c r="AM50" s="6">
        <v>51009021</v>
      </c>
      <c r="AN50" s="6">
        <v>10523777</v>
      </c>
      <c r="AO50" s="6">
        <v>173495</v>
      </c>
      <c r="AP50" s="6">
        <v>40656712</v>
      </c>
      <c r="AQ50" s="6">
        <v>-18404451</v>
      </c>
      <c r="AR50" s="6">
        <v>9473947</v>
      </c>
      <c r="AS50" s="6">
        <v>0</v>
      </c>
      <c r="AT50" s="6">
        <v>14.8</v>
      </c>
      <c r="AU50" s="6">
        <v>3333344</v>
      </c>
      <c r="AV50" s="6">
        <v>3827567</v>
      </c>
      <c r="AW50" s="6">
        <v>3596328</v>
      </c>
      <c r="AX50" s="6">
        <v>2160301</v>
      </c>
      <c r="AY50" s="6">
        <v>5262406</v>
      </c>
      <c r="AZ50" s="6">
        <v>9244479</v>
      </c>
      <c r="BA50" s="6">
        <v>36.200000000000003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9244479</v>
      </c>
    </row>
    <row r="51" spans="1:60">
      <c r="A51" s="3" t="s">
        <v>60</v>
      </c>
      <c r="B51" s="3" t="s">
        <v>61</v>
      </c>
      <c r="C51" s="3" t="s">
        <v>74</v>
      </c>
      <c r="D51" s="3" t="s">
        <v>100</v>
      </c>
      <c r="E51" s="3" t="s">
        <v>101</v>
      </c>
      <c r="F51" s="3" t="s">
        <v>112</v>
      </c>
      <c r="G51" s="3" t="s">
        <v>144</v>
      </c>
      <c r="H51" s="3" t="s">
        <v>72</v>
      </c>
      <c r="I51" s="4" t="str">
        <f>VLOOKUP($G51,[1]New기간계보종코드!$A$3:$L$500,3,FALSE)</f>
        <v>다중이용업소화재배상책임보험(공제용)</v>
      </c>
      <c r="J51" s="4" t="str">
        <f>VLOOKUP($G51,[1]New기간계보종코드!$A$3:$L$500,5,FALSE)</f>
        <v>화재특종</v>
      </c>
      <c r="K51" s="4" t="str">
        <f>VLOOKUP($G51,[1]New기간계보종코드!$A$3:$L$500,6,FALSE)</f>
        <v>일반보험업무팀</v>
      </c>
      <c r="L51" s="5" t="s">
        <v>67</v>
      </c>
      <c r="M51" s="5" t="s">
        <v>67</v>
      </c>
      <c r="N51" s="5" t="s">
        <v>67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1</v>
      </c>
      <c r="Y51" s="6">
        <v>-610343</v>
      </c>
      <c r="Z51" s="6">
        <v>0</v>
      </c>
      <c r="AA51" s="6">
        <v>-610343</v>
      </c>
      <c r="AB51" s="6">
        <v>0</v>
      </c>
      <c r="AC51" s="6">
        <v>0</v>
      </c>
      <c r="AD51" s="6">
        <v>-610343</v>
      </c>
      <c r="AE51" s="6">
        <v>112000</v>
      </c>
      <c r="AF51" s="6">
        <v>498343</v>
      </c>
      <c r="AG51" s="6">
        <v>498343</v>
      </c>
      <c r="AH51" s="6">
        <v>0</v>
      </c>
      <c r="AI51" s="6">
        <v>0</v>
      </c>
      <c r="AJ51" s="6">
        <v>-5440</v>
      </c>
      <c r="AK51" s="6">
        <v>0</v>
      </c>
      <c r="AL51" s="6">
        <v>0</v>
      </c>
      <c r="AM51" s="6">
        <v>27685</v>
      </c>
      <c r="AN51" s="6">
        <v>0</v>
      </c>
      <c r="AO51" s="6">
        <v>0</v>
      </c>
      <c r="AP51" s="6">
        <v>22245</v>
      </c>
      <c r="AQ51" s="6">
        <v>492903</v>
      </c>
      <c r="AR51" s="6">
        <v>498343</v>
      </c>
      <c r="AS51" s="6">
        <v>0</v>
      </c>
      <c r="AT51" s="6">
        <v>0</v>
      </c>
      <c r="AU51" s="6">
        <v>263803</v>
      </c>
      <c r="AV51" s="6">
        <v>0</v>
      </c>
      <c r="AW51" s="6">
        <v>0</v>
      </c>
      <c r="AX51" s="6">
        <v>-610343</v>
      </c>
      <c r="AY51" s="6">
        <v>-346540</v>
      </c>
      <c r="AZ51" s="6">
        <v>346540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346540</v>
      </c>
    </row>
    <row r="52" spans="1:60">
      <c r="A52" s="3" t="s">
        <v>60</v>
      </c>
      <c r="B52" s="3" t="s">
        <v>61</v>
      </c>
      <c r="C52" s="3" t="s">
        <v>74</v>
      </c>
      <c r="D52" s="3" t="s">
        <v>100</v>
      </c>
      <c r="E52" s="3" t="s">
        <v>101</v>
      </c>
      <c r="F52" s="3" t="s">
        <v>102</v>
      </c>
      <c r="G52" s="3" t="s">
        <v>145</v>
      </c>
      <c r="H52" s="3" t="s">
        <v>72</v>
      </c>
      <c r="I52" s="4" t="str">
        <f>VLOOKUP($G52,[1]New기간계보종코드!$A$3:$L$500,3,FALSE)</f>
        <v>청소년활동배상책임보험</v>
      </c>
      <c r="J52" s="4" t="str">
        <f>VLOOKUP($G52,[1]New기간계보종코드!$A$3:$L$500,5,FALSE)</f>
        <v>화재특종</v>
      </c>
      <c r="K52" s="4" t="str">
        <f>VLOOKUP($G52,[1]New기간계보종코드!$A$3:$L$500,6,FALSE)</f>
        <v>일반보험업무팀</v>
      </c>
      <c r="L52" s="5" t="s">
        <v>67</v>
      </c>
      <c r="M52" s="5" t="s">
        <v>67</v>
      </c>
      <c r="N52" s="5" t="s">
        <v>67</v>
      </c>
      <c r="O52" s="6">
        <v>29</v>
      </c>
      <c r="P52" s="6">
        <v>3406000</v>
      </c>
      <c r="Q52" s="6">
        <v>963700</v>
      </c>
      <c r="R52" s="6">
        <v>0</v>
      </c>
      <c r="S52" s="6">
        <v>963700</v>
      </c>
      <c r="T52" s="6">
        <v>57000</v>
      </c>
      <c r="U52" s="6">
        <v>98400</v>
      </c>
      <c r="V52" s="6">
        <v>922300</v>
      </c>
      <c r="W52" s="6">
        <v>0</v>
      </c>
      <c r="X52" s="6">
        <v>1</v>
      </c>
      <c r="Y52" s="6">
        <v>315090</v>
      </c>
      <c r="Z52" s="6">
        <v>0</v>
      </c>
      <c r="AA52" s="6">
        <v>315090</v>
      </c>
      <c r="AB52" s="6">
        <v>1500000</v>
      </c>
      <c r="AC52" s="6">
        <v>1000000</v>
      </c>
      <c r="AD52" s="6">
        <v>-184910</v>
      </c>
      <c r="AE52" s="6">
        <v>5000</v>
      </c>
      <c r="AF52" s="6">
        <v>643610</v>
      </c>
      <c r="AG52" s="6">
        <v>1102210</v>
      </c>
      <c r="AH52" s="6">
        <v>32.6</v>
      </c>
      <c r="AI52" s="6">
        <v>-20</v>
      </c>
      <c r="AJ52" s="6">
        <v>1258</v>
      </c>
      <c r="AK52" s="6">
        <v>1148271</v>
      </c>
      <c r="AL52" s="6">
        <v>10950</v>
      </c>
      <c r="AM52" s="6">
        <v>5140793</v>
      </c>
      <c r="AN52" s="6">
        <v>1099872</v>
      </c>
      <c r="AO52" s="6">
        <v>7300</v>
      </c>
      <c r="AP52" s="6">
        <v>4130939</v>
      </c>
      <c r="AQ52" s="6">
        <v>644868</v>
      </c>
      <c r="AR52" s="6">
        <v>2158071</v>
      </c>
      <c r="AS52" s="6">
        <v>32.5</v>
      </c>
      <c r="AT52" s="6">
        <v>-134.5</v>
      </c>
      <c r="AU52" s="6">
        <v>67775</v>
      </c>
      <c r="AV52" s="6">
        <v>300306</v>
      </c>
      <c r="AW52" s="6">
        <v>256779</v>
      </c>
      <c r="AX52" s="6">
        <v>-1240771</v>
      </c>
      <c r="AY52" s="6">
        <v>-1216523</v>
      </c>
      <c r="AZ52" s="6">
        <v>2138823</v>
      </c>
      <c r="BA52" s="6">
        <v>-131.9</v>
      </c>
      <c r="BB52" s="6">
        <v>1193087</v>
      </c>
      <c r="BC52" s="6">
        <v>139390</v>
      </c>
      <c r="BD52" s="6">
        <v>0</v>
      </c>
      <c r="BE52" s="6">
        <v>0</v>
      </c>
      <c r="BF52" s="6">
        <v>1591</v>
      </c>
      <c r="BG52" s="6">
        <v>1330886</v>
      </c>
      <c r="BH52" s="6">
        <v>807937</v>
      </c>
    </row>
    <row r="53" spans="1:60">
      <c r="A53" s="3" t="s">
        <v>60</v>
      </c>
      <c r="B53" s="3" t="s">
        <v>61</v>
      </c>
      <c r="C53" s="3" t="s">
        <v>74</v>
      </c>
      <c r="D53" s="3" t="s">
        <v>100</v>
      </c>
      <c r="E53" s="3" t="s">
        <v>101</v>
      </c>
      <c r="F53" s="3" t="s">
        <v>112</v>
      </c>
      <c r="G53" s="3" t="s">
        <v>146</v>
      </c>
      <c r="H53" s="3" t="s">
        <v>72</v>
      </c>
      <c r="I53" s="4" t="str">
        <f>VLOOKUP($G53,[1]New기간계보종코드!$A$3:$L$500,3,FALSE)</f>
        <v>태양광대여사업자배상책임보험</v>
      </c>
      <c r="J53" s="4" t="str">
        <f>VLOOKUP($G53,[1]New기간계보종코드!$A$3:$L$500,5,FALSE)</f>
        <v>화재특종</v>
      </c>
      <c r="K53" s="4" t="str">
        <f>VLOOKUP($G53,[1]New기간계보종코드!$A$3:$L$500,6,FALSE)</f>
        <v>일반보험업무팀</v>
      </c>
      <c r="L53" s="5" t="s">
        <v>67</v>
      </c>
      <c r="M53" s="5" t="s">
        <v>67</v>
      </c>
      <c r="N53" s="5" t="s">
        <v>67</v>
      </c>
      <c r="O53" s="6">
        <v>0</v>
      </c>
      <c r="P53" s="6">
        <v>0</v>
      </c>
      <c r="Q53" s="6">
        <v>823550</v>
      </c>
      <c r="R53" s="6">
        <v>0</v>
      </c>
      <c r="S53" s="6">
        <v>823550</v>
      </c>
      <c r="T53" s="6">
        <v>6202617</v>
      </c>
      <c r="U53" s="6">
        <v>45495</v>
      </c>
      <c r="V53" s="6">
        <v>6980672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823550</v>
      </c>
      <c r="AG53" s="6">
        <v>6980672</v>
      </c>
      <c r="AH53" s="6">
        <v>0</v>
      </c>
      <c r="AI53" s="6">
        <v>0</v>
      </c>
      <c r="AJ53" s="6">
        <v>0</v>
      </c>
      <c r="AK53" s="6">
        <v>1579106</v>
      </c>
      <c r="AL53" s="6">
        <v>0</v>
      </c>
      <c r="AM53" s="6">
        <v>7032284</v>
      </c>
      <c r="AN53" s="6">
        <v>1696727</v>
      </c>
      <c r="AO53" s="6">
        <v>0</v>
      </c>
      <c r="AP53" s="6">
        <v>6328788</v>
      </c>
      <c r="AQ53" s="6">
        <v>823550</v>
      </c>
      <c r="AR53" s="6">
        <v>7566547</v>
      </c>
      <c r="AS53" s="6">
        <v>0</v>
      </c>
      <c r="AT53" s="6">
        <v>-8.3000000000000007</v>
      </c>
      <c r="AU53" s="6">
        <v>0</v>
      </c>
      <c r="AV53" s="6">
        <v>249815</v>
      </c>
      <c r="AW53" s="6">
        <v>272325</v>
      </c>
      <c r="AX53" s="6">
        <v>-585875</v>
      </c>
      <c r="AY53" s="6">
        <v>-563365</v>
      </c>
      <c r="AZ53" s="6">
        <v>7544037</v>
      </c>
      <c r="BA53" s="6">
        <v>-8</v>
      </c>
      <c r="BB53" s="6">
        <v>70413</v>
      </c>
      <c r="BC53" s="6">
        <v>0</v>
      </c>
      <c r="BD53" s="6">
        <v>0</v>
      </c>
      <c r="BE53" s="6">
        <v>0</v>
      </c>
      <c r="BF53" s="6">
        <v>1450</v>
      </c>
      <c r="BG53" s="6">
        <v>68963</v>
      </c>
      <c r="BH53" s="6">
        <v>7475074</v>
      </c>
    </row>
    <row r="54" spans="1:60">
      <c r="A54" s="3" t="s">
        <v>60</v>
      </c>
      <c r="B54" s="3" t="s">
        <v>61</v>
      </c>
      <c r="C54" s="3" t="s">
        <v>74</v>
      </c>
      <c r="D54" s="3" t="s">
        <v>100</v>
      </c>
      <c r="E54" s="3" t="s">
        <v>118</v>
      </c>
      <c r="F54" s="3" t="s">
        <v>118</v>
      </c>
      <c r="G54" s="3" t="s">
        <v>147</v>
      </c>
      <c r="H54" s="3" t="s">
        <v>72</v>
      </c>
      <c r="I54" s="4" t="str">
        <f>VLOOKUP($G54,[1]New기간계보종코드!$A$3:$L$500,3,FALSE)</f>
        <v>Principal Controlled Professional Indemnity Insurance for Construction Projects</v>
      </c>
      <c r="J54" s="4" t="str">
        <f>VLOOKUP($G54,[1]New기간계보종코드!$A$3:$L$500,5,FALSE)</f>
        <v>기업보험</v>
      </c>
      <c r="K54" s="4" t="str">
        <f>VLOOKUP($G54,[1]New기간계보종코드!$A$3:$L$500,6,FALSE)</f>
        <v>일반보험업무팀</v>
      </c>
      <c r="L54" s="5" t="s">
        <v>67</v>
      </c>
      <c r="M54" s="5" t="s">
        <v>67</v>
      </c>
      <c r="N54" s="5" t="s">
        <v>67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61697393</v>
      </c>
      <c r="U54" s="6">
        <v>59188496</v>
      </c>
      <c r="V54" s="6">
        <v>2508897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2508897</v>
      </c>
      <c r="AH54" s="6">
        <v>0</v>
      </c>
      <c r="AI54" s="6">
        <v>0</v>
      </c>
      <c r="AJ54" s="6">
        <v>0</v>
      </c>
      <c r="AK54" s="6">
        <v>297304</v>
      </c>
      <c r="AL54" s="6">
        <v>0</v>
      </c>
      <c r="AM54" s="6">
        <v>1323991</v>
      </c>
      <c r="AN54" s="6">
        <v>372570</v>
      </c>
      <c r="AO54" s="6">
        <v>0</v>
      </c>
      <c r="AP54" s="6">
        <v>1389688</v>
      </c>
      <c r="AQ54" s="6">
        <v>0</v>
      </c>
      <c r="AR54" s="6">
        <v>2367934</v>
      </c>
      <c r="AS54" s="6">
        <v>0</v>
      </c>
      <c r="AT54" s="6">
        <v>5.6</v>
      </c>
      <c r="AU54" s="6">
        <v>0</v>
      </c>
      <c r="AV54" s="6">
        <v>47033</v>
      </c>
      <c r="AW54" s="6">
        <v>59797</v>
      </c>
      <c r="AX54" s="6">
        <v>140963</v>
      </c>
      <c r="AY54" s="6">
        <v>153727</v>
      </c>
      <c r="AZ54" s="6">
        <v>2355170</v>
      </c>
      <c r="BA54" s="6">
        <v>6.1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2355170</v>
      </c>
    </row>
    <row r="55" spans="1:60">
      <c r="A55" s="3" t="s">
        <v>60</v>
      </c>
      <c r="B55" s="3" t="s">
        <v>61</v>
      </c>
      <c r="C55" s="3" t="s">
        <v>74</v>
      </c>
      <c r="D55" s="3" t="s">
        <v>86</v>
      </c>
      <c r="E55" s="3" t="s">
        <v>91</v>
      </c>
      <c r="F55" s="3" t="s">
        <v>91</v>
      </c>
      <c r="G55" s="3" t="s">
        <v>148</v>
      </c>
      <c r="H55" s="3" t="s">
        <v>72</v>
      </c>
      <c r="I55" s="4" t="str">
        <f>VLOOKUP($G55,[1]New기간계보종코드!$A$3:$L$500,3,FALSE)</f>
        <v>선원근로자재해보장책임보험Ⅱ</v>
      </c>
      <c r="J55" s="4" t="str">
        <f>VLOOKUP($G55,[1]New기간계보종코드!$A$3:$L$500,5,FALSE)</f>
        <v>화재특종</v>
      </c>
      <c r="K55" s="4" t="str">
        <f>VLOOKUP($G55,[1]New기간계보종코드!$A$3:$L$500,6,FALSE)</f>
        <v>일반보험업무팀</v>
      </c>
      <c r="L55" s="5" t="s">
        <v>67</v>
      </c>
      <c r="M55" s="5" t="s">
        <v>67</v>
      </c>
      <c r="N55" s="5" t="s">
        <v>67</v>
      </c>
      <c r="O55" s="6">
        <v>1</v>
      </c>
      <c r="P55" s="6">
        <v>250000</v>
      </c>
      <c r="Q55" s="6">
        <v>45787770</v>
      </c>
      <c r="R55" s="6">
        <v>0</v>
      </c>
      <c r="S55" s="6">
        <v>45787770</v>
      </c>
      <c r="T55" s="6">
        <v>642356235</v>
      </c>
      <c r="U55" s="6">
        <v>567229880</v>
      </c>
      <c r="V55" s="6">
        <v>120914125</v>
      </c>
      <c r="W55" s="6">
        <v>0</v>
      </c>
      <c r="X55" s="6">
        <v>15</v>
      </c>
      <c r="Y55" s="6">
        <v>63758284</v>
      </c>
      <c r="Z55" s="6">
        <v>0</v>
      </c>
      <c r="AA55" s="6">
        <v>63758284</v>
      </c>
      <c r="AB55" s="6">
        <v>64946796</v>
      </c>
      <c r="AC55" s="6">
        <v>41346595</v>
      </c>
      <c r="AD55" s="6">
        <v>40158083</v>
      </c>
      <c r="AE55" s="6">
        <v>4675300</v>
      </c>
      <c r="AF55" s="6">
        <v>-22645814</v>
      </c>
      <c r="AG55" s="6">
        <v>76080742</v>
      </c>
      <c r="AH55" s="6">
        <v>139.19999999999999</v>
      </c>
      <c r="AI55" s="6">
        <v>33.200000000000003</v>
      </c>
      <c r="AJ55" s="6">
        <v>1106</v>
      </c>
      <c r="AK55" s="6">
        <v>32359726</v>
      </c>
      <c r="AL55" s="6">
        <v>19484</v>
      </c>
      <c r="AM55" s="6">
        <v>796856230</v>
      </c>
      <c r="AN55" s="6">
        <v>35592156</v>
      </c>
      <c r="AO55" s="6">
        <v>12404</v>
      </c>
      <c r="AP55" s="6">
        <v>895184962</v>
      </c>
      <c r="AQ55" s="6">
        <v>-22644708</v>
      </c>
      <c r="AR55" s="6">
        <v>-25486394</v>
      </c>
      <c r="AS55" s="6">
        <v>139.19999999999999</v>
      </c>
      <c r="AT55" s="6">
        <v>117.2</v>
      </c>
      <c r="AU55" s="6">
        <v>5584844</v>
      </c>
      <c r="AV55" s="6">
        <v>4253053</v>
      </c>
      <c r="AW55" s="6">
        <v>3916076</v>
      </c>
      <c r="AX55" s="6">
        <v>141725219</v>
      </c>
      <c r="AY55" s="6">
        <v>146973086</v>
      </c>
      <c r="AZ55" s="6">
        <v>-26058961</v>
      </c>
      <c r="BA55" s="6">
        <v>121.5</v>
      </c>
      <c r="BB55" s="6">
        <v>2584903</v>
      </c>
      <c r="BC55" s="6">
        <v>0</v>
      </c>
      <c r="BD55" s="6">
        <v>0</v>
      </c>
      <c r="BE55" s="6">
        <v>0</v>
      </c>
      <c r="BF55" s="6">
        <v>7559</v>
      </c>
      <c r="BG55" s="6">
        <v>2577344</v>
      </c>
      <c r="BH55" s="6">
        <v>-28636305</v>
      </c>
    </row>
    <row r="56" spans="1:60">
      <c r="A56" s="3" t="s">
        <v>60</v>
      </c>
      <c r="B56" s="3" t="s">
        <v>61</v>
      </c>
      <c r="C56" s="3" t="s">
        <v>74</v>
      </c>
      <c r="D56" s="3" t="s">
        <v>100</v>
      </c>
      <c r="E56" s="3" t="s">
        <v>101</v>
      </c>
      <c r="F56" s="3" t="s">
        <v>102</v>
      </c>
      <c r="G56" s="3" t="s">
        <v>149</v>
      </c>
      <c r="H56" s="3" t="s">
        <v>72</v>
      </c>
      <c r="I56" s="4" t="str">
        <f>VLOOKUP($G56,[1]New기간계보종코드!$A$3:$L$500,3,FALSE)</f>
        <v>Commercial General Liability</v>
      </c>
      <c r="J56" s="4" t="str">
        <f>VLOOKUP($G56,[1]New기간계보종코드!$A$3:$L$500,5,FALSE)</f>
        <v>화재특종</v>
      </c>
      <c r="K56" s="4" t="str">
        <f>VLOOKUP($G56,[1]New기간계보종코드!$A$3:$L$500,6,FALSE)</f>
        <v>일반보험업무팀</v>
      </c>
      <c r="L56" s="5" t="s">
        <v>67</v>
      </c>
      <c r="M56" s="5" t="s">
        <v>67</v>
      </c>
      <c r="N56" s="5" t="s">
        <v>67</v>
      </c>
      <c r="O56" s="6">
        <v>33</v>
      </c>
      <c r="P56" s="6">
        <v>39060558</v>
      </c>
      <c r="Q56" s="6">
        <v>1021327971</v>
      </c>
      <c r="R56" s="6">
        <v>0</v>
      </c>
      <c r="S56" s="6">
        <v>1021327971</v>
      </c>
      <c r="T56" s="6">
        <v>4247089693</v>
      </c>
      <c r="U56" s="6">
        <v>4594325619</v>
      </c>
      <c r="V56" s="6">
        <v>674092045</v>
      </c>
      <c r="W56" s="6">
        <v>0</v>
      </c>
      <c r="X56" s="6">
        <v>234</v>
      </c>
      <c r="Y56" s="6">
        <v>277906000</v>
      </c>
      <c r="Z56" s="6">
        <v>0</v>
      </c>
      <c r="AA56" s="6">
        <v>277906000</v>
      </c>
      <c r="AB56" s="6">
        <v>1659850098</v>
      </c>
      <c r="AC56" s="6">
        <v>1702167191</v>
      </c>
      <c r="AD56" s="6">
        <v>320223093</v>
      </c>
      <c r="AE56" s="6">
        <v>52217156</v>
      </c>
      <c r="AF56" s="6">
        <v>691204815</v>
      </c>
      <c r="AG56" s="6">
        <v>301651796</v>
      </c>
      <c r="AH56" s="6">
        <v>27.2</v>
      </c>
      <c r="AI56" s="6">
        <v>47.5</v>
      </c>
      <c r="AJ56" s="6">
        <v>-190836</v>
      </c>
      <c r="AK56" s="6">
        <v>221552035</v>
      </c>
      <c r="AL56" s="6">
        <v>12116906</v>
      </c>
      <c r="AM56" s="6">
        <v>997085342</v>
      </c>
      <c r="AN56" s="6">
        <v>225266264</v>
      </c>
      <c r="AO56" s="6">
        <v>12425820</v>
      </c>
      <c r="AP56" s="6">
        <v>850492610</v>
      </c>
      <c r="AQ56" s="6">
        <v>691013979</v>
      </c>
      <c r="AR56" s="6">
        <v>444648377</v>
      </c>
      <c r="AS56" s="6">
        <v>27.2</v>
      </c>
      <c r="AT56" s="6">
        <v>26.2</v>
      </c>
      <c r="AU56" s="6">
        <v>58336306</v>
      </c>
      <c r="AV56" s="6">
        <v>166343675</v>
      </c>
      <c r="AW56" s="6">
        <v>172754153</v>
      </c>
      <c r="AX56" s="6">
        <v>177226512</v>
      </c>
      <c r="AY56" s="6">
        <v>241973296</v>
      </c>
      <c r="AZ56" s="6">
        <v>432118749</v>
      </c>
      <c r="BA56" s="6">
        <v>35.799999999999997</v>
      </c>
      <c r="BB56" s="6">
        <v>118810418</v>
      </c>
      <c r="BC56" s="6">
        <v>93056305</v>
      </c>
      <c r="BD56" s="6">
        <v>0</v>
      </c>
      <c r="BE56" s="6">
        <v>0</v>
      </c>
      <c r="BF56" s="6">
        <v>2198700</v>
      </c>
      <c r="BG56" s="6">
        <v>209668023</v>
      </c>
      <c r="BH56" s="6">
        <v>222450726</v>
      </c>
    </row>
    <row r="57" spans="1:60">
      <c r="A57" s="3" t="s">
        <v>60</v>
      </c>
      <c r="B57" s="3" t="s">
        <v>61</v>
      </c>
      <c r="C57" s="3" t="s">
        <v>74</v>
      </c>
      <c r="D57" s="3" t="s">
        <v>100</v>
      </c>
      <c r="E57" s="3" t="s">
        <v>120</v>
      </c>
      <c r="F57" s="3" t="s">
        <v>120</v>
      </c>
      <c r="G57" s="3" t="s">
        <v>150</v>
      </c>
      <c r="H57" s="3" t="s">
        <v>72</v>
      </c>
      <c r="I57" s="4" t="str">
        <f>VLOOKUP($G57,[1]New기간계보종코드!$A$3:$L$500,3,FALSE)</f>
        <v>Products/Completed Operations Liability Policy</v>
      </c>
      <c r="J57" s="4" t="str">
        <f>VLOOKUP($G57,[1]New기간계보종코드!$A$3:$L$500,5,FALSE)</f>
        <v>화재특종</v>
      </c>
      <c r="K57" s="4" t="str">
        <f>VLOOKUP($G57,[1]New기간계보종코드!$A$3:$L$500,6,FALSE)</f>
        <v>일반보험업무팀</v>
      </c>
      <c r="L57" s="5" t="s">
        <v>67</v>
      </c>
      <c r="M57" s="5" t="s">
        <v>67</v>
      </c>
      <c r="N57" s="5" t="s">
        <v>67</v>
      </c>
      <c r="O57" s="6">
        <v>7</v>
      </c>
      <c r="P57" s="6">
        <v>24986565</v>
      </c>
      <c r="Q57" s="6">
        <v>989068575</v>
      </c>
      <c r="R57" s="6">
        <v>0</v>
      </c>
      <c r="S57" s="6">
        <v>989068575</v>
      </c>
      <c r="T57" s="6">
        <v>5532410067</v>
      </c>
      <c r="U57" s="6">
        <v>5601131268</v>
      </c>
      <c r="V57" s="6">
        <v>920347374</v>
      </c>
      <c r="W57" s="6">
        <v>0</v>
      </c>
      <c r="X57" s="6">
        <v>32</v>
      </c>
      <c r="Y57" s="6">
        <v>388372177</v>
      </c>
      <c r="Z57" s="6">
        <v>13489672</v>
      </c>
      <c r="AA57" s="6">
        <v>374882505</v>
      </c>
      <c r="AB57" s="6">
        <v>5761971276</v>
      </c>
      <c r="AC57" s="6">
        <v>5655829437</v>
      </c>
      <c r="AD57" s="6">
        <v>268740666</v>
      </c>
      <c r="AE57" s="6">
        <v>24010734</v>
      </c>
      <c r="AF57" s="6">
        <v>590175336</v>
      </c>
      <c r="AG57" s="6">
        <v>627595974</v>
      </c>
      <c r="AH57" s="6">
        <v>37.9</v>
      </c>
      <c r="AI57" s="6">
        <v>29.1</v>
      </c>
      <c r="AJ57" s="6">
        <v>2737679</v>
      </c>
      <c r="AK57" s="6">
        <v>330943926</v>
      </c>
      <c r="AL57" s="6">
        <v>134830128</v>
      </c>
      <c r="AM57" s="6">
        <v>1550124685</v>
      </c>
      <c r="AN57" s="6">
        <v>335203266</v>
      </c>
      <c r="AO57" s="6">
        <v>132346409</v>
      </c>
      <c r="AP57" s="6">
        <v>1329366931</v>
      </c>
      <c r="AQ57" s="6">
        <v>592913015</v>
      </c>
      <c r="AR57" s="6">
        <v>844348348</v>
      </c>
      <c r="AS57" s="6">
        <v>37.6</v>
      </c>
      <c r="AT57" s="6">
        <v>5.6</v>
      </c>
      <c r="AU57" s="6">
        <v>30637270</v>
      </c>
      <c r="AV57" s="6">
        <v>508127257</v>
      </c>
      <c r="AW57" s="6">
        <v>507680437</v>
      </c>
      <c r="AX57" s="6">
        <v>51988292</v>
      </c>
      <c r="AY57" s="6">
        <v>82178742</v>
      </c>
      <c r="AZ57" s="6">
        <v>838168632</v>
      </c>
      <c r="BA57" s="6">
        <v>8.9</v>
      </c>
      <c r="BB57" s="6">
        <v>42973234</v>
      </c>
      <c r="BC57" s="6">
        <v>49192209</v>
      </c>
      <c r="BD57" s="6">
        <v>0</v>
      </c>
      <c r="BE57" s="6">
        <v>0</v>
      </c>
      <c r="BF57" s="6">
        <v>469550</v>
      </c>
      <c r="BG57" s="6">
        <v>91695893</v>
      </c>
      <c r="BH57" s="6">
        <v>746472739</v>
      </c>
    </row>
    <row r="58" spans="1:60">
      <c r="A58" s="3" t="s">
        <v>60</v>
      </c>
      <c r="B58" s="3" t="s">
        <v>61</v>
      </c>
      <c r="C58" s="3" t="s">
        <v>74</v>
      </c>
      <c r="D58" s="3" t="s">
        <v>100</v>
      </c>
      <c r="E58" s="3" t="s">
        <v>101</v>
      </c>
      <c r="F58" s="3" t="s">
        <v>102</v>
      </c>
      <c r="G58" s="3" t="s">
        <v>151</v>
      </c>
      <c r="H58" s="3" t="s">
        <v>72</v>
      </c>
      <c r="I58" s="4" t="str">
        <f>VLOOKUP($G58,[1]New기간계보종코드!$A$3:$L$500,3,FALSE)</f>
        <v>Aircraft Refueling Liability Insurance Policy</v>
      </c>
      <c r="J58" s="4" t="str">
        <f>VLOOKUP($G58,[1]New기간계보종코드!$A$3:$L$500,5,FALSE)</f>
        <v>화재특종</v>
      </c>
      <c r="K58" s="4" t="str">
        <f>VLOOKUP($G58,[1]New기간계보종코드!$A$3:$L$500,6,FALSE)</f>
        <v>일반보험업무팀</v>
      </c>
      <c r="L58" s="5" t="s">
        <v>67</v>
      </c>
      <c r="M58" s="5" t="s">
        <v>67</v>
      </c>
      <c r="N58" s="5" t="s">
        <v>67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80440409</v>
      </c>
      <c r="U58" s="6">
        <v>70996541</v>
      </c>
      <c r="V58" s="6">
        <v>9443868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30080</v>
      </c>
      <c r="AC58" s="6">
        <v>30080</v>
      </c>
      <c r="AD58" s="6">
        <v>0</v>
      </c>
      <c r="AE58" s="6">
        <v>0</v>
      </c>
      <c r="AF58" s="6">
        <v>0</v>
      </c>
      <c r="AG58" s="6">
        <v>9443868</v>
      </c>
      <c r="AH58" s="6">
        <v>0</v>
      </c>
      <c r="AI58" s="6">
        <v>0</v>
      </c>
      <c r="AJ58" s="6">
        <v>-383255</v>
      </c>
      <c r="AK58" s="6">
        <v>3611891</v>
      </c>
      <c r="AL58" s="6">
        <v>220</v>
      </c>
      <c r="AM58" s="6">
        <v>17193216</v>
      </c>
      <c r="AN58" s="6">
        <v>3662857</v>
      </c>
      <c r="AO58" s="6">
        <v>220</v>
      </c>
      <c r="AP58" s="6">
        <v>14387462</v>
      </c>
      <c r="AQ58" s="6">
        <v>-383255</v>
      </c>
      <c r="AR58" s="6">
        <v>11815401</v>
      </c>
      <c r="AS58" s="6">
        <v>0</v>
      </c>
      <c r="AT58" s="6">
        <v>-25.1</v>
      </c>
      <c r="AU58" s="6">
        <v>0</v>
      </c>
      <c r="AV58" s="6">
        <v>573780</v>
      </c>
      <c r="AW58" s="6">
        <v>590302</v>
      </c>
      <c r="AX58" s="6">
        <v>-2371533</v>
      </c>
      <c r="AY58" s="6">
        <v>-2355011</v>
      </c>
      <c r="AZ58" s="6">
        <v>11798879</v>
      </c>
      <c r="BA58" s="6">
        <v>-24.9</v>
      </c>
      <c r="BB58" s="6">
        <v>4376501</v>
      </c>
      <c r="BC58" s="6">
        <v>-2119616</v>
      </c>
      <c r="BD58" s="6">
        <v>0</v>
      </c>
      <c r="BE58" s="6">
        <v>0</v>
      </c>
      <c r="BF58" s="6">
        <v>97128</v>
      </c>
      <c r="BG58" s="6">
        <v>2159757</v>
      </c>
      <c r="BH58" s="6">
        <v>9639122</v>
      </c>
    </row>
    <row r="59" spans="1:60">
      <c r="A59" s="3" t="s">
        <v>60</v>
      </c>
      <c r="B59" s="3" t="s">
        <v>61</v>
      </c>
      <c r="C59" s="3" t="s">
        <v>74</v>
      </c>
      <c r="D59" s="3" t="s">
        <v>100</v>
      </c>
      <c r="E59" s="3" t="s">
        <v>101</v>
      </c>
      <c r="F59" s="3" t="s">
        <v>102</v>
      </c>
      <c r="G59" s="3" t="s">
        <v>152</v>
      </c>
      <c r="H59" s="3" t="s">
        <v>72</v>
      </c>
      <c r="I59" s="4" t="str">
        <f>VLOOKUP($G59,[1]New기간계보종코드!$A$3:$L$500,3,FALSE)</f>
        <v>기업포괄배상책임보험</v>
      </c>
      <c r="J59" s="4" t="str">
        <f>VLOOKUP($G59,[1]New기간계보종코드!$A$3:$L$500,5,FALSE)</f>
        <v>화재특종</v>
      </c>
      <c r="K59" s="4" t="str">
        <f>VLOOKUP($G59,[1]New기간계보종코드!$A$3:$L$500,6,FALSE)</f>
        <v>일반보험업무팀</v>
      </c>
      <c r="L59" s="5" t="s">
        <v>67</v>
      </c>
      <c r="M59" s="5" t="s">
        <v>67</v>
      </c>
      <c r="N59" s="5" t="s">
        <v>67</v>
      </c>
      <c r="O59" s="6">
        <v>1</v>
      </c>
      <c r="P59" s="6">
        <v>11176600</v>
      </c>
      <c r="Q59" s="6">
        <v>3057955</v>
      </c>
      <c r="R59" s="6">
        <v>0</v>
      </c>
      <c r="S59" s="6">
        <v>3057955</v>
      </c>
      <c r="T59" s="6">
        <v>121475574</v>
      </c>
      <c r="U59" s="6">
        <v>106115465</v>
      </c>
      <c r="V59" s="6">
        <v>18418064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29250000</v>
      </c>
      <c r="AC59" s="6">
        <v>29250000</v>
      </c>
      <c r="AD59" s="6">
        <v>0</v>
      </c>
      <c r="AE59" s="6">
        <v>0</v>
      </c>
      <c r="AF59" s="6">
        <v>3057955</v>
      </c>
      <c r="AG59" s="6">
        <v>18418064</v>
      </c>
      <c r="AH59" s="6">
        <v>0</v>
      </c>
      <c r="AI59" s="6">
        <v>0</v>
      </c>
      <c r="AJ59" s="6">
        <v>-13583</v>
      </c>
      <c r="AK59" s="6">
        <v>5942674</v>
      </c>
      <c r="AL59" s="6">
        <v>213525</v>
      </c>
      <c r="AM59" s="6">
        <v>36441720</v>
      </c>
      <c r="AN59" s="6">
        <v>6159064</v>
      </c>
      <c r="AO59" s="6">
        <v>213525</v>
      </c>
      <c r="AP59" s="6">
        <v>32936738</v>
      </c>
      <c r="AQ59" s="6">
        <v>3044372</v>
      </c>
      <c r="AR59" s="6">
        <v>21693073</v>
      </c>
      <c r="AS59" s="6">
        <v>0.4</v>
      </c>
      <c r="AT59" s="6">
        <v>-17.7</v>
      </c>
      <c r="AU59" s="6">
        <v>11342</v>
      </c>
      <c r="AV59" s="6">
        <v>3253806</v>
      </c>
      <c r="AW59" s="6">
        <v>3335842</v>
      </c>
      <c r="AX59" s="6">
        <v>-3275009</v>
      </c>
      <c r="AY59" s="6">
        <v>-3181631</v>
      </c>
      <c r="AZ59" s="6">
        <v>21599695</v>
      </c>
      <c r="BA59" s="6">
        <v>-17.2</v>
      </c>
      <c r="BB59" s="6">
        <v>320756</v>
      </c>
      <c r="BC59" s="6">
        <v>915304</v>
      </c>
      <c r="BD59" s="6">
        <v>0</v>
      </c>
      <c r="BE59" s="6">
        <v>0</v>
      </c>
      <c r="BF59" s="6">
        <v>5393</v>
      </c>
      <c r="BG59" s="6">
        <v>1230667</v>
      </c>
      <c r="BH59" s="6">
        <v>20369028</v>
      </c>
    </row>
    <row r="60" spans="1:60">
      <c r="A60" s="3" t="s">
        <v>60</v>
      </c>
      <c r="B60" s="3" t="s">
        <v>61</v>
      </c>
      <c r="C60" s="3" t="s">
        <v>74</v>
      </c>
      <c r="D60" s="3" t="s">
        <v>100</v>
      </c>
      <c r="E60" s="3" t="s">
        <v>118</v>
      </c>
      <c r="F60" s="3" t="s">
        <v>118</v>
      </c>
      <c r="G60" s="3" t="s">
        <v>153</v>
      </c>
      <c r="H60" s="3" t="s">
        <v>72</v>
      </c>
      <c r="I60" s="4" t="str">
        <f>VLOOKUP($G60,[1]New기간계보종코드!$A$3:$L$500,3,FALSE)</f>
        <v>Financial Institution Professional Indemnity Policy</v>
      </c>
      <c r="J60" s="4" t="str">
        <f>VLOOKUP($G60,[1]New기간계보종코드!$A$3:$L$500,5,FALSE)</f>
        <v>기업보험</v>
      </c>
      <c r="K60" s="4" t="str">
        <f>VLOOKUP($G60,[1]New기간계보종코드!$A$3:$L$500,6,FALSE)</f>
        <v>일반보험업무팀</v>
      </c>
      <c r="L60" s="5" t="s">
        <v>67</v>
      </c>
      <c r="M60" s="5" t="s">
        <v>67</v>
      </c>
      <c r="N60" s="5" t="s">
        <v>67</v>
      </c>
      <c r="O60" s="6">
        <v>0</v>
      </c>
      <c r="P60" s="6">
        <v>2000000</v>
      </c>
      <c r="Q60" s="6">
        <v>56319440</v>
      </c>
      <c r="R60" s="6">
        <v>0</v>
      </c>
      <c r="S60" s="6">
        <v>56319440</v>
      </c>
      <c r="T60" s="6">
        <v>126047271</v>
      </c>
      <c r="U60" s="6">
        <v>159374104</v>
      </c>
      <c r="V60" s="6">
        <v>22992607</v>
      </c>
      <c r="W60" s="6">
        <v>0</v>
      </c>
      <c r="X60" s="6">
        <v>1</v>
      </c>
      <c r="Y60" s="6">
        <v>2420000</v>
      </c>
      <c r="Z60" s="6">
        <v>0</v>
      </c>
      <c r="AA60" s="6">
        <v>2420000</v>
      </c>
      <c r="AB60" s="6">
        <v>380371554</v>
      </c>
      <c r="AC60" s="6">
        <v>377951554</v>
      </c>
      <c r="AD60" s="6">
        <v>0</v>
      </c>
      <c r="AE60" s="6">
        <v>0</v>
      </c>
      <c r="AF60" s="6">
        <v>53899440</v>
      </c>
      <c r="AG60" s="6">
        <v>22992607</v>
      </c>
      <c r="AH60" s="6">
        <v>4.2</v>
      </c>
      <c r="AI60" s="6">
        <v>0</v>
      </c>
      <c r="AJ60" s="6">
        <v>6483</v>
      </c>
      <c r="AK60" s="6">
        <v>8349549</v>
      </c>
      <c r="AL60" s="6">
        <v>1787746</v>
      </c>
      <c r="AM60" s="6">
        <v>37183324</v>
      </c>
      <c r="AN60" s="6">
        <v>7973536</v>
      </c>
      <c r="AO60" s="6">
        <v>1776372</v>
      </c>
      <c r="AP60" s="6">
        <v>29747772</v>
      </c>
      <c r="AQ60" s="6">
        <v>53905923</v>
      </c>
      <c r="AR60" s="6">
        <v>30799281</v>
      </c>
      <c r="AS60" s="6">
        <v>4.2</v>
      </c>
      <c r="AT60" s="6">
        <v>-33.9</v>
      </c>
      <c r="AU60" s="6">
        <v>247102</v>
      </c>
      <c r="AV60" s="6">
        <v>31408289</v>
      </c>
      <c r="AW60" s="6">
        <v>31610365</v>
      </c>
      <c r="AX60" s="6">
        <v>-7806674</v>
      </c>
      <c r="AY60" s="6">
        <v>-7357496</v>
      </c>
      <c r="AZ60" s="6">
        <v>30350103</v>
      </c>
      <c r="BA60" s="6">
        <v>-31.9</v>
      </c>
      <c r="BB60" s="6">
        <v>6650804</v>
      </c>
      <c r="BC60" s="6">
        <v>11689992</v>
      </c>
      <c r="BD60" s="6">
        <v>0</v>
      </c>
      <c r="BE60" s="6">
        <v>0</v>
      </c>
      <c r="BF60" s="6">
        <v>124980</v>
      </c>
      <c r="BG60" s="6">
        <v>18215816</v>
      </c>
      <c r="BH60" s="6">
        <v>12134287</v>
      </c>
    </row>
    <row r="61" spans="1:60">
      <c r="A61" s="3" t="s">
        <v>60</v>
      </c>
      <c r="B61" s="3" t="s">
        <v>61</v>
      </c>
      <c r="C61" s="3" t="s">
        <v>74</v>
      </c>
      <c r="D61" s="3" t="s">
        <v>100</v>
      </c>
      <c r="E61" s="3" t="s">
        <v>118</v>
      </c>
      <c r="F61" s="3" t="s">
        <v>118</v>
      </c>
      <c r="G61" s="3" t="s">
        <v>154</v>
      </c>
      <c r="H61" s="3" t="s">
        <v>72</v>
      </c>
      <c r="I61" s="4" t="str">
        <f>VLOOKUP($G61,[1]New기간계보종코드!$A$3:$L$500,3,FALSE)</f>
        <v>Miscellaneous Professional Liability Insurance Policy</v>
      </c>
      <c r="J61" s="4" t="str">
        <f>VLOOKUP($G61,[1]New기간계보종코드!$A$3:$L$500,5,FALSE)</f>
        <v>기업보험</v>
      </c>
      <c r="K61" s="4" t="str">
        <f>VLOOKUP($G61,[1]New기간계보종코드!$A$3:$L$500,6,FALSE)</f>
        <v>일반보험업무팀</v>
      </c>
      <c r="L61" s="5" t="s">
        <v>67</v>
      </c>
      <c r="M61" s="5" t="s">
        <v>67</v>
      </c>
      <c r="N61" s="5" t="s">
        <v>67</v>
      </c>
      <c r="O61" s="6">
        <v>19</v>
      </c>
      <c r="P61" s="6">
        <v>78453631</v>
      </c>
      <c r="Q61" s="6">
        <v>3041716126</v>
      </c>
      <c r="R61" s="6">
        <v>-1610730</v>
      </c>
      <c r="S61" s="6">
        <v>3040105396</v>
      </c>
      <c r="T61" s="6">
        <v>4700128065</v>
      </c>
      <c r="U61" s="6">
        <v>6897963016</v>
      </c>
      <c r="V61" s="6">
        <v>842270445</v>
      </c>
      <c r="W61" s="6">
        <v>0</v>
      </c>
      <c r="X61" s="6">
        <v>26</v>
      </c>
      <c r="Y61" s="6">
        <v>221626070</v>
      </c>
      <c r="Z61" s="6">
        <v>44801</v>
      </c>
      <c r="AA61" s="6">
        <v>221581269</v>
      </c>
      <c r="AB61" s="6">
        <v>7425091499</v>
      </c>
      <c r="AC61" s="6">
        <v>7418420983</v>
      </c>
      <c r="AD61" s="6">
        <v>214910753</v>
      </c>
      <c r="AE61" s="6">
        <v>18941179</v>
      </c>
      <c r="AF61" s="6">
        <v>2799582948</v>
      </c>
      <c r="AG61" s="6">
        <v>608418513</v>
      </c>
      <c r="AH61" s="6">
        <v>7.2</v>
      </c>
      <c r="AI61" s="6">
        <v>25.5</v>
      </c>
      <c r="AJ61" s="6">
        <v>-470756</v>
      </c>
      <c r="AK61" s="6">
        <v>250660505</v>
      </c>
      <c r="AL61" s="6">
        <v>34897930</v>
      </c>
      <c r="AM61" s="6">
        <v>1128252951</v>
      </c>
      <c r="AN61" s="6">
        <v>255852740</v>
      </c>
      <c r="AO61" s="6">
        <v>34866579</v>
      </c>
      <c r="AP61" s="6">
        <v>965838133</v>
      </c>
      <c r="AQ61" s="6">
        <v>2799112192</v>
      </c>
      <c r="AR61" s="6">
        <v>765138989</v>
      </c>
      <c r="AS61" s="6">
        <v>7.3</v>
      </c>
      <c r="AT61" s="6">
        <v>6.9</v>
      </c>
      <c r="AU61" s="6">
        <v>27705387</v>
      </c>
      <c r="AV61" s="6">
        <v>626979230</v>
      </c>
      <c r="AW61" s="6">
        <v>636392649</v>
      </c>
      <c r="AX61" s="6">
        <v>58190277</v>
      </c>
      <c r="AY61" s="6">
        <v>95309083</v>
      </c>
      <c r="AZ61" s="6">
        <v>746961362</v>
      </c>
      <c r="BA61" s="6">
        <v>11.3</v>
      </c>
      <c r="BB61" s="6">
        <v>130390898</v>
      </c>
      <c r="BC61" s="6">
        <v>74937153</v>
      </c>
      <c r="BD61" s="6">
        <v>0</v>
      </c>
      <c r="BE61" s="6">
        <v>0</v>
      </c>
      <c r="BF61" s="6">
        <v>1851796</v>
      </c>
      <c r="BG61" s="6">
        <v>203476255</v>
      </c>
      <c r="BH61" s="6">
        <v>543485107</v>
      </c>
    </row>
    <row r="62" spans="1:60">
      <c r="A62" s="3" t="s">
        <v>60</v>
      </c>
      <c r="B62" s="3" t="s">
        <v>61</v>
      </c>
      <c r="C62" s="3" t="s">
        <v>74</v>
      </c>
      <c r="D62" s="3" t="s">
        <v>155</v>
      </c>
      <c r="E62" s="3" t="s">
        <v>156</v>
      </c>
      <c r="F62" s="3" t="s">
        <v>156</v>
      </c>
      <c r="G62" s="3" t="s">
        <v>157</v>
      </c>
      <c r="H62" s="3" t="s">
        <v>72</v>
      </c>
      <c r="I62" s="4" t="str">
        <f>VLOOKUP($G62,[1]New기간계보종코드!$A$3:$L$500,3,FALSE)</f>
        <v>International Freight Movement Operators Insurance</v>
      </c>
      <c r="J62" s="4" t="str">
        <f>VLOOKUP($G62,[1]New기간계보종코드!$A$3:$L$500,5,FALSE)</f>
        <v>화재특종</v>
      </c>
      <c r="K62" s="4" t="str">
        <f>VLOOKUP($G62,[1]New기간계보종코드!$A$3:$L$500,6,FALSE)</f>
        <v>일반보험업무팀</v>
      </c>
      <c r="L62" s="5" t="s">
        <v>67</v>
      </c>
      <c r="M62" s="5" t="s">
        <v>67</v>
      </c>
      <c r="N62" s="5" t="s">
        <v>67</v>
      </c>
      <c r="O62" s="6">
        <v>1</v>
      </c>
      <c r="P62" s="6">
        <v>100000</v>
      </c>
      <c r="Q62" s="6">
        <v>1836000</v>
      </c>
      <c r="R62" s="6">
        <v>0</v>
      </c>
      <c r="S62" s="6">
        <v>1836000</v>
      </c>
      <c r="T62" s="6">
        <v>26653657</v>
      </c>
      <c r="U62" s="6">
        <v>24201514</v>
      </c>
      <c r="V62" s="6">
        <v>4288143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1000000</v>
      </c>
      <c r="AC62" s="6">
        <v>1000000</v>
      </c>
      <c r="AD62" s="6">
        <v>0</v>
      </c>
      <c r="AE62" s="6">
        <v>0</v>
      </c>
      <c r="AF62" s="6">
        <v>1836000</v>
      </c>
      <c r="AG62" s="6">
        <v>4288143</v>
      </c>
      <c r="AH62" s="6">
        <v>0</v>
      </c>
      <c r="AI62" s="6">
        <v>0</v>
      </c>
      <c r="AJ62" s="6">
        <v>-3362</v>
      </c>
      <c r="AK62" s="6">
        <v>0</v>
      </c>
      <c r="AL62" s="6">
        <v>0</v>
      </c>
      <c r="AM62" s="6">
        <v>157710</v>
      </c>
      <c r="AN62" s="6">
        <v>0</v>
      </c>
      <c r="AO62" s="6">
        <v>0</v>
      </c>
      <c r="AP62" s="6">
        <v>2415</v>
      </c>
      <c r="AQ62" s="6">
        <v>1832638</v>
      </c>
      <c r="AR62" s="6">
        <v>4440076</v>
      </c>
      <c r="AS62" s="6">
        <v>0.1</v>
      </c>
      <c r="AT62" s="6">
        <v>-3.5</v>
      </c>
      <c r="AU62" s="6">
        <v>199</v>
      </c>
      <c r="AV62" s="6">
        <v>27850</v>
      </c>
      <c r="AW62" s="6">
        <v>29200</v>
      </c>
      <c r="AX62" s="6">
        <v>-151933</v>
      </c>
      <c r="AY62" s="6">
        <v>-150384</v>
      </c>
      <c r="AZ62" s="6">
        <v>4438527</v>
      </c>
      <c r="BA62" s="6">
        <v>-3.5</v>
      </c>
      <c r="BB62" s="6">
        <v>1353951</v>
      </c>
      <c r="BC62" s="6">
        <v>320055</v>
      </c>
      <c r="BD62" s="6">
        <v>0</v>
      </c>
      <c r="BE62" s="6">
        <v>0</v>
      </c>
      <c r="BF62" s="6">
        <v>30104</v>
      </c>
      <c r="BG62" s="6">
        <v>1643902</v>
      </c>
      <c r="BH62" s="6">
        <v>2794625</v>
      </c>
    </row>
    <row r="63" spans="1:60">
      <c r="A63" s="3" t="s">
        <v>60</v>
      </c>
      <c r="B63" s="3" t="s">
        <v>61</v>
      </c>
      <c r="C63" s="3" t="s">
        <v>74</v>
      </c>
      <c r="D63" s="3" t="s">
        <v>100</v>
      </c>
      <c r="E63" s="3" t="s">
        <v>101</v>
      </c>
      <c r="F63" s="3" t="s">
        <v>112</v>
      </c>
      <c r="G63" s="3" t="s">
        <v>158</v>
      </c>
      <c r="H63" s="3" t="s">
        <v>72</v>
      </c>
      <c r="I63" s="4" t="str">
        <f>VLOOKUP($G63,[1]New기간계보종코드!$A$3:$L$500,3,FALSE)</f>
        <v>Lottery Manufacturer's &amp; Contractor's Liability Policy</v>
      </c>
      <c r="J63" s="4" t="str">
        <f>VLOOKUP($G63,[1]New기간계보종코드!$A$3:$L$500,5,FALSE)</f>
        <v>화재특종</v>
      </c>
      <c r="K63" s="4" t="str">
        <f>VLOOKUP($G63,[1]New기간계보종코드!$A$3:$L$500,6,FALSE)</f>
        <v>일반보험업무팀</v>
      </c>
      <c r="L63" s="5" t="s">
        <v>67</v>
      </c>
      <c r="M63" s="5" t="s">
        <v>67</v>
      </c>
      <c r="N63" s="5" t="s">
        <v>67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21485844</v>
      </c>
      <c r="U63" s="6">
        <v>17580948</v>
      </c>
      <c r="V63" s="6">
        <v>3904896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3904896</v>
      </c>
      <c r="AH63" s="6">
        <v>0</v>
      </c>
      <c r="AI63" s="6">
        <v>0</v>
      </c>
      <c r="AJ63" s="6">
        <v>0</v>
      </c>
      <c r="AK63" s="6">
        <v>734735</v>
      </c>
      <c r="AL63" s="6">
        <v>0</v>
      </c>
      <c r="AM63" s="6">
        <v>3272018</v>
      </c>
      <c r="AN63" s="6">
        <v>851882</v>
      </c>
      <c r="AO63" s="6">
        <v>0</v>
      </c>
      <c r="AP63" s="6">
        <v>3177518</v>
      </c>
      <c r="AQ63" s="6">
        <v>0</v>
      </c>
      <c r="AR63" s="6">
        <v>3882249</v>
      </c>
      <c r="AS63" s="6">
        <v>0</v>
      </c>
      <c r="AT63" s="6">
        <v>0.5</v>
      </c>
      <c r="AU63" s="6">
        <v>0</v>
      </c>
      <c r="AV63" s="6">
        <v>116235</v>
      </c>
      <c r="AW63" s="6">
        <v>136727</v>
      </c>
      <c r="AX63" s="6">
        <v>22647</v>
      </c>
      <c r="AY63" s="6">
        <v>43139</v>
      </c>
      <c r="AZ63" s="6">
        <v>3861757</v>
      </c>
      <c r="BA63" s="6">
        <v>1.1000000000000001</v>
      </c>
      <c r="BB63" s="6">
        <v>984</v>
      </c>
      <c r="BC63" s="6">
        <v>0</v>
      </c>
      <c r="BD63" s="6">
        <v>0</v>
      </c>
      <c r="BE63" s="6">
        <v>0</v>
      </c>
      <c r="BF63" s="6">
        <v>0</v>
      </c>
      <c r="BG63" s="6">
        <v>984</v>
      </c>
      <c r="BH63" s="6">
        <v>3860773</v>
      </c>
    </row>
    <row r="64" spans="1:60">
      <c r="A64" s="3" t="s">
        <v>60</v>
      </c>
      <c r="B64" s="3" t="s">
        <v>61</v>
      </c>
      <c r="C64" s="3" t="s">
        <v>74</v>
      </c>
      <c r="D64" s="3" t="s">
        <v>100</v>
      </c>
      <c r="E64" s="3" t="s">
        <v>101</v>
      </c>
      <c r="F64" s="3" t="s">
        <v>112</v>
      </c>
      <c r="G64" s="3" t="s">
        <v>159</v>
      </c>
      <c r="H64" s="3" t="s">
        <v>72</v>
      </c>
      <c r="I64" s="4" t="str">
        <f>VLOOKUP($G64,[1]New기간계보종코드!$A$3:$L$500,3,FALSE)</f>
        <v>Credit Card Manufacturer's Liability Policy</v>
      </c>
      <c r="J64" s="4" t="str">
        <f>VLOOKUP($G64,[1]New기간계보종코드!$A$3:$L$500,5,FALSE)</f>
        <v>화재특종</v>
      </c>
      <c r="K64" s="4" t="str">
        <f>VLOOKUP($G64,[1]New기간계보종코드!$A$3:$L$500,6,FALSE)</f>
        <v>일반보험업무팀</v>
      </c>
      <c r="L64" s="5" t="s">
        <v>67</v>
      </c>
      <c r="M64" s="5" t="s">
        <v>67</v>
      </c>
      <c r="N64" s="5" t="s">
        <v>67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17421065</v>
      </c>
      <c r="U64" s="6">
        <v>14139251</v>
      </c>
      <c r="V64" s="6">
        <v>3281814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3281814</v>
      </c>
      <c r="AH64" s="6">
        <v>0</v>
      </c>
      <c r="AI64" s="6">
        <v>0</v>
      </c>
      <c r="AJ64" s="6">
        <v>0</v>
      </c>
      <c r="AK64" s="6">
        <v>1256673</v>
      </c>
      <c r="AL64" s="6">
        <v>0</v>
      </c>
      <c r="AM64" s="6">
        <v>5596381</v>
      </c>
      <c r="AN64" s="6">
        <v>1262129</v>
      </c>
      <c r="AO64" s="6">
        <v>0</v>
      </c>
      <c r="AP64" s="6">
        <v>4707741</v>
      </c>
      <c r="AQ64" s="6">
        <v>0</v>
      </c>
      <c r="AR64" s="6">
        <v>4164998</v>
      </c>
      <c r="AS64" s="6">
        <v>0</v>
      </c>
      <c r="AT64" s="6">
        <v>-26.9</v>
      </c>
      <c r="AU64" s="6">
        <v>0</v>
      </c>
      <c r="AV64" s="6">
        <v>198806</v>
      </c>
      <c r="AW64" s="6">
        <v>202572</v>
      </c>
      <c r="AX64" s="6">
        <v>-883184</v>
      </c>
      <c r="AY64" s="6">
        <v>-879418</v>
      </c>
      <c r="AZ64" s="6">
        <v>4161232</v>
      </c>
      <c r="BA64" s="6">
        <v>-26.7</v>
      </c>
      <c r="BB64" s="6">
        <v>908</v>
      </c>
      <c r="BC64" s="6">
        <v>0</v>
      </c>
      <c r="BD64" s="6">
        <v>0</v>
      </c>
      <c r="BE64" s="6">
        <v>0</v>
      </c>
      <c r="BF64" s="6">
        <v>0</v>
      </c>
      <c r="BG64" s="6">
        <v>908</v>
      </c>
      <c r="BH64" s="6">
        <v>4160324</v>
      </c>
    </row>
    <row r="65" spans="1:60">
      <c r="A65" s="3" t="s">
        <v>60</v>
      </c>
      <c r="B65" s="3" t="s">
        <v>61</v>
      </c>
      <c r="C65" s="3" t="s">
        <v>74</v>
      </c>
      <c r="D65" s="3" t="s">
        <v>100</v>
      </c>
      <c r="E65" s="3" t="s">
        <v>118</v>
      </c>
      <c r="F65" s="3" t="s">
        <v>118</v>
      </c>
      <c r="G65" s="3" t="s">
        <v>160</v>
      </c>
      <c r="H65" s="3" t="s">
        <v>72</v>
      </c>
      <c r="I65" s="4" t="str">
        <f>VLOOKUP($G65,[1]New기간계보종코드!$A$3:$L$500,3,FALSE)</f>
        <v>엔지니어링손해배상책임보험</v>
      </c>
      <c r="J65" s="4" t="str">
        <f>VLOOKUP($G65,[1]New기간계보종코드!$A$3:$L$500,5,FALSE)</f>
        <v>화재특종</v>
      </c>
      <c r="K65" s="4" t="str">
        <f>VLOOKUP($G65,[1]New기간계보종코드!$A$3:$L$500,6,FALSE)</f>
        <v>일반보험업무팀</v>
      </c>
      <c r="L65" s="5" t="s">
        <v>67</v>
      </c>
      <c r="M65" s="5" t="s">
        <v>67</v>
      </c>
      <c r="N65" s="5" t="s">
        <v>67</v>
      </c>
      <c r="O65" s="6">
        <v>0</v>
      </c>
      <c r="P65" s="6">
        <v>22650000</v>
      </c>
      <c r="Q65" s="6">
        <v>171384810</v>
      </c>
      <c r="R65" s="6">
        <v>0</v>
      </c>
      <c r="S65" s="6">
        <v>171384810</v>
      </c>
      <c r="T65" s="6">
        <v>6647496696</v>
      </c>
      <c r="U65" s="6">
        <v>6612740151</v>
      </c>
      <c r="V65" s="6">
        <v>206141355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240000062</v>
      </c>
      <c r="AC65" s="6">
        <v>240000062</v>
      </c>
      <c r="AD65" s="6">
        <v>0</v>
      </c>
      <c r="AE65" s="6">
        <v>0</v>
      </c>
      <c r="AF65" s="6">
        <v>171384810</v>
      </c>
      <c r="AG65" s="6">
        <v>206141355</v>
      </c>
      <c r="AH65" s="6">
        <v>0</v>
      </c>
      <c r="AI65" s="6">
        <v>0</v>
      </c>
      <c r="AJ65" s="6">
        <v>0</v>
      </c>
      <c r="AK65" s="6">
        <v>65306163</v>
      </c>
      <c r="AL65" s="6">
        <v>1128000</v>
      </c>
      <c r="AM65" s="6">
        <v>291993816</v>
      </c>
      <c r="AN65" s="6">
        <v>66623512</v>
      </c>
      <c r="AO65" s="6">
        <v>1128000</v>
      </c>
      <c r="AP65" s="6">
        <v>249669408</v>
      </c>
      <c r="AQ65" s="6">
        <v>171384810</v>
      </c>
      <c r="AR65" s="6">
        <v>247148414</v>
      </c>
      <c r="AS65" s="6">
        <v>0</v>
      </c>
      <c r="AT65" s="6">
        <v>-19.8</v>
      </c>
      <c r="AU65" s="6">
        <v>102149</v>
      </c>
      <c r="AV65" s="6">
        <v>29315440</v>
      </c>
      <c r="AW65" s="6">
        <v>29953079</v>
      </c>
      <c r="AX65" s="6">
        <v>-41007059</v>
      </c>
      <c r="AY65" s="6">
        <v>-40267271</v>
      </c>
      <c r="AZ65" s="6">
        <v>246408626</v>
      </c>
      <c r="BA65" s="6">
        <v>-19.5</v>
      </c>
      <c r="BB65" s="6">
        <v>5084472</v>
      </c>
      <c r="BC65" s="6">
        <v>0</v>
      </c>
      <c r="BD65" s="6">
        <v>0</v>
      </c>
      <c r="BE65" s="6">
        <v>0</v>
      </c>
      <c r="BF65" s="6">
        <v>52363</v>
      </c>
      <c r="BG65" s="6">
        <v>5032109</v>
      </c>
      <c r="BH65" s="6">
        <v>241376517</v>
      </c>
    </row>
    <row r="66" spans="1:60">
      <c r="A66" s="3" t="s">
        <v>60</v>
      </c>
      <c r="B66" s="3" t="s">
        <v>61</v>
      </c>
      <c r="C66" s="3" t="s">
        <v>74</v>
      </c>
      <c r="D66" s="3" t="s">
        <v>100</v>
      </c>
      <c r="E66" s="3" t="s">
        <v>101</v>
      </c>
      <c r="F66" s="3" t="s">
        <v>112</v>
      </c>
      <c r="G66" s="3" t="s">
        <v>161</v>
      </c>
      <c r="H66" s="3" t="s">
        <v>72</v>
      </c>
      <c r="I66" s="4" t="str">
        <f>VLOOKUP($G66,[1]New기간계보종코드!$A$3:$L$500,3,FALSE)</f>
        <v>낚시업자배상책임보험</v>
      </c>
      <c r="J66" s="4" t="str">
        <f>VLOOKUP($G66,[1]New기간계보종코드!$A$3:$L$500,5,FALSE)</f>
        <v>화재특종</v>
      </c>
      <c r="K66" s="4" t="str">
        <f>VLOOKUP($G66,[1]New기간계보종코드!$A$3:$L$500,6,FALSE)</f>
        <v>일반보험업무팀</v>
      </c>
      <c r="L66" s="5" t="s">
        <v>67</v>
      </c>
      <c r="M66" s="5" t="s">
        <v>67</v>
      </c>
      <c r="N66" s="5" t="s">
        <v>67</v>
      </c>
      <c r="O66" s="6">
        <v>17</v>
      </c>
      <c r="P66" s="6">
        <v>2250000</v>
      </c>
      <c r="Q66" s="6">
        <v>9363600</v>
      </c>
      <c r="R66" s="6">
        <v>-237500</v>
      </c>
      <c r="S66" s="6">
        <v>9126100</v>
      </c>
      <c r="T66" s="6">
        <v>45436869</v>
      </c>
      <c r="U66" s="6">
        <v>46098347</v>
      </c>
      <c r="V66" s="6">
        <v>8464622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34302490</v>
      </c>
      <c r="AC66" s="6">
        <v>39302490</v>
      </c>
      <c r="AD66" s="6">
        <v>5000000</v>
      </c>
      <c r="AE66" s="6">
        <v>0</v>
      </c>
      <c r="AF66" s="6">
        <v>9126100</v>
      </c>
      <c r="AG66" s="6">
        <v>3464622</v>
      </c>
      <c r="AH66" s="6">
        <v>0</v>
      </c>
      <c r="AI66" s="6">
        <v>59</v>
      </c>
      <c r="AJ66" s="6">
        <v>-5395</v>
      </c>
      <c r="AK66" s="6">
        <v>3201264</v>
      </c>
      <c r="AL66" s="6">
        <v>61744</v>
      </c>
      <c r="AM66" s="6">
        <v>14365305</v>
      </c>
      <c r="AN66" s="6">
        <v>3174433</v>
      </c>
      <c r="AO66" s="6">
        <v>70744</v>
      </c>
      <c r="AP66" s="6">
        <v>11944248</v>
      </c>
      <c r="AQ66" s="6">
        <v>9120705</v>
      </c>
      <c r="AR66" s="6">
        <v>5916115</v>
      </c>
      <c r="AS66" s="6">
        <v>0</v>
      </c>
      <c r="AT66" s="6">
        <v>30.1</v>
      </c>
      <c r="AU66" s="6">
        <v>825492</v>
      </c>
      <c r="AV66" s="6">
        <v>3219767</v>
      </c>
      <c r="AW66" s="6">
        <v>3663521</v>
      </c>
      <c r="AX66" s="6">
        <v>2548507</v>
      </c>
      <c r="AY66" s="6">
        <v>3817753</v>
      </c>
      <c r="AZ66" s="6">
        <v>4646869</v>
      </c>
      <c r="BA66" s="6">
        <v>45.1</v>
      </c>
      <c r="BB66" s="6">
        <v>3027274</v>
      </c>
      <c r="BC66" s="6">
        <v>1203979</v>
      </c>
      <c r="BD66" s="6">
        <v>0</v>
      </c>
      <c r="BE66" s="6">
        <v>0</v>
      </c>
      <c r="BF66" s="6">
        <v>15190</v>
      </c>
      <c r="BG66" s="6">
        <v>4216063</v>
      </c>
      <c r="BH66" s="6">
        <v>430806</v>
      </c>
    </row>
    <row r="67" spans="1:60">
      <c r="A67" s="3" t="s">
        <v>60</v>
      </c>
      <c r="B67" s="3" t="s">
        <v>61</v>
      </c>
      <c r="C67" s="3" t="s">
        <v>74</v>
      </c>
      <c r="D67" s="3" t="s">
        <v>100</v>
      </c>
      <c r="E67" s="3" t="s">
        <v>118</v>
      </c>
      <c r="F67" s="3" t="s">
        <v>118</v>
      </c>
      <c r="G67" s="3" t="s">
        <v>162</v>
      </c>
      <c r="H67" s="3" t="s">
        <v>72</v>
      </c>
      <c r="I67" s="4" t="str">
        <f>VLOOKUP($G67,[1]New기간계보종코드!$A$3:$L$500,3,FALSE)</f>
        <v>전문직업인배상책임보험</v>
      </c>
      <c r="J67" s="4" t="str">
        <f>VLOOKUP($G67,[1]New기간계보종코드!$A$3:$L$500,5,FALSE)</f>
        <v>화재특종</v>
      </c>
      <c r="K67" s="4" t="str">
        <f>VLOOKUP($G67,[1]New기간계보종코드!$A$3:$L$500,6,FALSE)</f>
        <v>일반보험업무팀</v>
      </c>
      <c r="L67" s="5" t="s">
        <v>67</v>
      </c>
      <c r="M67" s="5" t="s">
        <v>67</v>
      </c>
      <c r="N67" s="5" t="s">
        <v>67</v>
      </c>
      <c r="O67" s="6">
        <v>29</v>
      </c>
      <c r="P67" s="6">
        <v>11445000</v>
      </c>
      <c r="Q67" s="6">
        <v>11643500</v>
      </c>
      <c r="R67" s="6">
        <v>-399000</v>
      </c>
      <c r="S67" s="6">
        <v>11244500</v>
      </c>
      <c r="T67" s="6">
        <v>128922305</v>
      </c>
      <c r="U67" s="6">
        <v>116639951</v>
      </c>
      <c r="V67" s="6">
        <v>23526854</v>
      </c>
      <c r="W67" s="6">
        <v>0</v>
      </c>
      <c r="X67" s="6">
        <v>7</v>
      </c>
      <c r="Y67" s="6">
        <v>20056213</v>
      </c>
      <c r="Z67" s="6">
        <v>0</v>
      </c>
      <c r="AA67" s="6">
        <v>20056213</v>
      </c>
      <c r="AB67" s="6">
        <v>121171967</v>
      </c>
      <c r="AC67" s="6">
        <v>106900000</v>
      </c>
      <c r="AD67" s="6">
        <v>5784246</v>
      </c>
      <c r="AE67" s="6">
        <v>6036160</v>
      </c>
      <c r="AF67" s="6">
        <v>-14847873</v>
      </c>
      <c r="AG67" s="6">
        <v>11706448</v>
      </c>
      <c r="AH67" s="6">
        <v>178.3</v>
      </c>
      <c r="AI67" s="6">
        <v>24.5</v>
      </c>
      <c r="AJ67" s="6">
        <v>11566</v>
      </c>
      <c r="AK67" s="6">
        <v>11765220</v>
      </c>
      <c r="AL67" s="6">
        <v>569508</v>
      </c>
      <c r="AM67" s="6">
        <v>52887920</v>
      </c>
      <c r="AN67" s="6">
        <v>11465474</v>
      </c>
      <c r="AO67" s="6">
        <v>502430</v>
      </c>
      <c r="AP67" s="6">
        <v>43271254</v>
      </c>
      <c r="AQ67" s="6">
        <v>-14836307</v>
      </c>
      <c r="AR67" s="6">
        <v>21567348</v>
      </c>
      <c r="AS67" s="6">
        <v>178.2</v>
      </c>
      <c r="AT67" s="6">
        <v>-17.3</v>
      </c>
      <c r="AU67" s="6">
        <v>6714289</v>
      </c>
      <c r="AV67" s="6">
        <v>11445960</v>
      </c>
      <c r="AW67" s="6">
        <v>10418934</v>
      </c>
      <c r="AX67" s="6">
        <v>-4076654</v>
      </c>
      <c r="AY67" s="6">
        <v>1610609</v>
      </c>
      <c r="AZ67" s="6">
        <v>21916245</v>
      </c>
      <c r="BA67" s="6">
        <v>6.8</v>
      </c>
      <c r="BB67" s="6">
        <v>2976346</v>
      </c>
      <c r="BC67" s="6">
        <v>1442515</v>
      </c>
      <c r="BD67" s="6">
        <v>0</v>
      </c>
      <c r="BE67" s="6">
        <v>0</v>
      </c>
      <c r="BF67" s="6">
        <v>20716</v>
      </c>
      <c r="BG67" s="6">
        <v>4398145</v>
      </c>
      <c r="BH67" s="6">
        <v>17518100</v>
      </c>
    </row>
    <row r="68" spans="1:60">
      <c r="A68" s="3" t="s">
        <v>60</v>
      </c>
      <c r="B68" s="3" t="s">
        <v>61</v>
      </c>
      <c r="C68" s="3" t="s">
        <v>74</v>
      </c>
      <c r="D68" s="3" t="s">
        <v>100</v>
      </c>
      <c r="E68" s="3" t="s">
        <v>118</v>
      </c>
      <c r="F68" s="3" t="s">
        <v>118</v>
      </c>
      <c r="G68" s="3" t="s">
        <v>163</v>
      </c>
      <c r="H68" s="3" t="s">
        <v>72</v>
      </c>
      <c r="I68" s="4" t="str">
        <f>VLOOKUP($G68,[1]New기간계보종코드!$A$3:$L$500,3,FALSE)</f>
        <v>사회복지시설배상책임보험</v>
      </c>
      <c r="J68" s="4" t="str">
        <f>VLOOKUP($G68,[1]New기간계보종코드!$A$3:$L$500,5,FALSE)</f>
        <v>화재특종</v>
      </c>
      <c r="K68" s="4" t="str">
        <f>VLOOKUP($G68,[1]New기간계보종코드!$A$3:$L$500,6,FALSE)</f>
        <v>일반보험업무팀</v>
      </c>
      <c r="L68" s="5" t="s">
        <v>67</v>
      </c>
      <c r="M68" s="5" t="s">
        <v>67</v>
      </c>
      <c r="N68" s="5" t="s">
        <v>67</v>
      </c>
      <c r="O68" s="6">
        <v>73</v>
      </c>
      <c r="P68" s="6">
        <v>40504000</v>
      </c>
      <c r="Q68" s="6">
        <v>79289520</v>
      </c>
      <c r="R68" s="6">
        <v>-3769300</v>
      </c>
      <c r="S68" s="6">
        <v>75520220</v>
      </c>
      <c r="T68" s="6">
        <v>385530292</v>
      </c>
      <c r="U68" s="6">
        <v>388273952</v>
      </c>
      <c r="V68" s="6">
        <v>72776560</v>
      </c>
      <c r="W68" s="6">
        <v>0</v>
      </c>
      <c r="X68" s="6">
        <v>42</v>
      </c>
      <c r="Y68" s="6">
        <v>278301033</v>
      </c>
      <c r="Z68" s="6">
        <v>0</v>
      </c>
      <c r="AA68" s="6">
        <v>278301033</v>
      </c>
      <c r="AB68" s="6">
        <v>1002718178</v>
      </c>
      <c r="AC68" s="6">
        <v>976010130</v>
      </c>
      <c r="AD68" s="6">
        <v>251592985</v>
      </c>
      <c r="AE68" s="6">
        <v>21563577</v>
      </c>
      <c r="AF68" s="6">
        <v>-224344390</v>
      </c>
      <c r="AG68" s="6">
        <v>-200380002</v>
      </c>
      <c r="AH68" s="6">
        <v>368.5</v>
      </c>
      <c r="AI68" s="6">
        <v>345.7</v>
      </c>
      <c r="AJ68" s="6">
        <v>-528415</v>
      </c>
      <c r="AK68" s="6">
        <v>40913122</v>
      </c>
      <c r="AL68" s="6">
        <v>4712775</v>
      </c>
      <c r="AM68" s="6">
        <v>190993985</v>
      </c>
      <c r="AN68" s="6">
        <v>36767941</v>
      </c>
      <c r="AO68" s="6">
        <v>4587248</v>
      </c>
      <c r="AP68" s="6">
        <v>145410219</v>
      </c>
      <c r="AQ68" s="6">
        <v>-224872805</v>
      </c>
      <c r="AR68" s="6">
        <v>-151304997</v>
      </c>
      <c r="AS68" s="6">
        <v>369.2</v>
      </c>
      <c r="AT68" s="6">
        <v>278.2</v>
      </c>
      <c r="AU68" s="6">
        <v>26690225</v>
      </c>
      <c r="AV68" s="6">
        <v>85787464</v>
      </c>
      <c r="AW68" s="6">
        <v>84226067</v>
      </c>
      <c r="AX68" s="6">
        <v>202517980</v>
      </c>
      <c r="AY68" s="6">
        <v>227646808</v>
      </c>
      <c r="AZ68" s="6">
        <v>-154870248</v>
      </c>
      <c r="BA68" s="6">
        <v>312.8</v>
      </c>
      <c r="BB68" s="6">
        <v>12370108</v>
      </c>
      <c r="BC68" s="6">
        <v>10418314</v>
      </c>
      <c r="BD68" s="6">
        <v>0</v>
      </c>
      <c r="BE68" s="6">
        <v>0</v>
      </c>
      <c r="BF68" s="6">
        <v>64644</v>
      </c>
      <c r="BG68" s="6">
        <v>22723778</v>
      </c>
      <c r="BH68" s="6">
        <v>-177594026</v>
      </c>
    </row>
    <row r="69" spans="1:60">
      <c r="A69" s="3" t="s">
        <v>60</v>
      </c>
      <c r="B69" s="3" t="s">
        <v>61</v>
      </c>
      <c r="C69" s="3" t="s">
        <v>74</v>
      </c>
      <c r="D69" s="3" t="s">
        <v>100</v>
      </c>
      <c r="E69" s="3" t="s">
        <v>118</v>
      </c>
      <c r="F69" s="3" t="s">
        <v>118</v>
      </c>
      <c r="G69" s="3" t="s">
        <v>164</v>
      </c>
      <c r="H69" s="3" t="s">
        <v>72</v>
      </c>
      <c r="I69" s="4" t="str">
        <f>VLOOKUP($G69,[1]New기간계보종코드!$A$3:$L$500,3,FALSE)</f>
        <v>사회복지시설배상책임보험Ⅱ</v>
      </c>
      <c r="J69" s="4" t="str">
        <f>VLOOKUP($G69,[1]New기간계보종코드!$A$3:$L$500,5,FALSE)</f>
        <v>화재특종</v>
      </c>
      <c r="K69" s="4" t="str">
        <f>VLOOKUP($G69,[1]New기간계보종코드!$A$3:$L$500,6,FALSE)</f>
        <v>일반보험업무팀</v>
      </c>
      <c r="L69" s="5" t="s">
        <v>67</v>
      </c>
      <c r="M69" s="5" t="s">
        <v>67</v>
      </c>
      <c r="N69" s="5" t="s">
        <v>67</v>
      </c>
      <c r="O69" s="6">
        <v>11</v>
      </c>
      <c r="P69" s="6">
        <v>5284000</v>
      </c>
      <c r="Q69" s="6">
        <v>24518800</v>
      </c>
      <c r="R69" s="6">
        <v>0</v>
      </c>
      <c r="S69" s="6">
        <v>24518800</v>
      </c>
      <c r="T69" s="6">
        <v>342544723</v>
      </c>
      <c r="U69" s="6">
        <v>312532139</v>
      </c>
      <c r="V69" s="6">
        <v>54531384</v>
      </c>
      <c r="W69" s="6">
        <v>0</v>
      </c>
      <c r="X69" s="6">
        <v>12</v>
      </c>
      <c r="Y69" s="6">
        <v>97038274</v>
      </c>
      <c r="Z69" s="6">
        <v>0</v>
      </c>
      <c r="AA69" s="6">
        <v>97038274</v>
      </c>
      <c r="AB69" s="6">
        <v>486941704</v>
      </c>
      <c r="AC69" s="6">
        <v>462473255</v>
      </c>
      <c r="AD69" s="6">
        <v>72569825</v>
      </c>
      <c r="AE69" s="6">
        <v>10454920</v>
      </c>
      <c r="AF69" s="6">
        <v>-82974394</v>
      </c>
      <c r="AG69" s="6">
        <v>-28493361</v>
      </c>
      <c r="AH69" s="6">
        <v>395.7</v>
      </c>
      <c r="AI69" s="6">
        <v>133</v>
      </c>
      <c r="AJ69" s="6">
        <v>-41241</v>
      </c>
      <c r="AK69" s="6">
        <v>26264233</v>
      </c>
      <c r="AL69" s="6">
        <v>2288626</v>
      </c>
      <c r="AM69" s="6">
        <v>120304824</v>
      </c>
      <c r="AN69" s="6">
        <v>24785532</v>
      </c>
      <c r="AO69" s="6">
        <v>2173624</v>
      </c>
      <c r="AP69" s="6">
        <v>95750231</v>
      </c>
      <c r="AQ69" s="6">
        <v>-83015635</v>
      </c>
      <c r="AR69" s="6">
        <v>-2616310</v>
      </c>
      <c r="AS69" s="6">
        <v>395.9</v>
      </c>
      <c r="AT69" s="6">
        <v>85.6</v>
      </c>
      <c r="AU69" s="6">
        <v>14381122</v>
      </c>
      <c r="AV69" s="6">
        <v>42672090</v>
      </c>
      <c r="AW69" s="6">
        <v>41091557</v>
      </c>
      <c r="AX69" s="6">
        <v>46692774</v>
      </c>
      <c r="AY69" s="6">
        <v>59493363</v>
      </c>
      <c r="AZ69" s="6">
        <v>-4961979</v>
      </c>
      <c r="BA69" s="6">
        <v>109</v>
      </c>
      <c r="BB69" s="6">
        <v>2941727</v>
      </c>
      <c r="BC69" s="6">
        <v>3401540</v>
      </c>
      <c r="BD69" s="6">
        <v>0</v>
      </c>
      <c r="BE69" s="6">
        <v>0</v>
      </c>
      <c r="BF69" s="6">
        <v>33690</v>
      </c>
      <c r="BG69" s="6">
        <v>6309577</v>
      </c>
      <c r="BH69" s="6">
        <v>-11271556</v>
      </c>
    </row>
    <row r="70" spans="1:60">
      <c r="A70" s="3" t="s">
        <v>60</v>
      </c>
      <c r="B70" s="3" t="s">
        <v>61</v>
      </c>
      <c r="C70" s="3" t="s">
        <v>74</v>
      </c>
      <c r="D70" s="3" t="s">
        <v>100</v>
      </c>
      <c r="E70" s="3" t="s">
        <v>101</v>
      </c>
      <c r="F70" s="3" t="s">
        <v>112</v>
      </c>
      <c r="G70" s="3" t="s">
        <v>165</v>
      </c>
      <c r="H70" s="3" t="s">
        <v>72</v>
      </c>
      <c r="I70" s="4" t="str">
        <f>VLOOKUP($G70,[1]New기간계보종코드!$A$3:$L$500,3,FALSE)</f>
        <v>인증설비손해배상보험</v>
      </c>
      <c r="J70" s="4" t="str">
        <f>VLOOKUP($G70,[1]New기간계보종코드!$A$3:$L$500,5,FALSE)</f>
        <v>화재특종</v>
      </c>
      <c r="K70" s="4" t="str">
        <f>VLOOKUP($G70,[1]New기간계보종코드!$A$3:$L$500,6,FALSE)</f>
        <v>일반보험업무팀</v>
      </c>
      <c r="L70" s="5" t="s">
        <v>67</v>
      </c>
      <c r="M70" s="5" t="s">
        <v>67</v>
      </c>
      <c r="N70" s="5" t="s">
        <v>67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479826</v>
      </c>
      <c r="U70" s="6">
        <v>432455</v>
      </c>
      <c r="V70" s="6">
        <v>47371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47371</v>
      </c>
      <c r="AH70" s="6">
        <v>0</v>
      </c>
      <c r="AI70" s="6">
        <v>0</v>
      </c>
      <c r="AJ70" s="6">
        <v>0</v>
      </c>
      <c r="AK70" s="6">
        <v>14762</v>
      </c>
      <c r="AL70" s="6">
        <v>0</v>
      </c>
      <c r="AM70" s="6">
        <v>65739</v>
      </c>
      <c r="AN70" s="6">
        <v>14762</v>
      </c>
      <c r="AO70" s="6">
        <v>0</v>
      </c>
      <c r="AP70" s="6">
        <v>55062</v>
      </c>
      <c r="AQ70" s="6">
        <v>0</v>
      </c>
      <c r="AR70" s="6">
        <v>58048</v>
      </c>
      <c r="AS70" s="6">
        <v>0</v>
      </c>
      <c r="AT70" s="6">
        <v>-22.5</v>
      </c>
      <c r="AU70" s="6">
        <v>0</v>
      </c>
      <c r="AV70" s="6">
        <v>2335</v>
      </c>
      <c r="AW70" s="6">
        <v>2369</v>
      </c>
      <c r="AX70" s="6">
        <v>-10677</v>
      </c>
      <c r="AY70" s="6">
        <v>-10643</v>
      </c>
      <c r="AZ70" s="6">
        <v>58014</v>
      </c>
      <c r="BA70" s="6">
        <v>-22.4</v>
      </c>
      <c r="BB70" s="6">
        <v>476</v>
      </c>
      <c r="BC70" s="6">
        <v>0</v>
      </c>
      <c r="BD70" s="6">
        <v>0</v>
      </c>
      <c r="BE70" s="6">
        <v>0</v>
      </c>
      <c r="BF70" s="6">
        <v>0</v>
      </c>
      <c r="BG70" s="6">
        <v>476</v>
      </c>
      <c r="BH70" s="6">
        <v>57538</v>
      </c>
    </row>
    <row r="71" spans="1:60">
      <c r="A71" s="3" t="s">
        <v>60</v>
      </c>
      <c r="B71" s="3" t="s">
        <v>61</v>
      </c>
      <c r="C71" s="3" t="s">
        <v>74</v>
      </c>
      <c r="D71" s="3" t="s">
        <v>100</v>
      </c>
      <c r="E71" s="3" t="s">
        <v>101</v>
      </c>
      <c r="F71" s="3" t="s">
        <v>112</v>
      </c>
      <c r="G71" s="3" t="s">
        <v>166</v>
      </c>
      <c r="H71" s="3" t="s">
        <v>72</v>
      </c>
      <c r="I71" s="4" t="str">
        <f>VLOOKUP($G71,[1]New기간계보종코드!$A$3:$L$500,3,FALSE)</f>
        <v>환경책임보험</v>
      </c>
      <c r="J71" s="4" t="str">
        <f>VLOOKUP($G71,[1]New기간계보종코드!$A$3:$L$500,5,FALSE)</f>
        <v>환경책임보험TFT</v>
      </c>
      <c r="K71" s="4" t="str">
        <f>VLOOKUP($G71,[1]New기간계보종코드!$A$3:$L$500,6,FALSE)</f>
        <v>법인마케팅팀</v>
      </c>
      <c r="L71" s="5" t="s">
        <v>67</v>
      </c>
      <c r="M71" s="5" t="s">
        <v>67</v>
      </c>
      <c r="N71" s="5" t="s">
        <v>67</v>
      </c>
      <c r="O71" s="6">
        <v>171</v>
      </c>
      <c r="P71" s="6">
        <v>514800000</v>
      </c>
      <c r="Q71" s="6">
        <v>217351675</v>
      </c>
      <c r="R71" s="6">
        <v>-2951865</v>
      </c>
      <c r="S71" s="6">
        <v>214399810</v>
      </c>
      <c r="T71" s="6">
        <v>18006530389</v>
      </c>
      <c r="U71" s="6">
        <v>15543037648</v>
      </c>
      <c r="V71" s="6">
        <v>2677892551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139398480</v>
      </c>
      <c r="AC71" s="6">
        <v>180348435</v>
      </c>
      <c r="AD71" s="6">
        <v>40949955</v>
      </c>
      <c r="AE71" s="6">
        <v>405855</v>
      </c>
      <c r="AF71" s="6">
        <v>213993955</v>
      </c>
      <c r="AG71" s="6">
        <v>2636536741</v>
      </c>
      <c r="AH71" s="6">
        <v>0</v>
      </c>
      <c r="AI71" s="6">
        <v>1.5</v>
      </c>
      <c r="AJ71" s="6">
        <v>0</v>
      </c>
      <c r="AK71" s="6">
        <v>915910921</v>
      </c>
      <c r="AL71" s="6">
        <v>250917</v>
      </c>
      <c r="AM71" s="6">
        <v>4078880022</v>
      </c>
      <c r="AN71" s="6">
        <v>919626226</v>
      </c>
      <c r="AO71" s="6">
        <v>324627</v>
      </c>
      <c r="AP71" s="6">
        <v>3430229211</v>
      </c>
      <c r="AQ71" s="6">
        <v>213993955</v>
      </c>
      <c r="AR71" s="6">
        <v>3281545957</v>
      </c>
      <c r="AS71" s="6">
        <v>0</v>
      </c>
      <c r="AT71" s="6">
        <v>-22.5</v>
      </c>
      <c r="AU71" s="6">
        <v>574349</v>
      </c>
      <c r="AV71" s="6">
        <v>155923527</v>
      </c>
      <c r="AW71" s="6">
        <v>162072971</v>
      </c>
      <c r="AX71" s="6">
        <v>-604059261</v>
      </c>
      <c r="AY71" s="6">
        <v>-597335468</v>
      </c>
      <c r="AZ71" s="6">
        <v>3275228019</v>
      </c>
      <c r="BA71" s="6">
        <v>-22.3</v>
      </c>
      <c r="BB71" s="6">
        <v>475663044</v>
      </c>
      <c r="BC71" s="6">
        <v>0</v>
      </c>
      <c r="BD71" s="6">
        <v>0</v>
      </c>
      <c r="BE71" s="6">
        <v>0</v>
      </c>
      <c r="BF71" s="6">
        <v>55138609</v>
      </c>
      <c r="BG71" s="6">
        <v>420524435</v>
      </c>
      <c r="BH71" s="6">
        <v>2854703584</v>
      </c>
    </row>
    <row r="72" spans="1:60">
      <c r="A72" s="3" t="s">
        <v>60</v>
      </c>
      <c r="B72" s="3" t="s">
        <v>61</v>
      </c>
      <c r="C72" s="3" t="s">
        <v>74</v>
      </c>
      <c r="D72" s="3" t="s">
        <v>100</v>
      </c>
      <c r="E72" s="3" t="s">
        <v>101</v>
      </c>
      <c r="F72" s="3" t="s">
        <v>112</v>
      </c>
      <c r="G72" s="3" t="s">
        <v>167</v>
      </c>
      <c r="H72" s="3" t="s">
        <v>72</v>
      </c>
      <c r="I72" s="4" t="str">
        <f>VLOOKUP($G72,[1]New기간계보종코드!$A$3:$L$500,3,FALSE)</f>
        <v>환경오염배상책임보험</v>
      </c>
      <c r="J72" s="4" t="str">
        <f>VLOOKUP($G72,[1]New기간계보종코드!$A$3:$L$500,5,FALSE)</f>
        <v>환경책임보험TFT</v>
      </c>
      <c r="K72" s="4" t="str">
        <f>VLOOKUP($G72,[1]New기간계보종코드!$A$3:$L$500,6,FALSE)</f>
        <v>법인마케팅팀</v>
      </c>
      <c r="L72" s="5" t="s">
        <v>67</v>
      </c>
      <c r="M72" s="5" t="s">
        <v>67</v>
      </c>
      <c r="N72" s="5" t="s">
        <v>67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292038666</v>
      </c>
      <c r="U72" s="6">
        <v>246565566</v>
      </c>
      <c r="V72" s="6">
        <v>45473100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45473100</v>
      </c>
      <c r="AH72" s="6">
        <v>0</v>
      </c>
      <c r="AI72" s="6">
        <v>0</v>
      </c>
      <c r="AJ72" s="6">
        <v>0</v>
      </c>
      <c r="AK72" s="6">
        <v>10231599</v>
      </c>
      <c r="AL72" s="6">
        <v>0</v>
      </c>
      <c r="AM72" s="6">
        <v>45564723</v>
      </c>
      <c r="AN72" s="6">
        <v>11168117</v>
      </c>
      <c r="AO72" s="6">
        <v>0</v>
      </c>
      <c r="AP72" s="6">
        <v>41657076</v>
      </c>
      <c r="AQ72" s="6">
        <v>0</v>
      </c>
      <c r="AR72" s="6">
        <v>48444229</v>
      </c>
      <c r="AS72" s="6">
        <v>0</v>
      </c>
      <c r="AT72" s="6">
        <v>-6.5</v>
      </c>
      <c r="AU72" s="6">
        <v>0</v>
      </c>
      <c r="AV72" s="6">
        <v>1618639</v>
      </c>
      <c r="AW72" s="6">
        <v>1792483</v>
      </c>
      <c r="AX72" s="6">
        <v>-2971129</v>
      </c>
      <c r="AY72" s="6">
        <v>-2797285</v>
      </c>
      <c r="AZ72" s="6">
        <v>48270385</v>
      </c>
      <c r="BA72" s="6">
        <v>-6.1</v>
      </c>
      <c r="BB72" s="6">
        <v>3168</v>
      </c>
      <c r="BC72" s="6">
        <v>0</v>
      </c>
      <c r="BD72" s="6">
        <v>0</v>
      </c>
      <c r="BE72" s="6">
        <v>0</v>
      </c>
      <c r="BF72" s="6">
        <v>0</v>
      </c>
      <c r="BG72" s="6">
        <v>3168</v>
      </c>
      <c r="BH72" s="6">
        <v>48267217</v>
      </c>
    </row>
    <row r="73" spans="1:60">
      <c r="A73" s="3" t="s">
        <v>60</v>
      </c>
      <c r="B73" s="3" t="s">
        <v>61</v>
      </c>
      <c r="C73" s="3" t="s">
        <v>74</v>
      </c>
      <c r="D73" s="3" t="s">
        <v>155</v>
      </c>
      <c r="E73" s="3" t="s">
        <v>156</v>
      </c>
      <c r="F73" s="3" t="s">
        <v>156</v>
      </c>
      <c r="G73" s="3" t="s">
        <v>168</v>
      </c>
      <c r="H73" s="3" t="s">
        <v>72</v>
      </c>
      <c r="I73" s="4" t="str">
        <f>VLOOKUP($G73,[1]New기간계보종코드!$A$3:$L$500,3,FALSE)</f>
        <v>동산종합보험</v>
      </c>
      <c r="J73" s="4" t="str">
        <f>VLOOKUP($G73,[1]New기간계보종코드!$A$3:$L$500,5,FALSE)</f>
        <v>화재특종</v>
      </c>
      <c r="K73" s="4" t="str">
        <f>VLOOKUP($G73,[1]New기간계보종코드!$A$3:$L$500,6,FALSE)</f>
        <v>일반보험업무팀</v>
      </c>
      <c r="L73" s="5" t="s">
        <v>67</v>
      </c>
      <c r="M73" s="5" t="s">
        <v>67</v>
      </c>
      <c r="N73" s="5" t="s">
        <v>67</v>
      </c>
      <c r="O73" s="6">
        <v>96</v>
      </c>
      <c r="P73" s="6">
        <v>453191829</v>
      </c>
      <c r="Q73" s="6">
        <v>474489966</v>
      </c>
      <c r="R73" s="6">
        <v>0</v>
      </c>
      <c r="S73" s="6">
        <v>474489966</v>
      </c>
      <c r="T73" s="6">
        <v>2316583609</v>
      </c>
      <c r="U73" s="6">
        <v>2402189150</v>
      </c>
      <c r="V73" s="6">
        <v>388884425</v>
      </c>
      <c r="W73" s="6">
        <v>0</v>
      </c>
      <c r="X73" s="6">
        <v>264</v>
      </c>
      <c r="Y73" s="6">
        <v>514030851</v>
      </c>
      <c r="Z73" s="6">
        <v>300000</v>
      </c>
      <c r="AA73" s="6">
        <v>513730851</v>
      </c>
      <c r="AB73" s="6">
        <v>1107670677</v>
      </c>
      <c r="AC73" s="6">
        <v>927014111</v>
      </c>
      <c r="AD73" s="6">
        <v>333074285</v>
      </c>
      <c r="AE73" s="6">
        <v>39325780</v>
      </c>
      <c r="AF73" s="6">
        <v>-78566665</v>
      </c>
      <c r="AG73" s="6">
        <v>16484360</v>
      </c>
      <c r="AH73" s="6">
        <v>108.2</v>
      </c>
      <c r="AI73" s="6">
        <v>85.6</v>
      </c>
      <c r="AJ73" s="6">
        <v>0</v>
      </c>
      <c r="AK73" s="6">
        <v>0</v>
      </c>
      <c r="AL73" s="6">
        <v>0</v>
      </c>
      <c r="AM73" s="6">
        <v>11781043</v>
      </c>
      <c r="AN73" s="6">
        <v>0</v>
      </c>
      <c r="AO73" s="6">
        <v>0</v>
      </c>
      <c r="AP73" s="6">
        <v>0</v>
      </c>
      <c r="AQ73" s="6">
        <v>-78566665</v>
      </c>
      <c r="AR73" s="6">
        <v>28265403</v>
      </c>
      <c r="AS73" s="6">
        <v>108.2</v>
      </c>
      <c r="AT73" s="6">
        <v>82.6</v>
      </c>
      <c r="AU73" s="6">
        <v>38755150</v>
      </c>
      <c r="AV73" s="6">
        <v>30848628</v>
      </c>
      <c r="AW73" s="6">
        <v>27319495</v>
      </c>
      <c r="AX73" s="6">
        <v>321293242</v>
      </c>
      <c r="AY73" s="6">
        <v>356519259</v>
      </c>
      <c r="AZ73" s="6">
        <v>32365166</v>
      </c>
      <c r="BA73" s="6">
        <v>91.6</v>
      </c>
      <c r="BB73" s="6">
        <v>177944046</v>
      </c>
      <c r="BC73" s="6">
        <v>185006201</v>
      </c>
      <c r="BD73" s="6">
        <v>9975634</v>
      </c>
      <c r="BE73" s="6">
        <v>0</v>
      </c>
      <c r="BF73" s="6">
        <v>3826341</v>
      </c>
      <c r="BG73" s="6">
        <v>369099540</v>
      </c>
      <c r="BH73" s="6">
        <v>-336734374</v>
      </c>
    </row>
    <row r="74" spans="1:60">
      <c r="A74" s="3" t="s">
        <v>60</v>
      </c>
      <c r="B74" s="3" t="s">
        <v>61</v>
      </c>
      <c r="C74" s="3" t="s">
        <v>74</v>
      </c>
      <c r="D74" s="3" t="s">
        <v>155</v>
      </c>
      <c r="E74" s="3" t="s">
        <v>169</v>
      </c>
      <c r="F74" s="3" t="s">
        <v>169</v>
      </c>
      <c r="G74" s="3" t="s">
        <v>170</v>
      </c>
      <c r="H74" s="3" t="s">
        <v>72</v>
      </c>
      <c r="I74" s="4" t="str">
        <f>VLOOKUP($G74,[1]New기간계보종코드!$A$3:$L$500,3,FALSE)</f>
        <v>주택상공종합보험</v>
      </c>
      <c r="J74" s="4" t="str">
        <f>VLOOKUP($G74,[1]New기간계보종코드!$A$3:$L$500,5,FALSE)</f>
        <v>화재특종</v>
      </c>
      <c r="K74" s="4" t="str">
        <f>VLOOKUP($G74,[1]New기간계보종코드!$A$3:$L$500,6,FALSE)</f>
        <v>일반보험업무팀</v>
      </c>
      <c r="L74" s="5" t="s">
        <v>67</v>
      </c>
      <c r="M74" s="5" t="s">
        <v>67</v>
      </c>
      <c r="N74" s="5" t="s">
        <v>67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2343067</v>
      </c>
      <c r="U74" s="6">
        <v>2071101</v>
      </c>
      <c r="V74" s="6">
        <v>271966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271966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9195</v>
      </c>
      <c r="AN74" s="6">
        <v>0</v>
      </c>
      <c r="AO74" s="6">
        <v>0</v>
      </c>
      <c r="AP74" s="6">
        <v>0</v>
      </c>
      <c r="AQ74" s="6">
        <v>0</v>
      </c>
      <c r="AR74" s="6">
        <v>281161</v>
      </c>
      <c r="AS74" s="6">
        <v>0</v>
      </c>
      <c r="AT74" s="6">
        <v>-3.3</v>
      </c>
      <c r="AU74" s="6">
        <v>0</v>
      </c>
      <c r="AV74" s="6">
        <v>0</v>
      </c>
      <c r="AW74" s="6">
        <v>0</v>
      </c>
      <c r="AX74" s="6">
        <v>-9195</v>
      </c>
      <c r="AY74" s="6">
        <v>-9195</v>
      </c>
      <c r="AZ74" s="6">
        <v>281161</v>
      </c>
      <c r="BA74" s="6">
        <v>-3.3</v>
      </c>
      <c r="BB74" s="6">
        <v>4504</v>
      </c>
      <c r="BC74" s="6">
        <v>-67</v>
      </c>
      <c r="BD74" s="6">
        <v>0</v>
      </c>
      <c r="BE74" s="6">
        <v>0</v>
      </c>
      <c r="BF74" s="6">
        <v>0</v>
      </c>
      <c r="BG74" s="6">
        <v>4437</v>
      </c>
      <c r="BH74" s="6">
        <v>276724</v>
      </c>
    </row>
    <row r="75" spans="1:60">
      <c r="A75" s="3" t="s">
        <v>60</v>
      </c>
      <c r="B75" s="3" t="s">
        <v>61</v>
      </c>
      <c r="C75" s="3" t="s">
        <v>74</v>
      </c>
      <c r="D75" s="3" t="s">
        <v>155</v>
      </c>
      <c r="E75" s="3" t="s">
        <v>156</v>
      </c>
      <c r="F75" s="3" t="s">
        <v>156</v>
      </c>
      <c r="G75" s="3" t="s">
        <v>171</v>
      </c>
      <c r="H75" s="3" t="s">
        <v>72</v>
      </c>
      <c r="I75" s="4" t="str">
        <f>VLOOKUP($G75,[1]New기간계보종코드!$A$3:$L$500,3,FALSE)</f>
        <v>Package Insurance Policy</v>
      </c>
      <c r="J75" s="4" t="str">
        <f>VLOOKUP($G75,[1]New기간계보종코드!$A$3:$L$500,5,FALSE)</f>
        <v>기업보험</v>
      </c>
      <c r="K75" s="4" t="str">
        <f>VLOOKUP($G75,[1]New기간계보종코드!$A$3:$L$500,6,FALSE)</f>
        <v>일반보험업무팀</v>
      </c>
      <c r="L75" s="5" t="s">
        <v>67</v>
      </c>
      <c r="M75" s="5" t="s">
        <v>67</v>
      </c>
      <c r="N75" s="5" t="s">
        <v>67</v>
      </c>
      <c r="O75" s="6">
        <v>88</v>
      </c>
      <c r="P75" s="6">
        <v>42673992693</v>
      </c>
      <c r="Q75" s="6">
        <v>11000270902</v>
      </c>
      <c r="R75" s="6">
        <v>0</v>
      </c>
      <c r="S75" s="6">
        <v>11000270902</v>
      </c>
      <c r="T75" s="6">
        <v>54339148361</v>
      </c>
      <c r="U75" s="6">
        <v>56690814560</v>
      </c>
      <c r="V75" s="6">
        <v>8648604703</v>
      </c>
      <c r="W75" s="6">
        <v>0</v>
      </c>
      <c r="X75" s="6">
        <v>249</v>
      </c>
      <c r="Y75" s="6">
        <v>2473698265</v>
      </c>
      <c r="Z75" s="6">
        <v>47187677</v>
      </c>
      <c r="AA75" s="6">
        <v>2426510588</v>
      </c>
      <c r="AB75" s="6">
        <v>28256271511</v>
      </c>
      <c r="AC75" s="6">
        <v>34477536084</v>
      </c>
      <c r="AD75" s="6">
        <v>8647775161</v>
      </c>
      <c r="AE75" s="6">
        <v>118261433</v>
      </c>
      <c r="AF75" s="6">
        <v>8455498881</v>
      </c>
      <c r="AG75" s="6">
        <v>-117431891</v>
      </c>
      <c r="AH75" s="6">
        <v>22</v>
      </c>
      <c r="AI75" s="6">
        <v>99.9</v>
      </c>
      <c r="AJ75" s="6">
        <v>0</v>
      </c>
      <c r="AK75" s="6">
        <v>0</v>
      </c>
      <c r="AL75" s="6">
        <v>0</v>
      </c>
      <c r="AM75" s="6">
        <v>291269445</v>
      </c>
      <c r="AN75" s="6">
        <v>0</v>
      </c>
      <c r="AO75" s="6">
        <v>0</v>
      </c>
      <c r="AP75" s="6">
        <v>0</v>
      </c>
      <c r="AQ75" s="6">
        <v>8455498881</v>
      </c>
      <c r="AR75" s="6">
        <v>173837554</v>
      </c>
      <c r="AS75" s="6">
        <v>22</v>
      </c>
      <c r="AT75" s="6">
        <v>96.6</v>
      </c>
      <c r="AU75" s="6">
        <v>156988557</v>
      </c>
      <c r="AV75" s="6">
        <v>799151820</v>
      </c>
      <c r="AW75" s="6">
        <v>1021439007</v>
      </c>
      <c r="AX75" s="6">
        <v>8356505716</v>
      </c>
      <c r="AY75" s="6">
        <v>8735781460</v>
      </c>
      <c r="AZ75" s="6">
        <v>-87176757</v>
      </c>
      <c r="BA75" s="6">
        <v>101</v>
      </c>
      <c r="BB75" s="6">
        <v>1486314616</v>
      </c>
      <c r="BC75" s="6">
        <v>922391473</v>
      </c>
      <c r="BD75" s="6">
        <v>354789313</v>
      </c>
      <c r="BE75" s="6">
        <v>0</v>
      </c>
      <c r="BF75" s="6">
        <v>27721143</v>
      </c>
      <c r="BG75" s="6">
        <v>2735774259</v>
      </c>
      <c r="BH75" s="6">
        <v>-2822951016</v>
      </c>
    </row>
    <row r="76" spans="1:60">
      <c r="A76" s="3" t="s">
        <v>60</v>
      </c>
      <c r="B76" s="3" t="s">
        <v>61</v>
      </c>
      <c r="C76" s="3" t="s">
        <v>74</v>
      </c>
      <c r="D76" s="3" t="s">
        <v>155</v>
      </c>
      <c r="E76" s="3" t="s">
        <v>156</v>
      </c>
      <c r="F76" s="3" t="s">
        <v>156</v>
      </c>
      <c r="G76" s="3" t="s">
        <v>172</v>
      </c>
      <c r="H76" s="3" t="s">
        <v>72</v>
      </c>
      <c r="I76" s="4" t="str">
        <f>VLOOKUP($G76,[1]New기간계보종코드!$A$3:$L$500,3,FALSE)</f>
        <v>사찰종합보험</v>
      </c>
      <c r="J76" s="4" t="str">
        <f>VLOOKUP($G76,[1]New기간계보종코드!$A$3:$L$500,5,FALSE)</f>
        <v>화재특종</v>
      </c>
      <c r="K76" s="4" t="str">
        <f>VLOOKUP($G76,[1]New기간계보종코드!$A$3:$L$500,6,FALSE)</f>
        <v>일반보험업무팀</v>
      </c>
      <c r="L76" s="5" t="s">
        <v>67</v>
      </c>
      <c r="M76" s="5" t="s">
        <v>67</v>
      </c>
      <c r="N76" s="5" t="s">
        <v>67</v>
      </c>
      <c r="O76" s="6">
        <v>44</v>
      </c>
      <c r="P76" s="6">
        <v>108339643</v>
      </c>
      <c r="Q76" s="6">
        <v>63569450</v>
      </c>
      <c r="R76" s="6">
        <v>0</v>
      </c>
      <c r="S76" s="6">
        <v>63569450</v>
      </c>
      <c r="T76" s="6">
        <v>264935032</v>
      </c>
      <c r="U76" s="6">
        <v>279413654</v>
      </c>
      <c r="V76" s="6">
        <v>49090828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500000000</v>
      </c>
      <c r="AC76" s="6">
        <v>648000000</v>
      </c>
      <c r="AD76" s="6">
        <v>148000000</v>
      </c>
      <c r="AE76" s="6">
        <v>0</v>
      </c>
      <c r="AF76" s="6">
        <v>63569450</v>
      </c>
      <c r="AG76" s="6">
        <v>-98909172</v>
      </c>
      <c r="AH76" s="6">
        <v>0</v>
      </c>
      <c r="AI76" s="6">
        <v>301.39999999999998</v>
      </c>
      <c r="AJ76" s="6">
        <v>0</v>
      </c>
      <c r="AK76" s="6">
        <v>0</v>
      </c>
      <c r="AL76" s="6">
        <v>0</v>
      </c>
      <c r="AM76" s="6">
        <v>1601096</v>
      </c>
      <c r="AN76" s="6">
        <v>0</v>
      </c>
      <c r="AO76" s="6">
        <v>0</v>
      </c>
      <c r="AP76" s="6">
        <v>0</v>
      </c>
      <c r="AQ76" s="6">
        <v>63569450</v>
      </c>
      <c r="AR76" s="6">
        <v>-97308076</v>
      </c>
      <c r="AS76" s="6">
        <v>0</v>
      </c>
      <c r="AT76" s="6">
        <v>298.2</v>
      </c>
      <c r="AU76" s="6">
        <v>570692</v>
      </c>
      <c r="AV76" s="6">
        <v>13925000</v>
      </c>
      <c r="AW76" s="6">
        <v>18921600</v>
      </c>
      <c r="AX76" s="6">
        <v>146398904</v>
      </c>
      <c r="AY76" s="6">
        <v>151966196</v>
      </c>
      <c r="AZ76" s="6">
        <v>-102875368</v>
      </c>
      <c r="BA76" s="6">
        <v>309.5</v>
      </c>
      <c r="BB76" s="6">
        <v>7307998</v>
      </c>
      <c r="BC76" s="6">
        <v>16308555</v>
      </c>
      <c r="BD76" s="6">
        <v>0</v>
      </c>
      <c r="BE76" s="6">
        <v>0</v>
      </c>
      <c r="BF76" s="6">
        <v>104248</v>
      </c>
      <c r="BG76" s="6">
        <v>23512305</v>
      </c>
      <c r="BH76" s="6">
        <v>-126387673</v>
      </c>
    </row>
    <row r="77" spans="1:60">
      <c r="A77" s="3" t="s">
        <v>60</v>
      </c>
      <c r="B77" s="3" t="s">
        <v>61</v>
      </c>
      <c r="C77" s="3" t="s">
        <v>74</v>
      </c>
      <c r="D77" s="3" t="s">
        <v>155</v>
      </c>
      <c r="E77" s="3" t="s">
        <v>156</v>
      </c>
      <c r="F77" s="3" t="s">
        <v>156</v>
      </c>
      <c r="G77" s="3" t="s">
        <v>173</v>
      </c>
      <c r="H77" s="3" t="s">
        <v>72</v>
      </c>
      <c r="I77" s="4" t="str">
        <f>VLOOKUP($G77,[1]New기간계보종코드!$A$3:$L$500,3,FALSE)</f>
        <v>중장비안전보험</v>
      </c>
      <c r="J77" s="4" t="str">
        <f>VLOOKUP($G77,[1]New기간계보종코드!$A$3:$L$500,5,FALSE)</f>
        <v>화재특종</v>
      </c>
      <c r="K77" s="4" t="str">
        <f>VLOOKUP($G77,[1]New기간계보종코드!$A$3:$L$500,6,FALSE)</f>
        <v>일반보험업무팀</v>
      </c>
      <c r="L77" s="5" t="s">
        <v>67</v>
      </c>
      <c r="M77" s="5" t="s">
        <v>67</v>
      </c>
      <c r="N77" s="5" t="s">
        <v>67</v>
      </c>
      <c r="O77" s="6">
        <v>64</v>
      </c>
      <c r="P77" s="6">
        <v>93969621</v>
      </c>
      <c r="Q77" s="6">
        <v>513241560</v>
      </c>
      <c r="R77" s="6">
        <v>0</v>
      </c>
      <c r="S77" s="6">
        <v>513241560</v>
      </c>
      <c r="T77" s="6">
        <v>1855793072</v>
      </c>
      <c r="U77" s="6">
        <v>2008498078</v>
      </c>
      <c r="V77" s="6">
        <v>360536554</v>
      </c>
      <c r="W77" s="6">
        <v>0</v>
      </c>
      <c r="X77" s="6">
        <v>30</v>
      </c>
      <c r="Y77" s="6">
        <v>165308784</v>
      </c>
      <c r="Z77" s="6">
        <v>0</v>
      </c>
      <c r="AA77" s="6">
        <v>165308784</v>
      </c>
      <c r="AB77" s="6">
        <v>797172600</v>
      </c>
      <c r="AC77" s="6">
        <v>884744426</v>
      </c>
      <c r="AD77" s="6">
        <v>252880610</v>
      </c>
      <c r="AE77" s="6">
        <v>14920250</v>
      </c>
      <c r="AF77" s="6">
        <v>333012526</v>
      </c>
      <c r="AG77" s="6">
        <v>92735694</v>
      </c>
      <c r="AH77" s="6">
        <v>32.200000000000003</v>
      </c>
      <c r="AI77" s="6">
        <v>70.099999999999994</v>
      </c>
      <c r="AJ77" s="6">
        <v>0</v>
      </c>
      <c r="AK77" s="6">
        <v>0</v>
      </c>
      <c r="AL77" s="6">
        <v>0</v>
      </c>
      <c r="AM77" s="6">
        <v>10484117</v>
      </c>
      <c r="AN77" s="6">
        <v>0</v>
      </c>
      <c r="AO77" s="6">
        <v>0</v>
      </c>
      <c r="AP77" s="6">
        <v>0</v>
      </c>
      <c r="AQ77" s="6">
        <v>333012526</v>
      </c>
      <c r="AR77" s="6">
        <v>103219811</v>
      </c>
      <c r="AS77" s="6">
        <v>32.200000000000003</v>
      </c>
      <c r="AT77" s="6">
        <v>67.2</v>
      </c>
      <c r="AU77" s="6">
        <v>13765180</v>
      </c>
      <c r="AV77" s="6">
        <v>22201257</v>
      </c>
      <c r="AW77" s="6">
        <v>25834537</v>
      </c>
      <c r="AX77" s="6">
        <v>242396493</v>
      </c>
      <c r="AY77" s="6">
        <v>259794953</v>
      </c>
      <c r="AZ77" s="6">
        <v>100741601</v>
      </c>
      <c r="BA77" s="6">
        <v>72</v>
      </c>
      <c r="BB77" s="6">
        <v>58489636</v>
      </c>
      <c r="BC77" s="6">
        <v>84570600</v>
      </c>
      <c r="BD77" s="6">
        <v>0</v>
      </c>
      <c r="BE77" s="6">
        <v>0</v>
      </c>
      <c r="BF77" s="6">
        <v>848409</v>
      </c>
      <c r="BG77" s="6">
        <v>142211827</v>
      </c>
      <c r="BH77" s="6">
        <v>-41470226</v>
      </c>
    </row>
    <row r="78" spans="1:60">
      <c r="A78" s="3" t="s">
        <v>60</v>
      </c>
      <c r="B78" s="3" t="s">
        <v>61</v>
      </c>
      <c r="C78" s="3" t="s">
        <v>74</v>
      </c>
      <c r="D78" s="3" t="s">
        <v>155</v>
      </c>
      <c r="E78" s="3" t="s">
        <v>156</v>
      </c>
      <c r="F78" s="3" t="s">
        <v>156</v>
      </c>
      <c r="G78" s="3" t="s">
        <v>174</v>
      </c>
      <c r="H78" s="3" t="s">
        <v>72</v>
      </c>
      <c r="I78" s="4" t="str">
        <f>VLOOKUP($G78,[1]New기간계보종코드!$A$3:$L$500,3,FALSE)</f>
        <v>재산종합보험</v>
      </c>
      <c r="J78" s="4" t="str">
        <f>VLOOKUP($G78,[1]New기간계보종코드!$A$3:$L$500,5,FALSE)</f>
        <v>기업보험</v>
      </c>
      <c r="K78" s="4" t="str">
        <f>VLOOKUP($G78,[1]New기간계보종코드!$A$3:$L$500,6,FALSE)</f>
        <v>일반보험업무팀</v>
      </c>
      <c r="L78" s="5" t="s">
        <v>67</v>
      </c>
      <c r="M78" s="5" t="s">
        <v>67</v>
      </c>
      <c r="N78" s="5" t="s">
        <v>67</v>
      </c>
      <c r="O78" s="6">
        <v>73</v>
      </c>
      <c r="P78" s="6">
        <v>566181583</v>
      </c>
      <c r="Q78" s="6">
        <v>922038936</v>
      </c>
      <c r="R78" s="6">
        <v>-6232100</v>
      </c>
      <c r="S78" s="6">
        <v>915806836</v>
      </c>
      <c r="T78" s="6">
        <v>4196412605</v>
      </c>
      <c r="U78" s="6">
        <v>4371388074</v>
      </c>
      <c r="V78" s="6">
        <v>740831367</v>
      </c>
      <c r="W78" s="6">
        <v>0</v>
      </c>
      <c r="X78" s="6">
        <v>3</v>
      </c>
      <c r="Y78" s="6">
        <v>1204372949</v>
      </c>
      <c r="Z78" s="6">
        <v>0</v>
      </c>
      <c r="AA78" s="6">
        <v>1204372949</v>
      </c>
      <c r="AB78" s="6">
        <v>3167956290</v>
      </c>
      <c r="AC78" s="6">
        <v>2150773000</v>
      </c>
      <c r="AD78" s="6">
        <v>187189659</v>
      </c>
      <c r="AE78" s="6">
        <v>2565000</v>
      </c>
      <c r="AF78" s="6">
        <v>-291131113</v>
      </c>
      <c r="AG78" s="6">
        <v>551076708</v>
      </c>
      <c r="AH78" s="6">
        <v>131.5</v>
      </c>
      <c r="AI78" s="6">
        <v>25.2</v>
      </c>
      <c r="AJ78" s="6">
        <v>0</v>
      </c>
      <c r="AK78" s="6">
        <v>0</v>
      </c>
      <c r="AL78" s="6">
        <v>0</v>
      </c>
      <c r="AM78" s="6">
        <v>22919440</v>
      </c>
      <c r="AN78" s="6">
        <v>0</v>
      </c>
      <c r="AO78" s="6">
        <v>0</v>
      </c>
      <c r="AP78" s="6">
        <v>0</v>
      </c>
      <c r="AQ78" s="6">
        <v>-291131113</v>
      </c>
      <c r="AR78" s="6">
        <v>573996148</v>
      </c>
      <c r="AS78" s="6">
        <v>131.5</v>
      </c>
      <c r="AT78" s="6">
        <v>22.1</v>
      </c>
      <c r="AU78" s="6">
        <v>9695576</v>
      </c>
      <c r="AV78" s="6">
        <v>88227583</v>
      </c>
      <c r="AW78" s="6">
        <v>62802572</v>
      </c>
      <c r="AX78" s="6">
        <v>164270219</v>
      </c>
      <c r="AY78" s="6">
        <v>148540784</v>
      </c>
      <c r="AZ78" s="6">
        <v>592290583</v>
      </c>
      <c r="BA78" s="6">
        <v>20</v>
      </c>
      <c r="BB78" s="6">
        <v>102008019</v>
      </c>
      <c r="BC78" s="6">
        <v>160580792</v>
      </c>
      <c r="BD78" s="6">
        <v>0</v>
      </c>
      <c r="BE78" s="6">
        <v>0</v>
      </c>
      <c r="BF78" s="6">
        <v>1311905</v>
      </c>
      <c r="BG78" s="6">
        <v>261276906</v>
      </c>
      <c r="BH78" s="6">
        <v>331013677</v>
      </c>
    </row>
    <row r="79" spans="1:60">
      <c r="A79" s="3" t="s">
        <v>60</v>
      </c>
      <c r="B79" s="3" t="s">
        <v>61</v>
      </c>
      <c r="C79" s="3" t="s">
        <v>74</v>
      </c>
      <c r="D79" s="3" t="s">
        <v>155</v>
      </c>
      <c r="E79" s="3" t="s">
        <v>156</v>
      </c>
      <c r="F79" s="3" t="s">
        <v>156</v>
      </c>
      <c r="G79" s="3" t="s">
        <v>175</v>
      </c>
      <c r="H79" s="3" t="s">
        <v>72</v>
      </c>
      <c r="I79" s="4" t="str">
        <f>VLOOKUP($G79,[1]New기간계보종코드!$A$3:$L$500,3,FALSE)</f>
        <v>금융기관종합보험</v>
      </c>
      <c r="J79" s="4" t="str">
        <f>VLOOKUP($G79,[1]New기간계보종코드!$A$3:$L$500,5,FALSE)</f>
        <v>기업보험</v>
      </c>
      <c r="K79" s="4" t="str">
        <f>VLOOKUP($G79,[1]New기간계보종코드!$A$3:$L$500,6,FALSE)</f>
        <v>일반보험업무팀</v>
      </c>
      <c r="L79" s="5" t="s">
        <v>67</v>
      </c>
      <c r="M79" s="5" t="s">
        <v>67</v>
      </c>
      <c r="N79" s="5" t="s">
        <v>67</v>
      </c>
      <c r="O79" s="6">
        <v>2</v>
      </c>
      <c r="P79" s="6">
        <v>32830000</v>
      </c>
      <c r="Q79" s="6">
        <v>151179000</v>
      </c>
      <c r="R79" s="6">
        <v>0</v>
      </c>
      <c r="S79" s="6">
        <v>151179000</v>
      </c>
      <c r="T79" s="6">
        <v>773529534</v>
      </c>
      <c r="U79" s="6">
        <v>801103936</v>
      </c>
      <c r="V79" s="6">
        <v>123604598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2437813345</v>
      </c>
      <c r="AC79" s="6">
        <v>2437813345</v>
      </c>
      <c r="AD79" s="6">
        <v>0</v>
      </c>
      <c r="AE79" s="6">
        <v>2420000</v>
      </c>
      <c r="AF79" s="6">
        <v>148759000</v>
      </c>
      <c r="AG79" s="6">
        <v>121184598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4457062</v>
      </c>
      <c r="AN79" s="6">
        <v>0</v>
      </c>
      <c r="AO79" s="6">
        <v>0</v>
      </c>
      <c r="AP79" s="6">
        <v>0</v>
      </c>
      <c r="AQ79" s="6">
        <v>148759000</v>
      </c>
      <c r="AR79" s="6">
        <v>125641660</v>
      </c>
      <c r="AS79" s="6">
        <v>0</v>
      </c>
      <c r="AT79" s="6">
        <v>-3.6</v>
      </c>
      <c r="AU79" s="6">
        <v>3516021</v>
      </c>
      <c r="AV79" s="6">
        <v>67893102</v>
      </c>
      <c r="AW79" s="6">
        <v>71184150</v>
      </c>
      <c r="AX79" s="6">
        <v>-4457062</v>
      </c>
      <c r="AY79" s="6">
        <v>2350007</v>
      </c>
      <c r="AZ79" s="6">
        <v>121254591</v>
      </c>
      <c r="BA79" s="6">
        <v>1.9</v>
      </c>
      <c r="BB79" s="6">
        <v>36611067</v>
      </c>
      <c r="BC79" s="6">
        <v>12767479</v>
      </c>
      <c r="BD79" s="6">
        <v>0</v>
      </c>
      <c r="BE79" s="6">
        <v>0</v>
      </c>
      <c r="BF79" s="6">
        <v>718390</v>
      </c>
      <c r="BG79" s="6">
        <v>48660156</v>
      </c>
      <c r="BH79" s="6">
        <v>72594435</v>
      </c>
    </row>
    <row r="80" spans="1:60">
      <c r="A80" s="3" t="s">
        <v>60</v>
      </c>
      <c r="B80" s="3" t="s">
        <v>61</v>
      </c>
      <c r="C80" s="3" t="s">
        <v>74</v>
      </c>
      <c r="D80" s="3" t="s">
        <v>155</v>
      </c>
      <c r="E80" s="3" t="s">
        <v>156</v>
      </c>
      <c r="F80" s="3" t="s">
        <v>156</v>
      </c>
      <c r="G80" s="3" t="s">
        <v>176</v>
      </c>
      <c r="H80" s="3" t="s">
        <v>72</v>
      </c>
      <c r="I80" s="4" t="str">
        <f>VLOOKUP($G80,[1]New기간계보종코드!$A$3:$L$500,3,FALSE)</f>
        <v>아파트종합보험</v>
      </c>
      <c r="J80" s="4" t="str">
        <f>VLOOKUP($G80,[1]New기간계보종코드!$A$3:$L$500,5,FALSE)</f>
        <v>화재특종</v>
      </c>
      <c r="K80" s="4" t="str">
        <f>VLOOKUP($G80,[1]New기간계보종코드!$A$3:$L$500,6,FALSE)</f>
        <v>일반보험업무팀</v>
      </c>
      <c r="L80" s="5" t="s">
        <v>67</v>
      </c>
      <c r="M80" s="5" t="s">
        <v>67</v>
      </c>
      <c r="N80" s="5" t="s">
        <v>67</v>
      </c>
      <c r="O80" s="6">
        <v>118</v>
      </c>
      <c r="P80" s="6">
        <v>1601196233</v>
      </c>
      <c r="Q80" s="6">
        <v>191844600</v>
      </c>
      <c r="R80" s="6">
        <v>-366200</v>
      </c>
      <c r="S80" s="6">
        <v>191478400</v>
      </c>
      <c r="T80" s="6">
        <v>991749070</v>
      </c>
      <c r="U80" s="6">
        <v>1008386179</v>
      </c>
      <c r="V80" s="6">
        <v>174841291</v>
      </c>
      <c r="W80" s="6">
        <v>0</v>
      </c>
      <c r="X80" s="6">
        <v>18</v>
      </c>
      <c r="Y80" s="6">
        <v>162276809</v>
      </c>
      <c r="Z80" s="6">
        <v>200000</v>
      </c>
      <c r="AA80" s="6">
        <v>162076809</v>
      </c>
      <c r="AB80" s="6">
        <v>364036100</v>
      </c>
      <c r="AC80" s="6">
        <v>313851580</v>
      </c>
      <c r="AD80" s="6">
        <v>111892289</v>
      </c>
      <c r="AE80" s="6">
        <v>10783961</v>
      </c>
      <c r="AF80" s="6">
        <v>18617630</v>
      </c>
      <c r="AG80" s="6">
        <v>52165041</v>
      </c>
      <c r="AH80" s="6">
        <v>84.6</v>
      </c>
      <c r="AI80" s="6">
        <v>63.9</v>
      </c>
      <c r="AJ80" s="6">
        <v>0</v>
      </c>
      <c r="AK80" s="6">
        <v>0</v>
      </c>
      <c r="AL80" s="6">
        <v>0</v>
      </c>
      <c r="AM80" s="6">
        <v>6532958</v>
      </c>
      <c r="AN80" s="6">
        <v>0</v>
      </c>
      <c r="AO80" s="6">
        <v>0</v>
      </c>
      <c r="AP80" s="6">
        <v>0</v>
      </c>
      <c r="AQ80" s="6">
        <v>18617630</v>
      </c>
      <c r="AR80" s="6">
        <v>58697999</v>
      </c>
      <c r="AS80" s="6">
        <v>84.6</v>
      </c>
      <c r="AT80" s="6">
        <v>60.2</v>
      </c>
      <c r="AU80" s="6">
        <v>12581331</v>
      </c>
      <c r="AV80" s="6">
        <v>10138405</v>
      </c>
      <c r="AW80" s="6">
        <v>9164466</v>
      </c>
      <c r="AX80" s="6">
        <v>105359331</v>
      </c>
      <c r="AY80" s="6">
        <v>116966723</v>
      </c>
      <c r="AZ80" s="6">
        <v>57874568</v>
      </c>
      <c r="BA80" s="6">
        <v>66.8</v>
      </c>
      <c r="BB80" s="6">
        <v>17553786</v>
      </c>
      <c r="BC80" s="6">
        <v>12940732</v>
      </c>
      <c r="BD80" s="6">
        <v>0</v>
      </c>
      <c r="BE80" s="6">
        <v>0</v>
      </c>
      <c r="BF80" s="6">
        <v>132429</v>
      </c>
      <c r="BG80" s="6">
        <v>30362089</v>
      </c>
      <c r="BH80" s="6">
        <v>27512479</v>
      </c>
    </row>
    <row r="81" spans="1:60">
      <c r="A81" s="3" t="s">
        <v>60</v>
      </c>
      <c r="B81" s="3" t="s">
        <v>61</v>
      </c>
      <c r="C81" s="3" t="s">
        <v>74</v>
      </c>
      <c r="D81" s="3" t="s">
        <v>155</v>
      </c>
      <c r="E81" s="3" t="s">
        <v>156</v>
      </c>
      <c r="F81" s="3" t="s">
        <v>156</v>
      </c>
      <c r="G81" s="3" t="s">
        <v>177</v>
      </c>
      <c r="H81" s="3" t="s">
        <v>72</v>
      </c>
      <c r="I81" s="4" t="str">
        <f>VLOOKUP($G81,[1]New기간계보종코드!$A$3:$L$500,3,FALSE)</f>
        <v>방송기관종합보험</v>
      </c>
      <c r="J81" s="4" t="str">
        <f>VLOOKUP($G81,[1]New기간계보종코드!$A$3:$L$500,5,FALSE)</f>
        <v>화재특종</v>
      </c>
      <c r="K81" s="4" t="str">
        <f>VLOOKUP($G81,[1]New기간계보종코드!$A$3:$L$500,6,FALSE)</f>
        <v>일반보험업무팀</v>
      </c>
      <c r="L81" s="5" t="s">
        <v>67</v>
      </c>
      <c r="M81" s="5" t="s">
        <v>67</v>
      </c>
      <c r="N81" s="5" t="s">
        <v>67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18209683</v>
      </c>
      <c r="U81" s="6">
        <v>15737861</v>
      </c>
      <c r="V81" s="6">
        <v>2471822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2471822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155741</v>
      </c>
      <c r="AN81" s="6">
        <v>0</v>
      </c>
      <c r="AO81" s="6">
        <v>0</v>
      </c>
      <c r="AP81" s="6">
        <v>0</v>
      </c>
      <c r="AQ81" s="6">
        <v>0</v>
      </c>
      <c r="AR81" s="6">
        <v>2627563</v>
      </c>
      <c r="AS81" s="6">
        <v>0</v>
      </c>
      <c r="AT81" s="6">
        <v>-6.3</v>
      </c>
      <c r="AU81" s="6">
        <v>0</v>
      </c>
      <c r="AV81" s="6">
        <v>0</v>
      </c>
      <c r="AW81" s="6">
        <v>0</v>
      </c>
      <c r="AX81" s="6">
        <v>-155741</v>
      </c>
      <c r="AY81" s="6">
        <v>-155741</v>
      </c>
      <c r="AZ81" s="6">
        <v>2627563</v>
      </c>
      <c r="BA81" s="6">
        <v>-6.3</v>
      </c>
      <c r="BB81" s="6">
        <v>1305</v>
      </c>
      <c r="BC81" s="6">
        <v>0</v>
      </c>
      <c r="BD81" s="6">
        <v>0</v>
      </c>
      <c r="BE81" s="6">
        <v>0</v>
      </c>
      <c r="BF81" s="6">
        <v>0</v>
      </c>
      <c r="BG81" s="6">
        <v>1305</v>
      </c>
      <c r="BH81" s="6">
        <v>2626258</v>
      </c>
    </row>
    <row r="82" spans="1:60">
      <c r="A82" s="3" t="s">
        <v>60</v>
      </c>
      <c r="B82" s="3" t="s">
        <v>61</v>
      </c>
      <c r="C82" s="3" t="s">
        <v>74</v>
      </c>
      <c r="D82" s="3" t="s">
        <v>155</v>
      </c>
      <c r="E82" s="3" t="s">
        <v>156</v>
      </c>
      <c r="F82" s="3" t="s">
        <v>156</v>
      </c>
      <c r="G82" s="3" t="s">
        <v>178</v>
      </c>
      <c r="H82" s="3" t="s">
        <v>72</v>
      </c>
      <c r="I82" s="4" t="str">
        <f>VLOOKUP($G82,[1]New기간계보종코드!$A$3:$L$500,3,FALSE)</f>
        <v>박물관종합보험</v>
      </c>
      <c r="J82" s="4" t="str">
        <f>VLOOKUP($G82,[1]New기간계보종코드!$A$3:$L$500,5,FALSE)</f>
        <v>화재특종</v>
      </c>
      <c r="K82" s="4" t="str">
        <f>VLOOKUP($G82,[1]New기간계보종코드!$A$3:$L$500,6,FALSE)</f>
        <v>일반보험업무팀</v>
      </c>
      <c r="L82" s="5" t="s">
        <v>67</v>
      </c>
      <c r="M82" s="5" t="s">
        <v>67</v>
      </c>
      <c r="N82" s="5" t="s">
        <v>67</v>
      </c>
      <c r="O82" s="6">
        <v>10</v>
      </c>
      <c r="P82" s="6">
        <v>74356269</v>
      </c>
      <c r="Q82" s="6">
        <v>28920600</v>
      </c>
      <c r="R82" s="6">
        <v>0</v>
      </c>
      <c r="S82" s="6">
        <v>28920600</v>
      </c>
      <c r="T82" s="6">
        <v>141614703</v>
      </c>
      <c r="U82" s="6">
        <v>142505452</v>
      </c>
      <c r="V82" s="6">
        <v>28029851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5000000</v>
      </c>
      <c r="AC82" s="6">
        <v>5000000</v>
      </c>
      <c r="AD82" s="6">
        <v>0</v>
      </c>
      <c r="AE82" s="6">
        <v>0</v>
      </c>
      <c r="AF82" s="6">
        <v>28920600</v>
      </c>
      <c r="AG82" s="6">
        <v>28029851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938894</v>
      </c>
      <c r="AN82" s="6">
        <v>0</v>
      </c>
      <c r="AO82" s="6">
        <v>0</v>
      </c>
      <c r="AP82" s="6">
        <v>0</v>
      </c>
      <c r="AQ82" s="6">
        <v>28920600</v>
      </c>
      <c r="AR82" s="6">
        <v>28968745</v>
      </c>
      <c r="AS82" s="6">
        <v>0</v>
      </c>
      <c r="AT82" s="6">
        <v>-3.3</v>
      </c>
      <c r="AU82" s="6">
        <v>1222</v>
      </c>
      <c r="AV82" s="6">
        <v>139250</v>
      </c>
      <c r="AW82" s="6">
        <v>146000</v>
      </c>
      <c r="AX82" s="6">
        <v>-938894</v>
      </c>
      <c r="AY82" s="6">
        <v>-930922</v>
      </c>
      <c r="AZ82" s="6">
        <v>28960773</v>
      </c>
      <c r="BA82" s="6">
        <v>-3.3</v>
      </c>
      <c r="BB82" s="6">
        <v>5031125</v>
      </c>
      <c r="BC82" s="6">
        <v>4423335</v>
      </c>
      <c r="BD82" s="6">
        <v>0</v>
      </c>
      <c r="BE82" s="6">
        <v>0</v>
      </c>
      <c r="BF82" s="6">
        <v>75851</v>
      </c>
      <c r="BG82" s="6">
        <v>9378609</v>
      </c>
      <c r="BH82" s="6">
        <v>19582164</v>
      </c>
    </row>
    <row r="83" spans="1:60">
      <c r="A83" s="3" t="s">
        <v>60</v>
      </c>
      <c r="B83" s="3" t="s">
        <v>61</v>
      </c>
      <c r="C83" s="3" t="s">
        <v>74</v>
      </c>
      <c r="D83" s="3" t="s">
        <v>155</v>
      </c>
      <c r="E83" s="3" t="s">
        <v>156</v>
      </c>
      <c r="F83" s="3" t="s">
        <v>156</v>
      </c>
      <c r="G83" s="3" t="s">
        <v>179</v>
      </c>
      <c r="H83" s="3" t="s">
        <v>72</v>
      </c>
      <c r="I83" s="4" t="str">
        <f>VLOOKUP($G83,[1]New기간계보종코드!$A$3:$L$500,3,FALSE)</f>
        <v>회사금융종합보험</v>
      </c>
      <c r="J83" s="4" t="str">
        <f>VLOOKUP($G83,[1]New기간계보종코드!$A$3:$L$500,5,FALSE)</f>
        <v>기업보험</v>
      </c>
      <c r="K83" s="4" t="str">
        <f>VLOOKUP($G83,[1]New기간계보종코드!$A$3:$L$500,6,FALSE)</f>
        <v>일반보험업무팀</v>
      </c>
      <c r="L83" s="5" t="s">
        <v>67</v>
      </c>
      <c r="M83" s="5" t="s">
        <v>67</v>
      </c>
      <c r="N83" s="5" t="s">
        <v>67</v>
      </c>
      <c r="O83" s="6">
        <v>0</v>
      </c>
      <c r="P83" s="6">
        <v>7000000</v>
      </c>
      <c r="Q83" s="6">
        <v>5222198</v>
      </c>
      <c r="R83" s="6">
        <v>0</v>
      </c>
      <c r="S83" s="6">
        <v>5222198</v>
      </c>
      <c r="T83" s="6">
        <v>155446712</v>
      </c>
      <c r="U83" s="6">
        <v>126468898</v>
      </c>
      <c r="V83" s="6">
        <v>34200012</v>
      </c>
      <c r="W83" s="6">
        <v>0</v>
      </c>
      <c r="X83" s="6">
        <v>2</v>
      </c>
      <c r="Y83" s="6">
        <v>63928255</v>
      </c>
      <c r="Z83" s="6">
        <v>0</v>
      </c>
      <c r="AA83" s="6">
        <v>63928255</v>
      </c>
      <c r="AB83" s="6">
        <v>67200000</v>
      </c>
      <c r="AC83" s="6">
        <v>0</v>
      </c>
      <c r="AD83" s="6">
        <v>-3271745</v>
      </c>
      <c r="AE83" s="6">
        <v>2847600</v>
      </c>
      <c r="AF83" s="6">
        <v>-61553657</v>
      </c>
      <c r="AG83" s="6">
        <v>34624157</v>
      </c>
      <c r="AH83" s="6">
        <v>1224.0999999999999</v>
      </c>
      <c r="AI83" s="6">
        <v>-9.5</v>
      </c>
      <c r="AJ83" s="6">
        <v>0</v>
      </c>
      <c r="AK83" s="6">
        <v>0</v>
      </c>
      <c r="AL83" s="6">
        <v>0</v>
      </c>
      <c r="AM83" s="6">
        <v>1159786</v>
      </c>
      <c r="AN83" s="6">
        <v>0</v>
      </c>
      <c r="AO83" s="6">
        <v>0</v>
      </c>
      <c r="AP83" s="6">
        <v>0</v>
      </c>
      <c r="AQ83" s="6">
        <v>-61553657</v>
      </c>
      <c r="AR83" s="6">
        <v>35783943</v>
      </c>
      <c r="AS83" s="6">
        <v>1224.0999999999999</v>
      </c>
      <c r="AT83" s="6">
        <v>-12.9</v>
      </c>
      <c r="AU83" s="6">
        <v>3268239</v>
      </c>
      <c r="AV83" s="6">
        <v>1871520</v>
      </c>
      <c r="AW83" s="6">
        <v>0</v>
      </c>
      <c r="AX83" s="6">
        <v>-4431531</v>
      </c>
      <c r="AY83" s="6">
        <v>-3034812</v>
      </c>
      <c r="AZ83" s="6">
        <v>37234824</v>
      </c>
      <c r="BA83" s="6">
        <v>-8.8000000000000007</v>
      </c>
      <c r="BB83" s="6">
        <v>961238</v>
      </c>
      <c r="BC83" s="6">
        <v>0</v>
      </c>
      <c r="BD83" s="6">
        <v>0</v>
      </c>
      <c r="BE83" s="6">
        <v>0</v>
      </c>
      <c r="BF83" s="6">
        <v>15503</v>
      </c>
      <c r="BG83" s="6">
        <v>945735</v>
      </c>
      <c r="BH83" s="6">
        <v>36289089</v>
      </c>
    </row>
    <row r="84" spans="1:60">
      <c r="A84" s="3" t="s">
        <v>60</v>
      </c>
      <c r="B84" s="3" t="s">
        <v>61</v>
      </c>
      <c r="C84" s="3" t="s">
        <v>74</v>
      </c>
      <c r="D84" s="3" t="s">
        <v>155</v>
      </c>
      <c r="E84" s="3" t="s">
        <v>156</v>
      </c>
      <c r="F84" s="3" t="s">
        <v>156</v>
      </c>
      <c r="G84" s="3" t="s">
        <v>180</v>
      </c>
      <c r="H84" s="3" t="s">
        <v>72</v>
      </c>
      <c r="I84" s="4" t="str">
        <f>VLOOKUP($G84,[1]New기간계보종코드!$A$3:$L$500,3,FALSE)</f>
        <v>엑설런트종합보험</v>
      </c>
      <c r="J84" s="4" t="str">
        <f>VLOOKUP($G84,[1]New기간계보종코드!$A$3:$L$500,5,FALSE)</f>
        <v>화재특종</v>
      </c>
      <c r="K84" s="4" t="str">
        <f>VLOOKUP($G84,[1]New기간계보종코드!$A$3:$L$500,6,FALSE)</f>
        <v>일반보험업무팀</v>
      </c>
      <c r="L84" s="5" t="s">
        <v>67</v>
      </c>
      <c r="M84" s="5" t="s">
        <v>67</v>
      </c>
      <c r="N84" s="5" t="s">
        <v>67</v>
      </c>
      <c r="O84" s="6">
        <v>289</v>
      </c>
      <c r="P84" s="6">
        <v>1955926545</v>
      </c>
      <c r="Q84" s="6">
        <v>1304183500</v>
      </c>
      <c r="R84" s="6">
        <v>-4444000</v>
      </c>
      <c r="S84" s="6">
        <v>1299739500</v>
      </c>
      <c r="T84" s="6">
        <v>5258140743</v>
      </c>
      <c r="U84" s="6">
        <v>5682041313</v>
      </c>
      <c r="V84" s="6">
        <v>875838930</v>
      </c>
      <c r="W84" s="6">
        <v>0</v>
      </c>
      <c r="X84" s="6">
        <v>13</v>
      </c>
      <c r="Y84" s="6">
        <v>449053053</v>
      </c>
      <c r="Z84" s="6">
        <v>0</v>
      </c>
      <c r="AA84" s="6">
        <v>449053053</v>
      </c>
      <c r="AB84" s="6">
        <v>10399944597</v>
      </c>
      <c r="AC84" s="6">
        <v>10045554447</v>
      </c>
      <c r="AD84" s="6">
        <v>94662903</v>
      </c>
      <c r="AE84" s="6">
        <v>100338300</v>
      </c>
      <c r="AF84" s="6">
        <v>750348147</v>
      </c>
      <c r="AG84" s="6">
        <v>680837727</v>
      </c>
      <c r="AH84" s="6">
        <v>34.5</v>
      </c>
      <c r="AI84" s="6">
        <v>10.8</v>
      </c>
      <c r="AJ84" s="6">
        <v>0</v>
      </c>
      <c r="AK84" s="6">
        <v>0</v>
      </c>
      <c r="AL84" s="6">
        <v>0</v>
      </c>
      <c r="AM84" s="6">
        <v>28934411</v>
      </c>
      <c r="AN84" s="6">
        <v>0</v>
      </c>
      <c r="AO84" s="6">
        <v>0</v>
      </c>
      <c r="AP84" s="6">
        <v>0</v>
      </c>
      <c r="AQ84" s="6">
        <v>750348147</v>
      </c>
      <c r="AR84" s="6">
        <v>709772138</v>
      </c>
      <c r="AS84" s="6">
        <v>34.5</v>
      </c>
      <c r="AT84" s="6">
        <v>7.5</v>
      </c>
      <c r="AU84" s="6">
        <v>106768673</v>
      </c>
      <c r="AV84" s="6">
        <v>289638457</v>
      </c>
      <c r="AW84" s="6">
        <v>293330190</v>
      </c>
      <c r="AX84" s="6">
        <v>65728492</v>
      </c>
      <c r="AY84" s="6">
        <v>176188898</v>
      </c>
      <c r="AZ84" s="6">
        <v>699650032</v>
      </c>
      <c r="BA84" s="6">
        <v>20.100000000000001</v>
      </c>
      <c r="BB84" s="6">
        <v>164101389</v>
      </c>
      <c r="BC84" s="6">
        <v>217100430</v>
      </c>
      <c r="BD84" s="6">
        <v>0</v>
      </c>
      <c r="BE84" s="6">
        <v>0</v>
      </c>
      <c r="BF84" s="6">
        <v>1860945</v>
      </c>
      <c r="BG84" s="6">
        <v>379340874</v>
      </c>
      <c r="BH84" s="6">
        <v>320309158</v>
      </c>
    </row>
    <row r="85" spans="1:60">
      <c r="A85" s="3" t="s">
        <v>60</v>
      </c>
      <c r="B85" s="3" t="s">
        <v>61</v>
      </c>
      <c r="C85" s="3" t="s">
        <v>74</v>
      </c>
      <c r="D85" s="3" t="s">
        <v>155</v>
      </c>
      <c r="E85" s="3" t="s">
        <v>156</v>
      </c>
      <c r="F85" s="3" t="s">
        <v>156</v>
      </c>
      <c r="G85" s="3" t="s">
        <v>181</v>
      </c>
      <c r="H85" s="3" t="s">
        <v>72</v>
      </c>
      <c r="I85" s="4" t="str">
        <f>VLOOKUP($G85,[1]New기간계보종코드!$A$3:$L$500,3,FALSE)</f>
        <v>학생실습종합보험</v>
      </c>
      <c r="J85" s="4" t="str">
        <f>VLOOKUP($G85,[1]New기간계보종코드!$A$3:$L$500,5,FALSE)</f>
        <v>화재특종</v>
      </c>
      <c r="K85" s="4" t="str">
        <f>VLOOKUP($G85,[1]New기간계보종코드!$A$3:$L$500,6,FALSE)</f>
        <v>일반보험업무팀</v>
      </c>
      <c r="L85" s="5" t="s">
        <v>67</v>
      </c>
      <c r="M85" s="5" t="s">
        <v>67</v>
      </c>
      <c r="N85" s="5" t="s">
        <v>67</v>
      </c>
      <c r="O85" s="6">
        <v>131</v>
      </c>
      <c r="P85" s="6">
        <v>557109000</v>
      </c>
      <c r="Q85" s="6">
        <v>7624010</v>
      </c>
      <c r="R85" s="6">
        <v>0</v>
      </c>
      <c r="S85" s="6">
        <v>7624010</v>
      </c>
      <c r="T85" s="6">
        <v>15193663</v>
      </c>
      <c r="U85" s="6">
        <v>16547384</v>
      </c>
      <c r="V85" s="6">
        <v>6270289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1300000</v>
      </c>
      <c r="AC85" s="6">
        <v>1300000</v>
      </c>
      <c r="AD85" s="6">
        <v>0</v>
      </c>
      <c r="AE85" s="6">
        <v>0</v>
      </c>
      <c r="AF85" s="6">
        <v>7624010</v>
      </c>
      <c r="AG85" s="6">
        <v>6270289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111892</v>
      </c>
      <c r="AN85" s="6">
        <v>0</v>
      </c>
      <c r="AO85" s="6">
        <v>0</v>
      </c>
      <c r="AP85" s="6">
        <v>0</v>
      </c>
      <c r="AQ85" s="6">
        <v>7624010</v>
      </c>
      <c r="AR85" s="6">
        <v>6382181</v>
      </c>
      <c r="AS85" s="6">
        <v>0</v>
      </c>
      <c r="AT85" s="6">
        <v>-1.7</v>
      </c>
      <c r="AU85" s="6">
        <v>31406</v>
      </c>
      <c r="AV85" s="6">
        <v>36205</v>
      </c>
      <c r="AW85" s="6">
        <v>37960</v>
      </c>
      <c r="AX85" s="6">
        <v>-111892</v>
      </c>
      <c r="AY85" s="6">
        <v>-78731</v>
      </c>
      <c r="AZ85" s="6">
        <v>6349020</v>
      </c>
      <c r="BA85" s="6">
        <v>-1.2</v>
      </c>
      <c r="BB85" s="6">
        <v>14837540</v>
      </c>
      <c r="BC85" s="6">
        <v>744512</v>
      </c>
      <c r="BD85" s="6">
        <v>0</v>
      </c>
      <c r="BE85" s="6">
        <v>0</v>
      </c>
      <c r="BF85" s="6">
        <v>5906</v>
      </c>
      <c r="BG85" s="6">
        <v>15576146</v>
      </c>
      <c r="BH85" s="6">
        <v>-9227126</v>
      </c>
    </row>
    <row r="86" spans="1:60">
      <c r="A86" s="3" t="s">
        <v>60</v>
      </c>
      <c r="B86" s="3" t="s">
        <v>61</v>
      </c>
      <c r="C86" s="3" t="s">
        <v>74</v>
      </c>
      <c r="D86" s="3" t="s">
        <v>182</v>
      </c>
      <c r="E86" s="3" t="s">
        <v>183</v>
      </c>
      <c r="F86" s="3" t="s">
        <v>183</v>
      </c>
      <c r="G86" s="3" t="s">
        <v>184</v>
      </c>
      <c r="H86" s="3" t="s">
        <v>72</v>
      </c>
      <c r="I86" s="4" t="str">
        <f>VLOOKUP($G86,[1]New기간계보종코드!$A$3:$L$500,3,FALSE)</f>
        <v>국내여행보험</v>
      </c>
      <c r="J86" s="4" t="str">
        <f>VLOOKUP($G86,[1]New기간계보종코드!$A$3:$L$500,5,FALSE)</f>
        <v>상해보험</v>
      </c>
      <c r="K86" s="4" t="str">
        <f>VLOOKUP($G86,[1]New기간계보종코드!$A$3:$L$500,6,FALSE)</f>
        <v>법인마케팅팀</v>
      </c>
      <c r="L86" s="5" t="s">
        <v>67</v>
      </c>
      <c r="M86" s="5" t="s">
        <v>67</v>
      </c>
      <c r="N86" s="5" t="s">
        <v>67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1431000</v>
      </c>
      <c r="AC86" s="6">
        <v>1431000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</row>
    <row r="87" spans="1:60">
      <c r="A87" s="3" t="s">
        <v>60</v>
      </c>
      <c r="B87" s="3" t="s">
        <v>61</v>
      </c>
      <c r="C87" s="3" t="s">
        <v>74</v>
      </c>
      <c r="D87" s="3" t="s">
        <v>155</v>
      </c>
      <c r="E87" s="3" t="s">
        <v>169</v>
      </c>
      <c r="F87" s="3" t="s">
        <v>169</v>
      </c>
      <c r="G87" s="3" t="s">
        <v>185</v>
      </c>
      <c r="H87" s="3" t="s">
        <v>72</v>
      </c>
      <c r="I87" s="4" t="str">
        <f>VLOOKUP($G87,[1]New기간계보종코드!$A$3:$L$500,3,FALSE)</f>
        <v>한우리종합보험</v>
      </c>
      <c r="J87" s="4" t="str">
        <f>VLOOKUP($G87,[1]New기간계보종코드!$A$3:$L$500,5,FALSE)</f>
        <v>화재특종</v>
      </c>
      <c r="K87" s="4" t="str">
        <f>VLOOKUP($G87,[1]New기간계보종코드!$A$3:$L$500,6,FALSE)</f>
        <v>일반보험업무팀</v>
      </c>
      <c r="L87" s="5" t="s">
        <v>67</v>
      </c>
      <c r="M87" s="5" t="s">
        <v>67</v>
      </c>
      <c r="N87" s="5" t="s">
        <v>67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3500000</v>
      </c>
      <c r="AC87" s="6">
        <v>3500000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6387</v>
      </c>
      <c r="AV87" s="6">
        <v>97475</v>
      </c>
      <c r="AW87" s="6">
        <v>102200</v>
      </c>
      <c r="AX87" s="6">
        <v>0</v>
      </c>
      <c r="AY87" s="6">
        <v>11112</v>
      </c>
      <c r="AZ87" s="6">
        <v>-11112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-11112</v>
      </c>
    </row>
    <row r="88" spans="1:60">
      <c r="A88" s="3" t="s">
        <v>60</v>
      </c>
      <c r="B88" s="3" t="s">
        <v>61</v>
      </c>
      <c r="C88" s="3" t="s">
        <v>74</v>
      </c>
      <c r="D88" s="3" t="s">
        <v>155</v>
      </c>
      <c r="E88" s="3" t="s">
        <v>156</v>
      </c>
      <c r="F88" s="3" t="s">
        <v>156</v>
      </c>
      <c r="G88" s="3" t="s">
        <v>186</v>
      </c>
      <c r="H88" s="3" t="s">
        <v>72</v>
      </c>
      <c r="I88" s="4" t="str">
        <f>VLOOKUP($G88,[1]New기간계보종코드!$A$3:$L$500,3,FALSE)</f>
        <v>유아교육기관종합보험</v>
      </c>
      <c r="J88" s="4" t="str">
        <f>VLOOKUP($G88,[1]New기간계보종코드!$A$3:$L$500,5,FALSE)</f>
        <v>화재특종</v>
      </c>
      <c r="K88" s="4" t="str">
        <f>VLOOKUP($G88,[1]New기간계보종코드!$A$3:$L$500,6,FALSE)</f>
        <v>일반보험업무팀</v>
      </c>
      <c r="L88" s="5" t="s">
        <v>67</v>
      </c>
      <c r="M88" s="5" t="s">
        <v>67</v>
      </c>
      <c r="N88" s="5" t="s">
        <v>67</v>
      </c>
      <c r="O88" s="6">
        <v>2</v>
      </c>
      <c r="P88" s="6">
        <v>263785900</v>
      </c>
      <c r="Q88" s="6">
        <v>3055690</v>
      </c>
      <c r="R88" s="6">
        <v>0</v>
      </c>
      <c r="S88" s="6">
        <v>3055690</v>
      </c>
      <c r="T88" s="6">
        <v>26363888</v>
      </c>
      <c r="U88" s="6">
        <v>22636247</v>
      </c>
      <c r="V88" s="6">
        <v>6783331</v>
      </c>
      <c r="W88" s="6">
        <v>0</v>
      </c>
      <c r="X88" s="6">
        <v>12</v>
      </c>
      <c r="Y88" s="6">
        <v>957700</v>
      </c>
      <c r="Z88" s="6">
        <v>0</v>
      </c>
      <c r="AA88" s="6">
        <v>957700</v>
      </c>
      <c r="AB88" s="6">
        <v>21531200</v>
      </c>
      <c r="AC88" s="6">
        <v>33331200</v>
      </c>
      <c r="AD88" s="6">
        <v>12757700</v>
      </c>
      <c r="AE88" s="6">
        <v>60000</v>
      </c>
      <c r="AF88" s="6">
        <v>2037990</v>
      </c>
      <c r="AG88" s="6">
        <v>-6034369</v>
      </c>
      <c r="AH88" s="6">
        <v>31.3</v>
      </c>
      <c r="AI88" s="6">
        <v>188</v>
      </c>
      <c r="AJ88" s="6">
        <v>0</v>
      </c>
      <c r="AK88" s="6">
        <v>0</v>
      </c>
      <c r="AL88" s="6">
        <v>0</v>
      </c>
      <c r="AM88" s="6">
        <v>212609</v>
      </c>
      <c r="AN88" s="6">
        <v>0</v>
      </c>
      <c r="AO88" s="6">
        <v>0</v>
      </c>
      <c r="AP88" s="6">
        <v>0</v>
      </c>
      <c r="AQ88" s="6">
        <v>2037990</v>
      </c>
      <c r="AR88" s="6">
        <v>-5821760</v>
      </c>
      <c r="AS88" s="6">
        <v>31.3</v>
      </c>
      <c r="AT88" s="6">
        <v>184.9</v>
      </c>
      <c r="AU88" s="6">
        <v>1595204</v>
      </c>
      <c r="AV88" s="6">
        <v>599644</v>
      </c>
      <c r="AW88" s="6">
        <v>973271</v>
      </c>
      <c r="AX88" s="6">
        <v>12545091</v>
      </c>
      <c r="AY88" s="6">
        <v>14513922</v>
      </c>
      <c r="AZ88" s="6">
        <v>-7730591</v>
      </c>
      <c r="BA88" s="6">
        <v>213.9</v>
      </c>
      <c r="BB88" s="6">
        <v>1282901</v>
      </c>
      <c r="BC88" s="6">
        <v>460600</v>
      </c>
      <c r="BD88" s="6">
        <v>0</v>
      </c>
      <c r="BE88" s="6">
        <v>0</v>
      </c>
      <c r="BF88" s="6">
        <v>9571</v>
      </c>
      <c r="BG88" s="6">
        <v>1733930</v>
      </c>
      <c r="BH88" s="6">
        <v>-9464521</v>
      </c>
    </row>
    <row r="89" spans="1:60">
      <c r="A89" s="3" t="s">
        <v>60</v>
      </c>
      <c r="B89" s="3" t="s">
        <v>61</v>
      </c>
      <c r="C89" s="3" t="s">
        <v>74</v>
      </c>
      <c r="D89" s="3" t="s">
        <v>155</v>
      </c>
      <c r="E89" s="3" t="s">
        <v>169</v>
      </c>
      <c r="F89" s="3" t="s">
        <v>169</v>
      </c>
      <c r="G89" s="3" t="s">
        <v>187</v>
      </c>
      <c r="H89" s="3" t="s">
        <v>72</v>
      </c>
      <c r="I89" s="4" t="str">
        <f>VLOOKUP($G89,[1]New기간계보종코드!$A$3:$L$500,3,FALSE)</f>
        <v>프로미 가정종합보험(범용)</v>
      </c>
      <c r="J89" s="4" t="str">
        <f>VLOOKUP($G89,[1]New기간계보종코드!$A$3:$L$500,5,FALSE)</f>
        <v>화재특종</v>
      </c>
      <c r="K89" s="4" t="str">
        <f>VLOOKUP($G89,[1]New기간계보종코드!$A$3:$L$500,6,FALSE)</f>
        <v>일반보험업무팀</v>
      </c>
      <c r="L89" s="5" t="s">
        <v>67</v>
      </c>
      <c r="M89" s="5" t="s">
        <v>67</v>
      </c>
      <c r="N89" s="5" t="s">
        <v>67</v>
      </c>
      <c r="O89" s="6">
        <v>1</v>
      </c>
      <c r="P89" s="6">
        <v>10000</v>
      </c>
      <c r="Q89" s="6">
        <v>13844722</v>
      </c>
      <c r="R89" s="6">
        <v>0</v>
      </c>
      <c r="S89" s="6">
        <v>13844722</v>
      </c>
      <c r="T89" s="6">
        <v>108294229</v>
      </c>
      <c r="U89" s="6">
        <v>101944812</v>
      </c>
      <c r="V89" s="6">
        <v>20194139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13844722</v>
      </c>
      <c r="AG89" s="6">
        <v>20194139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930638</v>
      </c>
      <c r="AN89" s="6">
        <v>0</v>
      </c>
      <c r="AO89" s="6">
        <v>0</v>
      </c>
      <c r="AP89" s="6">
        <v>0</v>
      </c>
      <c r="AQ89" s="6">
        <v>13844722</v>
      </c>
      <c r="AR89" s="6">
        <v>21124777</v>
      </c>
      <c r="AS89" s="6">
        <v>0</v>
      </c>
      <c r="AT89" s="6">
        <v>-4.5999999999999996</v>
      </c>
      <c r="AU89" s="6">
        <v>0</v>
      </c>
      <c r="AV89" s="6">
        <v>0</v>
      </c>
      <c r="AW89" s="6">
        <v>0</v>
      </c>
      <c r="AX89" s="6">
        <v>-930638</v>
      </c>
      <c r="AY89" s="6">
        <v>-930638</v>
      </c>
      <c r="AZ89" s="6">
        <v>21124777</v>
      </c>
      <c r="BA89" s="6">
        <v>-4.5999999999999996</v>
      </c>
      <c r="BB89" s="6">
        <v>2791062</v>
      </c>
      <c r="BC89" s="6">
        <v>0</v>
      </c>
      <c r="BD89" s="6">
        <v>0</v>
      </c>
      <c r="BE89" s="6">
        <v>0</v>
      </c>
      <c r="BF89" s="6">
        <v>43277</v>
      </c>
      <c r="BG89" s="6">
        <v>2747785</v>
      </c>
      <c r="BH89" s="6">
        <v>18376992</v>
      </c>
    </row>
    <row r="90" spans="1:60">
      <c r="A90" s="3" t="s">
        <v>60</v>
      </c>
      <c r="B90" s="3" t="s">
        <v>61</v>
      </c>
      <c r="C90" s="3" t="s">
        <v>74</v>
      </c>
      <c r="D90" s="3" t="s">
        <v>155</v>
      </c>
      <c r="E90" s="3" t="s">
        <v>156</v>
      </c>
      <c r="F90" s="3" t="s">
        <v>156</v>
      </c>
      <c r="G90" s="3" t="s">
        <v>188</v>
      </c>
      <c r="H90" s="3" t="s">
        <v>72</v>
      </c>
      <c r="I90" s="4" t="str">
        <f>VLOOKUP($G90,[1]New기간계보종코드!$A$3:$L$500,3,FALSE)</f>
        <v>프로미공공자전거종합보험</v>
      </c>
      <c r="J90" s="4" t="str">
        <f>VLOOKUP($G90,[1]New기간계보종코드!$A$3:$L$500,5,FALSE)</f>
        <v>화재특종</v>
      </c>
      <c r="K90" s="4" t="str">
        <f>VLOOKUP($G90,[1]New기간계보종코드!$A$3:$L$500,6,FALSE)</f>
        <v>일반보험업무팀</v>
      </c>
      <c r="L90" s="5" t="s">
        <v>67</v>
      </c>
      <c r="M90" s="5" t="s">
        <v>67</v>
      </c>
      <c r="N90" s="5" t="s">
        <v>67</v>
      </c>
      <c r="O90" s="6">
        <v>4</v>
      </c>
      <c r="P90" s="6">
        <v>585200</v>
      </c>
      <c r="Q90" s="6">
        <v>11703970</v>
      </c>
      <c r="R90" s="6">
        <v>0</v>
      </c>
      <c r="S90" s="6">
        <v>11703970</v>
      </c>
      <c r="T90" s="6">
        <v>186097586</v>
      </c>
      <c r="U90" s="6">
        <v>169628636</v>
      </c>
      <c r="V90" s="6">
        <v>28172920</v>
      </c>
      <c r="W90" s="6">
        <v>0</v>
      </c>
      <c r="X90" s="6">
        <v>6</v>
      </c>
      <c r="Y90" s="6">
        <v>1481700</v>
      </c>
      <c r="Z90" s="6">
        <v>0</v>
      </c>
      <c r="AA90" s="6">
        <v>1481700</v>
      </c>
      <c r="AB90" s="6">
        <v>23704574</v>
      </c>
      <c r="AC90" s="6">
        <v>19704574</v>
      </c>
      <c r="AD90" s="6">
        <v>-2518300</v>
      </c>
      <c r="AE90" s="6">
        <v>2529200</v>
      </c>
      <c r="AF90" s="6">
        <v>7693070</v>
      </c>
      <c r="AG90" s="6">
        <v>28162020</v>
      </c>
      <c r="AH90" s="6">
        <v>12.6</v>
      </c>
      <c r="AI90" s="6">
        <v>-8.9</v>
      </c>
      <c r="AJ90" s="6">
        <v>0</v>
      </c>
      <c r="AK90" s="6">
        <v>0</v>
      </c>
      <c r="AL90" s="6">
        <v>0</v>
      </c>
      <c r="AM90" s="6">
        <v>912193</v>
      </c>
      <c r="AN90" s="6">
        <v>0</v>
      </c>
      <c r="AO90" s="6">
        <v>0</v>
      </c>
      <c r="AP90" s="6">
        <v>0</v>
      </c>
      <c r="AQ90" s="6">
        <v>7693070</v>
      </c>
      <c r="AR90" s="6">
        <v>29074213</v>
      </c>
      <c r="AS90" s="6">
        <v>12.6</v>
      </c>
      <c r="AT90" s="6">
        <v>-12.1</v>
      </c>
      <c r="AU90" s="6">
        <v>1322015</v>
      </c>
      <c r="AV90" s="6">
        <v>660172</v>
      </c>
      <c r="AW90" s="6">
        <v>575374</v>
      </c>
      <c r="AX90" s="6">
        <v>-3430493</v>
      </c>
      <c r="AY90" s="6">
        <v>-2193276</v>
      </c>
      <c r="AZ90" s="6">
        <v>30366196</v>
      </c>
      <c r="BA90" s="6">
        <v>-7.7</v>
      </c>
      <c r="BB90" s="6">
        <v>3673997</v>
      </c>
      <c r="BC90" s="6">
        <v>3366645</v>
      </c>
      <c r="BD90" s="6">
        <v>0</v>
      </c>
      <c r="BE90" s="6">
        <v>0</v>
      </c>
      <c r="BF90" s="6">
        <v>17010</v>
      </c>
      <c r="BG90" s="6">
        <v>7023632</v>
      </c>
      <c r="BH90" s="6">
        <v>23342564</v>
      </c>
    </row>
    <row r="91" spans="1:60">
      <c r="A91" s="3" t="s">
        <v>60</v>
      </c>
      <c r="B91" s="3" t="s">
        <v>61</v>
      </c>
      <c r="C91" s="3" t="s">
        <v>74</v>
      </c>
      <c r="D91" s="3" t="s">
        <v>155</v>
      </c>
      <c r="E91" s="3" t="s">
        <v>156</v>
      </c>
      <c r="F91" s="3" t="s">
        <v>156</v>
      </c>
      <c r="G91" s="3" t="s">
        <v>189</v>
      </c>
      <c r="H91" s="3" t="s">
        <v>72</v>
      </c>
      <c r="I91" s="4" t="str">
        <f>VLOOKUP($G91,[1]New기간계보종코드!$A$3:$L$500,3,FALSE)</f>
        <v>New프로미비즈종합보험</v>
      </c>
      <c r="J91" s="4" t="str">
        <f>VLOOKUP($G91,[1]New기간계보종코드!$A$3:$L$500,5,FALSE)</f>
        <v>화재특종</v>
      </c>
      <c r="K91" s="4" t="str">
        <f>VLOOKUP($G91,[1]New기간계보종코드!$A$3:$L$500,6,FALSE)</f>
        <v>일반보험업무팀</v>
      </c>
      <c r="L91" s="5" t="s">
        <v>67</v>
      </c>
      <c r="M91" s="5" t="s">
        <v>67</v>
      </c>
      <c r="N91" s="5" t="s">
        <v>67</v>
      </c>
      <c r="O91" s="6">
        <v>2</v>
      </c>
      <c r="P91" s="6">
        <v>1217340</v>
      </c>
      <c r="Q91" s="6">
        <v>3092000</v>
      </c>
      <c r="R91" s="6">
        <v>0</v>
      </c>
      <c r="S91" s="6">
        <v>3092000</v>
      </c>
      <c r="T91" s="6">
        <v>14063620</v>
      </c>
      <c r="U91" s="6">
        <v>15386814</v>
      </c>
      <c r="V91" s="6">
        <v>1768806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3092000</v>
      </c>
      <c r="AG91" s="6">
        <v>1768806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59164</v>
      </c>
      <c r="AN91" s="6">
        <v>0</v>
      </c>
      <c r="AO91" s="6">
        <v>0</v>
      </c>
      <c r="AP91" s="6">
        <v>0</v>
      </c>
      <c r="AQ91" s="6">
        <v>3092000</v>
      </c>
      <c r="AR91" s="6">
        <v>1827970</v>
      </c>
      <c r="AS91" s="6">
        <v>0</v>
      </c>
      <c r="AT91" s="6">
        <v>-3.3</v>
      </c>
      <c r="AU91" s="6">
        <v>0</v>
      </c>
      <c r="AV91" s="6">
        <v>0</v>
      </c>
      <c r="AW91" s="6">
        <v>0</v>
      </c>
      <c r="AX91" s="6">
        <v>-59164</v>
      </c>
      <c r="AY91" s="6">
        <v>-59164</v>
      </c>
      <c r="AZ91" s="6">
        <v>1827970</v>
      </c>
      <c r="BA91" s="6">
        <v>-3.3</v>
      </c>
      <c r="BB91" s="6">
        <v>651307</v>
      </c>
      <c r="BC91" s="6">
        <v>65669</v>
      </c>
      <c r="BD91" s="6">
        <v>0</v>
      </c>
      <c r="BE91" s="6">
        <v>0</v>
      </c>
      <c r="BF91" s="6">
        <v>4421</v>
      </c>
      <c r="BG91" s="6">
        <v>712555</v>
      </c>
      <c r="BH91" s="6">
        <v>1115415</v>
      </c>
    </row>
    <row r="92" spans="1:60">
      <c r="A92" s="3" t="s">
        <v>60</v>
      </c>
      <c r="B92" s="3" t="s">
        <v>61</v>
      </c>
      <c r="C92" s="3" t="s">
        <v>74</v>
      </c>
      <c r="D92" s="3" t="s">
        <v>182</v>
      </c>
      <c r="E92" s="3" t="s">
        <v>183</v>
      </c>
      <c r="F92" s="3" t="s">
        <v>183</v>
      </c>
      <c r="G92" s="3" t="s">
        <v>190</v>
      </c>
      <c r="H92" s="3" t="s">
        <v>72</v>
      </c>
      <c r="I92" s="4" t="str">
        <f>VLOOKUP($G92,[1]New기간계보종코드!$A$3:$L$500,3,FALSE)</f>
        <v>프로미 다이렉트 국내여행보험(CM)</v>
      </c>
      <c r="J92" s="4" t="str">
        <f>VLOOKUP($G92,[1]New기간계보종코드!$A$3:$L$500,5,FALSE)</f>
        <v>상해보험</v>
      </c>
      <c r="K92" s="4" t="str">
        <f>VLOOKUP($G92,[1]New기간계보종코드!$A$3:$L$500,6,FALSE)</f>
        <v>법인마케팅팀</v>
      </c>
      <c r="L92" s="5" t="s">
        <v>67</v>
      </c>
      <c r="M92" s="5" t="s">
        <v>67</v>
      </c>
      <c r="N92" s="5" t="s">
        <v>67</v>
      </c>
      <c r="O92" s="6">
        <v>95</v>
      </c>
      <c r="P92" s="6">
        <v>12155800</v>
      </c>
      <c r="Q92" s="6">
        <v>444440</v>
      </c>
      <c r="R92" s="6">
        <v>0</v>
      </c>
      <c r="S92" s="6">
        <v>444440</v>
      </c>
      <c r="T92" s="6">
        <v>48060</v>
      </c>
      <c r="U92" s="6">
        <v>91133</v>
      </c>
      <c r="V92" s="6">
        <v>401367</v>
      </c>
      <c r="W92" s="6">
        <v>0</v>
      </c>
      <c r="X92" s="6">
        <v>4</v>
      </c>
      <c r="Y92" s="6">
        <v>734876</v>
      </c>
      <c r="Z92" s="6">
        <v>0</v>
      </c>
      <c r="AA92" s="6">
        <v>734876</v>
      </c>
      <c r="AB92" s="6">
        <v>900000</v>
      </c>
      <c r="AC92" s="6">
        <v>300000</v>
      </c>
      <c r="AD92" s="6">
        <v>134876</v>
      </c>
      <c r="AE92" s="6">
        <v>621000</v>
      </c>
      <c r="AF92" s="6">
        <v>-911436</v>
      </c>
      <c r="AG92" s="6">
        <v>-354509</v>
      </c>
      <c r="AH92" s="6">
        <v>165.3</v>
      </c>
      <c r="AI92" s="6">
        <v>33.6</v>
      </c>
      <c r="AJ92" s="6">
        <v>0</v>
      </c>
      <c r="AK92" s="6">
        <v>332184</v>
      </c>
      <c r="AL92" s="6">
        <v>0</v>
      </c>
      <c r="AM92" s="6">
        <v>2282105</v>
      </c>
      <c r="AN92" s="6">
        <v>333366</v>
      </c>
      <c r="AO92" s="6">
        <v>0</v>
      </c>
      <c r="AP92" s="6">
        <v>2187993</v>
      </c>
      <c r="AQ92" s="6">
        <v>-911436</v>
      </c>
      <c r="AR92" s="6">
        <v>-261579</v>
      </c>
      <c r="AS92" s="6">
        <v>165.3</v>
      </c>
      <c r="AT92" s="6">
        <v>10.4</v>
      </c>
      <c r="AU92" s="6">
        <v>247951</v>
      </c>
      <c r="AV92" s="6">
        <v>33712</v>
      </c>
      <c r="AW92" s="6">
        <v>22283</v>
      </c>
      <c r="AX92" s="6">
        <v>41946</v>
      </c>
      <c r="AY92" s="6">
        <v>278468</v>
      </c>
      <c r="AZ92" s="6">
        <v>122899</v>
      </c>
      <c r="BA92" s="6">
        <v>69.3</v>
      </c>
      <c r="BB92" s="6">
        <v>2257334</v>
      </c>
      <c r="BC92" s="6">
        <v>0</v>
      </c>
      <c r="BD92" s="6">
        <v>0</v>
      </c>
      <c r="BE92" s="6">
        <v>0</v>
      </c>
      <c r="BF92" s="6">
        <v>679</v>
      </c>
      <c r="BG92" s="6">
        <v>2256655</v>
      </c>
      <c r="BH92" s="6">
        <v>-2133756</v>
      </c>
    </row>
    <row r="93" spans="1:60">
      <c r="A93" s="3" t="s">
        <v>60</v>
      </c>
      <c r="B93" s="3" t="s">
        <v>61</v>
      </c>
      <c r="C93" s="3" t="s">
        <v>74</v>
      </c>
      <c r="D93" s="3" t="s">
        <v>182</v>
      </c>
      <c r="E93" s="3" t="s">
        <v>183</v>
      </c>
      <c r="F93" s="3" t="s">
        <v>183</v>
      </c>
      <c r="G93" s="3" t="s">
        <v>191</v>
      </c>
      <c r="H93" s="3" t="s">
        <v>72</v>
      </c>
      <c r="I93" s="4" t="str">
        <f>VLOOKUP($G93,[1]New기간계보종코드!$A$3:$L$500,3,FALSE)</f>
        <v>프로미 다이렉트 해외여행보험(CM)</v>
      </c>
      <c r="J93" s="4" t="str">
        <f>VLOOKUP($G93,[1]New기간계보종코드!$A$3:$L$500,5,FALSE)</f>
        <v>상해보험</v>
      </c>
      <c r="K93" s="4" t="str">
        <f>VLOOKUP($G93,[1]New기간계보종코드!$A$3:$L$500,6,FALSE)</f>
        <v>법인마케팅팀</v>
      </c>
      <c r="L93" s="5" t="s">
        <v>67</v>
      </c>
      <c r="M93" s="5" t="s">
        <v>67</v>
      </c>
      <c r="N93" s="5" t="s">
        <v>67</v>
      </c>
      <c r="O93" s="6">
        <v>3128</v>
      </c>
      <c r="P93" s="6">
        <v>520327790</v>
      </c>
      <c r="Q93" s="6">
        <v>26444790</v>
      </c>
      <c r="R93" s="6">
        <v>0</v>
      </c>
      <c r="S93" s="6">
        <v>26444790</v>
      </c>
      <c r="T93" s="6">
        <v>6814012</v>
      </c>
      <c r="U93" s="6">
        <v>11455277</v>
      </c>
      <c r="V93" s="6">
        <v>21803525</v>
      </c>
      <c r="W93" s="6">
        <v>0</v>
      </c>
      <c r="X93" s="6">
        <v>38</v>
      </c>
      <c r="Y93" s="6">
        <v>6902334</v>
      </c>
      <c r="Z93" s="6">
        <v>0</v>
      </c>
      <c r="AA93" s="6">
        <v>6902334</v>
      </c>
      <c r="AB93" s="6">
        <v>2988835</v>
      </c>
      <c r="AC93" s="6">
        <v>3781637</v>
      </c>
      <c r="AD93" s="6">
        <v>7695136</v>
      </c>
      <c r="AE93" s="6">
        <v>1595722</v>
      </c>
      <c r="AF93" s="6">
        <v>17946734</v>
      </c>
      <c r="AG93" s="6">
        <v>12512667</v>
      </c>
      <c r="AH93" s="6">
        <v>26.1</v>
      </c>
      <c r="AI93" s="6">
        <v>35.200000000000003</v>
      </c>
      <c r="AJ93" s="6">
        <v>0</v>
      </c>
      <c r="AK93" s="6">
        <v>16855386</v>
      </c>
      <c r="AL93" s="6">
        <v>0</v>
      </c>
      <c r="AM93" s="6">
        <v>115796500</v>
      </c>
      <c r="AN93" s="6">
        <v>16245104</v>
      </c>
      <c r="AO93" s="6">
        <v>0</v>
      </c>
      <c r="AP93" s="6">
        <v>106622030</v>
      </c>
      <c r="AQ93" s="6">
        <v>17946734</v>
      </c>
      <c r="AR93" s="6">
        <v>22297419</v>
      </c>
      <c r="AS93" s="6">
        <v>26.1</v>
      </c>
      <c r="AT93" s="6">
        <v>-9.5</v>
      </c>
      <c r="AU93" s="6">
        <v>3336884</v>
      </c>
      <c r="AV93" s="6">
        <v>790877</v>
      </c>
      <c r="AW93" s="6">
        <v>836066</v>
      </c>
      <c r="AX93" s="6">
        <v>-2089616</v>
      </c>
      <c r="AY93" s="6">
        <v>1292457</v>
      </c>
      <c r="AZ93" s="6">
        <v>20511068</v>
      </c>
      <c r="BA93" s="6">
        <v>5.9</v>
      </c>
      <c r="BB93" s="6">
        <v>10454649</v>
      </c>
      <c r="BC93" s="6">
        <v>0</v>
      </c>
      <c r="BD93" s="6">
        <v>0</v>
      </c>
      <c r="BE93" s="6">
        <v>0</v>
      </c>
      <c r="BF93" s="6">
        <v>70370</v>
      </c>
      <c r="BG93" s="6">
        <v>10384279</v>
      </c>
      <c r="BH93" s="6">
        <v>10126789</v>
      </c>
    </row>
    <row r="94" spans="1:60">
      <c r="A94" s="3" t="s">
        <v>60</v>
      </c>
      <c r="B94" s="3" t="s">
        <v>61</v>
      </c>
      <c r="C94" s="3" t="s">
        <v>74</v>
      </c>
      <c r="D94" s="3" t="s">
        <v>182</v>
      </c>
      <c r="E94" s="3" t="s">
        <v>192</v>
      </c>
      <c r="F94" s="3" t="s">
        <v>192</v>
      </c>
      <c r="G94" s="3" t="s">
        <v>193</v>
      </c>
      <c r="H94" s="3" t="s">
        <v>72</v>
      </c>
      <c r="I94" s="4" t="str">
        <f>VLOOKUP($G94,[1]New기간계보종코드!$A$3:$L$500,3,FALSE)</f>
        <v>프로미 다이렉트 운전자보험(CM)</v>
      </c>
      <c r="J94" s="4" t="str">
        <f>VLOOKUP($G94,[1]New기간계보종코드!$A$3:$L$500,5,FALSE)</f>
        <v>상해보험</v>
      </c>
      <c r="K94" s="4" t="str">
        <f>VLOOKUP($G94,[1]New기간계보종코드!$A$3:$L$500,6,FALSE)</f>
        <v>법인마케팅팀</v>
      </c>
      <c r="L94" s="5" t="s">
        <v>67</v>
      </c>
      <c r="M94" s="5" t="s">
        <v>67</v>
      </c>
      <c r="N94" s="5" t="s">
        <v>67</v>
      </c>
      <c r="O94" s="6">
        <v>91</v>
      </c>
      <c r="P94" s="6">
        <v>13848700</v>
      </c>
      <c r="Q94" s="6">
        <v>747370</v>
      </c>
      <c r="R94" s="6">
        <v>0</v>
      </c>
      <c r="S94" s="6">
        <v>747370</v>
      </c>
      <c r="T94" s="6">
        <v>1620449</v>
      </c>
      <c r="U94" s="6">
        <v>1921348</v>
      </c>
      <c r="V94" s="6">
        <v>446471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747370</v>
      </c>
      <c r="AG94" s="6">
        <v>446471</v>
      </c>
      <c r="AH94" s="6">
        <v>0</v>
      </c>
      <c r="AI94" s="6">
        <v>0</v>
      </c>
      <c r="AJ94" s="6">
        <v>0</v>
      </c>
      <c r="AK94" s="6">
        <v>76774</v>
      </c>
      <c r="AL94" s="6">
        <v>0</v>
      </c>
      <c r="AM94" s="6">
        <v>527440</v>
      </c>
      <c r="AN94" s="6">
        <v>86978</v>
      </c>
      <c r="AO94" s="6">
        <v>0</v>
      </c>
      <c r="AP94" s="6">
        <v>570868</v>
      </c>
      <c r="AQ94" s="6">
        <v>747370</v>
      </c>
      <c r="AR94" s="6">
        <v>392839</v>
      </c>
      <c r="AS94" s="6">
        <v>0</v>
      </c>
      <c r="AT94" s="6">
        <v>12</v>
      </c>
      <c r="AU94" s="6">
        <v>0</v>
      </c>
      <c r="AV94" s="6">
        <v>3309</v>
      </c>
      <c r="AW94" s="6">
        <v>4010</v>
      </c>
      <c r="AX94" s="6">
        <v>53632</v>
      </c>
      <c r="AY94" s="6">
        <v>54333</v>
      </c>
      <c r="AZ94" s="6">
        <v>392138</v>
      </c>
      <c r="BA94" s="6">
        <v>12.1</v>
      </c>
      <c r="BB94" s="6">
        <v>2261053</v>
      </c>
      <c r="BC94" s="6">
        <v>0</v>
      </c>
      <c r="BD94" s="6">
        <v>0</v>
      </c>
      <c r="BE94" s="6">
        <v>0</v>
      </c>
      <c r="BF94" s="6">
        <v>2045</v>
      </c>
      <c r="BG94" s="6">
        <v>2259008</v>
      </c>
      <c r="BH94" s="6">
        <v>-1866870</v>
      </c>
    </row>
    <row r="95" spans="1:60">
      <c r="A95" s="3" t="s">
        <v>60</v>
      </c>
      <c r="B95" s="3" t="s">
        <v>61</v>
      </c>
      <c r="C95" s="3" t="s">
        <v>74</v>
      </c>
      <c r="D95" s="3" t="s">
        <v>155</v>
      </c>
      <c r="E95" s="3" t="s">
        <v>169</v>
      </c>
      <c r="F95" s="3" t="s">
        <v>169</v>
      </c>
      <c r="G95" s="3" t="s">
        <v>194</v>
      </c>
      <c r="H95" s="3" t="s">
        <v>72</v>
      </c>
      <c r="I95" s="4" t="str">
        <f>VLOOKUP($G95,[1]New기간계보종코드!$A$3:$L$500,3,FALSE)</f>
        <v>프로미 다이렉트 골프보험(CM)</v>
      </c>
      <c r="J95" s="4" t="str">
        <f>VLOOKUP($G95,[1]New기간계보종코드!$A$3:$L$500,5,FALSE)</f>
        <v>화재특종</v>
      </c>
      <c r="K95" s="4" t="str">
        <f>VLOOKUP($G95,[1]New기간계보종코드!$A$3:$L$500,6,FALSE)</f>
        <v>일반보험업무팀</v>
      </c>
      <c r="L95" s="5" t="s">
        <v>67</v>
      </c>
      <c r="M95" s="5" t="s">
        <v>67</v>
      </c>
      <c r="N95" s="5" t="s">
        <v>67</v>
      </c>
      <c r="O95" s="6">
        <v>1</v>
      </c>
      <c r="P95" s="6">
        <v>0</v>
      </c>
      <c r="Q95" s="6">
        <v>10000</v>
      </c>
      <c r="R95" s="6">
        <v>-14610</v>
      </c>
      <c r="S95" s="6">
        <v>-4610</v>
      </c>
      <c r="T95" s="6">
        <v>1019759</v>
      </c>
      <c r="U95" s="6">
        <v>849599</v>
      </c>
      <c r="V95" s="6">
        <v>165550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-4610</v>
      </c>
      <c r="AG95" s="6">
        <v>165550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4068</v>
      </c>
      <c r="AN95" s="6">
        <v>0</v>
      </c>
      <c r="AO95" s="6">
        <v>0</v>
      </c>
      <c r="AP95" s="6">
        <v>0</v>
      </c>
      <c r="AQ95" s="6">
        <v>-4610</v>
      </c>
      <c r="AR95" s="6">
        <v>169618</v>
      </c>
      <c r="AS95" s="6">
        <v>0</v>
      </c>
      <c r="AT95" s="6">
        <v>-2.4</v>
      </c>
      <c r="AU95" s="6">
        <v>0</v>
      </c>
      <c r="AV95" s="6">
        <v>0</v>
      </c>
      <c r="AW95" s="6">
        <v>0</v>
      </c>
      <c r="AX95" s="6">
        <v>-4068</v>
      </c>
      <c r="AY95" s="6">
        <v>-4068</v>
      </c>
      <c r="AZ95" s="6">
        <v>169618</v>
      </c>
      <c r="BA95" s="6">
        <v>-2.4</v>
      </c>
      <c r="BB95" s="6">
        <v>82931</v>
      </c>
      <c r="BC95" s="6">
        <v>0</v>
      </c>
      <c r="BD95" s="6">
        <v>0</v>
      </c>
      <c r="BE95" s="6">
        <v>0</v>
      </c>
      <c r="BF95" s="6">
        <v>-7</v>
      </c>
      <c r="BG95" s="6">
        <v>82938</v>
      </c>
      <c r="BH95" s="6">
        <v>86680</v>
      </c>
    </row>
    <row r="96" spans="1:60">
      <c r="A96" s="3" t="s">
        <v>60</v>
      </c>
      <c r="B96" s="3" t="s">
        <v>61</v>
      </c>
      <c r="C96" s="3" t="s">
        <v>74</v>
      </c>
      <c r="D96" s="3" t="s">
        <v>182</v>
      </c>
      <c r="E96" s="3" t="s">
        <v>183</v>
      </c>
      <c r="F96" s="3" t="s">
        <v>183</v>
      </c>
      <c r="G96" s="3" t="s">
        <v>195</v>
      </c>
      <c r="H96" s="3" t="s">
        <v>72</v>
      </c>
      <c r="I96" s="4" t="str">
        <f>VLOOKUP($G96,[1]New기간계보종코드!$A$3:$L$500,3,FALSE)</f>
        <v>프로미 다이렉트 국내여행 실손의료비보험(CM)</v>
      </c>
      <c r="J96" s="4" t="str">
        <f>VLOOKUP($G96,[1]New기간계보종코드!$A$3:$L$500,5,FALSE)</f>
        <v>상해보험</v>
      </c>
      <c r="K96" s="4" t="str">
        <f>VLOOKUP($G96,[1]New기간계보종코드!$A$3:$L$500,6,FALSE)</f>
        <v>법인마케팅팀</v>
      </c>
      <c r="L96" s="5" t="s">
        <v>67</v>
      </c>
      <c r="M96" s="5" t="s">
        <v>67</v>
      </c>
      <c r="N96" s="5" t="s">
        <v>67</v>
      </c>
      <c r="O96" s="6">
        <v>1</v>
      </c>
      <c r="P96" s="6">
        <v>10200</v>
      </c>
      <c r="Q96" s="6">
        <v>2000</v>
      </c>
      <c r="R96" s="6">
        <v>0</v>
      </c>
      <c r="S96" s="6">
        <v>2000</v>
      </c>
      <c r="T96" s="6">
        <v>0</v>
      </c>
      <c r="U96" s="6">
        <v>0</v>
      </c>
      <c r="V96" s="6">
        <v>2000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2000</v>
      </c>
      <c r="AG96" s="6">
        <v>2000</v>
      </c>
      <c r="AH96" s="6">
        <v>0</v>
      </c>
      <c r="AI96" s="6">
        <v>0</v>
      </c>
      <c r="AJ96" s="6">
        <v>0</v>
      </c>
      <c r="AK96" s="6">
        <v>249</v>
      </c>
      <c r="AL96" s="6">
        <v>0</v>
      </c>
      <c r="AM96" s="6">
        <v>1711</v>
      </c>
      <c r="AN96" s="6">
        <v>309</v>
      </c>
      <c r="AO96" s="6">
        <v>0</v>
      </c>
      <c r="AP96" s="6">
        <v>2028</v>
      </c>
      <c r="AQ96" s="6">
        <v>2000</v>
      </c>
      <c r="AR96" s="6">
        <v>1623</v>
      </c>
      <c r="AS96" s="6">
        <v>0</v>
      </c>
      <c r="AT96" s="6">
        <v>18.8</v>
      </c>
      <c r="AU96" s="6">
        <v>0</v>
      </c>
      <c r="AV96" s="6">
        <v>11</v>
      </c>
      <c r="AW96" s="6">
        <v>14</v>
      </c>
      <c r="AX96" s="6">
        <v>377</v>
      </c>
      <c r="AY96" s="6">
        <v>380</v>
      </c>
      <c r="AZ96" s="6">
        <v>1620</v>
      </c>
      <c r="BA96" s="6">
        <v>19</v>
      </c>
      <c r="BB96" s="6">
        <v>21212</v>
      </c>
      <c r="BC96" s="6">
        <v>0</v>
      </c>
      <c r="BD96" s="6">
        <v>0</v>
      </c>
      <c r="BE96" s="6">
        <v>0</v>
      </c>
      <c r="BF96" s="6">
        <v>1</v>
      </c>
      <c r="BG96" s="6">
        <v>21211</v>
      </c>
      <c r="BH96" s="6">
        <v>-19591</v>
      </c>
    </row>
    <row r="97" spans="1:60">
      <c r="A97" s="3" t="s">
        <v>60</v>
      </c>
      <c r="B97" s="3" t="s">
        <v>61</v>
      </c>
      <c r="C97" s="3" t="s">
        <v>74</v>
      </c>
      <c r="D97" s="3" t="s">
        <v>182</v>
      </c>
      <c r="E97" s="3" t="s">
        <v>183</v>
      </c>
      <c r="F97" s="3" t="s">
        <v>183</v>
      </c>
      <c r="G97" s="3" t="s">
        <v>196</v>
      </c>
      <c r="H97" s="3" t="s">
        <v>72</v>
      </c>
      <c r="I97" s="4" t="str">
        <f>VLOOKUP($G97,[1]New기간계보종코드!$A$3:$L$500,3,FALSE)</f>
        <v>프로미 다이렉트 해외여행 실손의료비보험(CM)</v>
      </c>
      <c r="J97" s="4" t="str">
        <f>VLOOKUP($G97,[1]New기간계보종코드!$A$3:$L$500,5,FALSE)</f>
        <v>상해보험</v>
      </c>
      <c r="K97" s="4" t="str">
        <f>VLOOKUP($G97,[1]New기간계보종코드!$A$3:$L$500,6,FALSE)</f>
        <v>법인마케팅팀</v>
      </c>
      <c r="L97" s="5" t="s">
        <v>67</v>
      </c>
      <c r="M97" s="5" t="s">
        <v>67</v>
      </c>
      <c r="N97" s="5" t="s">
        <v>67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946</v>
      </c>
      <c r="AL97" s="6">
        <v>0</v>
      </c>
      <c r="AM97" s="6">
        <v>6499</v>
      </c>
      <c r="AN97" s="6">
        <v>946</v>
      </c>
      <c r="AO97" s="6">
        <v>0</v>
      </c>
      <c r="AP97" s="6">
        <v>6209</v>
      </c>
      <c r="AQ97" s="6">
        <v>0</v>
      </c>
      <c r="AR97" s="6">
        <v>290</v>
      </c>
      <c r="AS97" s="6">
        <v>0</v>
      </c>
      <c r="AT97" s="6">
        <v>0</v>
      </c>
      <c r="AU97" s="6">
        <v>0</v>
      </c>
      <c r="AV97" s="6">
        <v>41</v>
      </c>
      <c r="AW97" s="6">
        <v>44</v>
      </c>
      <c r="AX97" s="6">
        <v>-290</v>
      </c>
      <c r="AY97" s="6">
        <v>-287</v>
      </c>
      <c r="AZ97" s="6">
        <v>287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287</v>
      </c>
    </row>
    <row r="98" spans="1:60">
      <c r="A98" s="3" t="s">
        <v>60</v>
      </c>
      <c r="B98" s="3" t="s">
        <v>61</v>
      </c>
      <c r="C98" s="3" t="s">
        <v>62</v>
      </c>
      <c r="D98" s="3" t="s">
        <v>63</v>
      </c>
      <c r="E98" s="3" t="s">
        <v>70</v>
      </c>
      <c r="F98" s="3" t="s">
        <v>70</v>
      </c>
      <c r="G98" s="3" t="s">
        <v>197</v>
      </c>
      <c r="H98" s="3" t="s">
        <v>72</v>
      </c>
      <c r="I98" s="4" t="str">
        <f>VLOOKUP($G98,[1]New기간계보종코드!$A$3:$L$500,3,FALSE)</f>
        <v>프로미 다이렉트 주택화재보험(CM)</v>
      </c>
      <c r="J98" s="4" t="str">
        <f>VLOOKUP($G98,[1]New기간계보종코드!$A$3:$L$500,5,FALSE)</f>
        <v>화재특종</v>
      </c>
      <c r="K98" s="4" t="str">
        <f>VLOOKUP($G98,[1]New기간계보종코드!$A$3:$L$500,6,FALSE)</f>
        <v>일반보험업무팀</v>
      </c>
      <c r="L98" s="5" t="s">
        <v>67</v>
      </c>
      <c r="M98" s="5" t="s">
        <v>67</v>
      </c>
      <c r="N98" s="5" t="s">
        <v>67</v>
      </c>
      <c r="O98" s="6">
        <v>21</v>
      </c>
      <c r="P98" s="6">
        <v>4481000</v>
      </c>
      <c r="Q98" s="6">
        <v>864000</v>
      </c>
      <c r="R98" s="6">
        <v>0</v>
      </c>
      <c r="S98" s="6">
        <v>864000</v>
      </c>
      <c r="T98" s="6">
        <v>8159449</v>
      </c>
      <c r="U98" s="6">
        <v>8510416</v>
      </c>
      <c r="V98" s="6">
        <v>513033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864000</v>
      </c>
      <c r="AG98" s="6">
        <v>513033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864000</v>
      </c>
      <c r="AR98" s="6">
        <v>513033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513033</v>
      </c>
      <c r="BA98" s="6">
        <v>0</v>
      </c>
      <c r="BB98" s="6">
        <v>892058</v>
      </c>
      <c r="BC98" s="6">
        <v>0</v>
      </c>
      <c r="BD98" s="6">
        <v>0</v>
      </c>
      <c r="BE98" s="6">
        <v>0</v>
      </c>
      <c r="BF98" s="6">
        <v>2010</v>
      </c>
      <c r="BG98" s="6">
        <v>890048</v>
      </c>
      <c r="BH98" s="6">
        <v>-377015</v>
      </c>
    </row>
    <row r="99" spans="1:60">
      <c r="A99" s="3" t="s">
        <v>60</v>
      </c>
      <c r="B99" s="3" t="s">
        <v>61</v>
      </c>
      <c r="C99" s="3" t="s">
        <v>74</v>
      </c>
      <c r="D99" s="3" t="s">
        <v>155</v>
      </c>
      <c r="E99" s="3" t="s">
        <v>156</v>
      </c>
      <c r="F99" s="3" t="s">
        <v>156</v>
      </c>
      <c r="G99" s="3" t="s">
        <v>198</v>
      </c>
      <c r="H99" s="3" t="s">
        <v>72</v>
      </c>
      <c r="I99" s="4" t="str">
        <f>VLOOKUP($G99,[1]New기간계보종코드!$A$3:$L$500,3,FALSE)</f>
        <v>운전학원종합보험</v>
      </c>
      <c r="J99" s="4" t="str">
        <f>VLOOKUP($G99,[1]New기간계보종코드!$A$3:$L$500,5,FALSE)</f>
        <v>화재특종</v>
      </c>
      <c r="K99" s="4" t="str">
        <f>VLOOKUP($G99,[1]New기간계보종코드!$A$3:$L$500,6,FALSE)</f>
        <v>일반보험업무팀</v>
      </c>
      <c r="L99" s="5" t="s">
        <v>67</v>
      </c>
      <c r="M99" s="5" t="s">
        <v>67</v>
      </c>
      <c r="N99" s="5" t="s">
        <v>67</v>
      </c>
      <c r="O99" s="6">
        <v>25</v>
      </c>
      <c r="P99" s="6">
        <v>99003000</v>
      </c>
      <c r="Q99" s="6">
        <v>212559950</v>
      </c>
      <c r="R99" s="6">
        <v>0</v>
      </c>
      <c r="S99" s="6">
        <v>212559950</v>
      </c>
      <c r="T99" s="6">
        <v>222029825</v>
      </c>
      <c r="U99" s="6">
        <v>330500948</v>
      </c>
      <c r="V99" s="6">
        <v>104088827</v>
      </c>
      <c r="W99" s="6">
        <v>0</v>
      </c>
      <c r="X99" s="6">
        <v>98</v>
      </c>
      <c r="Y99" s="6">
        <v>70743807</v>
      </c>
      <c r="Z99" s="6">
        <v>0</v>
      </c>
      <c r="AA99" s="6">
        <v>70743807</v>
      </c>
      <c r="AB99" s="6">
        <v>33867940</v>
      </c>
      <c r="AC99" s="6">
        <v>27367940</v>
      </c>
      <c r="AD99" s="6">
        <v>64243807</v>
      </c>
      <c r="AE99" s="6">
        <v>8223000</v>
      </c>
      <c r="AF99" s="6">
        <v>133593143</v>
      </c>
      <c r="AG99" s="6">
        <v>31622020</v>
      </c>
      <c r="AH99" s="6">
        <v>33.200000000000003</v>
      </c>
      <c r="AI99" s="6">
        <v>61.7</v>
      </c>
      <c r="AJ99" s="6">
        <v>0</v>
      </c>
      <c r="AK99" s="6">
        <v>0</v>
      </c>
      <c r="AL99" s="6">
        <v>0</v>
      </c>
      <c r="AM99" s="6">
        <v>6277270</v>
      </c>
      <c r="AN99" s="6">
        <v>0</v>
      </c>
      <c r="AO99" s="6">
        <v>0</v>
      </c>
      <c r="AP99" s="6">
        <v>0</v>
      </c>
      <c r="AQ99" s="6">
        <v>133593143</v>
      </c>
      <c r="AR99" s="6">
        <v>37899290</v>
      </c>
      <c r="AS99" s="6">
        <v>33.200000000000003</v>
      </c>
      <c r="AT99" s="6">
        <v>55.6</v>
      </c>
      <c r="AU99" s="6">
        <v>13394931</v>
      </c>
      <c r="AV99" s="6">
        <v>943222</v>
      </c>
      <c r="AW99" s="6">
        <v>799144</v>
      </c>
      <c r="AX99" s="6">
        <v>57966537</v>
      </c>
      <c r="AY99" s="6">
        <v>71217390</v>
      </c>
      <c r="AZ99" s="6">
        <v>32871437</v>
      </c>
      <c r="BA99" s="6">
        <v>68.400000000000006</v>
      </c>
      <c r="BB99" s="6">
        <v>27794242</v>
      </c>
      <c r="BC99" s="6">
        <v>38399963</v>
      </c>
      <c r="BD99" s="6">
        <v>0</v>
      </c>
      <c r="BE99" s="6">
        <v>0</v>
      </c>
      <c r="BF99" s="6">
        <v>354808</v>
      </c>
      <c r="BG99" s="6">
        <v>65839397</v>
      </c>
      <c r="BH99" s="6">
        <v>-32967960</v>
      </c>
    </row>
    <row r="100" spans="1:60">
      <c r="A100" s="3" t="s">
        <v>60</v>
      </c>
      <c r="B100" s="3" t="s">
        <v>61</v>
      </c>
      <c r="C100" s="3" t="s">
        <v>74</v>
      </c>
      <c r="D100" s="3" t="s">
        <v>155</v>
      </c>
      <c r="E100" s="3" t="s">
        <v>156</v>
      </c>
      <c r="F100" s="3" t="s">
        <v>156</v>
      </c>
      <c r="G100" s="3" t="s">
        <v>199</v>
      </c>
      <c r="H100" s="3" t="s">
        <v>72</v>
      </c>
      <c r="I100" s="4" t="str">
        <f>VLOOKUP($G100,[1]New기간계보종코드!$A$3:$L$500,3,FALSE)</f>
        <v>세이프가드종합보험</v>
      </c>
      <c r="J100" s="4" t="str">
        <f>VLOOKUP($G100,[1]New기간계보종코드!$A$3:$L$500,5,FALSE)</f>
        <v>화재특종</v>
      </c>
      <c r="K100" s="4" t="str">
        <f>VLOOKUP($G100,[1]New기간계보종코드!$A$3:$L$500,6,FALSE)</f>
        <v>일반보험업무팀</v>
      </c>
      <c r="L100" s="5" t="s">
        <v>67</v>
      </c>
      <c r="M100" s="5" t="s">
        <v>67</v>
      </c>
      <c r="N100" s="5" t="s">
        <v>67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850000</v>
      </c>
      <c r="AA100" s="6">
        <v>-850000</v>
      </c>
      <c r="AB100" s="6">
        <v>0</v>
      </c>
      <c r="AC100" s="6">
        <v>0</v>
      </c>
      <c r="AD100" s="6">
        <v>-850000</v>
      </c>
      <c r="AE100" s="6">
        <v>0</v>
      </c>
      <c r="AF100" s="6">
        <v>850000</v>
      </c>
      <c r="AG100" s="6">
        <v>850000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850000</v>
      </c>
      <c r="AR100" s="6">
        <v>850000</v>
      </c>
      <c r="AS100" s="6">
        <v>0</v>
      </c>
      <c r="AT100" s="6">
        <v>0</v>
      </c>
      <c r="AU100" s="6">
        <v>124919</v>
      </c>
      <c r="AV100" s="6">
        <v>0</v>
      </c>
      <c r="AW100" s="6">
        <v>0</v>
      </c>
      <c r="AX100" s="6">
        <v>-850000</v>
      </c>
      <c r="AY100" s="6">
        <v>-725081</v>
      </c>
      <c r="AZ100" s="6">
        <v>725081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725081</v>
      </c>
    </row>
    <row r="101" spans="1:60">
      <c r="A101" s="3" t="s">
        <v>60</v>
      </c>
      <c r="B101" s="3" t="s">
        <v>61</v>
      </c>
      <c r="C101" s="3" t="s">
        <v>74</v>
      </c>
      <c r="D101" s="3" t="s">
        <v>155</v>
      </c>
      <c r="E101" s="3" t="s">
        <v>156</v>
      </c>
      <c r="F101" s="3" t="s">
        <v>156</v>
      </c>
      <c r="G101" s="3" t="s">
        <v>200</v>
      </c>
      <c r="H101" s="3" t="s">
        <v>72</v>
      </c>
      <c r="I101" s="4" t="str">
        <f>VLOOKUP($G101,[1]New기간계보종코드!$A$3:$L$500,3,FALSE)</f>
        <v>세이프가드종합보험II</v>
      </c>
      <c r="J101" s="4" t="str">
        <f>VLOOKUP($G101,[1]New기간계보종코드!$A$3:$L$500,5,FALSE)</f>
        <v>화재특종</v>
      </c>
      <c r="K101" s="4" t="str">
        <f>VLOOKUP($G101,[1]New기간계보종코드!$A$3:$L$500,6,FALSE)</f>
        <v>일반보험업무팀</v>
      </c>
      <c r="L101" s="5" t="s">
        <v>67</v>
      </c>
      <c r="M101" s="5" t="s">
        <v>67</v>
      </c>
      <c r="N101" s="5" t="s">
        <v>67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</row>
    <row r="102" spans="1:60">
      <c r="A102" s="3" t="s">
        <v>60</v>
      </c>
      <c r="B102" s="3" t="s">
        <v>61</v>
      </c>
      <c r="C102" s="3" t="s">
        <v>74</v>
      </c>
      <c r="D102" s="3" t="s">
        <v>155</v>
      </c>
      <c r="E102" s="3" t="s">
        <v>156</v>
      </c>
      <c r="F102" s="3" t="s">
        <v>156</v>
      </c>
      <c r="G102" s="3" t="s">
        <v>201</v>
      </c>
      <c r="H102" s="3" t="s">
        <v>72</v>
      </c>
      <c r="I102" s="4" t="str">
        <f>VLOOKUP($G102,[1]New기간계보종코드!$A$3:$L$500,3,FALSE)</f>
        <v>참좋은Road-Test종합보험</v>
      </c>
      <c r="J102" s="4" t="str">
        <f>VLOOKUP($G102,[1]New기간계보종코드!$A$3:$L$500,5,FALSE)</f>
        <v>화재특종</v>
      </c>
      <c r="K102" s="4" t="str">
        <f>VLOOKUP($G102,[1]New기간계보종코드!$A$3:$L$500,6,FALSE)</f>
        <v>일반보험업무팀</v>
      </c>
      <c r="L102" s="5" t="s">
        <v>67</v>
      </c>
      <c r="M102" s="5" t="s">
        <v>67</v>
      </c>
      <c r="N102" s="5" t="s">
        <v>67</v>
      </c>
      <c r="O102" s="6">
        <v>2</v>
      </c>
      <c r="P102" s="6">
        <v>5094218000</v>
      </c>
      <c r="Q102" s="6">
        <v>62661200</v>
      </c>
      <c r="R102" s="6">
        <v>0</v>
      </c>
      <c r="S102" s="6">
        <v>62661200</v>
      </c>
      <c r="T102" s="6">
        <v>48403408</v>
      </c>
      <c r="U102" s="6">
        <v>88785980</v>
      </c>
      <c r="V102" s="6">
        <v>22278628</v>
      </c>
      <c r="W102" s="6">
        <v>0</v>
      </c>
      <c r="X102" s="6">
        <v>11</v>
      </c>
      <c r="Y102" s="6">
        <v>7710500</v>
      </c>
      <c r="Z102" s="6">
        <v>0</v>
      </c>
      <c r="AA102" s="6">
        <v>7710500</v>
      </c>
      <c r="AB102" s="6">
        <v>0</v>
      </c>
      <c r="AC102" s="6">
        <v>0</v>
      </c>
      <c r="AD102" s="6">
        <v>7710500</v>
      </c>
      <c r="AE102" s="6">
        <v>600000</v>
      </c>
      <c r="AF102" s="6">
        <v>54350700</v>
      </c>
      <c r="AG102" s="6">
        <v>13968128</v>
      </c>
      <c r="AH102" s="6">
        <v>12.3</v>
      </c>
      <c r="AI102" s="6">
        <v>34.6</v>
      </c>
      <c r="AJ102" s="6">
        <v>0</v>
      </c>
      <c r="AK102" s="6">
        <v>0</v>
      </c>
      <c r="AL102" s="6">
        <v>0</v>
      </c>
      <c r="AM102" s="6">
        <v>3120461</v>
      </c>
      <c r="AN102" s="6">
        <v>0</v>
      </c>
      <c r="AO102" s="6">
        <v>0</v>
      </c>
      <c r="AP102" s="6">
        <v>0</v>
      </c>
      <c r="AQ102" s="6">
        <v>54350700</v>
      </c>
      <c r="AR102" s="6">
        <v>17088589</v>
      </c>
      <c r="AS102" s="6">
        <v>12.3</v>
      </c>
      <c r="AT102" s="6">
        <v>20.6</v>
      </c>
      <c r="AU102" s="6">
        <v>1932552</v>
      </c>
      <c r="AV102" s="6">
        <v>0</v>
      </c>
      <c r="AW102" s="6">
        <v>0</v>
      </c>
      <c r="AX102" s="6">
        <v>4590039</v>
      </c>
      <c r="AY102" s="6">
        <v>6522591</v>
      </c>
      <c r="AZ102" s="6">
        <v>15756037</v>
      </c>
      <c r="BA102" s="6">
        <v>29.2</v>
      </c>
      <c r="BB102" s="6">
        <v>10487707</v>
      </c>
      <c r="BC102" s="6">
        <v>17532010</v>
      </c>
      <c r="BD102" s="6">
        <v>0</v>
      </c>
      <c r="BE102" s="6">
        <v>0</v>
      </c>
      <c r="BF102" s="6">
        <v>186068</v>
      </c>
      <c r="BG102" s="6">
        <v>27833649</v>
      </c>
      <c r="BH102" s="6">
        <v>-12077612</v>
      </c>
    </row>
    <row r="103" spans="1:60">
      <c r="A103" s="3" t="s">
        <v>60</v>
      </c>
      <c r="B103" s="3" t="s">
        <v>61</v>
      </c>
      <c r="C103" s="3" t="s">
        <v>74</v>
      </c>
      <c r="D103" s="3" t="s">
        <v>155</v>
      </c>
      <c r="E103" s="3" t="s">
        <v>156</v>
      </c>
      <c r="F103" s="3" t="s">
        <v>156</v>
      </c>
      <c r="G103" s="3" t="s">
        <v>202</v>
      </c>
      <c r="H103" s="3" t="s">
        <v>72</v>
      </c>
      <c r="I103" s="4" t="str">
        <f>VLOOKUP($G103,[1]New기간계보종코드!$A$3:$L$500,3,FALSE)</f>
        <v>수상레저종합보험</v>
      </c>
      <c r="J103" s="4" t="str">
        <f>VLOOKUP($G103,[1]New기간계보종코드!$A$3:$L$500,5,FALSE)</f>
        <v>화재특종</v>
      </c>
      <c r="K103" s="4" t="str">
        <f>VLOOKUP($G103,[1]New기간계보종코드!$A$3:$L$500,6,FALSE)</f>
        <v>일반보험업무팀</v>
      </c>
      <c r="L103" s="5" t="s">
        <v>67</v>
      </c>
      <c r="M103" s="5" t="s">
        <v>67</v>
      </c>
      <c r="N103" s="5" t="s">
        <v>67</v>
      </c>
      <c r="O103" s="6">
        <v>206</v>
      </c>
      <c r="P103" s="6">
        <v>35562200</v>
      </c>
      <c r="Q103" s="6">
        <v>34254100</v>
      </c>
      <c r="R103" s="6">
        <v>-374000</v>
      </c>
      <c r="S103" s="6">
        <v>33880100</v>
      </c>
      <c r="T103" s="6">
        <v>392589967</v>
      </c>
      <c r="U103" s="6">
        <v>363658354</v>
      </c>
      <c r="V103" s="6">
        <v>62811713</v>
      </c>
      <c r="W103" s="6">
        <v>0</v>
      </c>
      <c r="X103" s="6">
        <v>11</v>
      </c>
      <c r="Y103" s="6">
        <v>197772653</v>
      </c>
      <c r="Z103" s="6">
        <v>0</v>
      </c>
      <c r="AA103" s="6">
        <v>197772653</v>
      </c>
      <c r="AB103" s="6">
        <v>1452903188</v>
      </c>
      <c r="AC103" s="6">
        <v>1408315148</v>
      </c>
      <c r="AD103" s="6">
        <v>153184613</v>
      </c>
      <c r="AE103" s="6">
        <v>51530572</v>
      </c>
      <c r="AF103" s="6">
        <v>-215423125</v>
      </c>
      <c r="AG103" s="6">
        <v>-141903472</v>
      </c>
      <c r="AH103" s="6">
        <v>583.70000000000005</v>
      </c>
      <c r="AI103" s="6">
        <v>243.8</v>
      </c>
      <c r="AJ103" s="6">
        <v>0</v>
      </c>
      <c r="AK103" s="6">
        <v>0</v>
      </c>
      <c r="AL103" s="6">
        <v>0</v>
      </c>
      <c r="AM103" s="6">
        <v>4129516</v>
      </c>
      <c r="AN103" s="6">
        <v>0</v>
      </c>
      <c r="AO103" s="6">
        <v>0</v>
      </c>
      <c r="AP103" s="6">
        <v>0</v>
      </c>
      <c r="AQ103" s="6">
        <v>-215423125</v>
      </c>
      <c r="AR103" s="6">
        <v>-137773956</v>
      </c>
      <c r="AS103" s="6">
        <v>583.70000000000005</v>
      </c>
      <c r="AT103" s="6">
        <v>237.3</v>
      </c>
      <c r="AU103" s="6">
        <v>59380375</v>
      </c>
      <c r="AV103" s="6">
        <v>40463354</v>
      </c>
      <c r="AW103" s="6">
        <v>41122802</v>
      </c>
      <c r="AX103" s="6">
        <v>149055097</v>
      </c>
      <c r="AY103" s="6">
        <v>209094920</v>
      </c>
      <c r="AZ103" s="6">
        <v>-146283207</v>
      </c>
      <c r="BA103" s="6">
        <v>332.8</v>
      </c>
      <c r="BB103" s="6">
        <v>26708079</v>
      </c>
      <c r="BC103" s="6">
        <v>4929862</v>
      </c>
      <c r="BD103" s="6">
        <v>0</v>
      </c>
      <c r="BE103" s="6">
        <v>0</v>
      </c>
      <c r="BF103" s="6">
        <v>80468</v>
      </c>
      <c r="BG103" s="6">
        <v>31557473</v>
      </c>
      <c r="BH103" s="6">
        <v>-177840680</v>
      </c>
    </row>
    <row r="104" spans="1:60">
      <c r="A104" s="3" t="s">
        <v>60</v>
      </c>
      <c r="B104" s="3" t="s">
        <v>61</v>
      </c>
      <c r="C104" s="3" t="s">
        <v>74</v>
      </c>
      <c r="D104" s="3" t="s">
        <v>155</v>
      </c>
      <c r="E104" s="3" t="s">
        <v>156</v>
      </c>
      <c r="F104" s="3" t="s">
        <v>156</v>
      </c>
      <c r="G104" s="3" t="s">
        <v>203</v>
      </c>
      <c r="H104" s="3" t="s">
        <v>72</v>
      </c>
      <c r="I104" s="4" t="str">
        <f>VLOOKUP($G104,[1]New기간계보종코드!$A$3:$L$500,3,FALSE)</f>
        <v>Terrorism Insurance</v>
      </c>
      <c r="J104" s="4" t="str">
        <f>VLOOKUP($G104,[1]New기간계보종코드!$A$3:$L$500,5,FALSE)</f>
        <v>기업보험</v>
      </c>
      <c r="K104" s="4" t="str">
        <f>VLOOKUP($G104,[1]New기간계보종코드!$A$3:$L$500,6,FALSE)</f>
        <v>일반보험업무팀</v>
      </c>
      <c r="L104" s="5" t="s">
        <v>67</v>
      </c>
      <c r="M104" s="5" t="s">
        <v>67</v>
      </c>
      <c r="N104" s="5" t="s">
        <v>67</v>
      </c>
      <c r="O104" s="6">
        <v>0</v>
      </c>
      <c r="P104" s="6">
        <v>15742378000</v>
      </c>
      <c r="Q104" s="6">
        <v>18310260</v>
      </c>
      <c r="R104" s="6">
        <v>0</v>
      </c>
      <c r="S104" s="6">
        <v>18310260</v>
      </c>
      <c r="T104" s="6">
        <v>171901058</v>
      </c>
      <c r="U104" s="6">
        <v>164845461</v>
      </c>
      <c r="V104" s="6">
        <v>25365857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18310260</v>
      </c>
      <c r="AG104" s="6">
        <v>25365857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542725</v>
      </c>
      <c r="AN104" s="6">
        <v>0</v>
      </c>
      <c r="AO104" s="6">
        <v>0</v>
      </c>
      <c r="AP104" s="6">
        <v>0</v>
      </c>
      <c r="AQ104" s="6">
        <v>18310260</v>
      </c>
      <c r="AR104" s="6">
        <v>25908582</v>
      </c>
      <c r="AS104" s="6">
        <v>0</v>
      </c>
      <c r="AT104" s="6">
        <v>-2.1</v>
      </c>
      <c r="AU104" s="6">
        <v>0</v>
      </c>
      <c r="AV104" s="6">
        <v>0</v>
      </c>
      <c r="AW104" s="6">
        <v>0</v>
      </c>
      <c r="AX104" s="6">
        <v>-542725</v>
      </c>
      <c r="AY104" s="6">
        <v>-542725</v>
      </c>
      <c r="AZ104" s="6">
        <v>25908582</v>
      </c>
      <c r="BA104" s="6">
        <v>-2.1</v>
      </c>
      <c r="BB104" s="6">
        <v>2012935</v>
      </c>
      <c r="BC104" s="6">
        <v>147676</v>
      </c>
      <c r="BD104" s="6">
        <v>0</v>
      </c>
      <c r="BE104" s="6">
        <v>0</v>
      </c>
      <c r="BF104" s="6">
        <v>30961</v>
      </c>
      <c r="BG104" s="6">
        <v>2129650</v>
      </c>
      <c r="BH104" s="6">
        <v>23778932</v>
      </c>
    </row>
    <row r="105" spans="1:60">
      <c r="A105" s="3" t="s">
        <v>60</v>
      </c>
      <c r="B105" s="3" t="s">
        <v>61</v>
      </c>
      <c r="C105" s="3" t="s">
        <v>74</v>
      </c>
      <c r="D105" s="3" t="s">
        <v>155</v>
      </c>
      <c r="E105" s="3" t="s">
        <v>156</v>
      </c>
      <c r="F105" s="3" t="s">
        <v>156</v>
      </c>
      <c r="G105" s="3" t="s">
        <v>204</v>
      </c>
      <c r="H105" s="3" t="s">
        <v>72</v>
      </c>
      <c r="I105" s="4" t="str">
        <f>VLOOKUP($G105,[1]New기간계보종코드!$A$3:$L$500,3,FALSE)</f>
        <v>중장비안전보험(공제용)</v>
      </c>
      <c r="J105" s="4" t="str">
        <f>VLOOKUP($G105,[1]New기간계보종코드!$A$3:$L$500,5,FALSE)</f>
        <v>화재특종</v>
      </c>
      <c r="K105" s="4" t="str">
        <f>VLOOKUP($G105,[1]New기간계보종코드!$A$3:$L$500,6,FALSE)</f>
        <v>일반보험업무팀</v>
      </c>
      <c r="L105" s="5" t="s">
        <v>67</v>
      </c>
      <c r="M105" s="5" t="s">
        <v>67</v>
      </c>
      <c r="N105" s="5" t="s">
        <v>67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15461914</v>
      </c>
      <c r="U105" s="6">
        <v>483184</v>
      </c>
      <c r="V105" s="6">
        <v>14978730</v>
      </c>
      <c r="W105" s="6">
        <v>0</v>
      </c>
      <c r="X105" s="6">
        <v>1</v>
      </c>
      <c r="Y105" s="6">
        <v>350750</v>
      </c>
      <c r="Z105" s="6">
        <v>0</v>
      </c>
      <c r="AA105" s="6">
        <v>350750</v>
      </c>
      <c r="AB105" s="6">
        <v>250000</v>
      </c>
      <c r="AC105" s="6">
        <v>250000</v>
      </c>
      <c r="AD105" s="6">
        <v>350750</v>
      </c>
      <c r="AE105" s="6">
        <v>203500</v>
      </c>
      <c r="AF105" s="6">
        <v>-554250</v>
      </c>
      <c r="AG105" s="6">
        <v>14424480</v>
      </c>
      <c r="AH105" s="6">
        <v>0</v>
      </c>
      <c r="AI105" s="6">
        <v>2.2999999999999998</v>
      </c>
      <c r="AJ105" s="6">
        <v>0</v>
      </c>
      <c r="AK105" s="6">
        <v>0</v>
      </c>
      <c r="AL105" s="6">
        <v>0</v>
      </c>
      <c r="AM105" s="6">
        <v>402314</v>
      </c>
      <c r="AN105" s="6">
        <v>0</v>
      </c>
      <c r="AO105" s="6">
        <v>0</v>
      </c>
      <c r="AP105" s="6">
        <v>0</v>
      </c>
      <c r="AQ105" s="6">
        <v>-554250</v>
      </c>
      <c r="AR105" s="6">
        <v>14826794</v>
      </c>
      <c r="AS105" s="6">
        <v>0</v>
      </c>
      <c r="AT105" s="6">
        <v>-0.3</v>
      </c>
      <c r="AU105" s="6">
        <v>365351</v>
      </c>
      <c r="AV105" s="6">
        <v>6963</v>
      </c>
      <c r="AW105" s="6">
        <v>7300</v>
      </c>
      <c r="AX105" s="6">
        <v>-51564</v>
      </c>
      <c r="AY105" s="6">
        <v>314124</v>
      </c>
      <c r="AZ105" s="6">
        <v>14664606</v>
      </c>
      <c r="BA105" s="6">
        <v>2</v>
      </c>
      <c r="BB105" s="6">
        <v>476</v>
      </c>
      <c r="BC105" s="6">
        <v>0</v>
      </c>
      <c r="BD105" s="6">
        <v>0</v>
      </c>
      <c r="BE105" s="6">
        <v>0</v>
      </c>
      <c r="BF105" s="6">
        <v>0</v>
      </c>
      <c r="BG105" s="6">
        <v>476</v>
      </c>
      <c r="BH105" s="6">
        <v>14664130</v>
      </c>
    </row>
    <row r="106" spans="1:60">
      <c r="A106" s="3" t="s">
        <v>60</v>
      </c>
      <c r="B106" s="3" t="s">
        <v>61</v>
      </c>
      <c r="C106" s="3" t="s">
        <v>74</v>
      </c>
      <c r="D106" s="3" t="s">
        <v>155</v>
      </c>
      <c r="E106" s="3" t="s">
        <v>156</v>
      </c>
      <c r="F106" s="3" t="s">
        <v>156</v>
      </c>
      <c r="G106" s="3" t="s">
        <v>205</v>
      </c>
      <c r="H106" s="3" t="s">
        <v>72</v>
      </c>
      <c r="I106" s="4" t="str">
        <f>VLOOKUP($G106,[1]New기간계보종코드!$A$3:$L$500,3,FALSE)</f>
        <v>아파트종합보험II</v>
      </c>
      <c r="J106" s="4" t="str">
        <f>VLOOKUP($G106,[1]New기간계보종코드!$A$3:$L$500,5,FALSE)</f>
        <v>화재특종</v>
      </c>
      <c r="K106" s="4" t="str">
        <f>VLOOKUP($G106,[1]New기간계보종코드!$A$3:$L$500,6,FALSE)</f>
        <v>일반보험업무팀</v>
      </c>
      <c r="L106" s="5" t="s">
        <v>67</v>
      </c>
      <c r="M106" s="5" t="s">
        <v>67</v>
      </c>
      <c r="N106" s="5" t="s">
        <v>67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48781482</v>
      </c>
      <c r="U106" s="6">
        <v>40652053</v>
      </c>
      <c r="V106" s="6">
        <v>8129429</v>
      </c>
      <c r="W106" s="6">
        <v>0</v>
      </c>
      <c r="X106" s="6">
        <v>2</v>
      </c>
      <c r="Y106" s="6">
        <v>6650000</v>
      </c>
      <c r="Z106" s="6">
        <v>0</v>
      </c>
      <c r="AA106" s="6">
        <v>6650000</v>
      </c>
      <c r="AB106" s="6">
        <v>19151674</v>
      </c>
      <c r="AC106" s="6">
        <v>8039901</v>
      </c>
      <c r="AD106" s="6">
        <v>-4461773</v>
      </c>
      <c r="AE106" s="6">
        <v>1133000</v>
      </c>
      <c r="AF106" s="6">
        <v>-7783000</v>
      </c>
      <c r="AG106" s="6">
        <v>11458202</v>
      </c>
      <c r="AH106" s="6">
        <v>0</v>
      </c>
      <c r="AI106" s="6">
        <v>-54.8</v>
      </c>
      <c r="AJ106" s="6">
        <v>0</v>
      </c>
      <c r="AK106" s="6">
        <v>0</v>
      </c>
      <c r="AL106" s="6">
        <v>0</v>
      </c>
      <c r="AM106" s="6">
        <v>249678</v>
      </c>
      <c r="AN106" s="6">
        <v>0</v>
      </c>
      <c r="AO106" s="6">
        <v>0</v>
      </c>
      <c r="AP106" s="6">
        <v>0</v>
      </c>
      <c r="AQ106" s="6">
        <v>-7783000</v>
      </c>
      <c r="AR106" s="6">
        <v>11707880</v>
      </c>
      <c r="AS106" s="6">
        <v>0</v>
      </c>
      <c r="AT106" s="6">
        <v>-57.9</v>
      </c>
      <c r="AU106" s="6">
        <v>845124</v>
      </c>
      <c r="AV106" s="6">
        <v>533374</v>
      </c>
      <c r="AW106" s="6">
        <v>234765</v>
      </c>
      <c r="AX106" s="6">
        <v>-4711451</v>
      </c>
      <c r="AY106" s="6">
        <v>-4164936</v>
      </c>
      <c r="AZ106" s="6">
        <v>12294365</v>
      </c>
      <c r="BA106" s="6">
        <v>-51.2</v>
      </c>
      <c r="BB106" s="6">
        <v>63421</v>
      </c>
      <c r="BC106" s="6">
        <v>0</v>
      </c>
      <c r="BD106" s="6">
        <v>0</v>
      </c>
      <c r="BE106" s="6">
        <v>0</v>
      </c>
      <c r="BF106" s="6">
        <v>1555</v>
      </c>
      <c r="BG106" s="6">
        <v>61866</v>
      </c>
      <c r="BH106" s="6">
        <v>12232499</v>
      </c>
    </row>
    <row r="107" spans="1:60">
      <c r="A107" s="3" t="s">
        <v>60</v>
      </c>
      <c r="B107" s="3" t="s">
        <v>61</v>
      </c>
      <c r="C107" s="3" t="s">
        <v>74</v>
      </c>
      <c r="D107" s="3" t="s">
        <v>182</v>
      </c>
      <c r="E107" s="3" t="s">
        <v>206</v>
      </c>
      <c r="F107" s="3" t="s">
        <v>206</v>
      </c>
      <c r="G107" s="3" t="s">
        <v>207</v>
      </c>
      <c r="H107" s="3" t="s">
        <v>72</v>
      </c>
      <c r="I107" s="4" t="str">
        <f>VLOOKUP($G107,[1]New기간계보종코드!$A$3:$L$500,3,FALSE)</f>
        <v>위탁아동단체상해보험</v>
      </c>
      <c r="J107" s="4" t="str">
        <f>VLOOKUP($G107,[1]New기간계보종코드!$A$3:$L$500,5,FALSE)</f>
        <v>상해보험</v>
      </c>
      <c r="K107" s="4" t="str">
        <f>VLOOKUP($G107,[1]New기간계보종코드!$A$3:$L$500,6,FALSE)</f>
        <v>법인마케팅팀</v>
      </c>
      <c r="L107" s="5" t="s">
        <v>67</v>
      </c>
      <c r="M107" s="5" t="s">
        <v>67</v>
      </c>
      <c r="N107" s="5" t="s">
        <v>67</v>
      </c>
      <c r="O107" s="6">
        <v>0</v>
      </c>
      <c r="P107" s="6">
        <v>-37689420</v>
      </c>
      <c r="Q107" s="6">
        <v>1314910</v>
      </c>
      <c r="R107" s="6">
        <v>0</v>
      </c>
      <c r="S107" s="6">
        <v>1314910</v>
      </c>
      <c r="T107" s="6">
        <v>19064015</v>
      </c>
      <c r="U107" s="6">
        <v>12766541</v>
      </c>
      <c r="V107" s="6">
        <v>7612384</v>
      </c>
      <c r="W107" s="6">
        <v>0</v>
      </c>
      <c r="X107" s="6">
        <v>9</v>
      </c>
      <c r="Y107" s="6">
        <v>1055000</v>
      </c>
      <c r="Z107" s="6">
        <v>0</v>
      </c>
      <c r="AA107" s="6">
        <v>1055000</v>
      </c>
      <c r="AB107" s="6">
        <v>0</v>
      </c>
      <c r="AC107" s="6">
        <v>300000</v>
      </c>
      <c r="AD107" s="6">
        <v>1355000</v>
      </c>
      <c r="AE107" s="6">
        <v>89309</v>
      </c>
      <c r="AF107" s="6">
        <v>170601</v>
      </c>
      <c r="AG107" s="6">
        <v>6168075</v>
      </c>
      <c r="AH107" s="6">
        <v>80.2</v>
      </c>
      <c r="AI107" s="6">
        <v>17.7</v>
      </c>
      <c r="AJ107" s="6">
        <v>0</v>
      </c>
      <c r="AK107" s="6">
        <v>2531615</v>
      </c>
      <c r="AL107" s="6">
        <v>0</v>
      </c>
      <c r="AM107" s="6">
        <v>17392194</v>
      </c>
      <c r="AN107" s="6">
        <v>2501312</v>
      </c>
      <c r="AO107" s="6">
        <v>0</v>
      </c>
      <c r="AP107" s="6">
        <v>16416949</v>
      </c>
      <c r="AQ107" s="6">
        <v>170601</v>
      </c>
      <c r="AR107" s="6">
        <v>7173623</v>
      </c>
      <c r="AS107" s="6">
        <v>80.2</v>
      </c>
      <c r="AT107" s="6">
        <v>4.5</v>
      </c>
      <c r="AU107" s="6">
        <v>405000</v>
      </c>
      <c r="AV107" s="6">
        <v>109113</v>
      </c>
      <c r="AW107" s="6">
        <v>122225</v>
      </c>
      <c r="AX107" s="6">
        <v>349452</v>
      </c>
      <c r="AY107" s="6">
        <v>767564</v>
      </c>
      <c r="AZ107" s="6">
        <v>6844820</v>
      </c>
      <c r="BA107" s="6">
        <v>10</v>
      </c>
      <c r="BB107" s="6">
        <v>67546</v>
      </c>
      <c r="BC107" s="6">
        <v>0</v>
      </c>
      <c r="BD107" s="6">
        <v>0</v>
      </c>
      <c r="BE107" s="6">
        <v>0</v>
      </c>
      <c r="BF107" s="6">
        <v>831</v>
      </c>
      <c r="BG107" s="6">
        <v>66715</v>
      </c>
      <c r="BH107" s="6">
        <v>6778105</v>
      </c>
    </row>
    <row r="108" spans="1:60">
      <c r="A108" s="3" t="s">
        <v>60</v>
      </c>
      <c r="B108" s="3" t="s">
        <v>61</v>
      </c>
      <c r="C108" s="3" t="s">
        <v>74</v>
      </c>
      <c r="D108" s="3" t="s">
        <v>182</v>
      </c>
      <c r="E108" s="3" t="s">
        <v>206</v>
      </c>
      <c r="F108" s="3" t="s">
        <v>206</v>
      </c>
      <c r="G108" s="3" t="s">
        <v>208</v>
      </c>
      <c r="H108" s="3" t="s">
        <v>72</v>
      </c>
      <c r="I108" s="4" t="str">
        <f>VLOOKUP($G108,[1]New기간계보종코드!$A$3:$L$500,3,FALSE)</f>
        <v>단체상해보험(공제용)</v>
      </c>
      <c r="J108" s="4" t="str">
        <f>VLOOKUP($G108,[1]New기간계보종코드!$A$3:$L$500,5,FALSE)</f>
        <v>상해보험</v>
      </c>
      <c r="K108" s="4" t="str">
        <f>VLOOKUP($G108,[1]New기간계보종코드!$A$3:$L$500,6,FALSE)</f>
        <v>법인마케팅팀</v>
      </c>
      <c r="L108" s="5" t="s">
        <v>67</v>
      </c>
      <c r="M108" s="5" t="s">
        <v>67</v>
      </c>
      <c r="N108" s="5" t="s">
        <v>67</v>
      </c>
      <c r="O108" s="6">
        <v>1</v>
      </c>
      <c r="P108" s="6">
        <v>116160930</v>
      </c>
      <c r="Q108" s="6">
        <v>45918220</v>
      </c>
      <c r="R108" s="6">
        <v>0</v>
      </c>
      <c r="S108" s="6">
        <v>45918220</v>
      </c>
      <c r="T108" s="6">
        <v>769990089</v>
      </c>
      <c r="U108" s="6">
        <v>634850088</v>
      </c>
      <c r="V108" s="6">
        <v>181058221</v>
      </c>
      <c r="W108" s="6">
        <v>0</v>
      </c>
      <c r="X108" s="6">
        <v>190</v>
      </c>
      <c r="Y108" s="6">
        <v>137138152</v>
      </c>
      <c r="Z108" s="6">
        <v>0</v>
      </c>
      <c r="AA108" s="6">
        <v>137138152</v>
      </c>
      <c r="AB108" s="6">
        <v>50841772</v>
      </c>
      <c r="AC108" s="6">
        <v>13181171</v>
      </c>
      <c r="AD108" s="6">
        <v>99477551</v>
      </c>
      <c r="AE108" s="6">
        <v>4504602</v>
      </c>
      <c r="AF108" s="6">
        <v>-95724534</v>
      </c>
      <c r="AG108" s="6">
        <v>77076068</v>
      </c>
      <c r="AH108" s="6">
        <v>298.60000000000002</v>
      </c>
      <c r="AI108" s="6">
        <v>54.9</v>
      </c>
      <c r="AJ108" s="6">
        <v>0</v>
      </c>
      <c r="AK108" s="6">
        <v>63868316</v>
      </c>
      <c r="AL108" s="6">
        <v>0</v>
      </c>
      <c r="AM108" s="6">
        <v>438775333</v>
      </c>
      <c r="AN108" s="6">
        <v>64301693</v>
      </c>
      <c r="AO108" s="6">
        <v>0</v>
      </c>
      <c r="AP108" s="6">
        <v>422033444</v>
      </c>
      <c r="AQ108" s="6">
        <v>-95724534</v>
      </c>
      <c r="AR108" s="6">
        <v>93384580</v>
      </c>
      <c r="AS108" s="6">
        <v>298.60000000000002</v>
      </c>
      <c r="AT108" s="6">
        <v>45.9</v>
      </c>
      <c r="AU108" s="6">
        <v>11685766</v>
      </c>
      <c r="AV108" s="6">
        <v>3848365</v>
      </c>
      <c r="AW108" s="6">
        <v>3268134</v>
      </c>
      <c r="AX108" s="6">
        <v>83169039</v>
      </c>
      <c r="AY108" s="6">
        <v>94274574</v>
      </c>
      <c r="AZ108" s="6">
        <v>86783647</v>
      </c>
      <c r="BA108" s="6">
        <v>52</v>
      </c>
      <c r="BB108" s="6">
        <v>5473660</v>
      </c>
      <c r="BC108" s="6">
        <v>0</v>
      </c>
      <c r="BD108" s="6">
        <v>0</v>
      </c>
      <c r="BE108" s="6">
        <v>0</v>
      </c>
      <c r="BF108" s="6">
        <v>108964</v>
      </c>
      <c r="BG108" s="6">
        <v>5364696</v>
      </c>
      <c r="BH108" s="6">
        <v>81418951</v>
      </c>
    </row>
    <row r="109" spans="1:60">
      <c r="A109" s="3" t="s">
        <v>60</v>
      </c>
      <c r="B109" s="3" t="s">
        <v>61</v>
      </c>
      <c r="C109" s="3" t="s">
        <v>74</v>
      </c>
      <c r="D109" s="3" t="s">
        <v>182</v>
      </c>
      <c r="E109" s="3" t="s">
        <v>209</v>
      </c>
      <c r="F109" s="3" t="s">
        <v>209</v>
      </c>
      <c r="G109" s="3" t="s">
        <v>210</v>
      </c>
      <c r="H109" s="3" t="s">
        <v>72</v>
      </c>
      <c r="I109" s="4" t="str">
        <f>VLOOKUP($G109,[1]New기간계보종코드!$A$3:$L$500,3,FALSE)</f>
        <v>빅히트신용안심보험</v>
      </c>
      <c r="J109" s="4" t="str">
        <f>VLOOKUP($G109,[1]New기간계보종코드!$A$3:$L$500,5,FALSE)</f>
        <v>상해보험</v>
      </c>
      <c r="K109" s="4" t="str">
        <f>VLOOKUP($G109,[1]New기간계보종코드!$A$3:$L$500,6,FALSE)</f>
        <v>법인마케팅팀</v>
      </c>
      <c r="L109" s="5" t="s">
        <v>67</v>
      </c>
      <c r="M109" s="5" t="s">
        <v>67</v>
      </c>
      <c r="N109" s="5" t="s">
        <v>67</v>
      </c>
      <c r="O109" s="6">
        <v>0</v>
      </c>
      <c r="P109" s="6">
        <v>282057</v>
      </c>
      <c r="Q109" s="6">
        <v>142098188</v>
      </c>
      <c r="R109" s="6">
        <v>0</v>
      </c>
      <c r="S109" s="6">
        <v>142098188</v>
      </c>
      <c r="T109" s="6">
        <v>0</v>
      </c>
      <c r="U109" s="6">
        <v>0</v>
      </c>
      <c r="V109" s="6">
        <v>142098188</v>
      </c>
      <c r="W109" s="6">
        <v>0</v>
      </c>
      <c r="X109" s="6">
        <v>1</v>
      </c>
      <c r="Y109" s="6">
        <v>244578</v>
      </c>
      <c r="Z109" s="6">
        <v>0</v>
      </c>
      <c r="AA109" s="6">
        <v>244578</v>
      </c>
      <c r="AB109" s="6">
        <v>300000000</v>
      </c>
      <c r="AC109" s="6">
        <v>0</v>
      </c>
      <c r="AD109" s="6">
        <v>-299755422</v>
      </c>
      <c r="AE109" s="6">
        <v>552660</v>
      </c>
      <c r="AF109" s="6">
        <v>141300950</v>
      </c>
      <c r="AG109" s="6">
        <v>441300950</v>
      </c>
      <c r="AH109" s="6">
        <v>0.1</v>
      </c>
      <c r="AI109" s="6">
        <v>-210.9</v>
      </c>
      <c r="AJ109" s="6">
        <v>0</v>
      </c>
      <c r="AK109" s="6">
        <v>51793256</v>
      </c>
      <c r="AL109" s="6">
        <v>0</v>
      </c>
      <c r="AM109" s="6">
        <v>355819671</v>
      </c>
      <c r="AN109" s="6">
        <v>55416108</v>
      </c>
      <c r="AO109" s="6">
        <v>0</v>
      </c>
      <c r="AP109" s="6">
        <v>363714388</v>
      </c>
      <c r="AQ109" s="6">
        <v>141300950</v>
      </c>
      <c r="AR109" s="6">
        <v>429783381</v>
      </c>
      <c r="AS109" s="6">
        <v>0.1</v>
      </c>
      <c r="AT109" s="6">
        <v>-202.8</v>
      </c>
      <c r="AU109" s="6">
        <v>125998</v>
      </c>
      <c r="AV109" s="6">
        <v>8697289</v>
      </c>
      <c r="AW109" s="6">
        <v>2554683</v>
      </c>
      <c r="AX109" s="6">
        <v>-288237853</v>
      </c>
      <c r="AY109" s="6">
        <v>-294254461</v>
      </c>
      <c r="AZ109" s="6">
        <v>436352649</v>
      </c>
      <c r="BA109" s="6">
        <v>-207</v>
      </c>
      <c r="BB109" s="6">
        <v>8745325</v>
      </c>
      <c r="BC109" s="6">
        <v>30113572</v>
      </c>
      <c r="BD109" s="6">
        <v>0</v>
      </c>
      <c r="BE109" s="6">
        <v>0</v>
      </c>
      <c r="BF109" s="6">
        <v>130622</v>
      </c>
      <c r="BG109" s="6">
        <v>38728275</v>
      </c>
      <c r="BH109" s="6">
        <v>397624374</v>
      </c>
    </row>
    <row r="110" spans="1:60">
      <c r="A110" s="3" t="s">
        <v>60</v>
      </c>
      <c r="B110" s="3" t="s">
        <v>61</v>
      </c>
      <c r="C110" s="3" t="s">
        <v>74</v>
      </c>
      <c r="D110" s="3" t="s">
        <v>182</v>
      </c>
      <c r="E110" s="3" t="s">
        <v>192</v>
      </c>
      <c r="F110" s="3" t="s">
        <v>192</v>
      </c>
      <c r="G110" s="3" t="s">
        <v>211</v>
      </c>
      <c r="H110" s="3" t="s">
        <v>72</v>
      </c>
      <c r="I110" s="4" t="str">
        <f>VLOOKUP($G110,[1]New기간계보종코드!$A$3:$L$500,3,FALSE)</f>
        <v>프로미 인바운드유학생보험</v>
      </c>
      <c r="J110" s="4" t="str">
        <f>VLOOKUP($G110,[1]New기간계보종코드!$A$3:$L$500,5,FALSE)</f>
        <v>상해보험</v>
      </c>
      <c r="K110" s="4" t="str">
        <f>VLOOKUP($G110,[1]New기간계보종코드!$A$3:$L$500,6,FALSE)</f>
        <v>법인마케팅팀</v>
      </c>
      <c r="L110" s="5" t="s">
        <v>67</v>
      </c>
      <c r="M110" s="5" t="s">
        <v>67</v>
      </c>
      <c r="N110" s="5" t="s">
        <v>67</v>
      </c>
      <c r="O110" s="6">
        <v>192</v>
      </c>
      <c r="P110" s="6">
        <v>5588188080</v>
      </c>
      <c r="Q110" s="6">
        <v>328934780</v>
      </c>
      <c r="R110" s="6">
        <v>0</v>
      </c>
      <c r="S110" s="6">
        <v>328934780</v>
      </c>
      <c r="T110" s="6">
        <v>3155213019</v>
      </c>
      <c r="U110" s="6">
        <v>2845527747</v>
      </c>
      <c r="V110" s="6">
        <v>638620052</v>
      </c>
      <c r="W110" s="6">
        <v>0</v>
      </c>
      <c r="X110" s="6">
        <v>1134</v>
      </c>
      <c r="Y110" s="6">
        <v>225232120</v>
      </c>
      <c r="Z110" s="6">
        <v>0</v>
      </c>
      <c r="AA110" s="6">
        <v>225232120</v>
      </c>
      <c r="AB110" s="6">
        <v>187210234</v>
      </c>
      <c r="AC110" s="6">
        <v>171036207</v>
      </c>
      <c r="AD110" s="6">
        <v>209058093</v>
      </c>
      <c r="AE110" s="6">
        <v>14722500</v>
      </c>
      <c r="AF110" s="6">
        <v>88980160</v>
      </c>
      <c r="AG110" s="6">
        <v>414839459</v>
      </c>
      <c r="AH110" s="6">
        <v>68.400000000000006</v>
      </c>
      <c r="AI110" s="6">
        <v>32.700000000000003</v>
      </c>
      <c r="AJ110" s="6">
        <v>0</v>
      </c>
      <c r="AK110" s="6">
        <v>227076395</v>
      </c>
      <c r="AL110" s="6">
        <v>0</v>
      </c>
      <c r="AM110" s="6">
        <v>1560014832</v>
      </c>
      <c r="AN110" s="6">
        <v>227474801</v>
      </c>
      <c r="AO110" s="6">
        <v>0</v>
      </c>
      <c r="AP110" s="6">
        <v>1492992943</v>
      </c>
      <c r="AQ110" s="6">
        <v>88980160</v>
      </c>
      <c r="AR110" s="6">
        <v>481462942</v>
      </c>
      <c r="AS110" s="6">
        <v>68.400000000000006</v>
      </c>
      <c r="AT110" s="6">
        <v>22.3</v>
      </c>
      <c r="AU110" s="6">
        <v>32347876</v>
      </c>
      <c r="AV110" s="6">
        <v>13821373</v>
      </c>
      <c r="AW110" s="6">
        <v>14428973</v>
      </c>
      <c r="AX110" s="6">
        <v>142434610</v>
      </c>
      <c r="AY110" s="6">
        <v>175390086</v>
      </c>
      <c r="AZ110" s="6">
        <v>463229966</v>
      </c>
      <c r="BA110" s="6">
        <v>27.4</v>
      </c>
      <c r="BB110" s="6">
        <v>45924651</v>
      </c>
      <c r="BC110" s="6">
        <v>89365602</v>
      </c>
      <c r="BD110" s="6">
        <v>0</v>
      </c>
      <c r="BE110" s="6">
        <v>0</v>
      </c>
      <c r="BF110" s="6">
        <v>332392</v>
      </c>
      <c r="BG110" s="6">
        <v>134957861</v>
      </c>
      <c r="BH110" s="6">
        <v>328272105</v>
      </c>
    </row>
    <row r="111" spans="1:60">
      <c r="A111" s="3" t="s">
        <v>60</v>
      </c>
      <c r="B111" s="3" t="s">
        <v>61</v>
      </c>
      <c r="C111" s="3" t="s">
        <v>74</v>
      </c>
      <c r="D111" s="3" t="s">
        <v>182</v>
      </c>
      <c r="E111" s="3" t="s">
        <v>192</v>
      </c>
      <c r="F111" s="3" t="s">
        <v>192</v>
      </c>
      <c r="G111" s="3" t="s">
        <v>212</v>
      </c>
      <c r="H111" s="3" t="s">
        <v>72</v>
      </c>
      <c r="I111" s="4" t="str">
        <f>VLOOKUP($G111,[1]New기간계보종코드!$A$3:$L$500,3,FALSE)</f>
        <v>프로미고객사랑보험</v>
      </c>
      <c r="J111" s="4" t="str">
        <f>VLOOKUP($G111,[1]New기간계보종코드!$A$3:$L$500,5,FALSE)</f>
        <v>상해보험</v>
      </c>
      <c r="K111" s="4" t="str">
        <f>VLOOKUP($G111,[1]New기간계보종코드!$A$3:$L$500,6,FALSE)</f>
        <v>법인마케팅팀</v>
      </c>
      <c r="L111" s="5" t="s">
        <v>67</v>
      </c>
      <c r="M111" s="5" t="s">
        <v>67</v>
      </c>
      <c r="N111" s="5" t="s">
        <v>67</v>
      </c>
      <c r="O111" s="6">
        <v>3</v>
      </c>
      <c r="P111" s="6">
        <v>58646546232</v>
      </c>
      <c r="Q111" s="6">
        <v>247461172</v>
      </c>
      <c r="R111" s="6">
        <v>0</v>
      </c>
      <c r="S111" s="6">
        <v>247461172</v>
      </c>
      <c r="T111" s="6">
        <v>2010063617</v>
      </c>
      <c r="U111" s="6">
        <v>1620582933</v>
      </c>
      <c r="V111" s="6">
        <v>636941856</v>
      </c>
      <c r="W111" s="6">
        <v>0</v>
      </c>
      <c r="X111" s="6">
        <v>557</v>
      </c>
      <c r="Y111" s="6">
        <v>378721826</v>
      </c>
      <c r="Z111" s="6">
        <v>0</v>
      </c>
      <c r="AA111" s="6">
        <v>378721826</v>
      </c>
      <c r="AB111" s="6">
        <v>291024886</v>
      </c>
      <c r="AC111" s="6">
        <v>121642109</v>
      </c>
      <c r="AD111" s="6">
        <v>209339049</v>
      </c>
      <c r="AE111" s="6">
        <v>10090314</v>
      </c>
      <c r="AF111" s="6">
        <v>-141350968</v>
      </c>
      <c r="AG111" s="6">
        <v>417512493</v>
      </c>
      <c r="AH111" s="6">
        <v>153</v>
      </c>
      <c r="AI111" s="6">
        <v>32.799999999999997</v>
      </c>
      <c r="AJ111" s="6">
        <v>0</v>
      </c>
      <c r="AK111" s="6">
        <v>208130835</v>
      </c>
      <c r="AL111" s="6">
        <v>0</v>
      </c>
      <c r="AM111" s="6">
        <v>1429858833</v>
      </c>
      <c r="AN111" s="6">
        <v>218720963</v>
      </c>
      <c r="AO111" s="6">
        <v>0</v>
      </c>
      <c r="AP111" s="6">
        <v>1435538588</v>
      </c>
      <c r="AQ111" s="6">
        <v>-141350968</v>
      </c>
      <c r="AR111" s="6">
        <v>401242610</v>
      </c>
      <c r="AS111" s="6">
        <v>153</v>
      </c>
      <c r="AT111" s="6">
        <v>35.4</v>
      </c>
      <c r="AU111" s="6">
        <v>19339765</v>
      </c>
      <c r="AV111" s="6">
        <v>15242025</v>
      </c>
      <c r="AW111" s="6">
        <v>12886887</v>
      </c>
      <c r="AX111" s="6">
        <v>225608932</v>
      </c>
      <c r="AY111" s="6">
        <v>242593559</v>
      </c>
      <c r="AZ111" s="6">
        <v>394348297</v>
      </c>
      <c r="BA111" s="6">
        <v>38</v>
      </c>
      <c r="BB111" s="6">
        <v>-51904021</v>
      </c>
      <c r="BC111" s="6">
        <v>31576581</v>
      </c>
      <c r="BD111" s="6">
        <v>0</v>
      </c>
      <c r="BE111" s="6">
        <v>0</v>
      </c>
      <c r="BF111" s="6">
        <v>195779</v>
      </c>
      <c r="BG111" s="6">
        <v>-20523219</v>
      </c>
      <c r="BH111" s="6">
        <v>414871516</v>
      </c>
    </row>
    <row r="112" spans="1:60">
      <c r="A112" s="3" t="s">
        <v>60</v>
      </c>
      <c r="B112" s="3" t="s">
        <v>61</v>
      </c>
      <c r="C112" s="3" t="s">
        <v>74</v>
      </c>
      <c r="D112" s="3" t="s">
        <v>182</v>
      </c>
      <c r="E112" s="3" t="s">
        <v>192</v>
      </c>
      <c r="F112" s="3" t="s">
        <v>192</v>
      </c>
      <c r="G112" s="3" t="s">
        <v>213</v>
      </c>
      <c r="H112" s="3" t="s">
        <v>72</v>
      </c>
      <c r="I112" s="4" t="str">
        <f>VLOOKUP($G112,[1]New기간계보종코드!$A$3:$L$500,3,FALSE)</f>
        <v>보통상해보험</v>
      </c>
      <c r="J112" s="4" t="str">
        <f>VLOOKUP($G112,[1]New기간계보종코드!$A$3:$L$500,5,FALSE)</f>
        <v>상해보험</v>
      </c>
      <c r="K112" s="4" t="str">
        <f>VLOOKUP($G112,[1]New기간계보종코드!$A$3:$L$500,6,FALSE)</f>
        <v>법인마케팅팀</v>
      </c>
      <c r="L112" s="5" t="s">
        <v>67</v>
      </c>
      <c r="M112" s="5" t="s">
        <v>67</v>
      </c>
      <c r="N112" s="5" t="s">
        <v>67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-500000</v>
      </c>
      <c r="Z112" s="6">
        <v>0</v>
      </c>
      <c r="AA112" s="6">
        <v>-500000</v>
      </c>
      <c r="AB112" s="6">
        <v>0</v>
      </c>
      <c r="AC112" s="6">
        <v>0</v>
      </c>
      <c r="AD112" s="6">
        <v>-500000</v>
      </c>
      <c r="AE112" s="6">
        <v>0</v>
      </c>
      <c r="AF112" s="6">
        <v>500000</v>
      </c>
      <c r="AG112" s="6">
        <v>500000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500000</v>
      </c>
      <c r="AR112" s="6">
        <v>500000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-500000</v>
      </c>
      <c r="AY112" s="6">
        <v>-500000</v>
      </c>
      <c r="AZ112" s="6">
        <v>500000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500000</v>
      </c>
    </row>
    <row r="113" spans="1:60">
      <c r="A113" s="3" t="s">
        <v>60</v>
      </c>
      <c r="B113" s="3" t="s">
        <v>61</v>
      </c>
      <c r="C113" s="3" t="s">
        <v>74</v>
      </c>
      <c r="D113" s="3" t="s">
        <v>182</v>
      </c>
      <c r="E113" s="3" t="s">
        <v>183</v>
      </c>
      <c r="F113" s="3" t="s">
        <v>183</v>
      </c>
      <c r="G113" s="3" t="s">
        <v>214</v>
      </c>
      <c r="H113" s="3" t="s">
        <v>72</v>
      </c>
      <c r="I113" s="4" t="str">
        <f>VLOOKUP($G113,[1]New기간계보종코드!$A$3:$L$500,3,FALSE)</f>
        <v>해외여행보험 (구)</v>
      </c>
      <c r="J113" s="4" t="str">
        <f>VLOOKUP($G113,[1]New기간계보종코드!$A$3:$L$500,5,FALSE)</f>
        <v>상해보험</v>
      </c>
      <c r="K113" s="4" t="str">
        <f>VLOOKUP($G113,[1]New기간계보종코드!$A$3:$L$500,6,FALSE)</f>
        <v>법인마케팅팀</v>
      </c>
      <c r="L113" s="5" t="s">
        <v>67</v>
      </c>
      <c r="M113" s="5" t="s">
        <v>67</v>
      </c>
      <c r="N113" s="5" t="s">
        <v>67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2093624</v>
      </c>
      <c r="AC113" s="6">
        <v>2093624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45118</v>
      </c>
      <c r="AW113" s="6">
        <v>48258</v>
      </c>
      <c r="AX113" s="6">
        <v>0</v>
      </c>
      <c r="AY113" s="6">
        <v>3140</v>
      </c>
      <c r="AZ113" s="6">
        <v>-3140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-3140</v>
      </c>
    </row>
    <row r="114" spans="1:60">
      <c r="A114" s="3" t="s">
        <v>60</v>
      </c>
      <c r="B114" s="3" t="s">
        <v>61</v>
      </c>
      <c r="C114" s="3" t="s">
        <v>74</v>
      </c>
      <c r="D114" s="3" t="s">
        <v>182</v>
      </c>
      <c r="E114" s="3" t="s">
        <v>206</v>
      </c>
      <c r="F114" s="3" t="s">
        <v>206</v>
      </c>
      <c r="G114" s="3" t="s">
        <v>215</v>
      </c>
      <c r="H114" s="3" t="s">
        <v>72</v>
      </c>
      <c r="I114" s="4" t="str">
        <f>VLOOKUP($G114,[1]New기간계보종코드!$A$3:$L$500,3,FALSE)</f>
        <v>빅히트단체상해보험</v>
      </c>
      <c r="J114" s="4" t="str">
        <f>VLOOKUP($G114,[1]New기간계보종코드!$A$3:$L$500,5,FALSE)</f>
        <v>상해보험</v>
      </c>
      <c r="K114" s="4" t="str">
        <f>VLOOKUP($G114,[1]New기간계보종코드!$A$3:$L$500,6,FALSE)</f>
        <v>법인마케팅팀</v>
      </c>
      <c r="L114" s="5" t="s">
        <v>67</v>
      </c>
      <c r="M114" s="5" t="s">
        <v>67</v>
      </c>
      <c r="N114" s="5" t="s">
        <v>67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25000000</v>
      </c>
      <c r="AC114" s="6">
        <v>74080000</v>
      </c>
      <c r="AD114" s="6">
        <v>49080000</v>
      </c>
      <c r="AE114" s="6">
        <v>0</v>
      </c>
      <c r="AF114" s="6">
        <v>0</v>
      </c>
      <c r="AG114" s="6">
        <v>-49080000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-49080000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49080000</v>
      </c>
      <c r="AY114" s="6">
        <v>49080000</v>
      </c>
      <c r="AZ114" s="6">
        <v>-49080000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-49080000</v>
      </c>
    </row>
    <row r="115" spans="1:60">
      <c r="A115" s="3" t="s">
        <v>60</v>
      </c>
      <c r="B115" s="3" t="s">
        <v>61</v>
      </c>
      <c r="C115" s="3" t="s">
        <v>74</v>
      </c>
      <c r="D115" s="3" t="s">
        <v>182</v>
      </c>
      <c r="E115" s="3" t="s">
        <v>192</v>
      </c>
      <c r="F115" s="3" t="s">
        <v>192</v>
      </c>
      <c r="G115" s="3" t="s">
        <v>216</v>
      </c>
      <c r="H115" s="3" t="s">
        <v>72</v>
      </c>
      <c r="I115" s="4" t="str">
        <f>VLOOKUP($G115,[1]New기간계보종코드!$A$3:$L$500,3,FALSE)</f>
        <v>프로미 운전자보험</v>
      </c>
      <c r="J115" s="4" t="str">
        <f>VLOOKUP($G115,[1]New기간계보종코드!$A$3:$L$500,5,FALSE)</f>
        <v>상해보험</v>
      </c>
      <c r="K115" s="4" t="str">
        <f>VLOOKUP($G115,[1]New기간계보종코드!$A$3:$L$500,6,FALSE)</f>
        <v>법인마케팅팀</v>
      </c>
      <c r="L115" s="5" t="s">
        <v>67</v>
      </c>
      <c r="M115" s="5" t="s">
        <v>67</v>
      </c>
      <c r="N115" s="5" t="s">
        <v>67</v>
      </c>
      <c r="O115" s="6">
        <v>4</v>
      </c>
      <c r="P115" s="6">
        <v>58365790</v>
      </c>
      <c r="Q115" s="6">
        <v>585208</v>
      </c>
      <c r="R115" s="6">
        <v>0</v>
      </c>
      <c r="S115" s="6">
        <v>585208</v>
      </c>
      <c r="T115" s="6">
        <v>10134424</v>
      </c>
      <c r="U115" s="6">
        <v>8855643</v>
      </c>
      <c r="V115" s="6">
        <v>1863989</v>
      </c>
      <c r="W115" s="6">
        <v>0</v>
      </c>
      <c r="X115" s="6">
        <v>1</v>
      </c>
      <c r="Y115" s="6">
        <v>561556</v>
      </c>
      <c r="Z115" s="6">
        <v>0</v>
      </c>
      <c r="AA115" s="6">
        <v>561556</v>
      </c>
      <c r="AB115" s="6">
        <v>290000</v>
      </c>
      <c r="AC115" s="6">
        <v>0</v>
      </c>
      <c r="AD115" s="6">
        <v>271556</v>
      </c>
      <c r="AE115" s="6">
        <v>6376</v>
      </c>
      <c r="AF115" s="6">
        <v>17276</v>
      </c>
      <c r="AG115" s="6">
        <v>1586057</v>
      </c>
      <c r="AH115" s="6">
        <v>95.9</v>
      </c>
      <c r="AI115" s="6">
        <v>14.5</v>
      </c>
      <c r="AJ115" s="6">
        <v>0</v>
      </c>
      <c r="AK115" s="6">
        <v>1702183</v>
      </c>
      <c r="AL115" s="6">
        <v>0</v>
      </c>
      <c r="AM115" s="6">
        <v>11693993</v>
      </c>
      <c r="AN115" s="6">
        <v>1534506</v>
      </c>
      <c r="AO115" s="6">
        <v>0</v>
      </c>
      <c r="AP115" s="6">
        <v>10071477</v>
      </c>
      <c r="AQ115" s="6">
        <v>17276</v>
      </c>
      <c r="AR115" s="6">
        <v>3376250</v>
      </c>
      <c r="AS115" s="6">
        <v>95.9</v>
      </c>
      <c r="AT115" s="6">
        <v>-81.400000000000006</v>
      </c>
      <c r="AU115" s="6">
        <v>55526</v>
      </c>
      <c r="AV115" s="6">
        <v>79614</v>
      </c>
      <c r="AW115" s="6">
        <v>70741</v>
      </c>
      <c r="AX115" s="6">
        <v>-1518637</v>
      </c>
      <c r="AY115" s="6">
        <v>-1471984</v>
      </c>
      <c r="AZ115" s="6">
        <v>3335973</v>
      </c>
      <c r="BA115" s="6">
        <v>-78.900000000000006</v>
      </c>
      <c r="BB115" s="6">
        <v>573390</v>
      </c>
      <c r="BC115" s="6">
        <v>-106176</v>
      </c>
      <c r="BD115" s="6">
        <v>0</v>
      </c>
      <c r="BE115" s="6">
        <v>0</v>
      </c>
      <c r="BF115" s="6">
        <v>2045</v>
      </c>
      <c r="BG115" s="6">
        <v>465169</v>
      </c>
      <c r="BH115" s="6">
        <v>2870804</v>
      </c>
    </row>
    <row r="116" spans="1:60">
      <c r="A116" s="3" t="s">
        <v>60</v>
      </c>
      <c r="B116" s="3" t="s">
        <v>61</v>
      </c>
      <c r="C116" s="3" t="s">
        <v>74</v>
      </c>
      <c r="D116" s="3" t="s">
        <v>182</v>
      </c>
      <c r="E116" s="3" t="s">
        <v>183</v>
      </c>
      <c r="F116" s="3" t="s">
        <v>183</v>
      </c>
      <c r="G116" s="3" t="s">
        <v>217</v>
      </c>
      <c r="H116" s="3" t="s">
        <v>72</v>
      </c>
      <c r="I116" s="4" t="str">
        <f>VLOOKUP($G116,[1]New기간계보종코드!$A$3:$L$500,3,FALSE)</f>
        <v>프로미 국내여행보험</v>
      </c>
      <c r="J116" s="4" t="str">
        <f>VLOOKUP($G116,[1]New기간계보종코드!$A$3:$L$500,5,FALSE)</f>
        <v>상해보험</v>
      </c>
      <c r="K116" s="4" t="str">
        <f>VLOOKUP($G116,[1]New기간계보종코드!$A$3:$L$500,6,FALSE)</f>
        <v>법인마케팅팀</v>
      </c>
      <c r="L116" s="5" t="s">
        <v>67</v>
      </c>
      <c r="M116" s="5" t="s">
        <v>67</v>
      </c>
      <c r="N116" s="5" t="s">
        <v>67</v>
      </c>
      <c r="O116" s="6">
        <v>728</v>
      </c>
      <c r="P116" s="6">
        <v>13169321460</v>
      </c>
      <c r="Q116" s="6">
        <v>129266070</v>
      </c>
      <c r="R116" s="6">
        <v>0</v>
      </c>
      <c r="S116" s="6">
        <v>129266070</v>
      </c>
      <c r="T116" s="6">
        <v>23148010</v>
      </c>
      <c r="U116" s="6">
        <v>23357391</v>
      </c>
      <c r="V116" s="6">
        <v>129056689</v>
      </c>
      <c r="W116" s="6">
        <v>0</v>
      </c>
      <c r="X116" s="6">
        <v>140</v>
      </c>
      <c r="Y116" s="6">
        <v>131092707</v>
      </c>
      <c r="Z116" s="6">
        <v>0</v>
      </c>
      <c r="AA116" s="6">
        <v>131092707</v>
      </c>
      <c r="AB116" s="6">
        <v>28903054</v>
      </c>
      <c r="AC116" s="6">
        <v>98543785</v>
      </c>
      <c r="AD116" s="6">
        <v>200733438</v>
      </c>
      <c r="AE116" s="6">
        <v>5152338</v>
      </c>
      <c r="AF116" s="6">
        <v>-6978975</v>
      </c>
      <c r="AG116" s="6">
        <v>-76829087</v>
      </c>
      <c r="AH116" s="6">
        <v>101.4</v>
      </c>
      <c r="AI116" s="6">
        <v>155.5</v>
      </c>
      <c r="AJ116" s="6">
        <v>0</v>
      </c>
      <c r="AK116" s="6">
        <v>97511897</v>
      </c>
      <c r="AL116" s="6">
        <v>0</v>
      </c>
      <c r="AM116" s="6">
        <v>669906737</v>
      </c>
      <c r="AN116" s="6">
        <v>97268720</v>
      </c>
      <c r="AO116" s="6">
        <v>0</v>
      </c>
      <c r="AP116" s="6">
        <v>638407033</v>
      </c>
      <c r="AQ116" s="6">
        <v>-6978975</v>
      </c>
      <c r="AR116" s="6">
        <v>-45086206</v>
      </c>
      <c r="AS116" s="6">
        <v>101.4</v>
      </c>
      <c r="AT116" s="6">
        <v>130.9</v>
      </c>
      <c r="AU116" s="6">
        <v>13031919</v>
      </c>
      <c r="AV116" s="6">
        <v>4856462</v>
      </c>
      <c r="AW116" s="6">
        <v>6788507</v>
      </c>
      <c r="AX116" s="6">
        <v>168990557</v>
      </c>
      <c r="AY116" s="6">
        <v>183954521</v>
      </c>
      <c r="AZ116" s="6">
        <v>-54897832</v>
      </c>
      <c r="BA116" s="6">
        <v>142.5</v>
      </c>
      <c r="BB116" s="6">
        <v>69197496</v>
      </c>
      <c r="BC116" s="6">
        <v>55516478</v>
      </c>
      <c r="BD116" s="6">
        <v>0</v>
      </c>
      <c r="BE116" s="6">
        <v>0</v>
      </c>
      <c r="BF116" s="6">
        <v>225072</v>
      </c>
      <c r="BG116" s="6">
        <v>124488902</v>
      </c>
      <c r="BH116" s="6">
        <v>-179386734</v>
      </c>
    </row>
    <row r="117" spans="1:60">
      <c r="A117" s="3" t="s">
        <v>60</v>
      </c>
      <c r="B117" s="3" t="s">
        <v>61</v>
      </c>
      <c r="C117" s="3" t="s">
        <v>74</v>
      </c>
      <c r="D117" s="3" t="s">
        <v>182</v>
      </c>
      <c r="E117" s="3" t="s">
        <v>183</v>
      </c>
      <c r="F117" s="3" t="s">
        <v>183</v>
      </c>
      <c r="G117" s="3" t="s">
        <v>218</v>
      </c>
      <c r="H117" s="3" t="s">
        <v>72</v>
      </c>
      <c r="I117" s="4" t="str">
        <f>VLOOKUP($G117,[1]New기간계보종코드!$A$3:$L$500,3,FALSE)</f>
        <v>프로미 해외여행보험Ⅰ</v>
      </c>
      <c r="J117" s="4" t="str">
        <f>VLOOKUP($G117,[1]New기간계보종코드!$A$3:$L$500,5,FALSE)</f>
        <v>상해보험</v>
      </c>
      <c r="K117" s="4" t="str">
        <f>VLOOKUP($G117,[1]New기간계보종코드!$A$3:$L$500,6,FALSE)</f>
        <v>법인마케팅팀</v>
      </c>
      <c r="L117" s="5" t="s">
        <v>67</v>
      </c>
      <c r="M117" s="5" t="s">
        <v>67</v>
      </c>
      <c r="N117" s="5" t="s">
        <v>67</v>
      </c>
      <c r="O117" s="6">
        <v>2350</v>
      </c>
      <c r="P117" s="6">
        <v>2277544504</v>
      </c>
      <c r="Q117" s="6">
        <v>141880840</v>
      </c>
      <c r="R117" s="6">
        <v>-54800</v>
      </c>
      <c r="S117" s="6">
        <v>141826040</v>
      </c>
      <c r="T117" s="6">
        <v>73615502</v>
      </c>
      <c r="U117" s="6">
        <v>109388611</v>
      </c>
      <c r="V117" s="6">
        <v>106052931</v>
      </c>
      <c r="W117" s="6">
        <v>0</v>
      </c>
      <c r="X117" s="6">
        <v>103</v>
      </c>
      <c r="Y117" s="6">
        <v>32059791</v>
      </c>
      <c r="Z117" s="6">
        <v>0</v>
      </c>
      <c r="AA117" s="6">
        <v>32059791</v>
      </c>
      <c r="AB117" s="6">
        <v>12464249</v>
      </c>
      <c r="AC117" s="6">
        <v>9499635</v>
      </c>
      <c r="AD117" s="6">
        <v>29095177</v>
      </c>
      <c r="AE117" s="6">
        <v>7247355</v>
      </c>
      <c r="AF117" s="6">
        <v>102518894</v>
      </c>
      <c r="AG117" s="6">
        <v>69710399</v>
      </c>
      <c r="AH117" s="6">
        <v>22.6</v>
      </c>
      <c r="AI117" s="6">
        <v>27.4</v>
      </c>
      <c r="AJ117" s="6">
        <v>0</v>
      </c>
      <c r="AK117" s="6">
        <v>38956339</v>
      </c>
      <c r="AL117" s="6">
        <v>0</v>
      </c>
      <c r="AM117" s="6">
        <v>267630052</v>
      </c>
      <c r="AN117" s="6">
        <v>38181271</v>
      </c>
      <c r="AO117" s="6">
        <v>0</v>
      </c>
      <c r="AP117" s="6">
        <v>250596408</v>
      </c>
      <c r="AQ117" s="6">
        <v>102518894</v>
      </c>
      <c r="AR117" s="6">
        <v>87519111</v>
      </c>
      <c r="AS117" s="6">
        <v>22.6</v>
      </c>
      <c r="AT117" s="6">
        <v>10.6</v>
      </c>
      <c r="AU117" s="6">
        <v>10616400</v>
      </c>
      <c r="AV117" s="6">
        <v>1947623</v>
      </c>
      <c r="AW117" s="6">
        <v>1979123</v>
      </c>
      <c r="AX117" s="6">
        <v>11286465</v>
      </c>
      <c r="AY117" s="6">
        <v>21934365</v>
      </c>
      <c r="AZ117" s="6">
        <v>84118566</v>
      </c>
      <c r="BA117" s="6">
        <v>20.6</v>
      </c>
      <c r="BB117" s="6">
        <v>189986669</v>
      </c>
      <c r="BC117" s="6">
        <v>10714330</v>
      </c>
      <c r="BD117" s="6">
        <v>0</v>
      </c>
      <c r="BE117" s="6">
        <v>0</v>
      </c>
      <c r="BF117" s="6">
        <v>381198</v>
      </c>
      <c r="BG117" s="6">
        <v>200319801</v>
      </c>
      <c r="BH117" s="6">
        <v>-116201235</v>
      </c>
    </row>
    <row r="118" spans="1:60">
      <c r="A118" s="3" t="s">
        <v>60</v>
      </c>
      <c r="B118" s="3" t="s">
        <v>61</v>
      </c>
      <c r="C118" s="3" t="s">
        <v>74</v>
      </c>
      <c r="D118" s="3" t="s">
        <v>182</v>
      </c>
      <c r="E118" s="3" t="s">
        <v>183</v>
      </c>
      <c r="F118" s="3" t="s">
        <v>183</v>
      </c>
      <c r="G118" s="3" t="s">
        <v>219</v>
      </c>
      <c r="H118" s="3" t="s">
        <v>72</v>
      </c>
      <c r="I118" s="4" t="str">
        <f>VLOOKUP($G118,[1]New기간계보종코드!$A$3:$L$500,3,FALSE)</f>
        <v>프로미 해외여행보험Ⅱ</v>
      </c>
      <c r="J118" s="4" t="str">
        <f>VLOOKUP($G118,[1]New기간계보종코드!$A$3:$L$500,5,FALSE)</f>
        <v>상해보험</v>
      </c>
      <c r="K118" s="4" t="str">
        <f>VLOOKUP($G118,[1]New기간계보종코드!$A$3:$L$500,6,FALSE)</f>
        <v>법인마케팅팀</v>
      </c>
      <c r="L118" s="5" t="s">
        <v>67</v>
      </c>
      <c r="M118" s="5" t="s">
        <v>67</v>
      </c>
      <c r="N118" s="5" t="s">
        <v>67</v>
      </c>
      <c r="O118" s="6">
        <v>15</v>
      </c>
      <c r="P118" s="6">
        <v>30266754100</v>
      </c>
      <c r="Q118" s="6">
        <v>795609900</v>
      </c>
      <c r="R118" s="6">
        <v>-200000</v>
      </c>
      <c r="S118" s="6">
        <v>795409900</v>
      </c>
      <c r="T118" s="6">
        <v>1757601996</v>
      </c>
      <c r="U118" s="6">
        <v>1535851579</v>
      </c>
      <c r="V118" s="6">
        <v>1017160317</v>
      </c>
      <c r="W118" s="6">
        <v>0</v>
      </c>
      <c r="X118" s="6">
        <v>1197</v>
      </c>
      <c r="Y118" s="6">
        <v>476781153</v>
      </c>
      <c r="Z118" s="6">
        <v>0</v>
      </c>
      <c r="AA118" s="6">
        <v>476781153</v>
      </c>
      <c r="AB118" s="6">
        <v>1072163391</v>
      </c>
      <c r="AC118" s="6">
        <v>1050452491</v>
      </c>
      <c r="AD118" s="6">
        <v>455070253</v>
      </c>
      <c r="AE118" s="6">
        <v>59560338</v>
      </c>
      <c r="AF118" s="6">
        <v>259068409</v>
      </c>
      <c r="AG118" s="6">
        <v>502529726</v>
      </c>
      <c r="AH118" s="6">
        <v>59.9</v>
      </c>
      <c r="AI118" s="6">
        <v>44.7</v>
      </c>
      <c r="AJ118" s="6">
        <v>0</v>
      </c>
      <c r="AK118" s="6">
        <v>367603051</v>
      </c>
      <c r="AL118" s="6">
        <v>0</v>
      </c>
      <c r="AM118" s="6">
        <v>2525432960</v>
      </c>
      <c r="AN118" s="6">
        <v>367966473</v>
      </c>
      <c r="AO118" s="6">
        <v>0</v>
      </c>
      <c r="AP118" s="6">
        <v>2415086614</v>
      </c>
      <c r="AQ118" s="6">
        <v>259068409</v>
      </c>
      <c r="AR118" s="6">
        <v>612512650</v>
      </c>
      <c r="AS118" s="6">
        <v>59.9</v>
      </c>
      <c r="AT118" s="6">
        <v>33.9</v>
      </c>
      <c r="AU118" s="6">
        <v>71494813</v>
      </c>
      <c r="AV118" s="6">
        <v>38948813</v>
      </c>
      <c r="AW118" s="6">
        <v>41176184</v>
      </c>
      <c r="AX118" s="6">
        <v>345087329</v>
      </c>
      <c r="AY118" s="6">
        <v>418809513</v>
      </c>
      <c r="AZ118" s="6">
        <v>598350804</v>
      </c>
      <c r="BA118" s="6">
        <v>41.1</v>
      </c>
      <c r="BB118" s="6">
        <v>71986144</v>
      </c>
      <c r="BC118" s="6">
        <v>187309056</v>
      </c>
      <c r="BD118" s="6">
        <v>0</v>
      </c>
      <c r="BE118" s="6">
        <v>0</v>
      </c>
      <c r="BF118" s="6">
        <v>1166387</v>
      </c>
      <c r="BG118" s="6">
        <v>258128813</v>
      </c>
      <c r="BH118" s="6">
        <v>340221991</v>
      </c>
    </row>
    <row r="119" spans="1:60">
      <c r="A119" s="3" t="s">
        <v>60</v>
      </c>
      <c r="B119" s="3" t="s">
        <v>61</v>
      </c>
      <c r="C119" s="3" t="s">
        <v>74</v>
      </c>
      <c r="D119" s="3" t="s">
        <v>182</v>
      </c>
      <c r="E119" s="3" t="s">
        <v>183</v>
      </c>
      <c r="F119" s="3" t="s">
        <v>183</v>
      </c>
      <c r="G119" s="3" t="s">
        <v>220</v>
      </c>
      <c r="H119" s="3" t="s">
        <v>72</v>
      </c>
      <c r="I119" s="4" t="str">
        <f>VLOOKUP($G119,[1]New기간계보종코드!$A$3:$L$500,3,FALSE)</f>
        <v>해외유학생보험</v>
      </c>
      <c r="J119" s="4" t="str">
        <f>VLOOKUP($G119,[1]New기간계보종코드!$A$3:$L$500,5,FALSE)</f>
        <v>상해보험</v>
      </c>
      <c r="K119" s="4" t="str">
        <f>VLOOKUP($G119,[1]New기간계보종코드!$A$3:$L$500,6,FALSE)</f>
        <v>법인마케팅팀</v>
      </c>
      <c r="L119" s="5" t="s">
        <v>67</v>
      </c>
      <c r="M119" s="5" t="s">
        <v>67</v>
      </c>
      <c r="N119" s="5" t="s">
        <v>67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580822</v>
      </c>
      <c r="AC119" s="6">
        <v>670912</v>
      </c>
      <c r="AD119" s="6">
        <v>90090</v>
      </c>
      <c r="AE119" s="6">
        <v>0</v>
      </c>
      <c r="AF119" s="6">
        <v>0</v>
      </c>
      <c r="AG119" s="6">
        <v>-90090</v>
      </c>
      <c r="AH119" s="6">
        <v>0</v>
      </c>
      <c r="AI119" s="6">
        <v>0</v>
      </c>
      <c r="AJ119" s="6">
        <v>0</v>
      </c>
      <c r="AK119" s="6">
        <v>21821</v>
      </c>
      <c r="AL119" s="6">
        <v>0</v>
      </c>
      <c r="AM119" s="6">
        <v>149907</v>
      </c>
      <c r="AN119" s="6">
        <v>-6045</v>
      </c>
      <c r="AO119" s="6">
        <v>0</v>
      </c>
      <c r="AP119" s="6">
        <v>-39677</v>
      </c>
      <c r="AQ119" s="6">
        <v>0</v>
      </c>
      <c r="AR119" s="6">
        <v>127360</v>
      </c>
      <c r="AS119" s="6">
        <v>0</v>
      </c>
      <c r="AT119" s="6">
        <v>0</v>
      </c>
      <c r="AU119" s="6">
        <v>90917</v>
      </c>
      <c r="AV119" s="6">
        <v>13457</v>
      </c>
      <c r="AW119" s="6">
        <v>15186</v>
      </c>
      <c r="AX119" s="6">
        <v>-127360</v>
      </c>
      <c r="AY119" s="6">
        <v>-34714</v>
      </c>
      <c r="AZ119" s="6">
        <v>34714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34714</v>
      </c>
    </row>
    <row r="120" spans="1:60">
      <c r="A120" s="3" t="s">
        <v>60</v>
      </c>
      <c r="B120" s="3" t="s">
        <v>61</v>
      </c>
      <c r="C120" s="3" t="s">
        <v>74</v>
      </c>
      <c r="D120" s="3" t="s">
        <v>182</v>
      </c>
      <c r="E120" s="3" t="s">
        <v>206</v>
      </c>
      <c r="F120" s="3" t="s">
        <v>206</v>
      </c>
      <c r="G120" s="3" t="s">
        <v>221</v>
      </c>
      <c r="H120" s="3" t="s">
        <v>72</v>
      </c>
      <c r="I120" s="4" t="str">
        <f>VLOOKUP($G120,[1]New기간계보종코드!$A$3:$L$500,3,FALSE)</f>
        <v>공무원단체상해보험</v>
      </c>
      <c r="J120" s="4" t="str">
        <f>VLOOKUP($G120,[1]New기간계보종코드!$A$3:$L$500,5,FALSE)</f>
        <v>상해보험</v>
      </c>
      <c r="K120" s="4" t="str">
        <f>VLOOKUP($G120,[1]New기간계보종코드!$A$3:$L$500,6,FALSE)</f>
        <v>법인마케팅팀</v>
      </c>
      <c r="L120" s="5" t="s">
        <v>67</v>
      </c>
      <c r="M120" s="5" t="s">
        <v>67</v>
      </c>
      <c r="N120" s="5" t="s">
        <v>67</v>
      </c>
      <c r="O120" s="6">
        <v>15</v>
      </c>
      <c r="P120" s="6">
        <v>77786650800</v>
      </c>
      <c r="Q120" s="6">
        <v>30216111010</v>
      </c>
      <c r="R120" s="6">
        <v>0</v>
      </c>
      <c r="S120" s="6">
        <v>30216111010</v>
      </c>
      <c r="T120" s="6">
        <v>7145282611</v>
      </c>
      <c r="U120" s="6">
        <v>33793440889</v>
      </c>
      <c r="V120" s="6">
        <v>3567952732</v>
      </c>
      <c r="W120" s="6">
        <v>0</v>
      </c>
      <c r="X120" s="6">
        <v>7368</v>
      </c>
      <c r="Y120" s="6">
        <v>2917638518</v>
      </c>
      <c r="Z120" s="6">
        <v>0</v>
      </c>
      <c r="AA120" s="6">
        <v>2917638518</v>
      </c>
      <c r="AB120" s="6">
        <v>949711318</v>
      </c>
      <c r="AC120" s="6">
        <v>946811488</v>
      </c>
      <c r="AD120" s="6">
        <v>2914738688</v>
      </c>
      <c r="AE120" s="6">
        <v>98967976</v>
      </c>
      <c r="AF120" s="6">
        <v>27199504516</v>
      </c>
      <c r="AG120" s="6">
        <v>554246068</v>
      </c>
      <c r="AH120" s="6">
        <v>9.6</v>
      </c>
      <c r="AI120" s="6">
        <v>81.599999999999994</v>
      </c>
      <c r="AJ120" s="6">
        <v>0</v>
      </c>
      <c r="AK120" s="6">
        <v>1259084198</v>
      </c>
      <c r="AL120" s="6">
        <v>0</v>
      </c>
      <c r="AM120" s="6">
        <v>8649908442</v>
      </c>
      <c r="AN120" s="6">
        <v>1261994265</v>
      </c>
      <c r="AO120" s="6">
        <v>0</v>
      </c>
      <c r="AP120" s="6">
        <v>8282889027</v>
      </c>
      <c r="AQ120" s="6">
        <v>27199504516</v>
      </c>
      <c r="AR120" s="6">
        <v>918355416</v>
      </c>
      <c r="AS120" s="6">
        <v>9.6</v>
      </c>
      <c r="AT120" s="6">
        <v>71.400000000000006</v>
      </c>
      <c r="AU120" s="6">
        <v>61824093</v>
      </c>
      <c r="AV120" s="6">
        <v>74732808</v>
      </c>
      <c r="AW120" s="6">
        <v>80001940</v>
      </c>
      <c r="AX120" s="6">
        <v>2550629340</v>
      </c>
      <c r="AY120" s="6">
        <v>2617722565</v>
      </c>
      <c r="AZ120" s="6">
        <v>950230167</v>
      </c>
      <c r="BA120" s="6">
        <v>73.3</v>
      </c>
      <c r="BB120" s="6">
        <v>295241579</v>
      </c>
      <c r="BC120" s="6">
        <v>0</v>
      </c>
      <c r="BD120" s="6">
        <v>0</v>
      </c>
      <c r="BE120" s="6">
        <v>0</v>
      </c>
      <c r="BF120" s="6">
        <v>1664356</v>
      </c>
      <c r="BG120" s="6">
        <v>293577223</v>
      </c>
      <c r="BH120" s="6">
        <v>656652944</v>
      </c>
    </row>
    <row r="121" spans="1:60">
      <c r="A121" s="3" t="s">
        <v>60</v>
      </c>
      <c r="B121" s="3" t="s">
        <v>61</v>
      </c>
      <c r="C121" s="3" t="s">
        <v>74</v>
      </c>
      <c r="D121" s="3" t="s">
        <v>182</v>
      </c>
      <c r="E121" s="3" t="s">
        <v>206</v>
      </c>
      <c r="F121" s="3" t="s">
        <v>206</v>
      </c>
      <c r="G121" s="3" t="s">
        <v>222</v>
      </c>
      <c r="H121" s="3" t="s">
        <v>72</v>
      </c>
      <c r="I121" s="4" t="str">
        <f>VLOOKUP($G121,[1]New기간계보종코드!$A$3:$L$500,3,FALSE)</f>
        <v>외국인근로자상해보험</v>
      </c>
      <c r="J121" s="4" t="str">
        <f>VLOOKUP($G121,[1]New기간계보종코드!$A$3:$L$500,5,FALSE)</f>
        <v>상해보험</v>
      </c>
      <c r="K121" s="4" t="str">
        <f>VLOOKUP($G121,[1]New기간계보종코드!$A$3:$L$500,6,FALSE)</f>
        <v>법인마케팅팀</v>
      </c>
      <c r="L121" s="5" t="s">
        <v>67</v>
      </c>
      <c r="M121" s="5" t="s">
        <v>67</v>
      </c>
      <c r="N121" s="5" t="s">
        <v>67</v>
      </c>
      <c r="O121" s="6">
        <v>0</v>
      </c>
      <c r="P121" s="6">
        <v>0</v>
      </c>
      <c r="Q121" s="6">
        <v>361161837</v>
      </c>
      <c r="R121" s="6">
        <v>0</v>
      </c>
      <c r="S121" s="6">
        <v>361161837</v>
      </c>
      <c r="T121" s="6">
        <v>4560773178</v>
      </c>
      <c r="U121" s="6">
        <v>4561334191</v>
      </c>
      <c r="V121" s="6">
        <v>360600824</v>
      </c>
      <c r="W121" s="6">
        <v>0</v>
      </c>
      <c r="X121" s="6">
        <v>1</v>
      </c>
      <c r="Y121" s="6">
        <v>996065044</v>
      </c>
      <c r="Z121" s="6">
        <v>0</v>
      </c>
      <c r="AA121" s="6">
        <v>996065044</v>
      </c>
      <c r="AB121" s="6">
        <v>23927739342</v>
      </c>
      <c r="AC121" s="6">
        <v>23296591925</v>
      </c>
      <c r="AD121" s="6">
        <v>364917627</v>
      </c>
      <c r="AE121" s="6">
        <v>0</v>
      </c>
      <c r="AF121" s="6">
        <v>-634903207</v>
      </c>
      <c r="AG121" s="6">
        <v>-4316803</v>
      </c>
      <c r="AH121" s="6">
        <v>275.7</v>
      </c>
      <c r="AI121" s="6">
        <v>101.1</v>
      </c>
      <c r="AJ121" s="6">
        <v>0</v>
      </c>
      <c r="AK121" s="6">
        <v>2154143</v>
      </c>
      <c r="AL121" s="6">
        <v>0</v>
      </c>
      <c r="AM121" s="6">
        <v>0</v>
      </c>
      <c r="AN121" s="6">
        <v>2063729</v>
      </c>
      <c r="AO121" s="6">
        <v>0</v>
      </c>
      <c r="AP121" s="6">
        <v>0</v>
      </c>
      <c r="AQ121" s="6">
        <v>-634903207</v>
      </c>
      <c r="AR121" s="6">
        <v>-4226389</v>
      </c>
      <c r="AS121" s="6">
        <v>275.7</v>
      </c>
      <c r="AT121" s="6">
        <v>101.1</v>
      </c>
      <c r="AU121" s="6">
        <v>42819065</v>
      </c>
      <c r="AV121" s="6">
        <v>92844</v>
      </c>
      <c r="AW121" s="6">
        <v>95138</v>
      </c>
      <c r="AX121" s="6">
        <v>364827213</v>
      </c>
      <c r="AY121" s="6">
        <v>407648572</v>
      </c>
      <c r="AZ121" s="6">
        <v>-47047748</v>
      </c>
      <c r="BA121" s="6">
        <v>113</v>
      </c>
      <c r="BB121" s="6">
        <v>21481759</v>
      </c>
      <c r="BC121" s="6">
        <v>0</v>
      </c>
      <c r="BD121" s="6">
        <v>0</v>
      </c>
      <c r="BE121" s="6">
        <v>0</v>
      </c>
      <c r="BF121" s="6">
        <v>51072</v>
      </c>
      <c r="BG121" s="6">
        <v>21430687</v>
      </c>
      <c r="BH121" s="6">
        <v>-68478435</v>
      </c>
    </row>
    <row r="122" spans="1:60">
      <c r="A122" s="3" t="s">
        <v>60</v>
      </c>
      <c r="B122" s="3" t="s">
        <v>61</v>
      </c>
      <c r="C122" s="3" t="s">
        <v>74</v>
      </c>
      <c r="D122" s="3" t="s">
        <v>182</v>
      </c>
      <c r="E122" s="3" t="s">
        <v>209</v>
      </c>
      <c r="F122" s="3" t="s">
        <v>209</v>
      </c>
      <c r="G122" s="3" t="s">
        <v>223</v>
      </c>
      <c r="H122" s="3" t="s">
        <v>72</v>
      </c>
      <c r="I122" s="4" t="str">
        <f>VLOOKUP($G122,[1]New기간계보종코드!$A$3:$L$500,3,FALSE)</f>
        <v>빅히트신용안심보험</v>
      </c>
      <c r="J122" s="4" t="str">
        <f>VLOOKUP($G122,[1]New기간계보종코드!$A$3:$L$500,5,FALSE)</f>
        <v>상해보험</v>
      </c>
      <c r="K122" s="4" t="str">
        <f>VLOOKUP($G122,[1]New기간계보종코드!$A$3:$L$500,6,FALSE)</f>
        <v>법인마케팅팀</v>
      </c>
      <c r="L122" s="5" t="s">
        <v>67</v>
      </c>
      <c r="M122" s="5" t="s">
        <v>67</v>
      </c>
      <c r="N122" s="5" t="s">
        <v>67</v>
      </c>
      <c r="O122" s="6">
        <v>0</v>
      </c>
      <c r="P122" s="6">
        <v>0</v>
      </c>
      <c r="Q122" s="6">
        <v>103739239</v>
      </c>
      <c r="R122" s="6">
        <v>0</v>
      </c>
      <c r="S122" s="6">
        <v>103739239</v>
      </c>
      <c r="T122" s="6">
        <v>6683022</v>
      </c>
      <c r="U122" s="6">
        <v>91935988</v>
      </c>
      <c r="V122" s="6">
        <v>18486273</v>
      </c>
      <c r="W122" s="6">
        <v>0</v>
      </c>
      <c r="X122" s="6">
        <v>2</v>
      </c>
      <c r="Y122" s="6">
        <v>15768084</v>
      </c>
      <c r="Z122" s="6">
        <v>0</v>
      </c>
      <c r="AA122" s="6">
        <v>15768084</v>
      </c>
      <c r="AB122" s="6">
        <v>45000000</v>
      </c>
      <c r="AC122" s="6">
        <v>10000000</v>
      </c>
      <c r="AD122" s="6">
        <v>-19231916</v>
      </c>
      <c r="AE122" s="6">
        <v>1102860</v>
      </c>
      <c r="AF122" s="6">
        <v>86868295</v>
      </c>
      <c r="AG122" s="6">
        <v>36615329</v>
      </c>
      <c r="AH122" s="6">
        <v>15.1</v>
      </c>
      <c r="AI122" s="6">
        <v>-104</v>
      </c>
      <c r="AJ122" s="6">
        <v>0</v>
      </c>
      <c r="AK122" s="6">
        <v>19755395</v>
      </c>
      <c r="AL122" s="6">
        <v>0</v>
      </c>
      <c r="AM122" s="6">
        <v>135719564</v>
      </c>
      <c r="AN122" s="6">
        <v>19411251</v>
      </c>
      <c r="AO122" s="6">
        <v>0</v>
      </c>
      <c r="AP122" s="6">
        <v>127402510</v>
      </c>
      <c r="AQ122" s="6">
        <v>86868295</v>
      </c>
      <c r="AR122" s="6">
        <v>45276527</v>
      </c>
      <c r="AS122" s="6">
        <v>15.1</v>
      </c>
      <c r="AT122" s="6">
        <v>-150.80000000000001</v>
      </c>
      <c r="AU122" s="6">
        <v>317319</v>
      </c>
      <c r="AV122" s="6">
        <v>1821208</v>
      </c>
      <c r="AW122" s="6">
        <v>1125359</v>
      </c>
      <c r="AX122" s="6">
        <v>-27893114</v>
      </c>
      <c r="AY122" s="6">
        <v>-28271644</v>
      </c>
      <c r="AZ122" s="6">
        <v>46757917</v>
      </c>
      <c r="BA122" s="6">
        <v>-152.9</v>
      </c>
      <c r="BB122" s="6">
        <v>6336367</v>
      </c>
      <c r="BC122" s="6">
        <v>6401498</v>
      </c>
      <c r="BD122" s="6">
        <v>0</v>
      </c>
      <c r="BE122" s="6">
        <v>0</v>
      </c>
      <c r="BF122" s="6">
        <v>95354</v>
      </c>
      <c r="BG122" s="6">
        <v>12642511</v>
      </c>
      <c r="BH122" s="6">
        <v>34115406</v>
      </c>
    </row>
    <row r="123" spans="1:60">
      <c r="A123" s="3" t="s">
        <v>60</v>
      </c>
      <c r="B123" s="3" t="s">
        <v>61</v>
      </c>
      <c r="C123" s="3" t="s">
        <v>74</v>
      </c>
      <c r="D123" s="3" t="s">
        <v>182</v>
      </c>
      <c r="E123" s="3" t="s">
        <v>206</v>
      </c>
      <c r="F123" s="3" t="s">
        <v>206</v>
      </c>
      <c r="G123" s="3" t="s">
        <v>224</v>
      </c>
      <c r="H123" s="3" t="s">
        <v>72</v>
      </c>
      <c r="I123" s="4" t="str">
        <f>VLOOKUP($G123,[1]New기간계보종코드!$A$3:$L$500,3,FALSE)</f>
        <v>카드회원상해보험</v>
      </c>
      <c r="J123" s="4" t="str">
        <f>VLOOKUP($G123,[1]New기간계보종코드!$A$3:$L$500,5,FALSE)</f>
        <v>상해보험</v>
      </c>
      <c r="K123" s="4" t="str">
        <f>VLOOKUP($G123,[1]New기간계보종코드!$A$3:$L$500,6,FALSE)</f>
        <v>법인마케팅팀</v>
      </c>
      <c r="L123" s="5" t="s">
        <v>67</v>
      </c>
      <c r="M123" s="5" t="s">
        <v>67</v>
      </c>
      <c r="N123" s="5" t="s">
        <v>67</v>
      </c>
      <c r="O123" s="6">
        <v>13</v>
      </c>
      <c r="P123" s="6">
        <v>993764134111</v>
      </c>
      <c r="Q123" s="6">
        <v>1445165179</v>
      </c>
      <c r="R123" s="6">
        <v>0</v>
      </c>
      <c r="S123" s="6">
        <v>1445165179</v>
      </c>
      <c r="T123" s="6">
        <v>253338591</v>
      </c>
      <c r="U123" s="6">
        <v>1552698751</v>
      </c>
      <c r="V123" s="6">
        <v>145805019</v>
      </c>
      <c r="W123" s="6">
        <v>0</v>
      </c>
      <c r="X123" s="6">
        <v>109</v>
      </c>
      <c r="Y123" s="6">
        <v>31673403</v>
      </c>
      <c r="Z123" s="6">
        <v>0</v>
      </c>
      <c r="AA123" s="6">
        <v>31673403</v>
      </c>
      <c r="AB123" s="6">
        <v>47154120</v>
      </c>
      <c r="AC123" s="6">
        <v>42536647</v>
      </c>
      <c r="AD123" s="6">
        <v>27055930</v>
      </c>
      <c r="AE123" s="6">
        <v>6115033</v>
      </c>
      <c r="AF123" s="6">
        <v>1407376743</v>
      </c>
      <c r="AG123" s="6">
        <v>112634056</v>
      </c>
      <c r="AH123" s="6">
        <v>2.1</v>
      </c>
      <c r="AI123" s="6">
        <v>18.5</v>
      </c>
      <c r="AJ123" s="6">
        <v>0</v>
      </c>
      <c r="AK123" s="6">
        <v>42884987</v>
      </c>
      <c r="AL123" s="6">
        <v>0</v>
      </c>
      <c r="AM123" s="6">
        <v>294619860</v>
      </c>
      <c r="AN123" s="6">
        <v>47031430</v>
      </c>
      <c r="AO123" s="6">
        <v>0</v>
      </c>
      <c r="AP123" s="6">
        <v>308682951</v>
      </c>
      <c r="AQ123" s="6">
        <v>1407376743</v>
      </c>
      <c r="AR123" s="6">
        <v>94424522</v>
      </c>
      <c r="AS123" s="6">
        <v>2.1</v>
      </c>
      <c r="AT123" s="6">
        <v>31</v>
      </c>
      <c r="AU123" s="6">
        <v>3297044</v>
      </c>
      <c r="AV123" s="6">
        <v>2864514</v>
      </c>
      <c r="AW123" s="6">
        <v>3148619</v>
      </c>
      <c r="AX123" s="6">
        <v>45265464</v>
      </c>
      <c r="AY123" s="6">
        <v>48846613</v>
      </c>
      <c r="AZ123" s="6">
        <v>96958406</v>
      </c>
      <c r="BA123" s="6">
        <v>33.5</v>
      </c>
      <c r="BB123" s="6">
        <v>51703375</v>
      </c>
      <c r="BC123" s="6">
        <v>135339431</v>
      </c>
      <c r="BD123" s="6">
        <v>0</v>
      </c>
      <c r="BE123" s="6">
        <v>0</v>
      </c>
      <c r="BF123" s="6">
        <v>505975</v>
      </c>
      <c r="BG123" s="6">
        <v>186536831</v>
      </c>
      <c r="BH123" s="6">
        <v>-89578425</v>
      </c>
    </row>
    <row r="124" spans="1:60">
      <c r="A124" s="3" t="s">
        <v>60</v>
      </c>
      <c r="B124" s="3" t="s">
        <v>61</v>
      </c>
      <c r="C124" s="3" t="s">
        <v>74</v>
      </c>
      <c r="D124" s="3" t="s">
        <v>182</v>
      </c>
      <c r="E124" s="3" t="s">
        <v>206</v>
      </c>
      <c r="F124" s="3" t="s">
        <v>206</v>
      </c>
      <c r="G124" s="3" t="s">
        <v>225</v>
      </c>
      <c r="H124" s="3" t="s">
        <v>72</v>
      </c>
      <c r="I124" s="4" t="str">
        <f>VLOOKUP($G124,[1]New기간계보종코드!$A$3:$L$500,3,FALSE)</f>
        <v>연구활동종사자상해보험</v>
      </c>
      <c r="J124" s="4" t="str">
        <f>VLOOKUP($G124,[1]New기간계보종코드!$A$3:$L$500,5,FALSE)</f>
        <v>상해보험</v>
      </c>
      <c r="K124" s="4" t="str">
        <f>VLOOKUP($G124,[1]New기간계보종코드!$A$3:$L$500,6,FALSE)</f>
        <v>법인마케팅팀</v>
      </c>
      <c r="L124" s="5" t="s">
        <v>67</v>
      </c>
      <c r="M124" s="5" t="s">
        <v>67</v>
      </c>
      <c r="N124" s="5" t="s">
        <v>67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52987403</v>
      </c>
      <c r="U124" s="6">
        <v>38638210</v>
      </c>
      <c r="V124" s="6">
        <v>14349193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14349193</v>
      </c>
      <c r="AH124" s="6">
        <v>0</v>
      </c>
      <c r="AI124" s="6">
        <v>0</v>
      </c>
      <c r="AJ124" s="6">
        <v>0</v>
      </c>
      <c r="AK124" s="6">
        <v>3665055</v>
      </c>
      <c r="AL124" s="6">
        <v>0</v>
      </c>
      <c r="AM124" s="6">
        <v>25178926</v>
      </c>
      <c r="AN124" s="6">
        <v>4084373</v>
      </c>
      <c r="AO124" s="6">
        <v>0</v>
      </c>
      <c r="AP124" s="6">
        <v>26807100</v>
      </c>
      <c r="AQ124" s="6">
        <v>0</v>
      </c>
      <c r="AR124" s="6">
        <v>12301701</v>
      </c>
      <c r="AS124" s="6">
        <v>0</v>
      </c>
      <c r="AT124" s="6">
        <v>14.2</v>
      </c>
      <c r="AU124" s="6">
        <v>0</v>
      </c>
      <c r="AV124" s="6">
        <v>157964</v>
      </c>
      <c r="AW124" s="6">
        <v>188290</v>
      </c>
      <c r="AX124" s="6">
        <v>2047492</v>
      </c>
      <c r="AY124" s="6">
        <v>2077818</v>
      </c>
      <c r="AZ124" s="6">
        <v>12271375</v>
      </c>
      <c r="BA124" s="6">
        <v>14.4</v>
      </c>
      <c r="BB124" s="6">
        <v>4430</v>
      </c>
      <c r="BC124" s="6">
        <v>549</v>
      </c>
      <c r="BD124" s="6">
        <v>0</v>
      </c>
      <c r="BE124" s="6">
        <v>0</v>
      </c>
      <c r="BF124" s="6">
        <v>0</v>
      </c>
      <c r="BG124" s="6">
        <v>4979</v>
      </c>
      <c r="BH124" s="6">
        <v>12266396</v>
      </c>
    </row>
    <row r="125" spans="1:60">
      <c r="A125" s="3" t="s">
        <v>60</v>
      </c>
      <c r="B125" s="3" t="s">
        <v>61</v>
      </c>
      <c r="C125" s="3" t="s">
        <v>74</v>
      </c>
      <c r="D125" s="3" t="s">
        <v>182</v>
      </c>
      <c r="E125" s="3" t="s">
        <v>209</v>
      </c>
      <c r="F125" s="3" t="s">
        <v>209</v>
      </c>
      <c r="G125" s="3" t="s">
        <v>226</v>
      </c>
      <c r="H125" s="3" t="s">
        <v>72</v>
      </c>
      <c r="I125" s="4" t="str">
        <f>VLOOKUP($G125,[1]New기간계보종코드!$A$3:$L$500,3,FALSE)</f>
        <v>프로미 자전거상해보험</v>
      </c>
      <c r="J125" s="4" t="str">
        <f>VLOOKUP($G125,[1]New기간계보종코드!$A$3:$L$500,5,FALSE)</f>
        <v>상해보험</v>
      </c>
      <c r="K125" s="4" t="str">
        <f>VLOOKUP($G125,[1]New기간계보종코드!$A$3:$L$500,6,FALSE)</f>
        <v>법인마케팅팀</v>
      </c>
      <c r="L125" s="5" t="s">
        <v>67</v>
      </c>
      <c r="M125" s="5" t="s">
        <v>67</v>
      </c>
      <c r="N125" s="5" t="s">
        <v>67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691450</v>
      </c>
      <c r="U125" s="6">
        <v>595506</v>
      </c>
      <c r="V125" s="6">
        <v>95944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95944</v>
      </c>
      <c r="AH125" s="6">
        <v>0</v>
      </c>
      <c r="AI125" s="6">
        <v>0</v>
      </c>
      <c r="AJ125" s="6">
        <v>0</v>
      </c>
      <c r="AK125" s="6">
        <v>98463</v>
      </c>
      <c r="AL125" s="6">
        <v>0</v>
      </c>
      <c r="AM125" s="6">
        <v>676441</v>
      </c>
      <c r="AN125" s="6">
        <v>92329</v>
      </c>
      <c r="AO125" s="6">
        <v>0</v>
      </c>
      <c r="AP125" s="6">
        <v>605985</v>
      </c>
      <c r="AQ125" s="6">
        <v>0</v>
      </c>
      <c r="AR125" s="6">
        <v>172534</v>
      </c>
      <c r="AS125" s="6">
        <v>0</v>
      </c>
      <c r="AT125" s="6">
        <v>-79.8</v>
      </c>
      <c r="AU125" s="6">
        <v>0</v>
      </c>
      <c r="AV125" s="6">
        <v>4244</v>
      </c>
      <c r="AW125" s="6">
        <v>4256</v>
      </c>
      <c r="AX125" s="6">
        <v>-76590</v>
      </c>
      <c r="AY125" s="6">
        <v>-76578</v>
      </c>
      <c r="AZ125" s="6">
        <v>172522</v>
      </c>
      <c r="BA125" s="6">
        <v>-79.8</v>
      </c>
      <c r="BB125" s="6">
        <v>47334</v>
      </c>
      <c r="BC125" s="6">
        <v>0</v>
      </c>
      <c r="BD125" s="6">
        <v>0</v>
      </c>
      <c r="BE125" s="6">
        <v>0</v>
      </c>
      <c r="BF125" s="6">
        <v>0</v>
      </c>
      <c r="BG125" s="6">
        <v>47334</v>
      </c>
      <c r="BH125" s="6">
        <v>125188</v>
      </c>
    </row>
    <row r="126" spans="1:60">
      <c r="A126" s="3" t="s">
        <v>60</v>
      </c>
      <c r="B126" s="3" t="s">
        <v>61</v>
      </c>
      <c r="C126" s="3" t="s">
        <v>74</v>
      </c>
      <c r="D126" s="3" t="s">
        <v>182</v>
      </c>
      <c r="E126" s="3" t="s">
        <v>192</v>
      </c>
      <c r="F126" s="3" t="s">
        <v>192</v>
      </c>
      <c r="G126" s="3" t="s">
        <v>227</v>
      </c>
      <c r="H126" s="3" t="s">
        <v>72</v>
      </c>
      <c r="I126" s="4" t="str">
        <f>VLOOKUP($G126,[1]New기간계보종코드!$A$3:$L$500,3,FALSE)</f>
        <v>프로미 보통상해보험</v>
      </c>
      <c r="J126" s="4" t="str">
        <f>VLOOKUP($G126,[1]New기간계보종코드!$A$3:$L$500,5,FALSE)</f>
        <v>상해보험</v>
      </c>
      <c r="K126" s="4" t="str">
        <f>VLOOKUP($G126,[1]New기간계보종코드!$A$3:$L$500,6,FALSE)</f>
        <v>법인마케팅팀</v>
      </c>
      <c r="L126" s="5" t="s">
        <v>67</v>
      </c>
      <c r="M126" s="5" t="s">
        <v>67</v>
      </c>
      <c r="N126" s="5" t="s">
        <v>67</v>
      </c>
      <c r="O126" s="6">
        <v>456</v>
      </c>
      <c r="P126" s="6">
        <v>1268659720</v>
      </c>
      <c r="Q126" s="6">
        <v>172827370</v>
      </c>
      <c r="R126" s="6">
        <v>-271880</v>
      </c>
      <c r="S126" s="6">
        <v>172555490</v>
      </c>
      <c r="T126" s="6">
        <v>593822063</v>
      </c>
      <c r="U126" s="6">
        <v>568363517</v>
      </c>
      <c r="V126" s="6">
        <v>198014036</v>
      </c>
      <c r="W126" s="6">
        <v>0</v>
      </c>
      <c r="X126" s="6">
        <v>81</v>
      </c>
      <c r="Y126" s="6">
        <v>94483886</v>
      </c>
      <c r="Z126" s="6">
        <v>0</v>
      </c>
      <c r="AA126" s="6">
        <v>94483886</v>
      </c>
      <c r="AB126" s="6">
        <v>40004300</v>
      </c>
      <c r="AC126" s="6">
        <v>2317404</v>
      </c>
      <c r="AD126" s="6">
        <v>56796990</v>
      </c>
      <c r="AE126" s="6">
        <v>1551032</v>
      </c>
      <c r="AF126" s="6">
        <v>76520572</v>
      </c>
      <c r="AG126" s="6">
        <v>139666014</v>
      </c>
      <c r="AH126" s="6">
        <v>54.7</v>
      </c>
      <c r="AI126" s="6">
        <v>28.6</v>
      </c>
      <c r="AJ126" s="6">
        <v>0</v>
      </c>
      <c r="AK126" s="6">
        <v>69559547</v>
      </c>
      <c r="AL126" s="6">
        <v>0</v>
      </c>
      <c r="AM126" s="6">
        <v>477874087</v>
      </c>
      <c r="AN126" s="6">
        <v>69936913</v>
      </c>
      <c r="AO126" s="6">
        <v>0</v>
      </c>
      <c r="AP126" s="6">
        <v>459019273</v>
      </c>
      <c r="AQ126" s="6">
        <v>76520572</v>
      </c>
      <c r="AR126" s="6">
        <v>158143462</v>
      </c>
      <c r="AS126" s="6">
        <v>54.7</v>
      </c>
      <c r="AT126" s="6">
        <v>19.3</v>
      </c>
      <c r="AU126" s="6">
        <v>6160661</v>
      </c>
      <c r="AV126" s="6">
        <v>3860109</v>
      </c>
      <c r="AW126" s="6">
        <v>3277508</v>
      </c>
      <c r="AX126" s="6">
        <v>38319542</v>
      </c>
      <c r="AY126" s="6">
        <v>43897602</v>
      </c>
      <c r="AZ126" s="6">
        <v>154116434</v>
      </c>
      <c r="BA126" s="6">
        <v>22.1</v>
      </c>
      <c r="BB126" s="6">
        <v>67032965</v>
      </c>
      <c r="BC126" s="6">
        <v>48161751</v>
      </c>
      <c r="BD126" s="6">
        <v>0</v>
      </c>
      <c r="BE126" s="6">
        <v>0</v>
      </c>
      <c r="BF126" s="6">
        <v>517978</v>
      </c>
      <c r="BG126" s="6">
        <v>114676738</v>
      </c>
      <c r="BH126" s="6">
        <v>39439696</v>
      </c>
    </row>
    <row r="127" spans="1:60">
      <c r="A127" s="3" t="s">
        <v>60</v>
      </c>
      <c r="B127" s="3" t="s">
        <v>61</v>
      </c>
      <c r="C127" s="3" t="s">
        <v>74</v>
      </c>
      <c r="D127" s="3" t="s">
        <v>182</v>
      </c>
      <c r="E127" s="3" t="s">
        <v>206</v>
      </c>
      <c r="F127" s="3" t="s">
        <v>206</v>
      </c>
      <c r="G127" s="3" t="s">
        <v>228</v>
      </c>
      <c r="H127" s="3" t="s">
        <v>72</v>
      </c>
      <c r="I127" s="4" t="str">
        <f>VLOOKUP($G127,[1]New기간계보종코드!$A$3:$L$500,3,FALSE)</f>
        <v>빅히트단체상해보험</v>
      </c>
      <c r="J127" s="4" t="str">
        <f>VLOOKUP($G127,[1]New기간계보종코드!$A$3:$L$500,5,FALSE)</f>
        <v>상해보험</v>
      </c>
      <c r="K127" s="4" t="str">
        <f>VLOOKUP($G127,[1]New기간계보종코드!$A$3:$L$500,6,FALSE)</f>
        <v>법인마케팅팀</v>
      </c>
      <c r="L127" s="5" t="s">
        <v>67</v>
      </c>
      <c r="M127" s="5" t="s">
        <v>67</v>
      </c>
      <c r="N127" s="5" t="s">
        <v>67</v>
      </c>
      <c r="O127" s="6">
        <v>160</v>
      </c>
      <c r="P127" s="6">
        <v>85578647474</v>
      </c>
      <c r="Q127" s="6">
        <v>18494176557</v>
      </c>
      <c r="R127" s="6">
        <v>-574070</v>
      </c>
      <c r="S127" s="6">
        <v>18493602487</v>
      </c>
      <c r="T127" s="6">
        <v>32263959182</v>
      </c>
      <c r="U127" s="6">
        <v>43307726310</v>
      </c>
      <c r="V127" s="6">
        <v>7449835359</v>
      </c>
      <c r="W127" s="6">
        <v>0</v>
      </c>
      <c r="X127" s="6">
        <v>17872</v>
      </c>
      <c r="Y127" s="6">
        <v>6761810905</v>
      </c>
      <c r="Z127" s="6">
        <v>1350000</v>
      </c>
      <c r="AA127" s="6">
        <v>6760460905</v>
      </c>
      <c r="AB127" s="6">
        <v>1281443559</v>
      </c>
      <c r="AC127" s="6">
        <v>1376480161</v>
      </c>
      <c r="AD127" s="6">
        <v>6855497507</v>
      </c>
      <c r="AE127" s="6">
        <v>228658256</v>
      </c>
      <c r="AF127" s="6">
        <v>11504483326</v>
      </c>
      <c r="AG127" s="6">
        <v>365679596</v>
      </c>
      <c r="AH127" s="6">
        <v>36.5</v>
      </c>
      <c r="AI127" s="6">
        <v>92</v>
      </c>
      <c r="AJ127" s="6">
        <v>0</v>
      </c>
      <c r="AK127" s="6">
        <v>2363085404</v>
      </c>
      <c r="AL127" s="6">
        <v>0</v>
      </c>
      <c r="AM127" s="6">
        <v>16234396722</v>
      </c>
      <c r="AN127" s="6">
        <v>2407671528</v>
      </c>
      <c r="AO127" s="6">
        <v>0</v>
      </c>
      <c r="AP127" s="6">
        <v>15802350798</v>
      </c>
      <c r="AQ127" s="6">
        <v>11504483326</v>
      </c>
      <c r="AR127" s="6">
        <v>753139396</v>
      </c>
      <c r="AS127" s="6">
        <v>36.5</v>
      </c>
      <c r="AT127" s="6">
        <v>86.8</v>
      </c>
      <c r="AU127" s="6">
        <v>252907970</v>
      </c>
      <c r="AV127" s="6">
        <v>130002840</v>
      </c>
      <c r="AW127" s="6">
        <v>144429069</v>
      </c>
      <c r="AX127" s="6">
        <v>6468037707</v>
      </c>
      <c r="AY127" s="6">
        <v>6735371906</v>
      </c>
      <c r="AZ127" s="6">
        <v>714463453</v>
      </c>
      <c r="BA127" s="6">
        <v>90.4</v>
      </c>
      <c r="BB127" s="6">
        <v>603713464</v>
      </c>
      <c r="BC127" s="6">
        <v>1328260127</v>
      </c>
      <c r="BD127" s="6">
        <v>0</v>
      </c>
      <c r="BE127" s="6">
        <v>0</v>
      </c>
      <c r="BF127" s="6">
        <v>10034058</v>
      </c>
      <c r="BG127" s="6">
        <v>1921939533</v>
      </c>
      <c r="BH127" s="6">
        <v>-1207476080</v>
      </c>
    </row>
    <row r="128" spans="1:60">
      <c r="A128" s="3" t="s">
        <v>60</v>
      </c>
      <c r="B128" s="3" t="s">
        <v>61</v>
      </c>
      <c r="C128" s="3" t="s">
        <v>74</v>
      </c>
      <c r="D128" s="3" t="s">
        <v>182</v>
      </c>
      <c r="E128" s="3" t="s">
        <v>192</v>
      </c>
      <c r="F128" s="3" t="s">
        <v>192</v>
      </c>
      <c r="G128" s="3" t="s">
        <v>229</v>
      </c>
      <c r="H128" s="3" t="s">
        <v>72</v>
      </c>
      <c r="I128" s="4" t="str">
        <f>VLOOKUP($G128,[1]New기간계보종코드!$A$3:$L$500,3,FALSE)</f>
        <v>프로미 OUTDOOR레저보험</v>
      </c>
      <c r="J128" s="4" t="str">
        <f>VLOOKUP($G128,[1]New기간계보종코드!$A$3:$L$500,5,FALSE)</f>
        <v>상해보험</v>
      </c>
      <c r="K128" s="4" t="str">
        <f>VLOOKUP($G128,[1]New기간계보종코드!$A$3:$L$500,6,FALSE)</f>
        <v>법인마케팅팀</v>
      </c>
      <c r="L128" s="5" t="s">
        <v>67</v>
      </c>
      <c r="M128" s="5" t="s">
        <v>67</v>
      </c>
      <c r="N128" s="5" t="s">
        <v>67</v>
      </c>
      <c r="O128" s="6">
        <v>513</v>
      </c>
      <c r="P128" s="6">
        <v>2382578700</v>
      </c>
      <c r="Q128" s="6">
        <v>66411830</v>
      </c>
      <c r="R128" s="6">
        <v>0</v>
      </c>
      <c r="S128" s="6">
        <v>66411830</v>
      </c>
      <c r="T128" s="6">
        <v>7031087</v>
      </c>
      <c r="U128" s="6">
        <v>18756163</v>
      </c>
      <c r="V128" s="6">
        <v>54686754</v>
      </c>
      <c r="W128" s="6">
        <v>0</v>
      </c>
      <c r="X128" s="6">
        <v>10</v>
      </c>
      <c r="Y128" s="6">
        <v>5062339</v>
      </c>
      <c r="Z128" s="6">
        <v>0</v>
      </c>
      <c r="AA128" s="6">
        <v>5062339</v>
      </c>
      <c r="AB128" s="6">
        <v>8087965</v>
      </c>
      <c r="AC128" s="6">
        <v>13220000</v>
      </c>
      <c r="AD128" s="6">
        <v>10194374</v>
      </c>
      <c r="AE128" s="6">
        <v>1430365</v>
      </c>
      <c r="AF128" s="6">
        <v>59919126</v>
      </c>
      <c r="AG128" s="6">
        <v>43062015</v>
      </c>
      <c r="AH128" s="6">
        <v>7.6</v>
      </c>
      <c r="AI128" s="6">
        <v>18.600000000000001</v>
      </c>
      <c r="AJ128" s="6">
        <v>0</v>
      </c>
      <c r="AK128" s="6">
        <v>7968603</v>
      </c>
      <c r="AL128" s="6">
        <v>0</v>
      </c>
      <c r="AM128" s="6">
        <v>54744301</v>
      </c>
      <c r="AN128" s="6">
        <v>7534113</v>
      </c>
      <c r="AO128" s="6">
        <v>0</v>
      </c>
      <c r="AP128" s="6">
        <v>49448893</v>
      </c>
      <c r="AQ128" s="6">
        <v>59919126</v>
      </c>
      <c r="AR128" s="6">
        <v>48791913</v>
      </c>
      <c r="AS128" s="6">
        <v>7.6</v>
      </c>
      <c r="AT128" s="6">
        <v>8.1</v>
      </c>
      <c r="AU128" s="6">
        <v>2173926</v>
      </c>
      <c r="AV128" s="6">
        <v>517742</v>
      </c>
      <c r="AW128" s="6">
        <v>652044</v>
      </c>
      <c r="AX128" s="6">
        <v>4464476</v>
      </c>
      <c r="AY128" s="6">
        <v>6772704</v>
      </c>
      <c r="AZ128" s="6">
        <v>47914050</v>
      </c>
      <c r="BA128" s="6">
        <v>12.3</v>
      </c>
      <c r="BB128" s="6">
        <v>39143500</v>
      </c>
      <c r="BC128" s="6">
        <v>5226559</v>
      </c>
      <c r="BD128" s="6">
        <v>0</v>
      </c>
      <c r="BE128" s="6">
        <v>0</v>
      </c>
      <c r="BF128" s="6">
        <v>198872</v>
      </c>
      <c r="BG128" s="6">
        <v>44171187</v>
      </c>
      <c r="BH128" s="6">
        <v>3742863</v>
      </c>
    </row>
    <row r="129" spans="1:60">
      <c r="A129" s="3" t="s">
        <v>60</v>
      </c>
      <c r="B129" s="3" t="s">
        <v>61</v>
      </c>
      <c r="C129" s="3" t="s">
        <v>74</v>
      </c>
      <c r="D129" s="3" t="s">
        <v>182</v>
      </c>
      <c r="E129" s="3" t="s">
        <v>192</v>
      </c>
      <c r="F129" s="3" t="s">
        <v>192</v>
      </c>
      <c r="G129" s="3" t="s">
        <v>230</v>
      </c>
      <c r="H129" s="3" t="s">
        <v>72</v>
      </c>
      <c r="I129" s="4" t="str">
        <f>VLOOKUP($G129,[1]New기간계보종코드!$A$3:$L$500,3,FALSE)</f>
        <v>보통상해보험외국인플랜</v>
      </c>
      <c r="J129" s="4" t="str">
        <f>VLOOKUP($G129,[1]New기간계보종코드!$A$3:$L$500,5,FALSE)</f>
        <v>상해보험</v>
      </c>
      <c r="K129" s="4" t="str">
        <f>VLOOKUP($G129,[1]New기간계보종코드!$A$3:$L$500,6,FALSE)</f>
        <v>법인마케팅팀</v>
      </c>
      <c r="L129" s="5" t="s">
        <v>67</v>
      </c>
      <c r="M129" s="5" t="s">
        <v>67</v>
      </c>
      <c r="N129" s="5" t="s">
        <v>67</v>
      </c>
      <c r="O129" s="6">
        <v>20</v>
      </c>
      <c r="P129" s="6">
        <v>10566410</v>
      </c>
      <c r="Q129" s="6">
        <v>8600820</v>
      </c>
      <c r="R129" s="6">
        <v>0</v>
      </c>
      <c r="S129" s="6">
        <v>8600820</v>
      </c>
      <c r="T129" s="6">
        <v>59437337</v>
      </c>
      <c r="U129" s="6">
        <v>48942812</v>
      </c>
      <c r="V129" s="6">
        <v>19095345</v>
      </c>
      <c r="W129" s="6">
        <v>0</v>
      </c>
      <c r="X129" s="6">
        <v>12</v>
      </c>
      <c r="Y129" s="6">
        <v>870152</v>
      </c>
      <c r="Z129" s="6">
        <v>0</v>
      </c>
      <c r="AA129" s="6">
        <v>870152</v>
      </c>
      <c r="AB129" s="6">
        <v>0</v>
      </c>
      <c r="AC129" s="6">
        <v>0</v>
      </c>
      <c r="AD129" s="6">
        <v>870152</v>
      </c>
      <c r="AE129" s="6">
        <v>124700</v>
      </c>
      <c r="AF129" s="6">
        <v>7605968</v>
      </c>
      <c r="AG129" s="6">
        <v>18100493</v>
      </c>
      <c r="AH129" s="6">
        <v>10.1</v>
      </c>
      <c r="AI129" s="6">
        <v>4.5</v>
      </c>
      <c r="AJ129" s="6">
        <v>0</v>
      </c>
      <c r="AK129" s="6">
        <v>6949298</v>
      </c>
      <c r="AL129" s="6">
        <v>0</v>
      </c>
      <c r="AM129" s="6">
        <v>47741679</v>
      </c>
      <c r="AN129" s="6">
        <v>6851730</v>
      </c>
      <c r="AO129" s="6">
        <v>0</v>
      </c>
      <c r="AP129" s="6">
        <v>44970190</v>
      </c>
      <c r="AQ129" s="6">
        <v>7605968</v>
      </c>
      <c r="AR129" s="6">
        <v>20969550</v>
      </c>
      <c r="AS129" s="6">
        <v>10.1</v>
      </c>
      <c r="AT129" s="6">
        <v>-10.4</v>
      </c>
      <c r="AU129" s="6">
        <v>777758</v>
      </c>
      <c r="AV129" s="6">
        <v>299515</v>
      </c>
      <c r="AW129" s="6">
        <v>315865</v>
      </c>
      <c r="AX129" s="6">
        <v>-1998905</v>
      </c>
      <c r="AY129" s="6">
        <v>-1204797</v>
      </c>
      <c r="AZ129" s="6">
        <v>20300142</v>
      </c>
      <c r="BA129" s="6">
        <v>-6.3</v>
      </c>
      <c r="BB129" s="6">
        <v>4441169</v>
      </c>
      <c r="BC129" s="6">
        <v>2787946</v>
      </c>
      <c r="BD129" s="6">
        <v>0</v>
      </c>
      <c r="BE129" s="6">
        <v>0</v>
      </c>
      <c r="BF129" s="6">
        <v>31344</v>
      </c>
      <c r="BG129" s="6">
        <v>7197771</v>
      </c>
      <c r="BH129" s="6">
        <v>13102371</v>
      </c>
    </row>
    <row r="130" spans="1:60">
      <c r="A130" s="3" t="s">
        <v>60</v>
      </c>
      <c r="B130" s="3" t="s">
        <v>61</v>
      </c>
      <c r="C130" s="3" t="s">
        <v>74</v>
      </c>
      <c r="D130" s="3" t="s">
        <v>139</v>
      </c>
      <c r="E130" s="3" t="s">
        <v>231</v>
      </c>
      <c r="F130" s="3" t="s">
        <v>231</v>
      </c>
      <c r="G130" s="3" t="s">
        <v>232</v>
      </c>
      <c r="H130" s="3" t="s">
        <v>72</v>
      </c>
      <c r="I130" s="4" t="str">
        <f>VLOOKUP($G130,[1]New기간계보종코드!$A$3:$L$500,3,FALSE)</f>
        <v>도난보험</v>
      </c>
      <c r="J130" s="4" t="str">
        <f>VLOOKUP($G130,[1]New기간계보종코드!$A$3:$L$500,5,FALSE)</f>
        <v>화재특종</v>
      </c>
      <c r="K130" s="4" t="str">
        <f>VLOOKUP($G130,[1]New기간계보종코드!$A$3:$L$500,6,FALSE)</f>
        <v>일반보험업무팀</v>
      </c>
      <c r="L130" s="5" t="s">
        <v>67</v>
      </c>
      <c r="M130" s="5" t="s">
        <v>67</v>
      </c>
      <c r="N130" s="5" t="s">
        <v>67</v>
      </c>
      <c r="O130" s="6">
        <v>50</v>
      </c>
      <c r="P130" s="6">
        <v>76553000</v>
      </c>
      <c r="Q130" s="6">
        <v>26870400</v>
      </c>
      <c r="R130" s="6">
        <v>-10800</v>
      </c>
      <c r="S130" s="6">
        <v>26859600</v>
      </c>
      <c r="T130" s="6">
        <v>94491539</v>
      </c>
      <c r="U130" s="6">
        <v>102635409</v>
      </c>
      <c r="V130" s="6">
        <v>18715730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101</v>
      </c>
      <c r="AC130" s="6">
        <v>101</v>
      </c>
      <c r="AD130" s="6">
        <v>0</v>
      </c>
      <c r="AE130" s="6">
        <v>0</v>
      </c>
      <c r="AF130" s="6">
        <v>26859600</v>
      </c>
      <c r="AG130" s="6">
        <v>18715730</v>
      </c>
      <c r="AH130" s="6">
        <v>0</v>
      </c>
      <c r="AI130" s="6">
        <v>0</v>
      </c>
      <c r="AJ130" s="6">
        <v>0</v>
      </c>
      <c r="AK130" s="6">
        <v>0</v>
      </c>
      <c r="AL130" s="6">
        <v>105</v>
      </c>
      <c r="AM130" s="6">
        <v>19067353</v>
      </c>
      <c r="AN130" s="6">
        <v>0</v>
      </c>
      <c r="AO130" s="6">
        <v>105</v>
      </c>
      <c r="AP130" s="6">
        <v>20515736</v>
      </c>
      <c r="AQ130" s="6">
        <v>26859600</v>
      </c>
      <c r="AR130" s="6">
        <v>17267347</v>
      </c>
      <c r="AS130" s="6">
        <v>0</v>
      </c>
      <c r="AT130" s="6">
        <v>7.7</v>
      </c>
      <c r="AU130" s="6">
        <v>0</v>
      </c>
      <c r="AV130" s="6">
        <v>1</v>
      </c>
      <c r="AW130" s="6">
        <v>1</v>
      </c>
      <c r="AX130" s="6">
        <v>1448383</v>
      </c>
      <c r="AY130" s="6">
        <v>1448383</v>
      </c>
      <c r="AZ130" s="6">
        <v>17267347</v>
      </c>
      <c r="BA130" s="6">
        <v>7.7</v>
      </c>
      <c r="BB130" s="6">
        <v>5782247</v>
      </c>
      <c r="BC130" s="6">
        <v>3066415</v>
      </c>
      <c r="BD130" s="6">
        <v>0</v>
      </c>
      <c r="BE130" s="6">
        <v>0</v>
      </c>
      <c r="BF130" s="6">
        <v>28396</v>
      </c>
      <c r="BG130" s="6">
        <v>8820266</v>
      </c>
      <c r="BH130" s="6">
        <v>8447081</v>
      </c>
    </row>
    <row r="131" spans="1:60">
      <c r="A131" s="3" t="s">
        <v>60</v>
      </c>
      <c r="B131" s="3" t="s">
        <v>61</v>
      </c>
      <c r="C131" s="3" t="s">
        <v>74</v>
      </c>
      <c r="D131" s="3" t="s">
        <v>139</v>
      </c>
      <c r="E131" s="3" t="s">
        <v>140</v>
      </c>
      <c r="F131" s="3" t="s">
        <v>141</v>
      </c>
      <c r="G131" s="3" t="s">
        <v>233</v>
      </c>
      <c r="H131" s="3" t="s">
        <v>72</v>
      </c>
      <c r="I131" s="4" t="str">
        <f>VLOOKUP($G131,[1]New기간계보종코드!$A$3:$L$500,3,FALSE)</f>
        <v>동물보험</v>
      </c>
      <c r="J131" s="4" t="str">
        <f>VLOOKUP($G131,[1]New기간계보종코드!$A$3:$L$500,5,FALSE)</f>
        <v>기업보험</v>
      </c>
      <c r="K131" s="4" t="str">
        <f>VLOOKUP($G131,[1]New기간계보종코드!$A$3:$L$500,6,FALSE)</f>
        <v>일반보험업무팀</v>
      </c>
      <c r="L131" s="5" t="s">
        <v>67</v>
      </c>
      <c r="M131" s="5" t="s">
        <v>67</v>
      </c>
      <c r="N131" s="5" t="s">
        <v>67</v>
      </c>
      <c r="O131" s="6">
        <v>2</v>
      </c>
      <c r="P131" s="6">
        <v>187000</v>
      </c>
      <c r="Q131" s="6">
        <v>10450000</v>
      </c>
      <c r="R131" s="6">
        <v>0</v>
      </c>
      <c r="S131" s="6">
        <v>10450000</v>
      </c>
      <c r="T131" s="6">
        <v>872745783</v>
      </c>
      <c r="U131" s="6">
        <v>761764437</v>
      </c>
      <c r="V131" s="6">
        <v>121431346</v>
      </c>
      <c r="W131" s="6">
        <v>0</v>
      </c>
      <c r="X131" s="6">
        <v>3</v>
      </c>
      <c r="Y131" s="6">
        <v>92893345</v>
      </c>
      <c r="Z131" s="6">
        <v>0</v>
      </c>
      <c r="AA131" s="6">
        <v>92893345</v>
      </c>
      <c r="AB131" s="6">
        <v>72000202</v>
      </c>
      <c r="AC131" s="6">
        <v>71622001</v>
      </c>
      <c r="AD131" s="6">
        <v>92515144</v>
      </c>
      <c r="AE131" s="6">
        <v>3389000</v>
      </c>
      <c r="AF131" s="6">
        <v>-85832345</v>
      </c>
      <c r="AG131" s="6">
        <v>25527202</v>
      </c>
      <c r="AH131" s="6">
        <v>888.9</v>
      </c>
      <c r="AI131" s="6">
        <v>76.099999999999994</v>
      </c>
      <c r="AJ131" s="6">
        <v>0</v>
      </c>
      <c r="AK131" s="6">
        <v>0</v>
      </c>
      <c r="AL131" s="6">
        <v>0</v>
      </c>
      <c r="AM131" s="6">
        <v>97926449</v>
      </c>
      <c r="AN131" s="6">
        <v>0</v>
      </c>
      <c r="AO131" s="6">
        <v>0</v>
      </c>
      <c r="AP131" s="6">
        <v>106738894</v>
      </c>
      <c r="AQ131" s="6">
        <v>-85832345</v>
      </c>
      <c r="AR131" s="6">
        <v>16714757</v>
      </c>
      <c r="AS131" s="6">
        <v>888.9</v>
      </c>
      <c r="AT131" s="6">
        <v>83.4</v>
      </c>
      <c r="AU131" s="6">
        <v>4291758</v>
      </c>
      <c r="AV131" s="6">
        <v>774002</v>
      </c>
      <c r="AW131" s="6">
        <v>805748</v>
      </c>
      <c r="AX131" s="6">
        <v>101327589</v>
      </c>
      <c r="AY131" s="6">
        <v>105651093</v>
      </c>
      <c r="AZ131" s="6">
        <v>15780253</v>
      </c>
      <c r="BA131" s="6">
        <v>87</v>
      </c>
      <c r="BB131" s="6">
        <v>1843561</v>
      </c>
      <c r="BC131" s="6">
        <v>-4351387</v>
      </c>
      <c r="BD131" s="6">
        <v>0</v>
      </c>
      <c r="BE131" s="6">
        <v>0</v>
      </c>
      <c r="BF131" s="6">
        <v>26597</v>
      </c>
      <c r="BG131" s="6">
        <v>-2534423</v>
      </c>
      <c r="BH131" s="6">
        <v>18314676</v>
      </c>
    </row>
    <row r="132" spans="1:60">
      <c r="A132" s="3" t="s">
        <v>60</v>
      </c>
      <c r="B132" s="3" t="s">
        <v>61</v>
      </c>
      <c r="C132" s="3" t="s">
        <v>74</v>
      </c>
      <c r="D132" s="3" t="s">
        <v>139</v>
      </c>
      <c r="E132" s="3" t="s">
        <v>140</v>
      </c>
      <c r="F132" s="3" t="s">
        <v>234</v>
      </c>
      <c r="G132" s="3" t="s">
        <v>235</v>
      </c>
      <c r="H132" s="3" t="s">
        <v>72</v>
      </c>
      <c r="I132" s="4" t="str">
        <f>VLOOKUP($G132,[1]New기간계보종코드!$A$3:$L$500,3,FALSE)</f>
        <v>상금보험</v>
      </c>
      <c r="J132" s="4" t="str">
        <f>VLOOKUP($G132,[1]New기간계보종코드!$A$3:$L$500,5,FALSE)</f>
        <v>기업보험</v>
      </c>
      <c r="K132" s="4" t="str">
        <f>VLOOKUP($G132,[1]New기간계보종코드!$A$3:$L$500,6,FALSE)</f>
        <v>일반보험업무팀</v>
      </c>
      <c r="L132" s="5" t="s">
        <v>67</v>
      </c>
      <c r="M132" s="5" t="s">
        <v>67</v>
      </c>
      <c r="N132" s="5" t="s">
        <v>67</v>
      </c>
      <c r="O132" s="6">
        <v>1</v>
      </c>
      <c r="P132" s="6">
        <v>1020000</v>
      </c>
      <c r="Q132" s="6">
        <v>152501200</v>
      </c>
      <c r="R132" s="6">
        <v>0</v>
      </c>
      <c r="S132" s="6">
        <v>152501200</v>
      </c>
      <c r="T132" s="6">
        <v>5442806231</v>
      </c>
      <c r="U132" s="6">
        <v>5212777527</v>
      </c>
      <c r="V132" s="6">
        <v>382529904</v>
      </c>
      <c r="W132" s="6">
        <v>0</v>
      </c>
      <c r="X132" s="6">
        <v>21</v>
      </c>
      <c r="Y132" s="6">
        <v>394577931</v>
      </c>
      <c r="Z132" s="6">
        <v>0</v>
      </c>
      <c r="AA132" s="6">
        <v>394577931</v>
      </c>
      <c r="AB132" s="6">
        <v>42491401</v>
      </c>
      <c r="AC132" s="6">
        <v>26753988</v>
      </c>
      <c r="AD132" s="6">
        <v>378840518</v>
      </c>
      <c r="AE132" s="6">
        <v>2545410</v>
      </c>
      <c r="AF132" s="6">
        <v>-244622141</v>
      </c>
      <c r="AG132" s="6">
        <v>1143976</v>
      </c>
      <c r="AH132" s="6">
        <v>258.7</v>
      </c>
      <c r="AI132" s="6">
        <v>99</v>
      </c>
      <c r="AJ132" s="6">
        <v>0</v>
      </c>
      <c r="AK132" s="6">
        <v>0</v>
      </c>
      <c r="AL132" s="6">
        <v>0</v>
      </c>
      <c r="AM132" s="6">
        <v>259511101</v>
      </c>
      <c r="AN132" s="6">
        <v>0</v>
      </c>
      <c r="AO132" s="6">
        <v>0</v>
      </c>
      <c r="AP132" s="6">
        <v>291855499</v>
      </c>
      <c r="AQ132" s="6">
        <v>-244622141</v>
      </c>
      <c r="AR132" s="6">
        <v>-31200422</v>
      </c>
      <c r="AS132" s="6">
        <v>258.7</v>
      </c>
      <c r="AT132" s="6">
        <v>107.4</v>
      </c>
      <c r="AU132" s="6">
        <v>5499271</v>
      </c>
      <c r="AV132" s="6">
        <v>456783</v>
      </c>
      <c r="AW132" s="6">
        <v>300982</v>
      </c>
      <c r="AX132" s="6">
        <v>411184916</v>
      </c>
      <c r="AY132" s="6">
        <v>416528386</v>
      </c>
      <c r="AZ132" s="6">
        <v>-33998482</v>
      </c>
      <c r="BA132" s="6">
        <v>108.8</v>
      </c>
      <c r="BB132" s="6">
        <v>17911039</v>
      </c>
      <c r="BC132" s="6">
        <v>48176592</v>
      </c>
      <c r="BD132" s="6">
        <v>0</v>
      </c>
      <c r="BE132" s="6">
        <v>0</v>
      </c>
      <c r="BF132" s="6">
        <v>398997</v>
      </c>
      <c r="BG132" s="6">
        <v>65688634</v>
      </c>
      <c r="BH132" s="6">
        <v>-99687116</v>
      </c>
    </row>
    <row r="133" spans="1:60">
      <c r="A133" s="3" t="s">
        <v>60</v>
      </c>
      <c r="B133" s="3" t="s">
        <v>61</v>
      </c>
      <c r="C133" s="3" t="s">
        <v>74</v>
      </c>
      <c r="D133" s="3" t="s">
        <v>155</v>
      </c>
      <c r="E133" s="3" t="s">
        <v>156</v>
      </c>
      <c r="F133" s="3" t="s">
        <v>156</v>
      </c>
      <c r="G133" s="3" t="s">
        <v>236</v>
      </c>
      <c r="H133" s="3" t="s">
        <v>72</v>
      </c>
      <c r="I133" s="4" t="str">
        <f>VLOOKUP($G133,[1]New기간계보종코드!$A$3:$L$500,3,FALSE)</f>
        <v>업그레이드대학종합보험</v>
      </c>
      <c r="J133" s="4" t="str">
        <f>VLOOKUP($G133,[1]New기간계보종코드!$A$3:$L$500,5,FALSE)</f>
        <v>화재특종</v>
      </c>
      <c r="K133" s="4" t="str">
        <f>VLOOKUP($G133,[1]New기간계보종코드!$A$3:$L$500,6,FALSE)</f>
        <v>일반보험업무팀</v>
      </c>
      <c r="L133" s="5" t="s">
        <v>67</v>
      </c>
      <c r="M133" s="5" t="s">
        <v>67</v>
      </c>
      <c r="N133" s="5" t="s">
        <v>67</v>
      </c>
      <c r="O133" s="6">
        <v>1</v>
      </c>
      <c r="P133" s="6">
        <v>292451000</v>
      </c>
      <c r="Q133" s="6">
        <v>12211800</v>
      </c>
      <c r="R133" s="6">
        <v>0</v>
      </c>
      <c r="S133" s="6">
        <v>12211800</v>
      </c>
      <c r="T133" s="6">
        <v>977519371</v>
      </c>
      <c r="U133" s="6">
        <v>782135271</v>
      </c>
      <c r="V133" s="6">
        <v>207595900</v>
      </c>
      <c r="W133" s="6">
        <v>0</v>
      </c>
      <c r="X133" s="6">
        <v>281</v>
      </c>
      <c r="Y133" s="6">
        <v>214244211</v>
      </c>
      <c r="Z133" s="6">
        <v>0</v>
      </c>
      <c r="AA133" s="6">
        <v>214244211</v>
      </c>
      <c r="AB133" s="6">
        <v>797080040</v>
      </c>
      <c r="AC133" s="6">
        <v>819425870</v>
      </c>
      <c r="AD133" s="6">
        <v>236590041</v>
      </c>
      <c r="AE133" s="6">
        <v>11507475</v>
      </c>
      <c r="AF133" s="6">
        <v>-213539886</v>
      </c>
      <c r="AG133" s="6">
        <v>-40501616</v>
      </c>
      <c r="AH133" s="6">
        <v>1754.4</v>
      </c>
      <c r="AI133" s="6">
        <v>113.9</v>
      </c>
      <c r="AJ133" s="6">
        <v>0</v>
      </c>
      <c r="AK133" s="6">
        <v>0</v>
      </c>
      <c r="AL133" s="6">
        <v>0</v>
      </c>
      <c r="AM133" s="6">
        <v>6585288</v>
      </c>
      <c r="AN133" s="6">
        <v>0</v>
      </c>
      <c r="AO133" s="6">
        <v>0</v>
      </c>
      <c r="AP133" s="6">
        <v>0</v>
      </c>
      <c r="AQ133" s="6">
        <v>-213539886</v>
      </c>
      <c r="AR133" s="6">
        <v>-33916328</v>
      </c>
      <c r="AS133" s="6">
        <v>1754.4</v>
      </c>
      <c r="AT133" s="6">
        <v>110.7</v>
      </c>
      <c r="AU133" s="6">
        <v>23021398</v>
      </c>
      <c r="AV133" s="6">
        <v>22198679</v>
      </c>
      <c r="AW133" s="6">
        <v>23927235</v>
      </c>
      <c r="AX133" s="6">
        <v>230004753</v>
      </c>
      <c r="AY133" s="6">
        <v>254754707</v>
      </c>
      <c r="AZ133" s="6">
        <v>-47158807</v>
      </c>
      <c r="BA133" s="6">
        <v>122.7</v>
      </c>
      <c r="BB133" s="6">
        <v>1120184</v>
      </c>
      <c r="BC133" s="6">
        <v>1985141</v>
      </c>
      <c r="BD133" s="6">
        <v>0</v>
      </c>
      <c r="BE133" s="6">
        <v>0</v>
      </c>
      <c r="BF133" s="6">
        <v>13632</v>
      </c>
      <c r="BG133" s="6">
        <v>3091693</v>
      </c>
      <c r="BH133" s="6">
        <v>-50250500</v>
      </c>
    </row>
    <row r="134" spans="1:60">
      <c r="A134" s="3" t="s">
        <v>60</v>
      </c>
      <c r="B134" s="3" t="s">
        <v>61</v>
      </c>
      <c r="C134" s="3" t="s">
        <v>74</v>
      </c>
      <c r="D134" s="3" t="s">
        <v>139</v>
      </c>
      <c r="E134" s="3" t="s">
        <v>140</v>
      </c>
      <c r="F134" s="3" t="s">
        <v>141</v>
      </c>
      <c r="G134" s="3" t="s">
        <v>237</v>
      </c>
      <c r="H134" s="3" t="s">
        <v>72</v>
      </c>
      <c r="I134" s="4" t="str">
        <f>VLOOKUP($G134,[1]New기간계보종코드!$A$3:$L$500,3,FALSE)</f>
        <v>가축재해보험</v>
      </c>
      <c r="J134" s="4" t="str">
        <f>VLOOKUP($G134,[1]New기간계보종코드!$A$3:$L$500,5,FALSE)</f>
        <v>기업보험</v>
      </c>
      <c r="K134" s="4" t="str">
        <f>VLOOKUP($G134,[1]New기간계보종코드!$A$3:$L$500,6,FALSE)</f>
        <v>일반보험업무팀</v>
      </c>
      <c r="L134" s="5" t="s">
        <v>67</v>
      </c>
      <c r="M134" s="5" t="s">
        <v>67</v>
      </c>
      <c r="N134" s="5" t="s">
        <v>67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16440</v>
      </c>
      <c r="AF134" s="6">
        <v>-16440</v>
      </c>
      <c r="AG134" s="6">
        <v>-16440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437031</v>
      </c>
      <c r="AN134" s="6">
        <v>0</v>
      </c>
      <c r="AO134" s="6">
        <v>0</v>
      </c>
      <c r="AP134" s="6">
        <v>465173</v>
      </c>
      <c r="AQ134" s="6">
        <v>-16440</v>
      </c>
      <c r="AR134" s="6">
        <v>-44582</v>
      </c>
      <c r="AS134" s="6">
        <v>0</v>
      </c>
      <c r="AT134" s="6">
        <v>0</v>
      </c>
      <c r="AU134" s="6">
        <v>16440</v>
      </c>
      <c r="AV134" s="6">
        <v>0</v>
      </c>
      <c r="AW134" s="6">
        <v>0</v>
      </c>
      <c r="AX134" s="6">
        <v>28142</v>
      </c>
      <c r="AY134" s="6">
        <v>44582</v>
      </c>
      <c r="AZ134" s="6">
        <v>-44582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-44582</v>
      </c>
    </row>
    <row r="135" spans="1:60">
      <c r="A135" s="3" t="s">
        <v>60</v>
      </c>
      <c r="B135" s="3" t="s">
        <v>61</v>
      </c>
      <c r="C135" s="3" t="s">
        <v>74</v>
      </c>
      <c r="D135" s="3" t="s">
        <v>139</v>
      </c>
      <c r="E135" s="3" t="s">
        <v>140</v>
      </c>
      <c r="F135" s="3" t="s">
        <v>141</v>
      </c>
      <c r="G135" s="3" t="s">
        <v>238</v>
      </c>
      <c r="H135" s="3" t="s">
        <v>72</v>
      </c>
      <c r="I135" s="4" t="str">
        <f>VLOOKUP($G135,[1]New기간계보종코드!$A$3:$L$500,3,FALSE)</f>
        <v>이동통신기단말기보험</v>
      </c>
      <c r="J135" s="4" t="str">
        <f>VLOOKUP($G135,[1]New기간계보종코드!$A$3:$L$500,5,FALSE)</f>
        <v>화재특종</v>
      </c>
      <c r="K135" s="4" t="str">
        <f>VLOOKUP($G135,[1]New기간계보종코드!$A$3:$L$500,6,FALSE)</f>
        <v>일반보험업무팀</v>
      </c>
      <c r="L135" s="5" t="s">
        <v>67</v>
      </c>
      <c r="M135" s="5" t="s">
        <v>67</v>
      </c>
      <c r="N135" s="5" t="s">
        <v>67</v>
      </c>
      <c r="O135" s="6">
        <v>3</v>
      </c>
      <c r="P135" s="6">
        <v>8700</v>
      </c>
      <c r="Q135" s="6">
        <v>6398579880</v>
      </c>
      <c r="R135" s="6">
        <v>0</v>
      </c>
      <c r="S135" s="6">
        <v>6398579880</v>
      </c>
      <c r="T135" s="6">
        <v>0</v>
      </c>
      <c r="U135" s="6">
        <v>210000000</v>
      </c>
      <c r="V135" s="6">
        <v>6188579880</v>
      </c>
      <c r="W135" s="6">
        <v>0</v>
      </c>
      <c r="X135" s="6">
        <v>616</v>
      </c>
      <c r="Y135" s="6">
        <v>3783022671</v>
      </c>
      <c r="Z135" s="6">
        <v>0</v>
      </c>
      <c r="AA135" s="6">
        <v>3783022671</v>
      </c>
      <c r="AB135" s="6">
        <v>1268848804</v>
      </c>
      <c r="AC135" s="6">
        <v>1316420945</v>
      </c>
      <c r="AD135" s="6">
        <v>3830594812</v>
      </c>
      <c r="AE135" s="6">
        <v>48094371</v>
      </c>
      <c r="AF135" s="6">
        <v>2567462838</v>
      </c>
      <c r="AG135" s="6">
        <v>2309890697</v>
      </c>
      <c r="AH135" s="6">
        <v>59.1</v>
      </c>
      <c r="AI135" s="6">
        <v>61.8</v>
      </c>
      <c r="AJ135" s="6">
        <v>0</v>
      </c>
      <c r="AK135" s="6">
        <v>0</v>
      </c>
      <c r="AL135" s="6">
        <v>0</v>
      </c>
      <c r="AM135" s="6">
        <v>6083438594</v>
      </c>
      <c r="AN135" s="6">
        <v>0</v>
      </c>
      <c r="AO135" s="6">
        <v>0</v>
      </c>
      <c r="AP135" s="6">
        <v>6524597879</v>
      </c>
      <c r="AQ135" s="6">
        <v>2567462838</v>
      </c>
      <c r="AR135" s="6">
        <v>1868731412</v>
      </c>
      <c r="AS135" s="6">
        <v>59.1</v>
      </c>
      <c r="AT135" s="6">
        <v>69</v>
      </c>
      <c r="AU135" s="6">
        <v>54257952</v>
      </c>
      <c r="AV135" s="6">
        <v>13640125</v>
      </c>
      <c r="AW135" s="6">
        <v>14809736</v>
      </c>
      <c r="AX135" s="6">
        <v>4271754097</v>
      </c>
      <c r="AY135" s="6">
        <v>4327181660</v>
      </c>
      <c r="AZ135" s="6">
        <v>1861398220</v>
      </c>
      <c r="BA135" s="6">
        <v>69.900000000000006</v>
      </c>
      <c r="BB135" s="6">
        <v>686582363</v>
      </c>
      <c r="BC135" s="6">
        <v>800779081</v>
      </c>
      <c r="BD135" s="6">
        <v>0</v>
      </c>
      <c r="BE135" s="6">
        <v>0</v>
      </c>
      <c r="BF135" s="6">
        <v>16629583</v>
      </c>
      <c r="BG135" s="6">
        <v>1470731861</v>
      </c>
      <c r="BH135" s="6">
        <v>390666359</v>
      </c>
    </row>
    <row r="136" spans="1:60">
      <c r="A136" s="3" t="s">
        <v>60</v>
      </c>
      <c r="B136" s="3" t="s">
        <v>61</v>
      </c>
      <c r="C136" s="3" t="s">
        <v>74</v>
      </c>
      <c r="D136" s="3" t="s">
        <v>139</v>
      </c>
      <c r="E136" s="3" t="s">
        <v>140</v>
      </c>
      <c r="F136" s="3" t="s">
        <v>141</v>
      </c>
      <c r="G136" s="3" t="s">
        <v>239</v>
      </c>
      <c r="H136" s="3" t="s">
        <v>240</v>
      </c>
      <c r="I136" s="4" t="str">
        <f>VLOOKUP($G136,[1]New기간계보종코드!$A$3:$L$500,3,FALSE)</f>
        <v>풍수해보험I</v>
      </c>
      <c r="J136" s="4" t="str">
        <f>VLOOKUP($G136,[1]New기간계보종코드!$A$3:$L$500,5,FALSE)</f>
        <v>화재특종</v>
      </c>
      <c r="K136" s="4" t="str">
        <f>VLOOKUP($G136,[1]New기간계보종코드!$A$3:$L$500,6,FALSE)</f>
        <v>일반보험업무팀</v>
      </c>
      <c r="L136" s="5" t="s">
        <v>67</v>
      </c>
      <c r="M136" s="5" t="s">
        <v>67</v>
      </c>
      <c r="N136" s="5" t="s">
        <v>67</v>
      </c>
      <c r="O136" s="6">
        <v>514</v>
      </c>
      <c r="P136" s="6">
        <v>127027647</v>
      </c>
      <c r="Q136" s="6">
        <v>69113540</v>
      </c>
      <c r="R136" s="6">
        <v>0</v>
      </c>
      <c r="S136" s="6">
        <v>69113540</v>
      </c>
      <c r="T136" s="6">
        <v>1848534576</v>
      </c>
      <c r="U136" s="6">
        <v>1598232962</v>
      </c>
      <c r="V136" s="6">
        <v>319415154</v>
      </c>
      <c r="W136" s="6">
        <v>0</v>
      </c>
      <c r="X136" s="6">
        <v>26</v>
      </c>
      <c r="Y136" s="6">
        <v>149183820</v>
      </c>
      <c r="Z136" s="6">
        <v>0</v>
      </c>
      <c r="AA136" s="6">
        <v>149183820</v>
      </c>
      <c r="AB136" s="6">
        <v>297695216</v>
      </c>
      <c r="AC136" s="6">
        <v>91389688</v>
      </c>
      <c r="AD136" s="6">
        <v>-57121708</v>
      </c>
      <c r="AE136" s="6">
        <v>8584000</v>
      </c>
      <c r="AF136" s="6">
        <v>-88654280</v>
      </c>
      <c r="AG136" s="6">
        <v>367952862</v>
      </c>
      <c r="AH136" s="6">
        <v>215.8</v>
      </c>
      <c r="AI136" s="6">
        <v>-17.8</v>
      </c>
      <c r="AJ136" s="6">
        <v>0</v>
      </c>
      <c r="AK136" s="6">
        <v>0</v>
      </c>
      <c r="AL136" s="6">
        <v>0</v>
      </c>
      <c r="AM136" s="6">
        <v>297759937</v>
      </c>
      <c r="AN136" s="6">
        <v>0</v>
      </c>
      <c r="AO136" s="6">
        <v>0</v>
      </c>
      <c r="AP136" s="6">
        <v>319985789</v>
      </c>
      <c r="AQ136" s="6">
        <v>-88654280</v>
      </c>
      <c r="AR136" s="6">
        <v>345727010</v>
      </c>
      <c r="AS136" s="6">
        <v>215.8</v>
      </c>
      <c r="AT136" s="6">
        <v>-10.9</v>
      </c>
      <c r="AU136" s="6">
        <v>12027750</v>
      </c>
      <c r="AV136" s="6">
        <v>3200224</v>
      </c>
      <c r="AW136" s="6">
        <v>1028134</v>
      </c>
      <c r="AX136" s="6">
        <v>-34895856</v>
      </c>
      <c r="AY136" s="6">
        <v>-25040196</v>
      </c>
      <c r="AZ136" s="6">
        <v>344455350</v>
      </c>
      <c r="BA136" s="6">
        <v>-7.8</v>
      </c>
      <c r="BB136" s="6">
        <v>50744406</v>
      </c>
      <c r="BC136" s="6">
        <v>5165928</v>
      </c>
      <c r="BD136" s="6">
        <v>0</v>
      </c>
      <c r="BE136" s="6">
        <v>0</v>
      </c>
      <c r="BF136" s="6">
        <v>119607</v>
      </c>
      <c r="BG136" s="6">
        <v>55790727</v>
      </c>
      <c r="BH136" s="6">
        <v>288664623</v>
      </c>
    </row>
    <row r="137" spans="1:60">
      <c r="A137" s="3" t="s">
        <v>60</v>
      </c>
      <c r="B137" s="3" t="s">
        <v>61</v>
      </c>
      <c r="C137" s="3" t="s">
        <v>74</v>
      </c>
      <c r="D137" s="3" t="s">
        <v>139</v>
      </c>
      <c r="E137" s="3" t="s">
        <v>140</v>
      </c>
      <c r="F137" s="3" t="s">
        <v>141</v>
      </c>
      <c r="G137" s="3" t="s">
        <v>241</v>
      </c>
      <c r="H137" s="3" t="s">
        <v>72</v>
      </c>
      <c r="I137" s="4" t="str">
        <f>VLOOKUP($G137,[1]New기간계보종코드!$A$3:$L$500,3,FALSE)</f>
        <v>풍수해보험II(지자체단체용)</v>
      </c>
      <c r="J137" s="4" t="str">
        <f>VLOOKUP($G137,[1]New기간계보종코드!$A$3:$L$500,5,FALSE)</f>
        <v>화재특종</v>
      </c>
      <c r="K137" s="4" t="str">
        <f>VLOOKUP($G137,[1]New기간계보종코드!$A$3:$L$500,6,FALSE)</f>
        <v>일반보험업무팀</v>
      </c>
      <c r="L137" s="5" t="s">
        <v>67</v>
      </c>
      <c r="M137" s="5" t="s">
        <v>67</v>
      </c>
      <c r="N137" s="5" t="s">
        <v>67</v>
      </c>
      <c r="O137" s="6">
        <v>11246</v>
      </c>
      <c r="P137" s="6">
        <v>554589319</v>
      </c>
      <c r="Q137" s="6">
        <v>164919290</v>
      </c>
      <c r="R137" s="6">
        <v>-9280</v>
      </c>
      <c r="S137" s="6">
        <v>164910010</v>
      </c>
      <c r="T137" s="6">
        <v>2208609720</v>
      </c>
      <c r="U137" s="6">
        <v>2077727705</v>
      </c>
      <c r="V137" s="6">
        <v>295792025</v>
      </c>
      <c r="W137" s="6">
        <v>0</v>
      </c>
      <c r="X137" s="6">
        <v>8</v>
      </c>
      <c r="Y137" s="6">
        <v>81781050</v>
      </c>
      <c r="Z137" s="6">
        <v>0</v>
      </c>
      <c r="AA137" s="6">
        <v>81781050</v>
      </c>
      <c r="AB137" s="6">
        <v>264780202</v>
      </c>
      <c r="AC137" s="6">
        <v>167200101</v>
      </c>
      <c r="AD137" s="6">
        <v>-15799051</v>
      </c>
      <c r="AE137" s="6">
        <v>8148000</v>
      </c>
      <c r="AF137" s="6">
        <v>74980960</v>
      </c>
      <c r="AG137" s="6">
        <v>303443076</v>
      </c>
      <c r="AH137" s="6">
        <v>49.5</v>
      </c>
      <c r="AI137" s="6">
        <v>-5.3</v>
      </c>
      <c r="AJ137" s="6">
        <v>0</v>
      </c>
      <c r="AK137" s="6">
        <v>0</v>
      </c>
      <c r="AL137" s="6">
        <v>0</v>
      </c>
      <c r="AM137" s="6">
        <v>280294557</v>
      </c>
      <c r="AN137" s="6">
        <v>0</v>
      </c>
      <c r="AO137" s="6">
        <v>0</v>
      </c>
      <c r="AP137" s="6">
        <v>298370734</v>
      </c>
      <c r="AQ137" s="6">
        <v>74980960</v>
      </c>
      <c r="AR137" s="6">
        <v>285366899</v>
      </c>
      <c r="AS137" s="6">
        <v>49.5</v>
      </c>
      <c r="AT137" s="6">
        <v>0.7</v>
      </c>
      <c r="AU137" s="6">
        <v>10545026</v>
      </c>
      <c r="AV137" s="6">
        <v>2846387</v>
      </c>
      <c r="AW137" s="6">
        <v>1881001</v>
      </c>
      <c r="AX137" s="6">
        <v>2277126</v>
      </c>
      <c r="AY137" s="6">
        <v>11856766</v>
      </c>
      <c r="AZ137" s="6">
        <v>283935259</v>
      </c>
      <c r="BA137" s="6">
        <v>4</v>
      </c>
      <c r="BB137" s="6">
        <v>34415041</v>
      </c>
      <c r="BC137" s="6">
        <v>19359402</v>
      </c>
      <c r="BD137" s="6">
        <v>0</v>
      </c>
      <c r="BE137" s="6">
        <v>0</v>
      </c>
      <c r="BF137" s="6">
        <v>297160</v>
      </c>
      <c r="BG137" s="6">
        <v>53477283</v>
      </c>
      <c r="BH137" s="6">
        <v>230457976</v>
      </c>
    </row>
    <row r="138" spans="1:60">
      <c r="A138" s="3" t="s">
        <v>60</v>
      </c>
      <c r="B138" s="3" t="s">
        <v>61</v>
      </c>
      <c r="C138" s="3" t="s">
        <v>74</v>
      </c>
      <c r="D138" s="3" t="s">
        <v>139</v>
      </c>
      <c r="E138" s="3" t="s">
        <v>140</v>
      </c>
      <c r="F138" s="3" t="s">
        <v>141</v>
      </c>
      <c r="G138" s="3" t="s">
        <v>242</v>
      </c>
      <c r="H138" s="3" t="s">
        <v>72</v>
      </c>
      <c r="I138" s="4" t="str">
        <f>VLOOKUP($G138,[1]New기간계보종코드!$A$3:$L$500,3,FALSE)</f>
        <v>풍수해보험III(공동주택실손형)</v>
      </c>
      <c r="J138" s="4" t="str">
        <f>VLOOKUP($G138,[1]New기간계보종코드!$A$3:$L$500,5,FALSE)</f>
        <v>화재특종</v>
      </c>
      <c r="K138" s="4" t="str">
        <f>VLOOKUP($G138,[1]New기간계보종코드!$A$3:$L$500,6,FALSE)</f>
        <v>일반보험업무팀</v>
      </c>
      <c r="L138" s="5" t="s">
        <v>67</v>
      </c>
      <c r="M138" s="5" t="s">
        <v>67</v>
      </c>
      <c r="N138" s="5" t="s">
        <v>67</v>
      </c>
      <c r="O138" s="6">
        <v>-29</v>
      </c>
      <c r="P138" s="6">
        <v>-44197433</v>
      </c>
      <c r="Q138" s="6">
        <v>-96577500</v>
      </c>
      <c r="R138" s="6">
        <v>-31960</v>
      </c>
      <c r="S138" s="6">
        <v>-96609460</v>
      </c>
      <c r="T138" s="6">
        <v>1610830188</v>
      </c>
      <c r="U138" s="6">
        <v>1457184411</v>
      </c>
      <c r="V138" s="6">
        <v>57036317</v>
      </c>
      <c r="W138" s="6">
        <v>0</v>
      </c>
      <c r="X138" s="6">
        <v>1</v>
      </c>
      <c r="Y138" s="6">
        <v>600000</v>
      </c>
      <c r="Z138" s="6">
        <v>0</v>
      </c>
      <c r="AA138" s="6">
        <v>600000</v>
      </c>
      <c r="AB138" s="6">
        <v>50000000</v>
      </c>
      <c r="AC138" s="6">
        <v>48000000</v>
      </c>
      <c r="AD138" s="6">
        <v>-1400000</v>
      </c>
      <c r="AE138" s="6">
        <v>533000</v>
      </c>
      <c r="AF138" s="6">
        <v>-97742460</v>
      </c>
      <c r="AG138" s="6">
        <v>57903317</v>
      </c>
      <c r="AH138" s="6">
        <v>-0.6</v>
      </c>
      <c r="AI138" s="6">
        <v>-2.4</v>
      </c>
      <c r="AJ138" s="6">
        <v>0</v>
      </c>
      <c r="AK138" s="6">
        <v>0</v>
      </c>
      <c r="AL138" s="6">
        <v>0</v>
      </c>
      <c r="AM138" s="6">
        <v>73596466</v>
      </c>
      <c r="AN138" s="6">
        <v>0</v>
      </c>
      <c r="AO138" s="6">
        <v>0</v>
      </c>
      <c r="AP138" s="6">
        <v>80646422</v>
      </c>
      <c r="AQ138" s="6">
        <v>-97742460</v>
      </c>
      <c r="AR138" s="6">
        <v>50853361</v>
      </c>
      <c r="AS138" s="6">
        <v>-0.6</v>
      </c>
      <c r="AT138" s="6">
        <v>9.9</v>
      </c>
      <c r="AU138" s="6">
        <v>883297</v>
      </c>
      <c r="AV138" s="6">
        <v>537500</v>
      </c>
      <c r="AW138" s="6">
        <v>540000</v>
      </c>
      <c r="AX138" s="6">
        <v>5649956</v>
      </c>
      <c r="AY138" s="6">
        <v>6535753</v>
      </c>
      <c r="AZ138" s="6">
        <v>50500564</v>
      </c>
      <c r="BA138" s="6">
        <v>11.4</v>
      </c>
      <c r="BB138" s="6">
        <v>-20927245</v>
      </c>
      <c r="BC138" s="6">
        <v>2484766</v>
      </c>
      <c r="BD138" s="6">
        <v>0</v>
      </c>
      <c r="BE138" s="6">
        <v>0</v>
      </c>
      <c r="BF138" s="6">
        <v>-167968</v>
      </c>
      <c r="BG138" s="6">
        <v>-18274511</v>
      </c>
      <c r="BH138" s="6">
        <v>68775075</v>
      </c>
    </row>
    <row r="139" spans="1:60">
      <c r="A139" s="3" t="s">
        <v>60</v>
      </c>
      <c r="B139" s="3" t="s">
        <v>61</v>
      </c>
      <c r="C139" s="3" t="s">
        <v>74</v>
      </c>
      <c r="D139" s="3" t="s">
        <v>139</v>
      </c>
      <c r="E139" s="3" t="s">
        <v>140</v>
      </c>
      <c r="F139" s="3" t="s">
        <v>141</v>
      </c>
      <c r="G139" s="3" t="s">
        <v>243</v>
      </c>
      <c r="H139" s="3" t="s">
        <v>72</v>
      </c>
      <c r="I139" s="4" t="str">
        <f>VLOOKUP($G139,[1]New기간계보종코드!$A$3:$L$500,3,FALSE)</f>
        <v>약정이행보상보험</v>
      </c>
      <c r="J139" s="4" t="str">
        <f>VLOOKUP($G139,[1]New기간계보종코드!$A$3:$L$500,5,FALSE)</f>
        <v>화재특종</v>
      </c>
      <c r="K139" s="4" t="str">
        <f>VLOOKUP($G139,[1]New기간계보종코드!$A$3:$L$500,6,FALSE)</f>
        <v>일반보험업무팀</v>
      </c>
      <c r="L139" s="5" t="s">
        <v>67</v>
      </c>
      <c r="M139" s="5" t="s">
        <v>67</v>
      </c>
      <c r="N139" s="5" t="s">
        <v>67</v>
      </c>
      <c r="O139" s="6">
        <v>0</v>
      </c>
      <c r="P139" s="6">
        <v>0</v>
      </c>
      <c r="Q139" s="6">
        <v>364148662</v>
      </c>
      <c r="R139" s="6">
        <v>0</v>
      </c>
      <c r="S139" s="6">
        <v>364148662</v>
      </c>
      <c r="T139" s="6">
        <v>0</v>
      </c>
      <c r="U139" s="6">
        <v>0</v>
      </c>
      <c r="V139" s="6">
        <v>364148662</v>
      </c>
      <c r="W139" s="6">
        <v>0</v>
      </c>
      <c r="X139" s="6">
        <v>177</v>
      </c>
      <c r="Y139" s="6">
        <v>515932981</v>
      </c>
      <c r="Z139" s="6">
        <v>0</v>
      </c>
      <c r="AA139" s="6">
        <v>515932981</v>
      </c>
      <c r="AB139" s="6">
        <v>237866277</v>
      </c>
      <c r="AC139" s="6">
        <v>197528211</v>
      </c>
      <c r="AD139" s="6">
        <v>475594915</v>
      </c>
      <c r="AE139" s="6">
        <v>14994671</v>
      </c>
      <c r="AF139" s="6">
        <v>-166778990</v>
      </c>
      <c r="AG139" s="6">
        <v>-126440924</v>
      </c>
      <c r="AH139" s="6">
        <v>141.6</v>
      </c>
      <c r="AI139" s="6">
        <v>130.6</v>
      </c>
      <c r="AJ139" s="6">
        <v>0</v>
      </c>
      <c r="AK139" s="6">
        <v>0</v>
      </c>
      <c r="AL139" s="6">
        <v>0</v>
      </c>
      <c r="AM139" s="6">
        <v>619513060</v>
      </c>
      <c r="AN139" s="6">
        <v>0</v>
      </c>
      <c r="AO139" s="6">
        <v>0</v>
      </c>
      <c r="AP139" s="6">
        <v>640032911</v>
      </c>
      <c r="AQ139" s="6">
        <v>-166778990</v>
      </c>
      <c r="AR139" s="6">
        <v>-146960775</v>
      </c>
      <c r="AS139" s="6">
        <v>141.6</v>
      </c>
      <c r="AT139" s="6">
        <v>136.19999999999999</v>
      </c>
      <c r="AU139" s="6">
        <v>22091147</v>
      </c>
      <c r="AV139" s="6">
        <v>2557062</v>
      </c>
      <c r="AW139" s="6">
        <v>2222192</v>
      </c>
      <c r="AX139" s="6">
        <v>496114766</v>
      </c>
      <c r="AY139" s="6">
        <v>517871043</v>
      </c>
      <c r="AZ139" s="6">
        <v>-153722381</v>
      </c>
      <c r="BA139" s="6">
        <v>142.19999999999999</v>
      </c>
      <c r="BB139" s="6">
        <v>36957964</v>
      </c>
      <c r="BC139" s="6">
        <v>127578282</v>
      </c>
      <c r="BD139" s="6">
        <v>0</v>
      </c>
      <c r="BE139" s="6">
        <v>0</v>
      </c>
      <c r="BF139" s="6">
        <v>643747</v>
      </c>
      <c r="BG139" s="6">
        <v>163892499</v>
      </c>
      <c r="BH139" s="6">
        <v>-317614880</v>
      </c>
    </row>
    <row r="140" spans="1:60">
      <c r="A140" s="3" t="s">
        <v>60</v>
      </c>
      <c r="B140" s="3" t="s">
        <v>61</v>
      </c>
      <c r="C140" s="3" t="s">
        <v>74</v>
      </c>
      <c r="D140" s="3" t="s">
        <v>139</v>
      </c>
      <c r="E140" s="3" t="s">
        <v>140</v>
      </c>
      <c r="F140" s="3" t="s">
        <v>141</v>
      </c>
      <c r="G140" s="3" t="s">
        <v>244</v>
      </c>
      <c r="H140" s="3" t="s">
        <v>72</v>
      </c>
      <c r="I140" s="4" t="str">
        <f>VLOOKUP($G140,[1]New기간계보종코드!$A$3:$L$500,3,FALSE)</f>
        <v>가축재해보험(II)</v>
      </c>
      <c r="J140" s="4" t="str">
        <f>VLOOKUP($G140,[1]New기간계보종코드!$A$3:$L$500,5,FALSE)</f>
        <v>기업보험</v>
      </c>
      <c r="K140" s="4" t="str">
        <f>VLOOKUP($G140,[1]New기간계보종코드!$A$3:$L$500,6,FALSE)</f>
        <v>일반보험업무팀</v>
      </c>
      <c r="L140" s="5" t="s">
        <v>67</v>
      </c>
      <c r="M140" s="5" t="s">
        <v>67</v>
      </c>
      <c r="N140" s="5" t="s">
        <v>67</v>
      </c>
      <c r="O140" s="6">
        <v>14</v>
      </c>
      <c r="P140" s="6">
        <v>8811300</v>
      </c>
      <c r="Q140" s="6">
        <v>92369200</v>
      </c>
      <c r="R140" s="6">
        <v>0</v>
      </c>
      <c r="S140" s="6">
        <v>92369200</v>
      </c>
      <c r="T140" s="6">
        <v>958953824</v>
      </c>
      <c r="U140" s="6">
        <v>848022599</v>
      </c>
      <c r="V140" s="6">
        <v>203300425</v>
      </c>
      <c r="W140" s="6">
        <v>0</v>
      </c>
      <c r="X140" s="6">
        <v>3</v>
      </c>
      <c r="Y140" s="6">
        <v>18046696</v>
      </c>
      <c r="Z140" s="6">
        <v>0</v>
      </c>
      <c r="AA140" s="6">
        <v>18046696</v>
      </c>
      <c r="AB140" s="6">
        <v>17800000</v>
      </c>
      <c r="AC140" s="6">
        <v>35000000</v>
      </c>
      <c r="AD140" s="6">
        <v>35246696</v>
      </c>
      <c r="AE140" s="6">
        <v>1426000</v>
      </c>
      <c r="AF140" s="6">
        <v>72896504</v>
      </c>
      <c r="AG140" s="6">
        <v>166627729</v>
      </c>
      <c r="AH140" s="6">
        <v>19.5</v>
      </c>
      <c r="AI140" s="6">
        <v>17.3</v>
      </c>
      <c r="AJ140" s="6">
        <v>0</v>
      </c>
      <c r="AK140" s="6">
        <v>0</v>
      </c>
      <c r="AL140" s="6">
        <v>0</v>
      </c>
      <c r="AM140" s="6">
        <v>89298294</v>
      </c>
      <c r="AN140" s="6">
        <v>0</v>
      </c>
      <c r="AO140" s="6">
        <v>0</v>
      </c>
      <c r="AP140" s="6">
        <v>109836510</v>
      </c>
      <c r="AQ140" s="6">
        <v>72896504</v>
      </c>
      <c r="AR140" s="6">
        <v>146089513</v>
      </c>
      <c r="AS140" s="6">
        <v>19.5</v>
      </c>
      <c r="AT140" s="6">
        <v>27.4</v>
      </c>
      <c r="AU140" s="6">
        <v>1983136</v>
      </c>
      <c r="AV140" s="6">
        <v>191350</v>
      </c>
      <c r="AW140" s="6">
        <v>393750</v>
      </c>
      <c r="AX140" s="6">
        <v>55784912</v>
      </c>
      <c r="AY140" s="6">
        <v>57970448</v>
      </c>
      <c r="AZ140" s="6">
        <v>145329977</v>
      </c>
      <c r="BA140" s="6">
        <v>28.5</v>
      </c>
      <c r="BB140" s="6">
        <v>11928135</v>
      </c>
      <c r="BC140" s="6">
        <v>15663076</v>
      </c>
      <c r="BD140" s="6">
        <v>0</v>
      </c>
      <c r="BE140" s="6">
        <v>0</v>
      </c>
      <c r="BF140" s="6">
        <v>119238</v>
      </c>
      <c r="BG140" s="6">
        <v>27471973</v>
      </c>
      <c r="BH140" s="6">
        <v>117858004</v>
      </c>
    </row>
    <row r="141" spans="1:60">
      <c r="A141" s="3" t="s">
        <v>60</v>
      </c>
      <c r="B141" s="3" t="s">
        <v>61</v>
      </c>
      <c r="C141" s="3" t="s">
        <v>74</v>
      </c>
      <c r="D141" s="3" t="s">
        <v>139</v>
      </c>
      <c r="E141" s="3" t="s">
        <v>140</v>
      </c>
      <c r="F141" s="3" t="s">
        <v>141</v>
      </c>
      <c r="G141" s="3" t="s">
        <v>245</v>
      </c>
      <c r="H141" s="3" t="s">
        <v>72</v>
      </c>
      <c r="I141" s="4" t="str">
        <f>VLOOKUP($G141,[1]New기간계보종코드!$A$3:$L$500,3,FALSE)</f>
        <v>잔존물회수보험</v>
      </c>
      <c r="J141" s="4" t="str">
        <f>VLOOKUP($G141,[1]New기간계보종코드!$A$3:$L$500,5,FALSE)</f>
        <v>기업보험</v>
      </c>
      <c r="K141" s="4" t="str">
        <f>VLOOKUP($G141,[1]New기간계보종코드!$A$3:$L$500,6,FALSE)</f>
        <v>일반보험업무팀</v>
      </c>
      <c r="L141" s="5" t="s">
        <v>67</v>
      </c>
      <c r="M141" s="5" t="s">
        <v>67</v>
      </c>
      <c r="N141" s="5" t="s">
        <v>67</v>
      </c>
      <c r="O141" s="6">
        <v>0</v>
      </c>
      <c r="P141" s="6">
        <v>5000</v>
      </c>
      <c r="Q141" s="6">
        <v>257951357</v>
      </c>
      <c r="R141" s="6">
        <v>0</v>
      </c>
      <c r="S141" s="6">
        <v>257951357</v>
      </c>
      <c r="T141" s="6">
        <v>11005684825</v>
      </c>
      <c r="U141" s="6">
        <v>10253230093</v>
      </c>
      <c r="V141" s="6">
        <v>1010406089</v>
      </c>
      <c r="W141" s="6">
        <v>0</v>
      </c>
      <c r="X141" s="6">
        <v>5</v>
      </c>
      <c r="Y141" s="6">
        <v>59906821</v>
      </c>
      <c r="Z141" s="6">
        <v>0</v>
      </c>
      <c r="AA141" s="6">
        <v>59906821</v>
      </c>
      <c r="AB141" s="6">
        <v>12641367836</v>
      </c>
      <c r="AC141" s="6">
        <v>13609978263</v>
      </c>
      <c r="AD141" s="6">
        <v>1028517248</v>
      </c>
      <c r="AE141" s="6">
        <v>748100</v>
      </c>
      <c r="AF141" s="6">
        <v>197296436</v>
      </c>
      <c r="AG141" s="6">
        <v>-18859259</v>
      </c>
      <c r="AH141" s="6">
        <v>23.2</v>
      </c>
      <c r="AI141" s="6">
        <v>101.7</v>
      </c>
      <c r="AJ141" s="6">
        <v>0</v>
      </c>
      <c r="AK141" s="6">
        <v>0</v>
      </c>
      <c r="AL141" s="6">
        <v>0</v>
      </c>
      <c r="AM141" s="6">
        <v>461772804</v>
      </c>
      <c r="AN141" s="6">
        <v>0</v>
      </c>
      <c r="AO141" s="6">
        <v>0</v>
      </c>
      <c r="AP141" s="6">
        <v>961061486</v>
      </c>
      <c r="AQ141" s="6">
        <v>197296436</v>
      </c>
      <c r="AR141" s="6">
        <v>-518147941</v>
      </c>
      <c r="AS141" s="6">
        <v>23.2</v>
      </c>
      <c r="AT141" s="6">
        <v>151.19999999999999</v>
      </c>
      <c r="AU141" s="6">
        <v>7382173</v>
      </c>
      <c r="AV141" s="6">
        <v>135894704</v>
      </c>
      <c r="AW141" s="6">
        <v>153112255</v>
      </c>
      <c r="AX141" s="6">
        <v>1527805930</v>
      </c>
      <c r="AY141" s="6">
        <v>1552405654</v>
      </c>
      <c r="AZ141" s="6">
        <v>-541999565</v>
      </c>
      <c r="BA141" s="6">
        <v>153.6</v>
      </c>
      <c r="BB141" s="6">
        <v>18788680</v>
      </c>
      <c r="BC141" s="6">
        <v>57588035</v>
      </c>
      <c r="BD141" s="6">
        <v>0</v>
      </c>
      <c r="BE141" s="6">
        <v>0</v>
      </c>
      <c r="BF141" s="6">
        <v>437773</v>
      </c>
      <c r="BG141" s="6">
        <v>75938942</v>
      </c>
      <c r="BH141" s="6">
        <v>-617938507</v>
      </c>
    </row>
    <row r="142" spans="1:60">
      <c r="A142" s="3" t="s">
        <v>60</v>
      </c>
      <c r="B142" s="3" t="s">
        <v>61</v>
      </c>
      <c r="C142" s="3" t="s">
        <v>74</v>
      </c>
      <c r="D142" s="3" t="s">
        <v>139</v>
      </c>
      <c r="E142" s="3" t="s">
        <v>140</v>
      </c>
      <c r="F142" s="3" t="s">
        <v>141</v>
      </c>
      <c r="G142" s="3" t="s">
        <v>246</v>
      </c>
      <c r="H142" s="3" t="s">
        <v>72</v>
      </c>
      <c r="I142" s="4" t="str">
        <f>VLOOKUP($G142,[1]New기간계보종코드!$A$3:$L$500,3,FALSE)</f>
        <v>회사주재원납치강탈보장보험</v>
      </c>
      <c r="J142" s="4" t="str">
        <f>VLOOKUP($G142,[1]New기간계보종코드!$A$3:$L$500,5,FALSE)</f>
        <v>기업보험</v>
      </c>
      <c r="K142" s="4" t="str">
        <f>VLOOKUP($G142,[1]New기간계보종코드!$A$3:$L$500,6,FALSE)</f>
        <v>일반보험업무팀</v>
      </c>
      <c r="L142" s="5" t="s">
        <v>67</v>
      </c>
      <c r="M142" s="5" t="s">
        <v>67</v>
      </c>
      <c r="N142" s="5" t="s">
        <v>67</v>
      </c>
      <c r="O142" s="6">
        <v>2</v>
      </c>
      <c r="P142" s="6">
        <v>3830800</v>
      </c>
      <c r="Q142" s="6">
        <v>31265817</v>
      </c>
      <c r="R142" s="6">
        <v>0</v>
      </c>
      <c r="S142" s="6">
        <v>31265817</v>
      </c>
      <c r="T142" s="6">
        <v>10298431</v>
      </c>
      <c r="U142" s="6">
        <v>35163329</v>
      </c>
      <c r="V142" s="6">
        <v>6400919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31265817</v>
      </c>
      <c r="AG142" s="6">
        <v>6400919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6670872</v>
      </c>
      <c r="AN142" s="6">
        <v>0</v>
      </c>
      <c r="AO142" s="6">
        <v>0</v>
      </c>
      <c r="AP142" s="6">
        <v>6874923</v>
      </c>
      <c r="AQ142" s="6">
        <v>31265817</v>
      </c>
      <c r="AR142" s="6">
        <v>6196868</v>
      </c>
      <c r="AS142" s="6">
        <v>0</v>
      </c>
      <c r="AT142" s="6">
        <v>3.1</v>
      </c>
      <c r="AU142" s="6">
        <v>0</v>
      </c>
      <c r="AV142" s="6">
        <v>0</v>
      </c>
      <c r="AW142" s="6">
        <v>0</v>
      </c>
      <c r="AX142" s="6">
        <v>204051</v>
      </c>
      <c r="AY142" s="6">
        <v>204051</v>
      </c>
      <c r="AZ142" s="6">
        <v>6196868</v>
      </c>
      <c r="BA142" s="6">
        <v>3.1</v>
      </c>
      <c r="BB142" s="6">
        <v>4520633</v>
      </c>
      <c r="BC142" s="6">
        <v>0</v>
      </c>
      <c r="BD142" s="6">
        <v>0</v>
      </c>
      <c r="BE142" s="6">
        <v>0</v>
      </c>
      <c r="BF142" s="6">
        <v>73856</v>
      </c>
      <c r="BG142" s="6">
        <v>4446777</v>
      </c>
      <c r="BH142" s="6">
        <v>1750091</v>
      </c>
    </row>
    <row r="143" spans="1:60">
      <c r="A143" s="3" t="s">
        <v>60</v>
      </c>
      <c r="B143" s="3" t="s">
        <v>61</v>
      </c>
      <c r="C143" s="3" t="s">
        <v>74</v>
      </c>
      <c r="D143" s="3" t="s">
        <v>155</v>
      </c>
      <c r="E143" s="3" t="s">
        <v>169</v>
      </c>
      <c r="F143" s="3" t="s">
        <v>169</v>
      </c>
      <c r="G143" s="3" t="s">
        <v>247</v>
      </c>
      <c r="H143" s="3" t="s">
        <v>72</v>
      </c>
      <c r="I143" s="4" t="str">
        <f>VLOOKUP($G143,[1]New기간계보종코드!$A$3:$L$500,3,FALSE)</f>
        <v>프로미 골프보험</v>
      </c>
      <c r="J143" s="4" t="str">
        <f>VLOOKUP($G143,[1]New기간계보종코드!$A$3:$L$500,5,FALSE)</f>
        <v>화재특종</v>
      </c>
      <c r="K143" s="4" t="str">
        <f>VLOOKUP($G143,[1]New기간계보종코드!$A$3:$L$500,6,FALSE)</f>
        <v>일반보험업무팀</v>
      </c>
      <c r="L143" s="5" t="s">
        <v>67</v>
      </c>
      <c r="M143" s="5" t="s">
        <v>67</v>
      </c>
      <c r="N143" s="5" t="s">
        <v>67</v>
      </c>
      <c r="O143" s="6">
        <v>18</v>
      </c>
      <c r="P143" s="6">
        <v>1939300</v>
      </c>
      <c r="Q143" s="6">
        <v>2259920</v>
      </c>
      <c r="R143" s="6">
        <v>0</v>
      </c>
      <c r="S143" s="6">
        <v>2259920</v>
      </c>
      <c r="T143" s="6">
        <v>50173623</v>
      </c>
      <c r="U143" s="6">
        <v>44427850</v>
      </c>
      <c r="V143" s="6">
        <v>8005693</v>
      </c>
      <c r="W143" s="6">
        <v>0</v>
      </c>
      <c r="X143" s="6">
        <v>1</v>
      </c>
      <c r="Y143" s="6">
        <v>2000000</v>
      </c>
      <c r="Z143" s="6">
        <v>0</v>
      </c>
      <c r="AA143" s="6">
        <v>2000000</v>
      </c>
      <c r="AB143" s="6">
        <v>3300000</v>
      </c>
      <c r="AC143" s="6">
        <v>4700000</v>
      </c>
      <c r="AD143" s="6">
        <v>3400000</v>
      </c>
      <c r="AE143" s="6">
        <v>55000</v>
      </c>
      <c r="AF143" s="6">
        <v>204920</v>
      </c>
      <c r="AG143" s="6">
        <v>4550693</v>
      </c>
      <c r="AH143" s="6">
        <v>88.4</v>
      </c>
      <c r="AI143" s="6">
        <v>42.4</v>
      </c>
      <c r="AJ143" s="6">
        <v>0</v>
      </c>
      <c r="AK143" s="6">
        <v>0</v>
      </c>
      <c r="AL143" s="6">
        <v>0</v>
      </c>
      <c r="AM143" s="6">
        <v>275527</v>
      </c>
      <c r="AN143" s="6">
        <v>0</v>
      </c>
      <c r="AO143" s="6">
        <v>0</v>
      </c>
      <c r="AP143" s="6">
        <v>0</v>
      </c>
      <c r="AQ143" s="6">
        <v>204920</v>
      </c>
      <c r="AR143" s="6">
        <v>4826220</v>
      </c>
      <c r="AS143" s="6">
        <v>88.4</v>
      </c>
      <c r="AT143" s="6">
        <v>39</v>
      </c>
      <c r="AU143" s="6">
        <v>218202</v>
      </c>
      <c r="AV143" s="6">
        <v>91905</v>
      </c>
      <c r="AW143" s="6">
        <v>137240</v>
      </c>
      <c r="AX143" s="6">
        <v>3124473</v>
      </c>
      <c r="AY143" s="6">
        <v>3388010</v>
      </c>
      <c r="AZ143" s="6">
        <v>4617683</v>
      </c>
      <c r="BA143" s="6">
        <v>42.3</v>
      </c>
      <c r="BB143" s="6">
        <v>1441707</v>
      </c>
      <c r="BC143" s="6">
        <v>978991</v>
      </c>
      <c r="BD143" s="6">
        <v>0</v>
      </c>
      <c r="BE143" s="6">
        <v>0</v>
      </c>
      <c r="BF143" s="6">
        <v>6164</v>
      </c>
      <c r="BG143" s="6">
        <v>2414534</v>
      </c>
      <c r="BH143" s="6">
        <v>2203149</v>
      </c>
    </row>
    <row r="144" spans="1:60">
      <c r="A144" s="3" t="s">
        <v>60</v>
      </c>
      <c r="B144" s="3" t="s">
        <v>61</v>
      </c>
      <c r="C144" s="3" t="s">
        <v>74</v>
      </c>
      <c r="D144" s="3" t="s">
        <v>155</v>
      </c>
      <c r="E144" s="3" t="s">
        <v>156</v>
      </c>
      <c r="F144" s="3" t="s">
        <v>156</v>
      </c>
      <c r="G144" s="3" t="s">
        <v>248</v>
      </c>
      <c r="H144" s="3" t="s">
        <v>72</v>
      </c>
      <c r="I144" s="4" t="str">
        <f>VLOOKUP($G144,[1]New기간계보종코드!$A$3:$L$500,3,FALSE)</f>
        <v>프로미 재산종합보험(방카)</v>
      </c>
      <c r="J144" s="4" t="str">
        <f>VLOOKUP($G144,[1]New기간계보종코드!$A$3:$L$500,5,FALSE)</f>
        <v>기업보험</v>
      </c>
      <c r="K144" s="4" t="str">
        <f>VLOOKUP($G144,[1]New기간계보종코드!$A$3:$L$500,6,FALSE)</f>
        <v>일반보험업무팀</v>
      </c>
      <c r="L144" s="5" t="s">
        <v>67</v>
      </c>
      <c r="M144" s="5" t="s">
        <v>67</v>
      </c>
      <c r="N144" s="5" t="s">
        <v>67</v>
      </c>
      <c r="O144" s="6">
        <v>17</v>
      </c>
      <c r="P144" s="6">
        <v>91609253</v>
      </c>
      <c r="Q144" s="6">
        <v>155441900</v>
      </c>
      <c r="R144" s="6">
        <v>-33822200</v>
      </c>
      <c r="S144" s="6">
        <v>121619700</v>
      </c>
      <c r="T144" s="6">
        <v>1205691737</v>
      </c>
      <c r="U144" s="6">
        <v>1134798059</v>
      </c>
      <c r="V144" s="6">
        <v>192513378</v>
      </c>
      <c r="W144" s="6">
        <v>0</v>
      </c>
      <c r="X144" s="6">
        <v>2</v>
      </c>
      <c r="Y144" s="6">
        <v>9411245</v>
      </c>
      <c r="Z144" s="6">
        <v>0</v>
      </c>
      <c r="AA144" s="6">
        <v>9411245</v>
      </c>
      <c r="AB144" s="6">
        <v>11411245</v>
      </c>
      <c r="AC144" s="6">
        <v>8650000</v>
      </c>
      <c r="AD144" s="6">
        <v>6650000</v>
      </c>
      <c r="AE144" s="6">
        <v>1898300</v>
      </c>
      <c r="AF144" s="6">
        <v>110310155</v>
      </c>
      <c r="AG144" s="6">
        <v>183965078</v>
      </c>
      <c r="AH144" s="6">
        <v>7.7</v>
      </c>
      <c r="AI144" s="6">
        <v>3.4</v>
      </c>
      <c r="AJ144" s="6">
        <v>0</v>
      </c>
      <c r="AK144" s="6">
        <v>0</v>
      </c>
      <c r="AL144" s="6">
        <v>0</v>
      </c>
      <c r="AM144" s="6">
        <v>5844875</v>
      </c>
      <c r="AN144" s="6">
        <v>0</v>
      </c>
      <c r="AO144" s="6">
        <v>0</v>
      </c>
      <c r="AP144" s="6">
        <v>0</v>
      </c>
      <c r="AQ144" s="6">
        <v>110310155</v>
      </c>
      <c r="AR144" s="6">
        <v>189809953</v>
      </c>
      <c r="AS144" s="6">
        <v>7.7</v>
      </c>
      <c r="AT144" s="6">
        <v>0.4</v>
      </c>
      <c r="AU144" s="6">
        <v>2227006</v>
      </c>
      <c r="AV144" s="6">
        <v>317803</v>
      </c>
      <c r="AW144" s="6">
        <v>252580</v>
      </c>
      <c r="AX144" s="6">
        <v>805125</v>
      </c>
      <c r="AY144" s="6">
        <v>2966908</v>
      </c>
      <c r="AZ144" s="6">
        <v>189546470</v>
      </c>
      <c r="BA144" s="6">
        <v>1.5</v>
      </c>
      <c r="BB144" s="6">
        <v>22865155</v>
      </c>
      <c r="BC144" s="6">
        <v>10655198</v>
      </c>
      <c r="BD144" s="6">
        <v>0</v>
      </c>
      <c r="BE144" s="6">
        <v>0</v>
      </c>
      <c r="BF144" s="6">
        <v>209963</v>
      </c>
      <c r="BG144" s="6">
        <v>33310390</v>
      </c>
      <c r="BH144" s="6">
        <v>156236080</v>
      </c>
    </row>
    <row r="145" spans="1:60">
      <c r="A145" s="3" t="s">
        <v>60</v>
      </c>
      <c r="B145" s="3" t="s">
        <v>61</v>
      </c>
      <c r="C145" s="3" t="s">
        <v>62</v>
      </c>
      <c r="D145" s="3" t="s">
        <v>63</v>
      </c>
      <c r="E145" s="3" t="s">
        <v>70</v>
      </c>
      <c r="F145" s="3" t="s">
        <v>70</v>
      </c>
      <c r="G145" s="3" t="s">
        <v>249</v>
      </c>
      <c r="H145" s="3" t="s">
        <v>72</v>
      </c>
      <c r="I145" s="4" t="str">
        <f>VLOOKUP($G145,[1]New기간계보종코드!$A$3:$L$500,3,FALSE)</f>
        <v>프로미 주택화재보험(방카)</v>
      </c>
      <c r="J145" s="4" t="str">
        <f>VLOOKUP($G145,[1]New기간계보종코드!$A$3:$L$500,5,FALSE)</f>
        <v>화재특종</v>
      </c>
      <c r="K145" s="4" t="str">
        <f>VLOOKUP($G145,[1]New기간계보종코드!$A$3:$L$500,6,FALSE)</f>
        <v>일반보험업무팀</v>
      </c>
      <c r="L145" s="5" t="s">
        <v>67</v>
      </c>
      <c r="M145" s="5" t="s">
        <v>67</v>
      </c>
      <c r="N145" s="5" t="s">
        <v>67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546124</v>
      </c>
      <c r="U145" s="6">
        <v>448783</v>
      </c>
      <c r="V145" s="6">
        <v>97341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97341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97341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97341</v>
      </c>
      <c r="BA145" s="6">
        <v>0</v>
      </c>
      <c r="BB145" s="6">
        <v>54105</v>
      </c>
      <c r="BC145" s="6">
        <v>0</v>
      </c>
      <c r="BD145" s="6">
        <v>0</v>
      </c>
      <c r="BE145" s="6">
        <v>0</v>
      </c>
      <c r="BF145" s="6">
        <v>0</v>
      </c>
      <c r="BG145" s="6">
        <v>54105</v>
      </c>
      <c r="BH145" s="6">
        <v>43236</v>
      </c>
    </row>
    <row r="146" spans="1:60">
      <c r="A146" s="3" t="s">
        <v>60</v>
      </c>
      <c r="B146" s="3" t="s">
        <v>61</v>
      </c>
      <c r="C146" s="3" t="s">
        <v>74</v>
      </c>
      <c r="D146" s="3" t="s">
        <v>155</v>
      </c>
      <c r="E146" s="3" t="s">
        <v>156</v>
      </c>
      <c r="F146" s="3" t="s">
        <v>156</v>
      </c>
      <c r="G146" s="3" t="s">
        <v>250</v>
      </c>
      <c r="H146" s="3" t="s">
        <v>72</v>
      </c>
      <c r="I146" s="4" t="str">
        <f>VLOOKUP($G146,[1]New기간계보종코드!$A$3:$L$500,3,FALSE)</f>
        <v>프로미 Package Insurance Policy II(방카)</v>
      </c>
      <c r="J146" s="4" t="str">
        <f>VLOOKUP($G146,[1]New기간계보종코드!$A$3:$L$500,5,FALSE)</f>
        <v>기업보험</v>
      </c>
      <c r="K146" s="4" t="str">
        <f>VLOOKUP($G146,[1]New기간계보종코드!$A$3:$L$500,6,FALSE)</f>
        <v>일반보험업무팀</v>
      </c>
      <c r="L146" s="5" t="s">
        <v>67</v>
      </c>
      <c r="M146" s="5" t="s">
        <v>67</v>
      </c>
      <c r="N146" s="5" t="s">
        <v>67</v>
      </c>
      <c r="O146" s="6">
        <v>7</v>
      </c>
      <c r="P146" s="6">
        <v>773098120</v>
      </c>
      <c r="Q146" s="6">
        <v>432466033</v>
      </c>
      <c r="R146" s="6">
        <v>0</v>
      </c>
      <c r="S146" s="6">
        <v>432466033</v>
      </c>
      <c r="T146" s="6">
        <v>1404391965</v>
      </c>
      <c r="U146" s="6">
        <v>1557582213</v>
      </c>
      <c r="V146" s="6">
        <v>279275785</v>
      </c>
      <c r="W146" s="6">
        <v>0</v>
      </c>
      <c r="X146" s="6">
        <v>10</v>
      </c>
      <c r="Y146" s="6">
        <v>6817477</v>
      </c>
      <c r="Z146" s="6">
        <v>0</v>
      </c>
      <c r="AA146" s="6">
        <v>6817477</v>
      </c>
      <c r="AB146" s="6">
        <v>60664110</v>
      </c>
      <c r="AC146" s="6">
        <v>73801714</v>
      </c>
      <c r="AD146" s="6">
        <v>19955081</v>
      </c>
      <c r="AE146" s="6">
        <v>6305727</v>
      </c>
      <c r="AF146" s="6">
        <v>419342829</v>
      </c>
      <c r="AG146" s="6">
        <v>253014977</v>
      </c>
      <c r="AH146" s="6">
        <v>1.5</v>
      </c>
      <c r="AI146" s="6">
        <v>7.1</v>
      </c>
      <c r="AJ146" s="6">
        <v>0</v>
      </c>
      <c r="AK146" s="6">
        <v>0</v>
      </c>
      <c r="AL146" s="6">
        <v>0</v>
      </c>
      <c r="AM146" s="6">
        <v>8756879</v>
      </c>
      <c r="AN146" s="6">
        <v>0</v>
      </c>
      <c r="AO146" s="6">
        <v>0</v>
      </c>
      <c r="AP146" s="6">
        <v>0</v>
      </c>
      <c r="AQ146" s="6">
        <v>419342829</v>
      </c>
      <c r="AR146" s="6">
        <v>261771856</v>
      </c>
      <c r="AS146" s="6">
        <v>1.5</v>
      </c>
      <c r="AT146" s="6">
        <v>4</v>
      </c>
      <c r="AU146" s="6">
        <v>7997029</v>
      </c>
      <c r="AV146" s="6">
        <v>1689495</v>
      </c>
      <c r="AW146" s="6">
        <v>2155010</v>
      </c>
      <c r="AX146" s="6">
        <v>11198202</v>
      </c>
      <c r="AY146" s="6">
        <v>19660746</v>
      </c>
      <c r="AZ146" s="6">
        <v>259615039</v>
      </c>
      <c r="BA146" s="6">
        <v>7</v>
      </c>
      <c r="BB146" s="6">
        <v>51228890</v>
      </c>
      <c r="BC146" s="6">
        <v>21903729</v>
      </c>
      <c r="BD146" s="6">
        <v>0</v>
      </c>
      <c r="BE146" s="6">
        <v>0</v>
      </c>
      <c r="BF146" s="6">
        <v>745035</v>
      </c>
      <c r="BG146" s="6">
        <v>72387584</v>
      </c>
      <c r="BH146" s="6">
        <v>187227455</v>
      </c>
    </row>
    <row r="147" spans="1:60">
      <c r="A147" s="3" t="s">
        <v>60</v>
      </c>
      <c r="B147" s="3" t="s">
        <v>61</v>
      </c>
      <c r="C147" s="3" t="s">
        <v>74</v>
      </c>
      <c r="D147" s="3" t="s">
        <v>155</v>
      </c>
      <c r="E147" s="3" t="s">
        <v>156</v>
      </c>
      <c r="F147" s="3" t="s">
        <v>156</v>
      </c>
      <c r="G147" s="3" t="s">
        <v>251</v>
      </c>
      <c r="H147" s="3" t="s">
        <v>72</v>
      </c>
      <c r="I147" s="4" t="str">
        <f>VLOOKUP($G147,[1]New기간계보종코드!$A$3:$L$500,3,FALSE)</f>
        <v>프로미 엑설런트종합보험(방카)</v>
      </c>
      <c r="J147" s="4" t="str">
        <f>VLOOKUP($G147,[1]New기간계보종코드!$A$3:$L$500,5,FALSE)</f>
        <v>화재특종</v>
      </c>
      <c r="K147" s="4" t="str">
        <f>VLOOKUP($G147,[1]New기간계보종코드!$A$3:$L$500,6,FALSE)</f>
        <v>일반보험업무팀</v>
      </c>
      <c r="L147" s="5" t="s">
        <v>67</v>
      </c>
      <c r="M147" s="5" t="s">
        <v>67</v>
      </c>
      <c r="N147" s="5" t="s">
        <v>67</v>
      </c>
      <c r="O147" s="6">
        <v>1351</v>
      </c>
      <c r="P147" s="6">
        <v>1323429912</v>
      </c>
      <c r="Q147" s="6">
        <v>657542700</v>
      </c>
      <c r="R147" s="6">
        <v>-3213100</v>
      </c>
      <c r="S147" s="6">
        <v>654329600</v>
      </c>
      <c r="T147" s="6">
        <v>4197522512</v>
      </c>
      <c r="U147" s="6">
        <v>4259099598</v>
      </c>
      <c r="V147" s="6">
        <v>592752514</v>
      </c>
      <c r="W147" s="6">
        <v>0</v>
      </c>
      <c r="X147" s="6">
        <v>5</v>
      </c>
      <c r="Y147" s="6">
        <v>72282848</v>
      </c>
      <c r="Z147" s="6">
        <v>0</v>
      </c>
      <c r="AA147" s="6">
        <v>72282848</v>
      </c>
      <c r="AB147" s="6">
        <v>921658656</v>
      </c>
      <c r="AC147" s="6">
        <v>942945601</v>
      </c>
      <c r="AD147" s="6">
        <v>93569793</v>
      </c>
      <c r="AE147" s="6">
        <v>5850943</v>
      </c>
      <c r="AF147" s="6">
        <v>576195809</v>
      </c>
      <c r="AG147" s="6">
        <v>493331778</v>
      </c>
      <c r="AH147" s="6">
        <v>11</v>
      </c>
      <c r="AI147" s="6">
        <v>15.7</v>
      </c>
      <c r="AJ147" s="6">
        <v>0</v>
      </c>
      <c r="AK147" s="6">
        <v>0</v>
      </c>
      <c r="AL147" s="6">
        <v>0</v>
      </c>
      <c r="AM147" s="6">
        <v>18561638</v>
      </c>
      <c r="AN147" s="6">
        <v>0</v>
      </c>
      <c r="AO147" s="6">
        <v>0</v>
      </c>
      <c r="AP147" s="6">
        <v>0</v>
      </c>
      <c r="AQ147" s="6">
        <v>576195809</v>
      </c>
      <c r="AR147" s="6">
        <v>511893416</v>
      </c>
      <c r="AS147" s="6">
        <v>11</v>
      </c>
      <c r="AT147" s="6">
        <v>12.6</v>
      </c>
      <c r="AU147" s="6">
        <v>7080725</v>
      </c>
      <c r="AV147" s="6">
        <v>25668194</v>
      </c>
      <c r="AW147" s="6">
        <v>27534012</v>
      </c>
      <c r="AX147" s="6">
        <v>75008155</v>
      </c>
      <c r="AY147" s="6">
        <v>83954698</v>
      </c>
      <c r="AZ147" s="6">
        <v>508797816</v>
      </c>
      <c r="BA147" s="6">
        <v>14.1</v>
      </c>
      <c r="BB147" s="6">
        <v>565020657</v>
      </c>
      <c r="BC147" s="6">
        <v>57777596</v>
      </c>
      <c r="BD147" s="6">
        <v>0</v>
      </c>
      <c r="BE147" s="6">
        <v>0</v>
      </c>
      <c r="BF147" s="6">
        <v>920885</v>
      </c>
      <c r="BG147" s="6">
        <v>621877368</v>
      </c>
      <c r="BH147" s="6">
        <v>-113079552</v>
      </c>
    </row>
    <row r="148" spans="1:60">
      <c r="A148" s="3" t="s">
        <v>60</v>
      </c>
      <c r="B148" s="3" t="s">
        <v>61</v>
      </c>
      <c r="C148" s="3" t="s">
        <v>74</v>
      </c>
      <c r="D148" s="3" t="s">
        <v>139</v>
      </c>
      <c r="E148" s="3" t="s">
        <v>140</v>
      </c>
      <c r="F148" s="3" t="s">
        <v>141</v>
      </c>
      <c r="G148" s="3" t="s">
        <v>252</v>
      </c>
      <c r="H148" s="3" t="s">
        <v>72</v>
      </c>
      <c r="I148" s="4" t="str">
        <f>VLOOKUP($G148,[1]New기간계보종코드!$A$3:$L$500,3,FALSE)</f>
        <v>구매물품보상보험</v>
      </c>
      <c r="J148" s="4" t="str">
        <f>VLOOKUP($G148,[1]New기간계보종코드!$A$3:$L$500,5,FALSE)</f>
        <v>기업보험</v>
      </c>
      <c r="K148" s="4" t="str">
        <f>VLOOKUP($G148,[1]New기간계보종코드!$A$3:$L$500,6,FALSE)</f>
        <v>일반보험업무팀</v>
      </c>
      <c r="L148" s="5" t="s">
        <v>67</v>
      </c>
      <c r="M148" s="5" t="s">
        <v>67</v>
      </c>
      <c r="N148" s="5" t="s">
        <v>67</v>
      </c>
      <c r="O148" s="6">
        <v>0</v>
      </c>
      <c r="P148" s="6">
        <v>5000</v>
      </c>
      <c r="Q148" s="6">
        <v>18796098</v>
      </c>
      <c r="R148" s="6">
        <v>0</v>
      </c>
      <c r="S148" s="6">
        <v>18796098</v>
      </c>
      <c r="T148" s="6">
        <v>52060685</v>
      </c>
      <c r="U148" s="6">
        <v>47348131</v>
      </c>
      <c r="V148" s="6">
        <v>23508652</v>
      </c>
      <c r="W148" s="6">
        <v>0</v>
      </c>
      <c r="X148" s="6">
        <v>9</v>
      </c>
      <c r="Y148" s="6">
        <v>3444550</v>
      </c>
      <c r="Z148" s="6">
        <v>0</v>
      </c>
      <c r="AA148" s="6">
        <v>3444550</v>
      </c>
      <c r="AB148" s="6">
        <v>0</v>
      </c>
      <c r="AC148" s="6">
        <v>0</v>
      </c>
      <c r="AD148" s="6">
        <v>3444550</v>
      </c>
      <c r="AE148" s="6">
        <v>901000</v>
      </c>
      <c r="AF148" s="6">
        <v>14450548</v>
      </c>
      <c r="AG148" s="6">
        <v>19163102</v>
      </c>
      <c r="AH148" s="6">
        <v>18.3</v>
      </c>
      <c r="AI148" s="6">
        <v>14.6</v>
      </c>
      <c r="AJ148" s="6">
        <v>0</v>
      </c>
      <c r="AK148" s="6">
        <v>0</v>
      </c>
      <c r="AL148" s="6">
        <v>0</v>
      </c>
      <c r="AM148" s="6">
        <v>11154327</v>
      </c>
      <c r="AN148" s="6">
        <v>0</v>
      </c>
      <c r="AO148" s="6">
        <v>0</v>
      </c>
      <c r="AP148" s="6">
        <v>12379718</v>
      </c>
      <c r="AQ148" s="6">
        <v>14450548</v>
      </c>
      <c r="AR148" s="6">
        <v>17937711</v>
      </c>
      <c r="AS148" s="6">
        <v>18.3</v>
      </c>
      <c r="AT148" s="6">
        <v>19.8</v>
      </c>
      <c r="AU148" s="6">
        <v>200846</v>
      </c>
      <c r="AV148" s="6">
        <v>0</v>
      </c>
      <c r="AW148" s="6">
        <v>0</v>
      </c>
      <c r="AX148" s="6">
        <v>4669941</v>
      </c>
      <c r="AY148" s="6">
        <v>4870787</v>
      </c>
      <c r="AZ148" s="6">
        <v>18637865</v>
      </c>
      <c r="BA148" s="6">
        <v>20.7</v>
      </c>
      <c r="BB148" s="6">
        <v>2598442</v>
      </c>
      <c r="BC148" s="6">
        <v>3360977</v>
      </c>
      <c r="BD148" s="6">
        <v>0</v>
      </c>
      <c r="BE148" s="6">
        <v>0</v>
      </c>
      <c r="BF148" s="6">
        <v>47843</v>
      </c>
      <c r="BG148" s="6">
        <v>5911576</v>
      </c>
      <c r="BH148" s="6">
        <v>12726289</v>
      </c>
    </row>
    <row r="149" spans="1:60">
      <c r="A149" s="3" t="s">
        <v>60</v>
      </c>
      <c r="B149" s="3" t="s">
        <v>61</v>
      </c>
      <c r="C149" s="3" t="s">
        <v>74</v>
      </c>
      <c r="D149" s="3" t="s">
        <v>139</v>
      </c>
      <c r="E149" s="3" t="s">
        <v>140</v>
      </c>
      <c r="F149" s="3" t="s">
        <v>141</v>
      </c>
      <c r="G149" s="3" t="s">
        <v>253</v>
      </c>
      <c r="H149" s="3" t="s">
        <v>72</v>
      </c>
      <c r="I149" s="4" t="str">
        <f>VLOOKUP($G149,[1]New기간계보종코드!$A$3:$L$500,3,FALSE)</f>
        <v>의료관광안심케어보험</v>
      </c>
      <c r="J149" s="4" t="str">
        <f>VLOOKUP($G149,[1]New기간계보종코드!$A$3:$L$500,5,FALSE)</f>
        <v>기업보험</v>
      </c>
      <c r="K149" s="4" t="str">
        <f>VLOOKUP($G149,[1]New기간계보종코드!$A$3:$L$500,6,FALSE)</f>
        <v>일반보험업무팀</v>
      </c>
      <c r="L149" s="5" t="s">
        <v>67</v>
      </c>
      <c r="M149" s="5" t="s">
        <v>67</v>
      </c>
      <c r="N149" s="5" t="s">
        <v>67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14630137</v>
      </c>
      <c r="U149" s="6">
        <v>12931507</v>
      </c>
      <c r="V149" s="6">
        <v>1698630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1698630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1675375</v>
      </c>
      <c r="AN149" s="6">
        <v>0</v>
      </c>
      <c r="AO149" s="6">
        <v>0</v>
      </c>
      <c r="AP149" s="6">
        <v>1726222</v>
      </c>
      <c r="AQ149" s="6">
        <v>0</v>
      </c>
      <c r="AR149" s="6">
        <v>1647783</v>
      </c>
      <c r="AS149" s="6">
        <v>0</v>
      </c>
      <c r="AT149" s="6">
        <v>2.9</v>
      </c>
      <c r="AU149" s="6">
        <v>0</v>
      </c>
      <c r="AV149" s="6">
        <v>0</v>
      </c>
      <c r="AW149" s="6">
        <v>0</v>
      </c>
      <c r="AX149" s="6">
        <v>50847</v>
      </c>
      <c r="AY149" s="6">
        <v>50847</v>
      </c>
      <c r="AZ149" s="6">
        <v>1647783</v>
      </c>
      <c r="BA149" s="6">
        <v>2.9</v>
      </c>
      <c r="BB149" s="6">
        <v>502</v>
      </c>
      <c r="BC149" s="6">
        <v>0</v>
      </c>
      <c r="BD149" s="6">
        <v>0</v>
      </c>
      <c r="BE149" s="6">
        <v>0</v>
      </c>
      <c r="BF149" s="6">
        <v>0</v>
      </c>
      <c r="BG149" s="6">
        <v>502</v>
      </c>
      <c r="BH149" s="6">
        <v>1647281</v>
      </c>
    </row>
    <row r="150" spans="1:60">
      <c r="A150" s="3" t="s">
        <v>60</v>
      </c>
      <c r="B150" s="3" t="s">
        <v>61</v>
      </c>
      <c r="C150" s="3" t="s">
        <v>74</v>
      </c>
      <c r="D150" s="3" t="s">
        <v>139</v>
      </c>
      <c r="E150" s="3" t="s">
        <v>140</v>
      </c>
      <c r="F150" s="3" t="s">
        <v>141</v>
      </c>
      <c r="G150" s="3" t="s">
        <v>254</v>
      </c>
      <c r="H150" s="3" t="s">
        <v>72</v>
      </c>
      <c r="I150" s="4" t="str">
        <f>VLOOKUP($G150,[1]New기간계보종코드!$A$3:$L$500,3,FALSE)</f>
        <v>지식재산권보험</v>
      </c>
      <c r="J150" s="4" t="str">
        <f>VLOOKUP($G150,[1]New기간계보종코드!$A$3:$L$500,5,FALSE)</f>
        <v>기업보험</v>
      </c>
      <c r="K150" s="4" t="str">
        <f>VLOOKUP($G150,[1]New기간계보종코드!$A$3:$L$500,6,FALSE)</f>
        <v>일반보험업무팀</v>
      </c>
      <c r="L150" s="5" t="s">
        <v>67</v>
      </c>
      <c r="M150" s="5" t="s">
        <v>67</v>
      </c>
      <c r="N150" s="5" t="s">
        <v>67</v>
      </c>
      <c r="O150" s="6">
        <v>47</v>
      </c>
      <c r="P150" s="6">
        <v>1825000</v>
      </c>
      <c r="Q150" s="6">
        <v>166255000</v>
      </c>
      <c r="R150" s="6">
        <v>-4734250</v>
      </c>
      <c r="S150" s="6">
        <v>161520750</v>
      </c>
      <c r="T150" s="6">
        <v>859121889</v>
      </c>
      <c r="U150" s="6">
        <v>853495617</v>
      </c>
      <c r="V150" s="6">
        <v>167147022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108000000</v>
      </c>
      <c r="AC150" s="6">
        <v>118000000</v>
      </c>
      <c r="AD150" s="6">
        <v>10000000</v>
      </c>
      <c r="AE150" s="6">
        <v>40032</v>
      </c>
      <c r="AF150" s="6">
        <v>161480718</v>
      </c>
      <c r="AG150" s="6">
        <v>157106990</v>
      </c>
      <c r="AH150" s="6">
        <v>0</v>
      </c>
      <c r="AI150" s="6">
        <v>5.9</v>
      </c>
      <c r="AJ150" s="6">
        <v>0</v>
      </c>
      <c r="AK150" s="6">
        <v>0</v>
      </c>
      <c r="AL150" s="6">
        <v>0</v>
      </c>
      <c r="AM150" s="6">
        <v>145591619</v>
      </c>
      <c r="AN150" s="6">
        <v>0</v>
      </c>
      <c r="AO150" s="6">
        <v>0</v>
      </c>
      <c r="AP150" s="6">
        <v>161694945</v>
      </c>
      <c r="AQ150" s="6">
        <v>161480718</v>
      </c>
      <c r="AR150" s="6">
        <v>141003664</v>
      </c>
      <c r="AS150" s="6">
        <v>0</v>
      </c>
      <c r="AT150" s="6">
        <v>15.6</v>
      </c>
      <c r="AU150" s="6">
        <v>176432</v>
      </c>
      <c r="AV150" s="6">
        <v>1161000</v>
      </c>
      <c r="AW150" s="6">
        <v>1327500</v>
      </c>
      <c r="AX150" s="6">
        <v>26103326</v>
      </c>
      <c r="AY150" s="6">
        <v>26446258</v>
      </c>
      <c r="AZ150" s="6">
        <v>140700764</v>
      </c>
      <c r="BA150" s="6">
        <v>15.8</v>
      </c>
      <c r="BB150" s="6">
        <v>31052563</v>
      </c>
      <c r="BC150" s="6">
        <v>21285373</v>
      </c>
      <c r="BD150" s="6">
        <v>0</v>
      </c>
      <c r="BE150" s="6">
        <v>0</v>
      </c>
      <c r="BF150" s="6">
        <v>366560</v>
      </c>
      <c r="BG150" s="6">
        <v>51971376</v>
      </c>
      <c r="BH150" s="6">
        <v>88729388</v>
      </c>
    </row>
    <row r="151" spans="1:60">
      <c r="A151" s="3" t="s">
        <v>60</v>
      </c>
      <c r="B151" s="3" t="s">
        <v>61</v>
      </c>
      <c r="C151" s="3" t="s">
        <v>74</v>
      </c>
      <c r="D151" s="3" t="s">
        <v>139</v>
      </c>
      <c r="E151" s="3" t="s">
        <v>140</v>
      </c>
      <c r="F151" s="3" t="s">
        <v>141</v>
      </c>
      <c r="G151" s="3" t="s">
        <v>255</v>
      </c>
      <c r="H151" s="3" t="s">
        <v>72</v>
      </c>
      <c r="I151" s="4" t="str">
        <f>VLOOKUP($G151,[1]New기간계보종코드!$A$3:$L$500,3,FALSE)</f>
        <v>수리비용보상보험</v>
      </c>
      <c r="J151" s="4" t="str">
        <f>VLOOKUP($G151,[1]New기간계보종코드!$A$3:$L$500,5,FALSE)</f>
        <v>기업보험</v>
      </c>
      <c r="K151" s="4" t="str">
        <f>VLOOKUP($G151,[1]New기간계보종코드!$A$3:$L$500,6,FALSE)</f>
        <v>일반보험업무팀</v>
      </c>
      <c r="L151" s="5" t="s">
        <v>67</v>
      </c>
      <c r="M151" s="5" t="s">
        <v>67</v>
      </c>
      <c r="N151" s="5" t="s">
        <v>67</v>
      </c>
      <c r="O151" s="6">
        <v>3</v>
      </c>
      <c r="P151" s="6">
        <v>1668560</v>
      </c>
      <c r="Q151" s="6">
        <v>712922673</v>
      </c>
      <c r="R151" s="6">
        <v>0</v>
      </c>
      <c r="S151" s="6">
        <v>712922673</v>
      </c>
      <c r="T151" s="6">
        <v>6299351114</v>
      </c>
      <c r="U151" s="6">
        <v>6715469644</v>
      </c>
      <c r="V151" s="6">
        <v>296804143</v>
      </c>
      <c r="W151" s="6">
        <v>0</v>
      </c>
      <c r="X151" s="6">
        <v>358</v>
      </c>
      <c r="Y151" s="6">
        <v>67485586</v>
      </c>
      <c r="Z151" s="6">
        <v>0</v>
      </c>
      <c r="AA151" s="6">
        <v>67485586</v>
      </c>
      <c r="AB151" s="6">
        <v>1245733770</v>
      </c>
      <c r="AC151" s="6">
        <v>1317736356</v>
      </c>
      <c r="AD151" s="6">
        <v>139488172</v>
      </c>
      <c r="AE151" s="6">
        <v>7289000</v>
      </c>
      <c r="AF151" s="6">
        <v>638148087</v>
      </c>
      <c r="AG151" s="6">
        <v>150026971</v>
      </c>
      <c r="AH151" s="6">
        <v>9.4</v>
      </c>
      <c r="AI151" s="6">
        <v>46.9</v>
      </c>
      <c r="AJ151" s="6">
        <v>0</v>
      </c>
      <c r="AK151" s="6">
        <v>0</v>
      </c>
      <c r="AL151" s="6">
        <v>0</v>
      </c>
      <c r="AM151" s="6">
        <v>244247806</v>
      </c>
      <c r="AN151" s="6">
        <v>0</v>
      </c>
      <c r="AO151" s="6">
        <v>0</v>
      </c>
      <c r="AP151" s="6">
        <v>267142844</v>
      </c>
      <c r="AQ151" s="6">
        <v>638148087</v>
      </c>
      <c r="AR151" s="6">
        <v>127131933</v>
      </c>
      <c r="AS151" s="6">
        <v>9.4</v>
      </c>
      <c r="AT151" s="6">
        <v>54.7</v>
      </c>
      <c r="AU151" s="6">
        <v>11371068</v>
      </c>
      <c r="AV151" s="6">
        <v>13391638</v>
      </c>
      <c r="AW151" s="6">
        <v>14824534</v>
      </c>
      <c r="AX151" s="6">
        <v>162383210</v>
      </c>
      <c r="AY151" s="6">
        <v>175187174</v>
      </c>
      <c r="AZ151" s="6">
        <v>121616969</v>
      </c>
      <c r="BA151" s="6">
        <v>59</v>
      </c>
      <c r="BB151" s="6">
        <v>54394019</v>
      </c>
      <c r="BC151" s="6">
        <v>105802266</v>
      </c>
      <c r="BD151" s="6">
        <v>0</v>
      </c>
      <c r="BE151" s="6">
        <v>0</v>
      </c>
      <c r="BF151" s="6">
        <v>1209905</v>
      </c>
      <c r="BG151" s="6">
        <v>158986380</v>
      </c>
      <c r="BH151" s="6">
        <v>-37369411</v>
      </c>
    </row>
    <row r="152" spans="1:60">
      <c r="A152" s="3" t="s">
        <v>60</v>
      </c>
      <c r="B152" s="3" t="s">
        <v>61</v>
      </c>
      <c r="C152" s="3" t="s">
        <v>74</v>
      </c>
      <c r="D152" s="3" t="s">
        <v>139</v>
      </c>
      <c r="E152" s="3" t="s">
        <v>140</v>
      </c>
      <c r="F152" s="3" t="s">
        <v>141</v>
      </c>
      <c r="G152" s="3" t="s">
        <v>256</v>
      </c>
      <c r="H152" s="3" t="s">
        <v>72</v>
      </c>
      <c r="I152" s="4" t="str">
        <f>VLOOKUP($G152,[1]New기간계보종코드!$A$3:$L$500,3,FALSE)</f>
        <v>복리후생비용보험</v>
      </c>
      <c r="J152" s="4" t="str">
        <f>VLOOKUP($G152,[1]New기간계보종코드!$A$3:$L$500,5,FALSE)</f>
        <v>기업보험</v>
      </c>
      <c r="K152" s="4" t="str">
        <f>VLOOKUP($G152,[1]New기간계보종코드!$A$3:$L$500,6,FALSE)</f>
        <v>일반보험업무팀</v>
      </c>
      <c r="L152" s="5" t="s">
        <v>67</v>
      </c>
      <c r="M152" s="5" t="s">
        <v>67</v>
      </c>
      <c r="N152" s="5" t="s">
        <v>67</v>
      </c>
      <c r="O152" s="6">
        <v>0</v>
      </c>
      <c r="P152" s="6">
        <v>318667500</v>
      </c>
      <c r="Q152" s="6">
        <v>241479638</v>
      </c>
      <c r="R152" s="6">
        <v>0</v>
      </c>
      <c r="S152" s="6">
        <v>241479638</v>
      </c>
      <c r="T152" s="6">
        <v>0</v>
      </c>
      <c r="U152" s="6">
        <v>241479638</v>
      </c>
      <c r="V152" s="6">
        <v>0</v>
      </c>
      <c r="W152" s="6">
        <v>0</v>
      </c>
      <c r="X152" s="6">
        <v>3</v>
      </c>
      <c r="Y152" s="6">
        <v>217500000</v>
      </c>
      <c r="Z152" s="6">
        <v>0</v>
      </c>
      <c r="AA152" s="6">
        <v>217500000</v>
      </c>
      <c r="AB152" s="6">
        <v>0</v>
      </c>
      <c r="AC152" s="6">
        <v>0</v>
      </c>
      <c r="AD152" s="6">
        <v>217500000</v>
      </c>
      <c r="AE152" s="6">
        <v>870000</v>
      </c>
      <c r="AF152" s="6">
        <v>23109638</v>
      </c>
      <c r="AG152" s="6">
        <v>-218370000</v>
      </c>
      <c r="AH152" s="6">
        <v>90</v>
      </c>
      <c r="AI152" s="6">
        <v>0</v>
      </c>
      <c r="AJ152" s="6">
        <v>0</v>
      </c>
      <c r="AK152" s="6">
        <v>0</v>
      </c>
      <c r="AL152" s="6">
        <v>0</v>
      </c>
      <c r="AM152" s="6">
        <v>192486709</v>
      </c>
      <c r="AN152" s="6">
        <v>0</v>
      </c>
      <c r="AO152" s="6">
        <v>0</v>
      </c>
      <c r="AP152" s="6">
        <v>204881686</v>
      </c>
      <c r="AQ152" s="6">
        <v>23109638</v>
      </c>
      <c r="AR152" s="6">
        <v>-230764977</v>
      </c>
      <c r="AS152" s="6">
        <v>90</v>
      </c>
      <c r="AT152" s="6">
        <v>0</v>
      </c>
      <c r="AU152" s="6">
        <v>1996401</v>
      </c>
      <c r="AV152" s="6">
        <v>0</v>
      </c>
      <c r="AW152" s="6">
        <v>0</v>
      </c>
      <c r="AX152" s="6">
        <v>229894977</v>
      </c>
      <c r="AY152" s="6">
        <v>231891378</v>
      </c>
      <c r="AZ152" s="6">
        <v>-231891378</v>
      </c>
      <c r="BA152" s="6">
        <v>0</v>
      </c>
      <c r="BB152" s="6">
        <v>4381956</v>
      </c>
      <c r="BC152" s="6">
        <v>0</v>
      </c>
      <c r="BD152" s="6">
        <v>0</v>
      </c>
      <c r="BE152" s="6">
        <v>0</v>
      </c>
      <c r="BF152" s="6">
        <v>0</v>
      </c>
      <c r="BG152" s="6">
        <v>4381956</v>
      </c>
      <c r="BH152" s="6">
        <v>-236273334</v>
      </c>
    </row>
    <row r="153" spans="1:60">
      <c r="A153" s="3" t="s">
        <v>60</v>
      </c>
      <c r="B153" s="3" t="s">
        <v>61</v>
      </c>
      <c r="C153" s="3" t="s">
        <v>74</v>
      </c>
      <c r="D153" s="3" t="s">
        <v>139</v>
      </c>
      <c r="E153" s="3" t="s">
        <v>140</v>
      </c>
      <c r="F153" s="3" t="s">
        <v>141</v>
      </c>
      <c r="G153" s="3" t="s">
        <v>257</v>
      </c>
      <c r="H153" s="3" t="s">
        <v>72</v>
      </c>
      <c r="I153" s="4" t="str">
        <f>VLOOKUP($G153,[1]New기간계보종코드!$A$3:$L$500,3,FALSE)</f>
        <v>신차교환비용보상보험</v>
      </c>
      <c r="J153" s="4" t="str">
        <f>VLOOKUP($G153,[1]New기간계보종코드!$A$3:$L$500,5,FALSE)</f>
        <v>기업보험</v>
      </c>
      <c r="K153" s="4" t="str">
        <f>VLOOKUP($G153,[1]New기간계보종코드!$A$3:$L$500,6,FALSE)</f>
        <v>일반보험업무팀</v>
      </c>
      <c r="L153" s="5" t="s">
        <v>67</v>
      </c>
      <c r="M153" s="5" t="s">
        <v>67</v>
      </c>
      <c r="N153" s="5" t="s">
        <v>67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12493151</v>
      </c>
      <c r="U153" s="6">
        <v>9945205</v>
      </c>
      <c r="V153" s="6">
        <v>2547946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2547946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1880186</v>
      </c>
      <c r="AN153" s="6">
        <v>0</v>
      </c>
      <c r="AO153" s="6">
        <v>0</v>
      </c>
      <c r="AP153" s="6">
        <v>2037058</v>
      </c>
      <c r="AQ153" s="6">
        <v>0</v>
      </c>
      <c r="AR153" s="6">
        <v>2391074</v>
      </c>
      <c r="AS153" s="6">
        <v>0</v>
      </c>
      <c r="AT153" s="6">
        <v>6.1</v>
      </c>
      <c r="AU153" s="6">
        <v>0</v>
      </c>
      <c r="AV153" s="6">
        <v>0</v>
      </c>
      <c r="AW153" s="6">
        <v>0</v>
      </c>
      <c r="AX153" s="6">
        <v>156872</v>
      </c>
      <c r="AY153" s="6">
        <v>156872</v>
      </c>
      <c r="AZ153" s="6">
        <v>2391074</v>
      </c>
      <c r="BA153" s="6">
        <v>6.1</v>
      </c>
      <c r="BB153" s="6">
        <v>436</v>
      </c>
      <c r="BC153" s="6">
        <v>0</v>
      </c>
      <c r="BD153" s="6">
        <v>0</v>
      </c>
      <c r="BE153" s="6">
        <v>0</v>
      </c>
      <c r="BF153" s="6">
        <v>0</v>
      </c>
      <c r="BG153" s="6">
        <v>436</v>
      </c>
      <c r="BH153" s="6">
        <v>2390638</v>
      </c>
    </row>
    <row r="154" spans="1:60">
      <c r="A154" s="3" t="s">
        <v>60</v>
      </c>
      <c r="B154" s="3" t="s">
        <v>61</v>
      </c>
      <c r="C154" s="3" t="s">
        <v>74</v>
      </c>
      <c r="D154" s="3" t="s">
        <v>139</v>
      </c>
      <c r="E154" s="3" t="s">
        <v>140</v>
      </c>
      <c r="F154" s="3" t="s">
        <v>141</v>
      </c>
      <c r="G154" s="3" t="s">
        <v>258</v>
      </c>
      <c r="H154" s="3" t="s">
        <v>72</v>
      </c>
      <c r="I154" s="4" t="str">
        <f>VLOOKUP($G154,[1]New기간계보종코드!$A$3:$L$500,3,FALSE)</f>
        <v>프로미고객안심보험</v>
      </c>
      <c r="J154" s="4" t="str">
        <f>VLOOKUP($G154,[1]New기간계보종코드!$A$3:$L$500,5,FALSE)</f>
        <v>기업보험</v>
      </c>
      <c r="K154" s="4" t="str">
        <f>VLOOKUP($G154,[1]New기간계보종코드!$A$3:$L$500,6,FALSE)</f>
        <v>일반보험업무팀</v>
      </c>
      <c r="L154" s="5" t="s">
        <v>67</v>
      </c>
      <c r="M154" s="5" t="s">
        <v>67</v>
      </c>
      <c r="N154" s="5" t="s">
        <v>67</v>
      </c>
      <c r="O154" s="6">
        <v>0</v>
      </c>
      <c r="P154" s="6">
        <v>5000</v>
      </c>
      <c r="Q154" s="6">
        <v>8643015</v>
      </c>
      <c r="R154" s="6">
        <v>0</v>
      </c>
      <c r="S154" s="6">
        <v>8643015</v>
      </c>
      <c r="T154" s="6">
        <v>140286997</v>
      </c>
      <c r="U154" s="6">
        <v>124474909</v>
      </c>
      <c r="V154" s="6">
        <v>24455103</v>
      </c>
      <c r="W154" s="6">
        <v>0</v>
      </c>
      <c r="X154" s="6">
        <v>4</v>
      </c>
      <c r="Y154" s="6">
        <v>2900000</v>
      </c>
      <c r="Z154" s="6">
        <v>0</v>
      </c>
      <c r="AA154" s="6">
        <v>2900000</v>
      </c>
      <c r="AB154" s="6">
        <v>4000000</v>
      </c>
      <c r="AC154" s="6">
        <v>3900000</v>
      </c>
      <c r="AD154" s="6">
        <v>2800000</v>
      </c>
      <c r="AE154" s="6">
        <v>579000</v>
      </c>
      <c r="AF154" s="6">
        <v>5164015</v>
      </c>
      <c r="AG154" s="6">
        <v>21076103</v>
      </c>
      <c r="AH154" s="6">
        <v>33.5</v>
      </c>
      <c r="AI154" s="6">
        <v>11.4</v>
      </c>
      <c r="AJ154" s="6">
        <v>0</v>
      </c>
      <c r="AK154" s="6">
        <v>0</v>
      </c>
      <c r="AL154" s="6">
        <v>0</v>
      </c>
      <c r="AM154" s="6">
        <v>15434441</v>
      </c>
      <c r="AN154" s="6">
        <v>0</v>
      </c>
      <c r="AO154" s="6">
        <v>0</v>
      </c>
      <c r="AP154" s="6">
        <v>18244739</v>
      </c>
      <c r="AQ154" s="6">
        <v>5164015</v>
      </c>
      <c r="AR154" s="6">
        <v>18265805</v>
      </c>
      <c r="AS154" s="6">
        <v>33.5</v>
      </c>
      <c r="AT154" s="6">
        <v>22.9</v>
      </c>
      <c r="AU154" s="6">
        <v>613894</v>
      </c>
      <c r="AV154" s="6">
        <v>43000</v>
      </c>
      <c r="AW154" s="6">
        <v>43875</v>
      </c>
      <c r="AX154" s="6">
        <v>5610298</v>
      </c>
      <c r="AY154" s="6">
        <v>6225067</v>
      </c>
      <c r="AZ154" s="6">
        <v>18230036</v>
      </c>
      <c r="BA154" s="6">
        <v>25.4</v>
      </c>
      <c r="BB154" s="6">
        <v>1008710</v>
      </c>
      <c r="BC154" s="6">
        <v>1538221</v>
      </c>
      <c r="BD154" s="6">
        <v>0</v>
      </c>
      <c r="BE154" s="6">
        <v>0</v>
      </c>
      <c r="BF154" s="6">
        <v>22601</v>
      </c>
      <c r="BG154" s="6">
        <v>2524330</v>
      </c>
      <c r="BH154" s="6">
        <v>15705706</v>
      </c>
    </row>
    <row r="155" spans="1:60">
      <c r="A155" s="3" t="s">
        <v>60</v>
      </c>
      <c r="B155" s="3" t="s">
        <v>61</v>
      </c>
      <c r="C155" s="3" t="s">
        <v>74</v>
      </c>
      <c r="D155" s="3" t="s">
        <v>139</v>
      </c>
      <c r="E155" s="3" t="s">
        <v>140</v>
      </c>
      <c r="F155" s="3" t="s">
        <v>141</v>
      </c>
      <c r="G155" s="3" t="s">
        <v>259</v>
      </c>
      <c r="H155" s="3" t="s">
        <v>72</v>
      </c>
      <c r="I155" s="4" t="str">
        <f>VLOOKUP($G155,[1]New기간계보종코드!$A$3:$L$500,3,FALSE)</f>
        <v>프로미기업비용보상보험</v>
      </c>
      <c r="J155" s="4" t="str">
        <f>VLOOKUP($G155,[1]New기간계보종코드!$A$3:$L$500,5,FALSE)</f>
        <v>기업보험</v>
      </c>
      <c r="K155" s="4" t="str">
        <f>VLOOKUP($G155,[1]New기간계보종코드!$A$3:$L$500,6,FALSE)</f>
        <v>일반보험업무팀</v>
      </c>
      <c r="L155" s="5" t="s">
        <v>67</v>
      </c>
      <c r="M155" s="5" t="s">
        <v>67</v>
      </c>
      <c r="N155" s="5" t="s">
        <v>67</v>
      </c>
      <c r="O155" s="6">
        <v>0</v>
      </c>
      <c r="P155" s="6">
        <v>800</v>
      </c>
      <c r="Q155" s="6">
        <v>89405502</v>
      </c>
      <c r="R155" s="6">
        <v>0</v>
      </c>
      <c r="S155" s="6">
        <v>89405502</v>
      </c>
      <c r="T155" s="6">
        <v>1699629290</v>
      </c>
      <c r="U155" s="6">
        <v>1767723897</v>
      </c>
      <c r="V155" s="6">
        <v>21310895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89405502</v>
      </c>
      <c r="AG155" s="6">
        <v>21310895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122299884</v>
      </c>
      <c r="AN155" s="6">
        <v>0</v>
      </c>
      <c r="AO155" s="6">
        <v>0</v>
      </c>
      <c r="AP155" s="6">
        <v>69931049</v>
      </c>
      <c r="AQ155" s="6">
        <v>89405502</v>
      </c>
      <c r="AR155" s="6">
        <v>73679730</v>
      </c>
      <c r="AS155" s="6">
        <v>0</v>
      </c>
      <c r="AT155" s="6">
        <v>-245.7</v>
      </c>
      <c r="AU155" s="6">
        <v>0</v>
      </c>
      <c r="AV155" s="6">
        <v>0</v>
      </c>
      <c r="AW155" s="6">
        <v>0</v>
      </c>
      <c r="AX155" s="6">
        <v>-52368835</v>
      </c>
      <c r="AY155" s="6">
        <v>-52368835</v>
      </c>
      <c r="AZ155" s="6">
        <v>73679730</v>
      </c>
      <c r="BA155" s="6">
        <v>-245.7</v>
      </c>
      <c r="BB155" s="6">
        <v>14588164</v>
      </c>
      <c r="BC155" s="6">
        <v>-10229294</v>
      </c>
      <c r="BD155" s="6">
        <v>0</v>
      </c>
      <c r="BE155" s="6">
        <v>0</v>
      </c>
      <c r="BF155" s="6">
        <v>189655</v>
      </c>
      <c r="BG155" s="6">
        <v>4169215</v>
      </c>
      <c r="BH155" s="6">
        <v>69510515</v>
      </c>
    </row>
    <row r="156" spans="1:60">
      <c r="A156" s="3" t="s">
        <v>60</v>
      </c>
      <c r="B156" s="3" t="s">
        <v>61</v>
      </c>
      <c r="C156" s="3" t="s">
        <v>74</v>
      </c>
      <c r="D156" s="3" t="s">
        <v>182</v>
      </c>
      <c r="E156" s="3" t="s">
        <v>192</v>
      </c>
      <c r="F156" s="3" t="s">
        <v>192</v>
      </c>
      <c r="G156" s="3" t="s">
        <v>260</v>
      </c>
      <c r="H156" s="3" t="s">
        <v>72</v>
      </c>
      <c r="I156" s="4" t="str">
        <f>VLOOKUP($G156,[1]New기간계보종코드!$A$3:$L$500,3,FALSE)</f>
        <v>프로미 실손의료비보험</v>
      </c>
      <c r="J156" s="4" t="str">
        <f>VLOOKUP($G156,[1]New기간계보종코드!$A$3:$L$500,5,FALSE)</f>
        <v>상해보험</v>
      </c>
      <c r="K156" s="4" t="str">
        <f>VLOOKUP($G156,[1]New기간계보종코드!$A$3:$L$500,6,FALSE)</f>
        <v>법인마케팅팀</v>
      </c>
      <c r="L156" s="5" t="s">
        <v>67</v>
      </c>
      <c r="M156" s="5" t="s">
        <v>67</v>
      </c>
      <c r="N156" s="5" t="s">
        <v>67</v>
      </c>
      <c r="O156" s="6">
        <v>1</v>
      </c>
      <c r="P156" s="6">
        <v>19300</v>
      </c>
      <c r="Q156" s="6">
        <v>205600</v>
      </c>
      <c r="R156" s="6">
        <v>0</v>
      </c>
      <c r="S156" s="6">
        <v>205600</v>
      </c>
      <c r="T156" s="6">
        <v>361511</v>
      </c>
      <c r="U156" s="6">
        <v>467909</v>
      </c>
      <c r="V156" s="6">
        <v>99202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205600</v>
      </c>
      <c r="AG156" s="6">
        <v>99202</v>
      </c>
      <c r="AH156" s="6">
        <v>0</v>
      </c>
      <c r="AI156" s="6">
        <v>0</v>
      </c>
      <c r="AJ156" s="6">
        <v>0</v>
      </c>
      <c r="AK156" s="6">
        <v>26679</v>
      </c>
      <c r="AL156" s="6">
        <v>0</v>
      </c>
      <c r="AM156" s="6">
        <v>183288</v>
      </c>
      <c r="AN156" s="6">
        <v>28338</v>
      </c>
      <c r="AO156" s="6">
        <v>0</v>
      </c>
      <c r="AP156" s="6">
        <v>185990</v>
      </c>
      <c r="AQ156" s="6">
        <v>205600</v>
      </c>
      <c r="AR156" s="6">
        <v>94841</v>
      </c>
      <c r="AS156" s="6">
        <v>0</v>
      </c>
      <c r="AT156" s="6">
        <v>4.3</v>
      </c>
      <c r="AU156" s="6">
        <v>0</v>
      </c>
      <c r="AV156" s="6">
        <v>1150</v>
      </c>
      <c r="AW156" s="6">
        <v>1306</v>
      </c>
      <c r="AX156" s="6">
        <v>4361</v>
      </c>
      <c r="AY156" s="6">
        <v>4517</v>
      </c>
      <c r="AZ156" s="6">
        <v>94685</v>
      </c>
      <c r="BA156" s="6">
        <v>4.5</v>
      </c>
      <c r="BB156" s="6">
        <v>126065</v>
      </c>
      <c r="BC156" s="6">
        <v>6</v>
      </c>
      <c r="BD156" s="6">
        <v>0</v>
      </c>
      <c r="BE156" s="6">
        <v>0</v>
      </c>
      <c r="BF156" s="6">
        <v>632</v>
      </c>
      <c r="BG156" s="6">
        <v>125439</v>
      </c>
      <c r="BH156" s="6">
        <v>-30754</v>
      </c>
    </row>
    <row r="157" spans="1:60">
      <c r="A157" s="3" t="s">
        <v>60</v>
      </c>
      <c r="B157" s="3" t="s">
        <v>61</v>
      </c>
      <c r="C157" s="3" t="s">
        <v>74</v>
      </c>
      <c r="D157" s="3" t="s">
        <v>182</v>
      </c>
      <c r="E157" s="3" t="s">
        <v>192</v>
      </c>
      <c r="F157" s="3" t="s">
        <v>192</v>
      </c>
      <c r="G157" s="3" t="s">
        <v>261</v>
      </c>
      <c r="H157" s="3" t="s">
        <v>72</v>
      </c>
      <c r="I157" s="4" t="str">
        <f>VLOOKUP($G157,[1]New기간계보종코드!$A$3:$L$500,3,FALSE)</f>
        <v>프로미 실손의료비보험Ⅱ</v>
      </c>
      <c r="J157" s="4" t="str">
        <f>VLOOKUP($G157,[1]New기간계보종코드!$A$3:$L$500,5,FALSE)</f>
        <v>상해보험</v>
      </c>
      <c r="K157" s="4" t="str">
        <f>VLOOKUP($G157,[1]New기간계보종코드!$A$3:$L$500,6,FALSE)</f>
        <v>법인마케팅팀</v>
      </c>
      <c r="L157" s="5" t="s">
        <v>67</v>
      </c>
      <c r="M157" s="5" t="s">
        <v>67</v>
      </c>
      <c r="N157" s="5" t="s">
        <v>67</v>
      </c>
      <c r="O157" s="6">
        <v>24</v>
      </c>
      <c r="P157" s="6">
        <v>2380100</v>
      </c>
      <c r="Q157" s="6">
        <v>8838710</v>
      </c>
      <c r="R157" s="6">
        <v>0</v>
      </c>
      <c r="S157" s="6">
        <v>8838710</v>
      </c>
      <c r="T157" s="6">
        <v>2421371</v>
      </c>
      <c r="U157" s="6">
        <v>10041408</v>
      </c>
      <c r="V157" s="6">
        <v>1218673</v>
      </c>
      <c r="W157" s="6">
        <v>0</v>
      </c>
      <c r="X157" s="6">
        <v>10</v>
      </c>
      <c r="Y157" s="6">
        <v>2536351</v>
      </c>
      <c r="Z157" s="6">
        <v>0</v>
      </c>
      <c r="AA157" s="6">
        <v>2536351</v>
      </c>
      <c r="AB157" s="6">
        <v>0</v>
      </c>
      <c r="AC157" s="6">
        <v>50700</v>
      </c>
      <c r="AD157" s="6">
        <v>2587051</v>
      </c>
      <c r="AE157" s="6">
        <v>114000</v>
      </c>
      <c r="AF157" s="6">
        <v>6188359</v>
      </c>
      <c r="AG157" s="6">
        <v>-1482378</v>
      </c>
      <c r="AH157" s="6">
        <v>28.6</v>
      </c>
      <c r="AI157" s="6">
        <v>212.2</v>
      </c>
      <c r="AJ157" s="6">
        <v>0</v>
      </c>
      <c r="AK157" s="6">
        <v>435669</v>
      </c>
      <c r="AL157" s="6">
        <v>0</v>
      </c>
      <c r="AM157" s="6">
        <v>2993048</v>
      </c>
      <c r="AN157" s="6">
        <v>426712</v>
      </c>
      <c r="AO157" s="6">
        <v>0</v>
      </c>
      <c r="AP157" s="6">
        <v>2800657</v>
      </c>
      <c r="AQ157" s="6">
        <v>6188359</v>
      </c>
      <c r="AR157" s="6">
        <v>-1281030</v>
      </c>
      <c r="AS157" s="6">
        <v>28.6</v>
      </c>
      <c r="AT157" s="6">
        <v>195.7</v>
      </c>
      <c r="AU157" s="6">
        <v>648817</v>
      </c>
      <c r="AV157" s="6">
        <v>18777</v>
      </c>
      <c r="AW157" s="6">
        <v>20840</v>
      </c>
      <c r="AX157" s="6">
        <v>2385703</v>
      </c>
      <c r="AY157" s="6">
        <v>3036583</v>
      </c>
      <c r="AZ157" s="6">
        <v>-1817910</v>
      </c>
      <c r="BA157" s="6">
        <v>249.1</v>
      </c>
      <c r="BB157" s="6">
        <v>704795</v>
      </c>
      <c r="BC157" s="6">
        <v>0</v>
      </c>
      <c r="BD157" s="6">
        <v>0</v>
      </c>
      <c r="BE157" s="6">
        <v>0</v>
      </c>
      <c r="BF157" s="6">
        <v>399</v>
      </c>
      <c r="BG157" s="6">
        <v>704396</v>
      </c>
      <c r="BH157" s="6">
        <v>-2522306</v>
      </c>
    </row>
    <row r="158" spans="1:60">
      <c r="A158" s="3" t="s">
        <v>60</v>
      </c>
      <c r="B158" s="3" t="s">
        <v>61</v>
      </c>
      <c r="C158" s="3" t="s">
        <v>74</v>
      </c>
      <c r="D158" s="3" t="s">
        <v>139</v>
      </c>
      <c r="E158" s="3" t="s">
        <v>140</v>
      </c>
      <c r="F158" s="3" t="s">
        <v>140</v>
      </c>
      <c r="G158" s="3" t="s">
        <v>262</v>
      </c>
      <c r="H158" s="3" t="s">
        <v>72</v>
      </c>
      <c r="I158" s="4" t="str">
        <f>VLOOKUP($G158,[1]New기간계보종코드!$A$3:$L$500,3,FALSE)</f>
        <v>Pet Insurance Policy</v>
      </c>
      <c r="J158" s="4" t="str">
        <f>VLOOKUP($G158,[1]New기간계보종코드!$A$3:$L$500,5,FALSE)</f>
        <v>기업보험</v>
      </c>
      <c r="K158" s="4" t="str">
        <f>VLOOKUP($G158,[1]New기간계보종코드!$A$3:$L$500,6,FALSE)</f>
        <v>일반보험업무팀</v>
      </c>
      <c r="L158" s="5" t="s">
        <v>67</v>
      </c>
      <c r="M158" s="5" t="s">
        <v>67</v>
      </c>
      <c r="N158" s="5" t="s">
        <v>67</v>
      </c>
      <c r="O158" s="6">
        <v>1</v>
      </c>
      <c r="P158" s="6">
        <v>200</v>
      </c>
      <c r="Q158" s="6">
        <v>2000000</v>
      </c>
      <c r="R158" s="6">
        <v>0</v>
      </c>
      <c r="S158" s="6">
        <v>2000000</v>
      </c>
      <c r="T158" s="6">
        <v>0</v>
      </c>
      <c r="U158" s="6">
        <v>1950685</v>
      </c>
      <c r="V158" s="6">
        <v>49315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2000000</v>
      </c>
      <c r="AG158" s="6">
        <v>49315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18227</v>
      </c>
      <c r="AN158" s="6">
        <v>0</v>
      </c>
      <c r="AO158" s="6">
        <v>0</v>
      </c>
      <c r="AP158" s="6">
        <v>4157</v>
      </c>
      <c r="AQ158" s="6">
        <v>2000000</v>
      </c>
      <c r="AR158" s="6">
        <v>63385</v>
      </c>
      <c r="AS158" s="6">
        <v>0</v>
      </c>
      <c r="AT158" s="6">
        <v>-28.5</v>
      </c>
      <c r="AU158" s="6">
        <v>0</v>
      </c>
      <c r="AV158" s="6">
        <v>0</v>
      </c>
      <c r="AW158" s="6">
        <v>0</v>
      </c>
      <c r="AX158" s="6">
        <v>-14070</v>
      </c>
      <c r="AY158" s="6">
        <v>-14070</v>
      </c>
      <c r="AZ158" s="6">
        <v>63385</v>
      </c>
      <c r="BA158" s="6">
        <v>-28.5</v>
      </c>
      <c r="BB158" s="6">
        <v>406209</v>
      </c>
      <c r="BC158" s="6">
        <v>211490</v>
      </c>
      <c r="BD158" s="6">
        <v>0</v>
      </c>
      <c r="BE158" s="6">
        <v>0</v>
      </c>
      <c r="BF158" s="6">
        <v>5085</v>
      </c>
      <c r="BG158" s="6">
        <v>612614</v>
      </c>
      <c r="BH158" s="6">
        <v>-549229</v>
      </c>
    </row>
    <row r="159" spans="1:60">
      <c r="A159" s="3" t="s">
        <v>60</v>
      </c>
      <c r="B159" s="3" t="s">
        <v>61</v>
      </c>
      <c r="C159" s="3" t="s">
        <v>74</v>
      </c>
      <c r="D159" s="3" t="s">
        <v>182</v>
      </c>
      <c r="E159" s="3" t="s">
        <v>183</v>
      </c>
      <c r="F159" s="3" t="s">
        <v>183</v>
      </c>
      <c r="G159" s="3" t="s">
        <v>263</v>
      </c>
      <c r="H159" s="3" t="s">
        <v>72</v>
      </c>
      <c r="I159" s="4" t="str">
        <f>VLOOKUP($G159,[1]New기간계보종코드!$A$3:$L$500,3,FALSE)</f>
        <v>해외장기체류보험(어시스트카드)</v>
      </c>
      <c r="J159" s="4" t="str">
        <f>VLOOKUP($G159,[1]New기간계보종코드!$A$3:$L$500,5,FALSE)</f>
        <v>상해보험</v>
      </c>
      <c r="K159" s="4" t="str">
        <f>VLOOKUP($G159,[1]New기간계보종코드!$A$3:$L$500,6,FALSE)</f>
        <v>법인마케팅팀</v>
      </c>
      <c r="L159" s="5" t="s">
        <v>67</v>
      </c>
      <c r="M159" s="5" t="s">
        <v>67</v>
      </c>
      <c r="N159" s="5" t="s">
        <v>67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9</v>
      </c>
      <c r="Y159" s="6">
        <v>1308835</v>
      </c>
      <c r="Z159" s="6">
        <v>0</v>
      </c>
      <c r="AA159" s="6">
        <v>1308835</v>
      </c>
      <c r="AB159" s="6">
        <v>14370519</v>
      </c>
      <c r="AC159" s="6">
        <v>13979050</v>
      </c>
      <c r="AD159" s="6">
        <v>917366</v>
      </c>
      <c r="AE159" s="6">
        <v>374667</v>
      </c>
      <c r="AF159" s="6">
        <v>-1683502</v>
      </c>
      <c r="AG159" s="6">
        <v>-1292033</v>
      </c>
      <c r="AH159" s="6">
        <v>0</v>
      </c>
      <c r="AI159" s="6">
        <v>0</v>
      </c>
      <c r="AJ159" s="6">
        <v>0</v>
      </c>
      <c r="AK159" s="6">
        <v>-259522</v>
      </c>
      <c r="AL159" s="6">
        <v>0</v>
      </c>
      <c r="AM159" s="6">
        <v>-1782915</v>
      </c>
      <c r="AN159" s="6">
        <v>-183116</v>
      </c>
      <c r="AO159" s="6">
        <v>0</v>
      </c>
      <c r="AP159" s="6">
        <v>-1201851</v>
      </c>
      <c r="AQ159" s="6">
        <v>-1683502</v>
      </c>
      <c r="AR159" s="6">
        <v>-1949503</v>
      </c>
      <c r="AS159" s="6">
        <v>0</v>
      </c>
      <c r="AT159" s="6">
        <v>0</v>
      </c>
      <c r="AU159" s="6">
        <v>195394</v>
      </c>
      <c r="AV159" s="6">
        <v>298499</v>
      </c>
      <c r="AW159" s="6">
        <v>313775</v>
      </c>
      <c r="AX159" s="6">
        <v>1574836</v>
      </c>
      <c r="AY159" s="6">
        <v>1785506</v>
      </c>
      <c r="AZ159" s="6">
        <v>-1785506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-1785506</v>
      </c>
    </row>
    <row r="160" spans="1:60">
      <c r="A160" s="3" t="s">
        <v>60</v>
      </c>
      <c r="B160" s="3" t="s">
        <v>61</v>
      </c>
      <c r="C160" s="3" t="s">
        <v>74</v>
      </c>
      <c r="D160" s="3" t="s">
        <v>182</v>
      </c>
      <c r="E160" s="3" t="s">
        <v>192</v>
      </c>
      <c r="F160" s="3" t="s">
        <v>192</v>
      </c>
      <c r="G160" s="3" t="s">
        <v>264</v>
      </c>
      <c r="H160" s="3" t="s">
        <v>72</v>
      </c>
      <c r="I160" s="4" t="str">
        <f>VLOOKUP($G160,[1]New기간계보종코드!$A$3:$L$500,3,FALSE)</f>
        <v>프로미 인바운드유학생 실손의료비보험</v>
      </c>
      <c r="J160" s="4" t="str">
        <f>VLOOKUP($G160,[1]New기간계보종코드!$A$3:$L$500,5,FALSE)</f>
        <v>상해보험</v>
      </c>
      <c r="K160" s="4" t="str">
        <f>VLOOKUP($G160,[1]New기간계보종코드!$A$3:$L$500,6,FALSE)</f>
        <v>법인마케팅팀</v>
      </c>
      <c r="L160" s="5" t="s">
        <v>67</v>
      </c>
      <c r="M160" s="5" t="s">
        <v>67</v>
      </c>
      <c r="N160" s="5" t="s">
        <v>67</v>
      </c>
      <c r="O160" s="6">
        <v>1</v>
      </c>
      <c r="P160" s="6">
        <v>70600</v>
      </c>
      <c r="Q160" s="6">
        <v>160360</v>
      </c>
      <c r="R160" s="6">
        <v>0</v>
      </c>
      <c r="S160" s="6">
        <v>160360</v>
      </c>
      <c r="T160" s="6">
        <v>1536391</v>
      </c>
      <c r="U160" s="6">
        <v>1498869</v>
      </c>
      <c r="V160" s="6">
        <v>197882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160360</v>
      </c>
      <c r="AG160" s="6">
        <v>197882</v>
      </c>
      <c r="AH160" s="6">
        <v>0</v>
      </c>
      <c r="AI160" s="6">
        <v>0</v>
      </c>
      <c r="AJ160" s="6">
        <v>0</v>
      </c>
      <c r="AK160" s="6">
        <v>78176</v>
      </c>
      <c r="AL160" s="6">
        <v>0</v>
      </c>
      <c r="AM160" s="6">
        <v>537069</v>
      </c>
      <c r="AN160" s="6">
        <v>77376</v>
      </c>
      <c r="AO160" s="6">
        <v>0</v>
      </c>
      <c r="AP160" s="6">
        <v>507843</v>
      </c>
      <c r="AQ160" s="6">
        <v>160360</v>
      </c>
      <c r="AR160" s="6">
        <v>227908</v>
      </c>
      <c r="AS160" s="6">
        <v>0</v>
      </c>
      <c r="AT160" s="6">
        <v>-15.1</v>
      </c>
      <c r="AU160" s="6">
        <v>0</v>
      </c>
      <c r="AV160" s="6">
        <v>3369</v>
      </c>
      <c r="AW160" s="6">
        <v>3567</v>
      </c>
      <c r="AX160" s="6">
        <v>-30026</v>
      </c>
      <c r="AY160" s="6">
        <v>-29828</v>
      </c>
      <c r="AZ160" s="6">
        <v>227710</v>
      </c>
      <c r="BA160" s="6">
        <v>-15</v>
      </c>
      <c r="BB160" s="6">
        <v>37269</v>
      </c>
      <c r="BC160" s="6">
        <v>23392</v>
      </c>
      <c r="BD160" s="6">
        <v>0</v>
      </c>
      <c r="BE160" s="6">
        <v>0</v>
      </c>
      <c r="BF160" s="6">
        <v>153</v>
      </c>
      <c r="BG160" s="6">
        <v>60508</v>
      </c>
      <c r="BH160" s="6">
        <v>167202</v>
      </c>
    </row>
    <row r="161" spans="1:60">
      <c r="A161" s="3" t="s">
        <v>60</v>
      </c>
      <c r="B161" s="3" t="s">
        <v>61</v>
      </c>
      <c r="C161" s="3" t="s">
        <v>265</v>
      </c>
      <c r="D161" s="3" t="s">
        <v>266</v>
      </c>
      <c r="E161" s="3" t="s">
        <v>266</v>
      </c>
      <c r="F161" s="3" t="s">
        <v>266</v>
      </c>
      <c r="G161" s="3" t="s">
        <v>267</v>
      </c>
      <c r="H161" s="3" t="s">
        <v>72</v>
      </c>
      <c r="I161" s="4" t="str">
        <f>VLOOKUP($G161,[1]New기간계보종코드!$A$3:$L$500,3,FALSE)</f>
        <v>부동산저당권용권리보험</v>
      </c>
      <c r="J161" s="4" t="str">
        <f>VLOOKUP($G161,[1]New기간계보종코드!$A$3:$L$500,5,FALSE)</f>
        <v>금융보험</v>
      </c>
      <c r="K161" s="4" t="str">
        <f>VLOOKUP($G161,[1]New기간계보종코드!$A$3:$L$500,6,FALSE)</f>
        <v>법인2사업본부</v>
      </c>
      <c r="L161" s="5" t="s">
        <v>67</v>
      </c>
      <c r="M161" s="5" t="s">
        <v>67</v>
      </c>
      <c r="N161" s="5" t="s">
        <v>67</v>
      </c>
      <c r="O161" s="6">
        <v>1</v>
      </c>
      <c r="P161" s="6">
        <v>226066390</v>
      </c>
      <c r="Q161" s="6">
        <v>66823600</v>
      </c>
      <c r="R161" s="6">
        <v>0</v>
      </c>
      <c r="S161" s="6">
        <v>66823600</v>
      </c>
      <c r="T161" s="6">
        <v>0</v>
      </c>
      <c r="U161" s="6">
        <v>0</v>
      </c>
      <c r="V161" s="6">
        <v>66823600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766000000</v>
      </c>
      <c r="AC161" s="6">
        <v>907000000</v>
      </c>
      <c r="AD161" s="6">
        <v>141000000</v>
      </c>
      <c r="AE161" s="6">
        <v>0</v>
      </c>
      <c r="AF161" s="6">
        <v>66823600</v>
      </c>
      <c r="AG161" s="6">
        <v>-74176400</v>
      </c>
      <c r="AH161" s="6">
        <v>0</v>
      </c>
      <c r="AI161" s="6">
        <v>211</v>
      </c>
      <c r="AJ161" s="6">
        <v>0</v>
      </c>
      <c r="AK161" s="6">
        <v>0</v>
      </c>
      <c r="AL161" s="6">
        <v>133743600</v>
      </c>
      <c r="AM161" s="6">
        <v>0</v>
      </c>
      <c r="AN161" s="6">
        <v>0</v>
      </c>
      <c r="AO161" s="6">
        <v>158362200</v>
      </c>
      <c r="AP161" s="6">
        <v>0</v>
      </c>
      <c r="AQ161" s="6">
        <v>66823600</v>
      </c>
      <c r="AR161" s="6">
        <v>-49557800</v>
      </c>
      <c r="AS161" s="6">
        <v>0</v>
      </c>
      <c r="AT161" s="6">
        <v>174.1</v>
      </c>
      <c r="AU161" s="6">
        <v>569740</v>
      </c>
      <c r="AV161" s="6">
        <v>23516200</v>
      </c>
      <c r="AW161" s="6">
        <v>30883350</v>
      </c>
      <c r="AX161" s="6">
        <v>116381400</v>
      </c>
      <c r="AY161" s="6">
        <v>124318290</v>
      </c>
      <c r="AZ161" s="6">
        <v>-57494690</v>
      </c>
      <c r="BA161" s="6">
        <v>186</v>
      </c>
      <c r="BB161" s="6">
        <v>80493236</v>
      </c>
      <c r="BC161" s="6">
        <v>0</v>
      </c>
      <c r="BD161" s="6">
        <v>0</v>
      </c>
      <c r="BE161" s="6">
        <v>0</v>
      </c>
      <c r="BF161" s="6">
        <v>434858</v>
      </c>
      <c r="BG161" s="6">
        <v>80058378</v>
      </c>
      <c r="BH161" s="6">
        <v>-137553068</v>
      </c>
    </row>
    <row r="162" spans="1:60">
      <c r="A162" s="3" t="s">
        <v>60</v>
      </c>
      <c r="B162" s="3" t="s">
        <v>61</v>
      </c>
      <c r="C162" s="3" t="s">
        <v>265</v>
      </c>
      <c r="D162" s="3" t="s">
        <v>266</v>
      </c>
      <c r="E162" s="3" t="s">
        <v>266</v>
      </c>
      <c r="F162" s="3" t="s">
        <v>266</v>
      </c>
      <c r="G162" s="3" t="s">
        <v>268</v>
      </c>
      <c r="H162" s="3" t="s">
        <v>72</v>
      </c>
      <c r="I162" s="4" t="str">
        <f>VLOOKUP($G162,[1]New기간계보종코드!$A$3:$L$500,3,FALSE)</f>
        <v>부동산임차권용권리보험</v>
      </c>
      <c r="J162" s="4" t="str">
        <f>VLOOKUP($G162,[1]New기간계보종코드!$A$3:$L$500,5,FALSE)</f>
        <v>금융보험</v>
      </c>
      <c r="K162" s="4" t="str">
        <f>VLOOKUP($G162,[1]New기간계보종코드!$A$3:$L$500,6,FALSE)</f>
        <v>법인2사업본부</v>
      </c>
      <c r="L162" s="5" t="s">
        <v>67</v>
      </c>
      <c r="M162" s="5" t="s">
        <v>67</v>
      </c>
      <c r="N162" s="5" t="s">
        <v>67</v>
      </c>
      <c r="O162" s="6">
        <v>0</v>
      </c>
      <c r="P162" s="6">
        <v>271655203</v>
      </c>
      <c r="Q162" s="6">
        <v>133828100</v>
      </c>
      <c r="R162" s="6">
        <v>0</v>
      </c>
      <c r="S162" s="6">
        <v>133828100</v>
      </c>
      <c r="T162" s="6">
        <v>0</v>
      </c>
      <c r="U162" s="6">
        <v>0</v>
      </c>
      <c r="V162" s="6">
        <v>133828100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775400313</v>
      </c>
      <c r="AC162" s="6">
        <v>775400313</v>
      </c>
      <c r="AD162" s="6">
        <v>0</v>
      </c>
      <c r="AE162" s="6">
        <v>45000</v>
      </c>
      <c r="AF162" s="6">
        <v>133783100</v>
      </c>
      <c r="AG162" s="6">
        <v>133783100</v>
      </c>
      <c r="AH162" s="6">
        <v>0</v>
      </c>
      <c r="AI162" s="6">
        <v>0</v>
      </c>
      <c r="AJ162" s="6">
        <v>-16599757</v>
      </c>
      <c r="AK162" s="6">
        <v>501509721</v>
      </c>
      <c r="AL162" s="6">
        <v>135384895</v>
      </c>
      <c r="AM162" s="6">
        <v>0</v>
      </c>
      <c r="AN162" s="6">
        <v>506153233</v>
      </c>
      <c r="AO162" s="6">
        <v>135384895</v>
      </c>
      <c r="AP162" s="6">
        <v>0</v>
      </c>
      <c r="AQ162" s="6">
        <v>117183343</v>
      </c>
      <c r="AR162" s="6">
        <v>112539831</v>
      </c>
      <c r="AS162" s="6">
        <v>12.4</v>
      </c>
      <c r="AT162" s="6">
        <v>15.8</v>
      </c>
      <c r="AU162" s="6">
        <v>384616</v>
      </c>
      <c r="AV162" s="6">
        <v>54597487</v>
      </c>
      <c r="AW162" s="6">
        <v>60871416</v>
      </c>
      <c r="AX162" s="6">
        <v>21243269</v>
      </c>
      <c r="AY162" s="6">
        <v>27901814</v>
      </c>
      <c r="AZ162" s="6">
        <v>105926286</v>
      </c>
      <c r="BA162" s="6">
        <v>20.8</v>
      </c>
      <c r="BB162" s="6">
        <v>127074254</v>
      </c>
      <c r="BC162" s="6">
        <v>0</v>
      </c>
      <c r="BD162" s="6">
        <v>0</v>
      </c>
      <c r="BE162" s="6">
        <v>0</v>
      </c>
      <c r="BF162" s="6">
        <v>878688</v>
      </c>
      <c r="BG162" s="6">
        <v>126195566</v>
      </c>
      <c r="BH162" s="6">
        <v>-20269280</v>
      </c>
    </row>
    <row r="163" spans="1:60">
      <c r="A163" s="3" t="s">
        <v>60</v>
      </c>
      <c r="B163" s="3" t="s">
        <v>61</v>
      </c>
      <c r="C163" s="3" t="s">
        <v>74</v>
      </c>
      <c r="D163" s="3" t="s">
        <v>182</v>
      </c>
      <c r="E163" s="3" t="s">
        <v>183</v>
      </c>
      <c r="F163" s="3" t="s">
        <v>183</v>
      </c>
      <c r="G163" s="3" t="s">
        <v>269</v>
      </c>
      <c r="H163" s="3" t="s">
        <v>72</v>
      </c>
      <c r="I163" s="4" t="str">
        <f>VLOOKUP($G163,[1]New기간계보종코드!$A$3:$L$500,3,FALSE)</f>
        <v>프로미 국내여행 실손의료비보험</v>
      </c>
      <c r="J163" s="4" t="str">
        <f>VLOOKUP($G163,[1]New기간계보종코드!$A$3:$L$500,5,FALSE)</f>
        <v>상해보험</v>
      </c>
      <c r="K163" s="4" t="str">
        <f>VLOOKUP($G163,[1]New기간계보종코드!$A$3:$L$500,6,FALSE)</f>
        <v>법인마케팅팀</v>
      </c>
      <c r="L163" s="5" t="s">
        <v>67</v>
      </c>
      <c r="M163" s="5" t="s">
        <v>67</v>
      </c>
      <c r="N163" s="5" t="s">
        <v>67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27926</v>
      </c>
      <c r="AL163" s="6">
        <v>0</v>
      </c>
      <c r="AM163" s="6">
        <v>191851</v>
      </c>
      <c r="AN163" s="6">
        <v>27926</v>
      </c>
      <c r="AO163" s="6">
        <v>0</v>
      </c>
      <c r="AP163" s="6">
        <v>183288</v>
      </c>
      <c r="AQ163" s="6">
        <v>0</v>
      </c>
      <c r="AR163" s="6">
        <v>8563</v>
      </c>
      <c r="AS163" s="6">
        <v>0</v>
      </c>
      <c r="AT163" s="6">
        <v>0</v>
      </c>
      <c r="AU163" s="6">
        <v>0</v>
      </c>
      <c r="AV163" s="6">
        <v>1204</v>
      </c>
      <c r="AW163" s="6">
        <v>1287</v>
      </c>
      <c r="AX163" s="6">
        <v>-8563</v>
      </c>
      <c r="AY163" s="6">
        <v>-8480</v>
      </c>
      <c r="AZ163" s="6">
        <v>8480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8480</v>
      </c>
    </row>
    <row r="164" spans="1:60">
      <c r="A164" s="3" t="s">
        <v>60</v>
      </c>
      <c r="B164" s="3" t="s">
        <v>61</v>
      </c>
      <c r="C164" s="3" t="s">
        <v>74</v>
      </c>
      <c r="D164" s="3" t="s">
        <v>182</v>
      </c>
      <c r="E164" s="3" t="s">
        <v>183</v>
      </c>
      <c r="F164" s="3" t="s">
        <v>183</v>
      </c>
      <c r="G164" s="3" t="s">
        <v>270</v>
      </c>
      <c r="H164" s="3" t="s">
        <v>72</v>
      </c>
      <c r="I164" s="4" t="str">
        <f>VLOOKUP($G164,[1]New기간계보종코드!$A$3:$L$500,3,FALSE)</f>
        <v>프로미 해외여행 실손의료비보험</v>
      </c>
      <c r="J164" s="4" t="str">
        <f>VLOOKUP($G164,[1]New기간계보종코드!$A$3:$L$500,5,FALSE)</f>
        <v>상해보험</v>
      </c>
      <c r="K164" s="4" t="str">
        <f>VLOOKUP($G164,[1]New기간계보종코드!$A$3:$L$500,6,FALSE)</f>
        <v>법인마케팅팀</v>
      </c>
      <c r="L164" s="5" t="s">
        <v>67</v>
      </c>
      <c r="M164" s="5" t="s">
        <v>67</v>
      </c>
      <c r="N164" s="5" t="s">
        <v>67</v>
      </c>
      <c r="O164" s="6">
        <v>4</v>
      </c>
      <c r="P164" s="6">
        <v>973600</v>
      </c>
      <c r="Q164" s="6">
        <v>257680</v>
      </c>
      <c r="R164" s="6">
        <v>0</v>
      </c>
      <c r="S164" s="6">
        <v>257680</v>
      </c>
      <c r="T164" s="6">
        <v>6788</v>
      </c>
      <c r="U164" s="6">
        <v>184565</v>
      </c>
      <c r="V164" s="6">
        <v>79903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257680</v>
      </c>
      <c r="AG164" s="6">
        <v>79903</v>
      </c>
      <c r="AH164" s="6">
        <v>0</v>
      </c>
      <c r="AI164" s="6">
        <v>0</v>
      </c>
      <c r="AJ164" s="6">
        <v>0</v>
      </c>
      <c r="AK164" s="6">
        <v>27741</v>
      </c>
      <c r="AL164" s="6">
        <v>0</v>
      </c>
      <c r="AM164" s="6">
        <v>190581</v>
      </c>
      <c r="AN164" s="6">
        <v>25950</v>
      </c>
      <c r="AO164" s="6">
        <v>0</v>
      </c>
      <c r="AP164" s="6">
        <v>170318</v>
      </c>
      <c r="AQ164" s="6">
        <v>257680</v>
      </c>
      <c r="AR164" s="6">
        <v>101957</v>
      </c>
      <c r="AS164" s="6">
        <v>0</v>
      </c>
      <c r="AT164" s="6">
        <v>-27.6</v>
      </c>
      <c r="AU164" s="6">
        <v>0</v>
      </c>
      <c r="AV164" s="6">
        <v>1196</v>
      </c>
      <c r="AW164" s="6">
        <v>1196</v>
      </c>
      <c r="AX164" s="6">
        <v>-22054</v>
      </c>
      <c r="AY164" s="6">
        <v>-22054</v>
      </c>
      <c r="AZ164" s="6">
        <v>101957</v>
      </c>
      <c r="BA164" s="6">
        <v>-27.6</v>
      </c>
      <c r="BB164" s="6">
        <v>333505</v>
      </c>
      <c r="BC164" s="6">
        <v>0</v>
      </c>
      <c r="BD164" s="6">
        <v>0</v>
      </c>
      <c r="BE164" s="6">
        <v>0</v>
      </c>
      <c r="BF164" s="6">
        <v>896</v>
      </c>
      <c r="BG164" s="6">
        <v>332609</v>
      </c>
      <c r="BH164" s="6">
        <v>-230652</v>
      </c>
    </row>
    <row r="165" spans="1:60">
      <c r="A165" s="3" t="s">
        <v>60</v>
      </c>
      <c r="B165" s="3" t="s">
        <v>61</v>
      </c>
      <c r="C165" s="3" t="s">
        <v>74</v>
      </c>
      <c r="D165" s="3" t="s">
        <v>139</v>
      </c>
      <c r="E165" s="3" t="s">
        <v>271</v>
      </c>
      <c r="F165" s="3" t="s">
        <v>271</v>
      </c>
      <c r="G165" s="3" t="s">
        <v>272</v>
      </c>
      <c r="H165" s="3" t="s">
        <v>72</v>
      </c>
      <c r="I165" s="4" t="str">
        <f>VLOOKUP($G165,[1]New기간계보종코드!$A$3:$L$500,3,FALSE)</f>
        <v>원자력손해배상책임보험</v>
      </c>
      <c r="J165" s="4" t="str">
        <f>VLOOKUP($G165,[1]New기간계보종코드!$A$3:$L$500,5,FALSE)</f>
        <v>재보험</v>
      </c>
      <c r="K165" s="4" t="str">
        <f>VLOOKUP($G165,[1]New기간계보종코드!$A$3:$L$500,6,FALSE)</f>
        <v>일반보험업무팀</v>
      </c>
      <c r="L165" s="5" t="s">
        <v>67</v>
      </c>
      <c r="M165" s="5" t="s">
        <v>67</v>
      </c>
      <c r="N165" s="5" t="s">
        <v>67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211214091</v>
      </c>
      <c r="AN165" s="6">
        <v>0</v>
      </c>
      <c r="AO165" s="6">
        <v>0</v>
      </c>
      <c r="AP165" s="6">
        <v>224165593</v>
      </c>
      <c r="AQ165" s="6">
        <v>0</v>
      </c>
      <c r="AR165" s="6">
        <v>-12951502</v>
      </c>
      <c r="AS165" s="6">
        <v>0</v>
      </c>
      <c r="AT165" s="6">
        <v>0</v>
      </c>
      <c r="AU165" s="6">
        <v>2708999</v>
      </c>
      <c r="AV165" s="6">
        <v>1382794</v>
      </c>
      <c r="AW165" s="6">
        <v>13174302</v>
      </c>
      <c r="AX165" s="6">
        <v>12951502</v>
      </c>
      <c r="AY165" s="6">
        <v>27452009</v>
      </c>
      <c r="AZ165" s="6">
        <v>-27452009</v>
      </c>
      <c r="BA165" s="6">
        <v>0</v>
      </c>
      <c r="BB165" s="6">
        <v>0</v>
      </c>
      <c r="BC165" s="6">
        <v>0</v>
      </c>
      <c r="BD165" s="6">
        <v>59167164</v>
      </c>
      <c r="BE165" s="6">
        <v>0</v>
      </c>
      <c r="BF165" s="6">
        <v>0</v>
      </c>
      <c r="BG165" s="6">
        <v>59167164</v>
      </c>
      <c r="BH165" s="6">
        <v>-86619173</v>
      </c>
    </row>
    <row r="166" spans="1:60">
      <c r="A166" s="3" t="s">
        <v>60</v>
      </c>
      <c r="B166" s="3" t="s">
        <v>61</v>
      </c>
      <c r="C166" s="3" t="s">
        <v>74</v>
      </c>
      <c r="D166" s="3" t="s">
        <v>182</v>
      </c>
      <c r="E166" s="3" t="s">
        <v>192</v>
      </c>
      <c r="F166" s="3" t="s">
        <v>192</v>
      </c>
      <c r="G166" s="3" t="s">
        <v>273</v>
      </c>
      <c r="H166" s="3" t="s">
        <v>72</v>
      </c>
      <c r="I166" s="4" t="str">
        <f>VLOOKUP($G166,[1]New기간계보종코드!$A$3:$L$500,3,FALSE)</f>
        <v>프로미 보통상해보험(방카)</v>
      </c>
      <c r="J166" s="4" t="str">
        <f>VLOOKUP($G166,[1]New기간계보종코드!$A$3:$L$500,5,FALSE)</f>
        <v>상해보험</v>
      </c>
      <c r="K166" s="4" t="str">
        <f>VLOOKUP($G166,[1]New기간계보종코드!$A$3:$L$500,6,FALSE)</f>
        <v>법인마케팅팀</v>
      </c>
      <c r="L166" s="5" t="s">
        <v>67</v>
      </c>
      <c r="M166" s="5" t="s">
        <v>67</v>
      </c>
      <c r="N166" s="5" t="s">
        <v>67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11033026</v>
      </c>
      <c r="U166" s="6">
        <v>10645334</v>
      </c>
      <c r="V166" s="6">
        <v>387692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387692</v>
      </c>
      <c r="AH166" s="6">
        <v>0</v>
      </c>
      <c r="AI166" s="6">
        <v>0</v>
      </c>
      <c r="AJ166" s="6">
        <v>0</v>
      </c>
      <c r="AK166" s="6">
        <v>82575</v>
      </c>
      <c r="AL166" s="6">
        <v>0</v>
      </c>
      <c r="AM166" s="6">
        <v>567293</v>
      </c>
      <c r="AN166" s="6">
        <v>92998</v>
      </c>
      <c r="AO166" s="6">
        <v>0</v>
      </c>
      <c r="AP166" s="6">
        <v>610380</v>
      </c>
      <c r="AQ166" s="6">
        <v>0</v>
      </c>
      <c r="AR166" s="6">
        <v>334182</v>
      </c>
      <c r="AS166" s="6">
        <v>0</v>
      </c>
      <c r="AT166" s="6">
        <v>13.8</v>
      </c>
      <c r="AU166" s="6">
        <v>0</v>
      </c>
      <c r="AV166" s="6">
        <v>3559</v>
      </c>
      <c r="AW166" s="6">
        <v>4287</v>
      </c>
      <c r="AX166" s="6">
        <v>53510</v>
      </c>
      <c r="AY166" s="6">
        <v>54238</v>
      </c>
      <c r="AZ166" s="6">
        <v>333454</v>
      </c>
      <c r="BA166" s="6">
        <v>13.9</v>
      </c>
      <c r="BB166" s="6">
        <v>84275</v>
      </c>
      <c r="BC166" s="6">
        <v>0</v>
      </c>
      <c r="BD166" s="6">
        <v>0</v>
      </c>
      <c r="BE166" s="6">
        <v>0</v>
      </c>
      <c r="BF166" s="6">
        <v>0</v>
      </c>
      <c r="BG166" s="6">
        <v>84275</v>
      </c>
      <c r="BH166" s="6">
        <v>249179</v>
      </c>
    </row>
    <row r="167" spans="1:60">
      <c r="A167" s="3" t="s">
        <v>60</v>
      </c>
      <c r="B167" s="3" t="s">
        <v>61</v>
      </c>
      <c r="C167" s="3" t="s">
        <v>74</v>
      </c>
      <c r="D167" s="3" t="s">
        <v>182</v>
      </c>
      <c r="E167" s="3" t="s">
        <v>206</v>
      </c>
      <c r="F167" s="3" t="s">
        <v>206</v>
      </c>
      <c r="G167" s="3" t="s">
        <v>274</v>
      </c>
      <c r="H167" s="3" t="s">
        <v>72</v>
      </c>
      <c r="I167" s="4" t="str">
        <f>VLOOKUP($G167,[1]New기간계보종코드!$A$3:$L$500,3,FALSE)</f>
        <v>빅히트단체상해보험II</v>
      </c>
      <c r="J167" s="4" t="str">
        <f>VLOOKUP($G167,[1]New기간계보종코드!$A$3:$L$500,5,FALSE)</f>
        <v>상해보험</v>
      </c>
      <c r="K167" s="4" t="str">
        <f>VLOOKUP($G167,[1]New기간계보종코드!$A$3:$L$500,6,FALSE)</f>
        <v>법인마케팅팀</v>
      </c>
      <c r="L167" s="5" t="s">
        <v>67</v>
      </c>
      <c r="M167" s="5" t="s">
        <v>67</v>
      </c>
      <c r="N167" s="5" t="s">
        <v>67</v>
      </c>
      <c r="O167" s="6">
        <v>29</v>
      </c>
      <c r="P167" s="6">
        <v>32791884413</v>
      </c>
      <c r="Q167" s="6">
        <v>3035183170</v>
      </c>
      <c r="R167" s="6">
        <v>0</v>
      </c>
      <c r="S167" s="6">
        <v>3035183170</v>
      </c>
      <c r="T167" s="6">
        <v>10535540952</v>
      </c>
      <c r="U167" s="6">
        <v>11529070767</v>
      </c>
      <c r="V167" s="6">
        <v>2041653355</v>
      </c>
      <c r="W167" s="6">
        <v>0</v>
      </c>
      <c r="X167" s="6">
        <v>3067</v>
      </c>
      <c r="Y167" s="6">
        <v>1937013583</v>
      </c>
      <c r="Z167" s="6">
        <v>0</v>
      </c>
      <c r="AA167" s="6">
        <v>1937013583</v>
      </c>
      <c r="AB167" s="6">
        <v>960066444</v>
      </c>
      <c r="AC167" s="6">
        <v>1128808750</v>
      </c>
      <c r="AD167" s="6">
        <v>2105755889</v>
      </c>
      <c r="AE167" s="6">
        <v>46363264</v>
      </c>
      <c r="AF167" s="6">
        <v>1051806323</v>
      </c>
      <c r="AG167" s="6">
        <v>-110465798</v>
      </c>
      <c r="AH167" s="6">
        <v>63.8</v>
      </c>
      <c r="AI167" s="6">
        <v>103.1</v>
      </c>
      <c r="AJ167" s="6">
        <v>0</v>
      </c>
      <c r="AK167" s="6">
        <v>779076260</v>
      </c>
      <c r="AL167" s="6">
        <v>0</v>
      </c>
      <c r="AM167" s="6">
        <v>5352253906</v>
      </c>
      <c r="AN167" s="6">
        <v>767017801</v>
      </c>
      <c r="AO167" s="6">
        <v>0</v>
      </c>
      <c r="AP167" s="6">
        <v>5034193498</v>
      </c>
      <c r="AQ167" s="6">
        <v>1051806323</v>
      </c>
      <c r="AR167" s="6">
        <v>219653069</v>
      </c>
      <c r="AS167" s="6">
        <v>63.8</v>
      </c>
      <c r="AT167" s="6">
        <v>86.9</v>
      </c>
      <c r="AU167" s="6">
        <v>68904902</v>
      </c>
      <c r="AV167" s="6">
        <v>54267619</v>
      </c>
      <c r="AW167" s="6">
        <v>61378562</v>
      </c>
      <c r="AX167" s="6">
        <v>1775637022</v>
      </c>
      <c r="AY167" s="6">
        <v>1851652867</v>
      </c>
      <c r="AZ167" s="6">
        <v>190000488</v>
      </c>
      <c r="BA167" s="6">
        <v>90.6</v>
      </c>
      <c r="BB167" s="6">
        <v>190961774</v>
      </c>
      <c r="BC167" s="6">
        <v>0</v>
      </c>
      <c r="BD167" s="6">
        <v>0</v>
      </c>
      <c r="BE167" s="6">
        <v>0</v>
      </c>
      <c r="BF167" s="6">
        <v>633812</v>
      </c>
      <c r="BG167" s="6">
        <v>190327962</v>
      </c>
      <c r="BH167" s="6">
        <v>-327474</v>
      </c>
    </row>
    <row r="168" spans="1:60">
      <c r="A168" s="3" t="s">
        <v>60</v>
      </c>
      <c r="B168" s="3" t="s">
        <v>61</v>
      </c>
      <c r="C168" s="3" t="s">
        <v>74</v>
      </c>
      <c r="D168" s="3" t="s">
        <v>139</v>
      </c>
      <c r="E168" s="3" t="s">
        <v>140</v>
      </c>
      <c r="F168" s="3" t="s">
        <v>141</v>
      </c>
      <c r="G168" s="3" t="s">
        <v>275</v>
      </c>
      <c r="H168" s="3" t="s">
        <v>72</v>
      </c>
      <c r="I168" s="4" t="str">
        <f>VLOOKUP($G168,[1]New기간계보종코드!$A$3:$L$500,3,FALSE)</f>
        <v>신용대출하자보장보험</v>
      </c>
      <c r="J168" s="4" t="str">
        <f>VLOOKUP($G168,[1]New기간계보종코드!$A$3:$L$500,5,FALSE)</f>
        <v>금융보험</v>
      </c>
      <c r="K168" s="4" t="str">
        <f>VLOOKUP($G168,[1]New기간계보종코드!$A$3:$L$500,6,FALSE)</f>
        <v>법인2사업본부</v>
      </c>
      <c r="L168" s="5" t="s">
        <v>67</v>
      </c>
      <c r="M168" s="5" t="s">
        <v>67</v>
      </c>
      <c r="N168" s="5" t="s">
        <v>67</v>
      </c>
      <c r="O168" s="6">
        <v>1</v>
      </c>
      <c r="P168" s="6">
        <v>1616098</v>
      </c>
      <c r="Q168" s="6">
        <v>720000</v>
      </c>
      <c r="R168" s="6">
        <v>0</v>
      </c>
      <c r="S168" s="6">
        <v>720000</v>
      </c>
      <c r="T168" s="6">
        <v>81711805</v>
      </c>
      <c r="U168" s="6">
        <v>79759335</v>
      </c>
      <c r="V168" s="6">
        <v>2672470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32100000</v>
      </c>
      <c r="AC168" s="6">
        <v>32100000</v>
      </c>
      <c r="AD168" s="6">
        <v>0</v>
      </c>
      <c r="AE168" s="6">
        <v>0</v>
      </c>
      <c r="AF168" s="6">
        <v>720000</v>
      </c>
      <c r="AG168" s="6">
        <v>2672470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2733498</v>
      </c>
      <c r="AN168" s="6">
        <v>0</v>
      </c>
      <c r="AO168" s="6">
        <v>0</v>
      </c>
      <c r="AP168" s="6">
        <v>2901992</v>
      </c>
      <c r="AQ168" s="6">
        <v>720000</v>
      </c>
      <c r="AR168" s="6">
        <v>2503976</v>
      </c>
      <c r="AS168" s="6">
        <v>0</v>
      </c>
      <c r="AT168" s="6">
        <v>6.3</v>
      </c>
      <c r="AU168" s="6">
        <v>11902</v>
      </c>
      <c r="AV168" s="6">
        <v>345075</v>
      </c>
      <c r="AW168" s="6">
        <v>361125</v>
      </c>
      <c r="AX168" s="6">
        <v>168494</v>
      </c>
      <c r="AY168" s="6">
        <v>196446</v>
      </c>
      <c r="AZ168" s="6">
        <v>2476024</v>
      </c>
      <c r="BA168" s="6">
        <v>7.3</v>
      </c>
      <c r="BB168" s="6">
        <v>395727</v>
      </c>
      <c r="BC168" s="6">
        <v>0</v>
      </c>
      <c r="BD168" s="6">
        <v>0</v>
      </c>
      <c r="BE168" s="6">
        <v>0</v>
      </c>
      <c r="BF168" s="6">
        <v>-467</v>
      </c>
      <c r="BG168" s="6">
        <v>396194</v>
      </c>
      <c r="BH168" s="6">
        <v>2079830</v>
      </c>
    </row>
    <row r="169" spans="1:60">
      <c r="A169" s="3" t="s">
        <v>60</v>
      </c>
      <c r="B169" s="3" t="s">
        <v>61</v>
      </c>
      <c r="C169" s="3" t="s">
        <v>74</v>
      </c>
      <c r="D169" s="3" t="s">
        <v>182</v>
      </c>
      <c r="E169" s="3" t="s">
        <v>183</v>
      </c>
      <c r="F169" s="3" t="s">
        <v>183</v>
      </c>
      <c r="G169" s="3" t="s">
        <v>276</v>
      </c>
      <c r="H169" s="3" t="s">
        <v>72</v>
      </c>
      <c r="I169" s="4" t="str">
        <f>VLOOKUP($G169,[1]New기간계보종코드!$A$3:$L$500,3,FALSE)</f>
        <v>프로미 해외장기체류보험</v>
      </c>
      <c r="J169" s="4" t="str">
        <f>VLOOKUP($G169,[1]New기간계보종코드!$A$3:$L$500,5,FALSE)</f>
        <v>상해보험</v>
      </c>
      <c r="K169" s="4" t="str">
        <f>VLOOKUP($G169,[1]New기간계보종코드!$A$3:$L$500,6,FALSE)</f>
        <v>법인마케팅팀</v>
      </c>
      <c r="L169" s="5" t="s">
        <v>67</v>
      </c>
      <c r="M169" s="5" t="s">
        <v>67</v>
      </c>
      <c r="N169" s="5" t="s">
        <v>67</v>
      </c>
      <c r="O169" s="6">
        <v>710</v>
      </c>
      <c r="P169" s="6">
        <v>482620708</v>
      </c>
      <c r="Q169" s="6">
        <v>844725890</v>
      </c>
      <c r="R169" s="6">
        <v>-15929760</v>
      </c>
      <c r="S169" s="6">
        <v>828796130</v>
      </c>
      <c r="T169" s="6">
        <v>3758247801</v>
      </c>
      <c r="U169" s="6">
        <v>3844335357</v>
      </c>
      <c r="V169" s="6">
        <v>742708574</v>
      </c>
      <c r="W169" s="6">
        <v>0</v>
      </c>
      <c r="X169" s="6">
        <v>585</v>
      </c>
      <c r="Y169" s="6">
        <v>296467386</v>
      </c>
      <c r="Z169" s="6">
        <v>0</v>
      </c>
      <c r="AA169" s="6">
        <v>296467386</v>
      </c>
      <c r="AB169" s="6">
        <v>125038974</v>
      </c>
      <c r="AC169" s="6">
        <v>57423663</v>
      </c>
      <c r="AD169" s="6">
        <v>228852075</v>
      </c>
      <c r="AE169" s="6">
        <v>37846315</v>
      </c>
      <c r="AF169" s="6">
        <v>494482429</v>
      </c>
      <c r="AG169" s="6">
        <v>476010184</v>
      </c>
      <c r="AH169" s="6">
        <v>35.700000000000003</v>
      </c>
      <c r="AI169" s="6">
        <v>30.8</v>
      </c>
      <c r="AJ169" s="6">
        <v>0</v>
      </c>
      <c r="AK169" s="6">
        <v>329727509</v>
      </c>
      <c r="AL169" s="6">
        <v>0</v>
      </c>
      <c r="AM169" s="6">
        <v>2265227986</v>
      </c>
      <c r="AN169" s="6">
        <v>321667481</v>
      </c>
      <c r="AO169" s="6">
        <v>0</v>
      </c>
      <c r="AP169" s="6">
        <v>2111210899</v>
      </c>
      <c r="AQ169" s="6">
        <v>494482429</v>
      </c>
      <c r="AR169" s="6">
        <v>638087299</v>
      </c>
      <c r="AS169" s="6">
        <v>35.700000000000003</v>
      </c>
      <c r="AT169" s="6">
        <v>8.9</v>
      </c>
      <c r="AU169" s="6">
        <v>65387038</v>
      </c>
      <c r="AV169" s="6">
        <v>16905846</v>
      </c>
      <c r="AW169" s="6">
        <v>16152486</v>
      </c>
      <c r="AX169" s="6">
        <v>66774960</v>
      </c>
      <c r="AY169" s="6">
        <v>131408638</v>
      </c>
      <c r="AZ169" s="6">
        <v>611299936</v>
      </c>
      <c r="BA169" s="6">
        <v>17.600000000000001</v>
      </c>
      <c r="BB169" s="6">
        <v>230020845</v>
      </c>
      <c r="BC169" s="6">
        <v>194549869</v>
      </c>
      <c r="BD169" s="6">
        <v>0</v>
      </c>
      <c r="BE169" s="6">
        <v>0</v>
      </c>
      <c r="BF169" s="6">
        <v>2300069</v>
      </c>
      <c r="BG169" s="6">
        <v>422270645</v>
      </c>
      <c r="BH169" s="6">
        <v>189029291</v>
      </c>
    </row>
    <row r="170" spans="1:60">
      <c r="A170" s="3" t="s">
        <v>60</v>
      </c>
      <c r="B170" s="3" t="s">
        <v>61</v>
      </c>
      <c r="C170" s="3" t="s">
        <v>74</v>
      </c>
      <c r="D170" s="3" t="s">
        <v>182</v>
      </c>
      <c r="E170" s="3" t="s">
        <v>183</v>
      </c>
      <c r="F170" s="3" t="s">
        <v>183</v>
      </c>
      <c r="G170" s="3" t="s">
        <v>277</v>
      </c>
      <c r="H170" s="3" t="s">
        <v>72</v>
      </c>
      <c r="I170" s="4" t="str">
        <f>VLOOKUP($G170,[1]New기간계보종코드!$A$3:$L$500,3,FALSE)</f>
        <v>프로미 해외장기체류 실손의료비보험</v>
      </c>
      <c r="J170" s="4" t="str">
        <f>VLOOKUP($G170,[1]New기간계보종코드!$A$3:$L$500,5,FALSE)</f>
        <v>상해보험</v>
      </c>
      <c r="K170" s="4" t="str">
        <f>VLOOKUP($G170,[1]New기간계보종코드!$A$3:$L$500,6,FALSE)</f>
        <v>법인마케팅팀</v>
      </c>
      <c r="L170" s="5" t="s">
        <v>67</v>
      </c>
      <c r="M170" s="5" t="s">
        <v>67</v>
      </c>
      <c r="N170" s="5" t="s">
        <v>67</v>
      </c>
      <c r="O170" s="6">
        <v>4</v>
      </c>
      <c r="P170" s="6">
        <v>731800</v>
      </c>
      <c r="Q170" s="6">
        <v>2187980</v>
      </c>
      <c r="R170" s="6">
        <v>0</v>
      </c>
      <c r="S170" s="6">
        <v>2187980</v>
      </c>
      <c r="T170" s="6">
        <v>9072551</v>
      </c>
      <c r="U170" s="6">
        <v>9666702</v>
      </c>
      <c r="V170" s="6">
        <v>1593829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1205774</v>
      </c>
      <c r="AC170" s="6">
        <v>1205774</v>
      </c>
      <c r="AD170" s="6">
        <v>0</v>
      </c>
      <c r="AE170" s="6">
        <v>0</v>
      </c>
      <c r="AF170" s="6">
        <v>2187980</v>
      </c>
      <c r="AG170" s="6">
        <v>1593829</v>
      </c>
      <c r="AH170" s="6">
        <v>0</v>
      </c>
      <c r="AI170" s="6">
        <v>0</v>
      </c>
      <c r="AJ170" s="6">
        <v>0</v>
      </c>
      <c r="AK170" s="6">
        <v>530685</v>
      </c>
      <c r="AL170" s="6">
        <v>0</v>
      </c>
      <c r="AM170" s="6">
        <v>3645805</v>
      </c>
      <c r="AN170" s="6">
        <v>531550</v>
      </c>
      <c r="AO170" s="6">
        <v>0</v>
      </c>
      <c r="AP170" s="6">
        <v>3488736</v>
      </c>
      <c r="AQ170" s="6">
        <v>2187980</v>
      </c>
      <c r="AR170" s="6">
        <v>1750033</v>
      </c>
      <c r="AS170" s="6">
        <v>0</v>
      </c>
      <c r="AT170" s="6">
        <v>-9.8000000000000007</v>
      </c>
      <c r="AU170" s="6">
        <v>0</v>
      </c>
      <c r="AV170" s="6">
        <v>48857</v>
      </c>
      <c r="AW170" s="6">
        <v>52298</v>
      </c>
      <c r="AX170" s="6">
        <v>-156204</v>
      </c>
      <c r="AY170" s="6">
        <v>-152763</v>
      </c>
      <c r="AZ170" s="6">
        <v>1746592</v>
      </c>
      <c r="BA170" s="6">
        <v>-9.5</v>
      </c>
      <c r="BB170" s="6">
        <v>1020592</v>
      </c>
      <c r="BC170" s="6">
        <v>117648</v>
      </c>
      <c r="BD170" s="6">
        <v>0</v>
      </c>
      <c r="BE170" s="6">
        <v>0</v>
      </c>
      <c r="BF170" s="6">
        <v>7402</v>
      </c>
      <c r="BG170" s="6">
        <v>1130838</v>
      </c>
      <c r="BH170" s="6">
        <v>615754</v>
      </c>
    </row>
    <row r="171" spans="1:60">
      <c r="A171" s="3" t="s">
        <v>60</v>
      </c>
      <c r="B171" s="3" t="s">
        <v>61</v>
      </c>
      <c r="C171" s="3" t="s">
        <v>74</v>
      </c>
      <c r="D171" s="3" t="s">
        <v>182</v>
      </c>
      <c r="E171" s="3" t="s">
        <v>192</v>
      </c>
      <c r="F171" s="3" t="s">
        <v>192</v>
      </c>
      <c r="G171" s="3" t="s">
        <v>278</v>
      </c>
      <c r="H171" s="3" t="s">
        <v>72</v>
      </c>
      <c r="I171" s="4" t="str">
        <f>VLOOKUP($G171,[1]New기간계보종코드!$A$3:$L$500,3,FALSE)</f>
        <v>프로미 보통상해보험Ⅱ</v>
      </c>
      <c r="J171" s="4" t="str">
        <f>VLOOKUP($G171,[1]New기간계보종코드!$A$3:$L$500,5,FALSE)</f>
        <v>상해보험</v>
      </c>
      <c r="K171" s="4" t="str">
        <f>VLOOKUP($G171,[1]New기간계보종코드!$A$3:$L$500,6,FALSE)</f>
        <v>법인마케팅팀</v>
      </c>
      <c r="L171" s="5" t="s">
        <v>67</v>
      </c>
      <c r="M171" s="5" t="s">
        <v>67</v>
      </c>
      <c r="N171" s="5" t="s">
        <v>67</v>
      </c>
      <c r="O171" s="6">
        <v>2</v>
      </c>
      <c r="P171" s="6">
        <v>48188690</v>
      </c>
      <c r="Q171" s="6">
        <v>1523390</v>
      </c>
      <c r="R171" s="6">
        <v>0</v>
      </c>
      <c r="S171" s="6">
        <v>1523390</v>
      </c>
      <c r="T171" s="6">
        <v>8672492</v>
      </c>
      <c r="U171" s="6">
        <v>7971713</v>
      </c>
      <c r="V171" s="6">
        <v>2224169</v>
      </c>
      <c r="W171" s="6">
        <v>0</v>
      </c>
      <c r="X171" s="6">
        <v>1</v>
      </c>
      <c r="Y171" s="6">
        <v>24850</v>
      </c>
      <c r="Z171" s="6">
        <v>0</v>
      </c>
      <c r="AA171" s="6">
        <v>24850</v>
      </c>
      <c r="AB171" s="6">
        <v>0</v>
      </c>
      <c r="AC171" s="6">
        <v>0</v>
      </c>
      <c r="AD171" s="6">
        <v>24850</v>
      </c>
      <c r="AE171" s="6">
        <v>9600</v>
      </c>
      <c r="AF171" s="6">
        <v>1488940</v>
      </c>
      <c r="AG171" s="6">
        <v>2189719</v>
      </c>
      <c r="AH171" s="6">
        <v>1.6</v>
      </c>
      <c r="AI171" s="6">
        <v>1.1000000000000001</v>
      </c>
      <c r="AJ171" s="6">
        <v>0</v>
      </c>
      <c r="AK171" s="6">
        <v>743742</v>
      </c>
      <c r="AL171" s="6">
        <v>0</v>
      </c>
      <c r="AM171" s="6">
        <v>5109509</v>
      </c>
      <c r="AN171" s="6">
        <v>722884</v>
      </c>
      <c r="AO171" s="6">
        <v>0</v>
      </c>
      <c r="AP171" s="6">
        <v>4744529</v>
      </c>
      <c r="AQ171" s="6">
        <v>1488940</v>
      </c>
      <c r="AR171" s="6">
        <v>2575557</v>
      </c>
      <c r="AS171" s="6">
        <v>1.6</v>
      </c>
      <c r="AT171" s="6">
        <v>-16.2</v>
      </c>
      <c r="AU171" s="6">
        <v>76866</v>
      </c>
      <c r="AV171" s="6">
        <v>32055</v>
      </c>
      <c r="AW171" s="6">
        <v>33325</v>
      </c>
      <c r="AX171" s="6">
        <v>-360988</v>
      </c>
      <c r="AY171" s="6">
        <v>-282852</v>
      </c>
      <c r="AZ171" s="6">
        <v>2507021</v>
      </c>
      <c r="BA171" s="6">
        <v>-12.7</v>
      </c>
      <c r="BB171" s="6">
        <v>1247633</v>
      </c>
      <c r="BC171" s="6">
        <v>0</v>
      </c>
      <c r="BD171" s="6">
        <v>0</v>
      </c>
      <c r="BE171" s="6">
        <v>0</v>
      </c>
      <c r="BF171" s="6">
        <v>1549</v>
      </c>
      <c r="BG171" s="6">
        <v>1246084</v>
      </c>
      <c r="BH171" s="6">
        <v>1260937</v>
      </c>
    </row>
    <row r="172" spans="1:60">
      <c r="A172" s="3" t="s">
        <v>60</v>
      </c>
      <c r="B172" s="3" t="s">
        <v>61</v>
      </c>
      <c r="C172" s="3" t="s">
        <v>74</v>
      </c>
      <c r="D172" s="3" t="s">
        <v>182</v>
      </c>
      <c r="E172" s="3" t="s">
        <v>206</v>
      </c>
      <c r="F172" s="3" t="s">
        <v>206</v>
      </c>
      <c r="G172" s="3" t="s">
        <v>279</v>
      </c>
      <c r="H172" s="3" t="s">
        <v>72</v>
      </c>
      <c r="I172" s="4" t="str">
        <f>VLOOKUP($G172,[1]New기간계보종코드!$A$3:$L$500,3,FALSE)</f>
        <v>스포츠단체상해보험</v>
      </c>
      <c r="J172" s="4" t="str">
        <f>VLOOKUP($G172,[1]New기간계보종코드!$A$3:$L$500,5,FALSE)</f>
        <v>상해보험</v>
      </c>
      <c r="K172" s="4" t="str">
        <f>VLOOKUP($G172,[1]New기간계보종코드!$A$3:$L$500,6,FALSE)</f>
        <v>법인마케팅팀</v>
      </c>
      <c r="L172" s="5" t="s">
        <v>67</v>
      </c>
      <c r="M172" s="5" t="s">
        <v>67</v>
      </c>
      <c r="N172" s="5" t="s">
        <v>67</v>
      </c>
      <c r="O172" s="6">
        <v>3</v>
      </c>
      <c r="P172" s="6">
        <v>6332440</v>
      </c>
      <c r="Q172" s="6">
        <v>946220</v>
      </c>
      <c r="R172" s="6">
        <v>0</v>
      </c>
      <c r="S172" s="6">
        <v>946220</v>
      </c>
      <c r="T172" s="6">
        <v>13478466</v>
      </c>
      <c r="U172" s="6">
        <v>11040460</v>
      </c>
      <c r="V172" s="6">
        <v>3384226</v>
      </c>
      <c r="W172" s="6">
        <v>0</v>
      </c>
      <c r="X172" s="6">
        <v>7</v>
      </c>
      <c r="Y172" s="6">
        <v>1110000</v>
      </c>
      <c r="Z172" s="6">
        <v>0</v>
      </c>
      <c r="AA172" s="6">
        <v>1110000</v>
      </c>
      <c r="AB172" s="6">
        <v>3000000</v>
      </c>
      <c r="AC172" s="6">
        <v>3000000</v>
      </c>
      <c r="AD172" s="6">
        <v>1110000</v>
      </c>
      <c r="AE172" s="6">
        <v>80355</v>
      </c>
      <c r="AF172" s="6">
        <v>-244135</v>
      </c>
      <c r="AG172" s="6">
        <v>2193871</v>
      </c>
      <c r="AH172" s="6">
        <v>117.3</v>
      </c>
      <c r="AI172" s="6">
        <v>32.700000000000003</v>
      </c>
      <c r="AJ172" s="6">
        <v>0</v>
      </c>
      <c r="AK172" s="6">
        <v>1931150</v>
      </c>
      <c r="AL172" s="6">
        <v>0</v>
      </c>
      <c r="AM172" s="6">
        <v>13266999</v>
      </c>
      <c r="AN172" s="6">
        <v>1925916</v>
      </c>
      <c r="AO172" s="6">
        <v>0</v>
      </c>
      <c r="AP172" s="6">
        <v>12640426</v>
      </c>
      <c r="AQ172" s="6">
        <v>-244135</v>
      </c>
      <c r="AR172" s="6">
        <v>2825678</v>
      </c>
      <c r="AS172" s="6">
        <v>117.3</v>
      </c>
      <c r="AT172" s="6">
        <v>14.1</v>
      </c>
      <c r="AU172" s="6">
        <v>576481</v>
      </c>
      <c r="AV172" s="6">
        <v>147883</v>
      </c>
      <c r="AW172" s="6">
        <v>157935</v>
      </c>
      <c r="AX172" s="6">
        <v>478193</v>
      </c>
      <c r="AY172" s="6">
        <v>1064726</v>
      </c>
      <c r="AZ172" s="6">
        <v>2319500</v>
      </c>
      <c r="BA172" s="6">
        <v>31.4</v>
      </c>
      <c r="BB172" s="6">
        <v>978169</v>
      </c>
      <c r="BC172" s="6">
        <v>91701</v>
      </c>
      <c r="BD172" s="6">
        <v>0</v>
      </c>
      <c r="BE172" s="6">
        <v>0</v>
      </c>
      <c r="BF172" s="6">
        <v>368</v>
      </c>
      <c r="BG172" s="6">
        <v>1069502</v>
      </c>
      <c r="BH172" s="6">
        <v>1249998</v>
      </c>
    </row>
    <row r="173" spans="1:60">
      <c r="A173" s="3" t="s">
        <v>60</v>
      </c>
      <c r="B173" s="3" t="s">
        <v>61</v>
      </c>
      <c r="C173" s="3" t="s">
        <v>280</v>
      </c>
      <c r="D173" s="3" t="s">
        <v>281</v>
      </c>
      <c r="E173" s="3" t="s">
        <v>282</v>
      </c>
      <c r="F173" s="3" t="s">
        <v>283</v>
      </c>
      <c r="G173" s="3" t="s">
        <v>284</v>
      </c>
      <c r="H173" s="3" t="s">
        <v>285</v>
      </c>
      <c r="I173" s="4" t="str">
        <f>VLOOKUP($G173,[1]New기간계보종코드!$A$3:$L$500,3,FALSE)</f>
        <v>적하보험</v>
      </c>
      <c r="J173" s="4" t="str">
        <f>VLOOKUP($G173,[1]New기간계보종코드!$A$3:$L$500,5,FALSE)</f>
        <v>기업보험</v>
      </c>
      <c r="K173" s="4" t="str">
        <f>VLOOKUP($G173,[1]New기간계보종코드!$A$3:$L$500,6,FALSE)</f>
        <v>일반보험업무팀</v>
      </c>
      <c r="L173" s="5" t="s">
        <v>67</v>
      </c>
      <c r="M173" s="5" t="s">
        <v>67</v>
      </c>
      <c r="N173" s="5" t="s">
        <v>67</v>
      </c>
      <c r="O173" s="6">
        <v>1730</v>
      </c>
      <c r="P173" s="6">
        <v>2909669307</v>
      </c>
      <c r="Q173" s="6">
        <v>480765625</v>
      </c>
      <c r="R173" s="6">
        <v>0</v>
      </c>
      <c r="S173" s="6">
        <v>480765625</v>
      </c>
      <c r="T173" s="6">
        <v>924502905</v>
      </c>
      <c r="U173" s="6">
        <v>948196707</v>
      </c>
      <c r="V173" s="6">
        <v>457071823</v>
      </c>
      <c r="W173" s="6">
        <v>0</v>
      </c>
      <c r="X173" s="6">
        <v>25</v>
      </c>
      <c r="Y173" s="6">
        <v>169090713</v>
      </c>
      <c r="Z173" s="6">
        <v>49713183</v>
      </c>
      <c r="AA173" s="6">
        <v>119377530</v>
      </c>
      <c r="AB173" s="6">
        <v>1836588548</v>
      </c>
      <c r="AC173" s="6">
        <v>1650677950</v>
      </c>
      <c r="AD173" s="6">
        <v>-66533068</v>
      </c>
      <c r="AE173" s="6">
        <v>15772261</v>
      </c>
      <c r="AF173" s="6">
        <v>345615834</v>
      </c>
      <c r="AG173" s="6">
        <v>507832630</v>
      </c>
      <c r="AH173" s="6">
        <v>24.8</v>
      </c>
      <c r="AI173" s="6">
        <v>-14.5</v>
      </c>
      <c r="AJ173" s="6">
        <v>-101964395</v>
      </c>
      <c r="AK173" s="6">
        <v>0</v>
      </c>
      <c r="AL173" s="6">
        <v>1387411819</v>
      </c>
      <c r="AM173" s="6">
        <v>6443177164</v>
      </c>
      <c r="AN173" s="6">
        <v>0</v>
      </c>
      <c r="AO173" s="6">
        <v>1363119525</v>
      </c>
      <c r="AP173" s="6">
        <v>3524818305</v>
      </c>
      <c r="AQ173" s="6">
        <v>243651439</v>
      </c>
      <c r="AR173" s="6">
        <v>3299934800</v>
      </c>
      <c r="AS173" s="6">
        <v>46</v>
      </c>
      <c r="AT173" s="6">
        <v>-625.4</v>
      </c>
      <c r="AU173" s="6">
        <v>73757713</v>
      </c>
      <c r="AV173" s="6">
        <v>149824057</v>
      </c>
      <c r="AW173" s="6">
        <v>158089602</v>
      </c>
      <c r="AX173" s="6">
        <v>-2858635238</v>
      </c>
      <c r="AY173" s="6">
        <v>-2776611980</v>
      </c>
      <c r="AZ173" s="6">
        <v>3233683803</v>
      </c>
      <c r="BA173" s="6">
        <v>-607.4</v>
      </c>
      <c r="BB173" s="6">
        <v>185943658</v>
      </c>
      <c r="BC173" s="6">
        <v>172098317</v>
      </c>
      <c r="BD173" s="6">
        <v>783258</v>
      </c>
      <c r="BE173" s="6">
        <v>0</v>
      </c>
      <c r="BF173" s="6">
        <v>3554394</v>
      </c>
      <c r="BG173" s="6">
        <v>355270839</v>
      </c>
      <c r="BH173" s="6">
        <v>2878412964</v>
      </c>
    </row>
    <row r="174" spans="1:60">
      <c r="A174" s="3" t="s">
        <v>60</v>
      </c>
      <c r="B174" s="3" t="s">
        <v>61</v>
      </c>
      <c r="C174" s="3" t="s">
        <v>280</v>
      </c>
      <c r="D174" s="3" t="s">
        <v>281</v>
      </c>
      <c r="E174" s="3" t="s">
        <v>282</v>
      </c>
      <c r="F174" s="3" t="s">
        <v>286</v>
      </c>
      <c r="G174" s="3" t="s">
        <v>284</v>
      </c>
      <c r="H174" s="3" t="s">
        <v>287</v>
      </c>
      <c r="I174" s="4" t="str">
        <f>VLOOKUP($G174,[1]New기간계보종코드!$A$3:$L$500,3,FALSE)</f>
        <v>적하보험</v>
      </c>
      <c r="J174" s="4" t="str">
        <f>VLOOKUP($G174,[1]New기간계보종코드!$A$3:$L$500,5,FALSE)</f>
        <v>기업보험</v>
      </c>
      <c r="K174" s="4" t="str">
        <f>VLOOKUP($G174,[1]New기간계보종코드!$A$3:$L$500,6,FALSE)</f>
        <v>일반보험업무팀</v>
      </c>
      <c r="L174" s="5" t="s">
        <v>67</v>
      </c>
      <c r="M174" s="5" t="s">
        <v>67</v>
      </c>
      <c r="N174" s="5" t="s">
        <v>67</v>
      </c>
      <c r="O174" s="6">
        <v>1286</v>
      </c>
      <c r="P174" s="6">
        <v>2428328028</v>
      </c>
      <c r="Q174" s="6">
        <v>1090194175</v>
      </c>
      <c r="R174" s="6">
        <v>0</v>
      </c>
      <c r="S174" s="6">
        <v>1090194175</v>
      </c>
      <c r="T174" s="6">
        <v>3293477610</v>
      </c>
      <c r="U174" s="6">
        <v>3208488948</v>
      </c>
      <c r="V174" s="6">
        <v>1175182837</v>
      </c>
      <c r="W174" s="6">
        <v>0</v>
      </c>
      <c r="X174" s="6">
        <v>106</v>
      </c>
      <c r="Y174" s="6">
        <v>660045494</v>
      </c>
      <c r="Z174" s="6">
        <v>36108936</v>
      </c>
      <c r="AA174" s="6">
        <v>623936558</v>
      </c>
      <c r="AB174" s="6">
        <v>6189715132</v>
      </c>
      <c r="AC174" s="6">
        <v>6275808471</v>
      </c>
      <c r="AD174" s="6">
        <v>710029897</v>
      </c>
      <c r="AE174" s="6">
        <v>39997326</v>
      </c>
      <c r="AF174" s="6">
        <v>426260291</v>
      </c>
      <c r="AG174" s="6">
        <v>425155614</v>
      </c>
      <c r="AH174" s="6">
        <v>57.2</v>
      </c>
      <c r="AI174" s="6">
        <v>60.4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426260291</v>
      </c>
      <c r="AR174" s="6">
        <v>425155614</v>
      </c>
      <c r="AS174" s="6">
        <v>57.2</v>
      </c>
      <c r="AT174" s="6">
        <v>60.4</v>
      </c>
      <c r="AU174" s="6">
        <v>0</v>
      </c>
      <c r="AV174" s="6">
        <v>0</v>
      </c>
      <c r="AW174" s="6">
        <v>0</v>
      </c>
      <c r="AX174" s="6">
        <v>710029897</v>
      </c>
      <c r="AY174" s="6">
        <v>710029897</v>
      </c>
      <c r="AZ174" s="6">
        <v>465152940</v>
      </c>
      <c r="BA174" s="6">
        <v>60.4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465152940</v>
      </c>
    </row>
    <row r="175" spans="1:60">
      <c r="A175" s="3" t="s">
        <v>60</v>
      </c>
      <c r="B175" s="3" t="s">
        <v>61</v>
      </c>
      <c r="C175" s="3" t="s">
        <v>280</v>
      </c>
      <c r="D175" s="3" t="s">
        <v>281</v>
      </c>
      <c r="E175" s="3" t="s">
        <v>288</v>
      </c>
      <c r="F175" s="3" t="s">
        <v>288</v>
      </c>
      <c r="G175" s="3" t="s">
        <v>289</v>
      </c>
      <c r="H175" s="3" t="s">
        <v>72</v>
      </c>
      <c r="I175" s="4" t="str">
        <f>VLOOKUP($G175,[1]New기간계보종코드!$A$3:$L$500,3,FALSE)</f>
        <v>선박보험</v>
      </c>
      <c r="J175" s="4" t="str">
        <f>VLOOKUP($G175,[1]New기간계보종코드!$A$3:$L$500,5,FALSE)</f>
        <v>해운항공</v>
      </c>
      <c r="K175" s="4" t="str">
        <f>VLOOKUP($G175,[1]New기간계보종코드!$A$3:$L$500,6,FALSE)</f>
        <v>법인3사업본부</v>
      </c>
      <c r="L175" s="5" t="s">
        <v>67</v>
      </c>
      <c r="M175" s="5" t="s">
        <v>67</v>
      </c>
      <c r="N175" s="5" t="s">
        <v>67</v>
      </c>
      <c r="O175" s="6">
        <v>22</v>
      </c>
      <c r="P175" s="6">
        <v>1927351780</v>
      </c>
      <c r="Q175" s="6">
        <v>1020393968</v>
      </c>
      <c r="R175" s="6">
        <v>-726431</v>
      </c>
      <c r="S175" s="6">
        <v>1019667537</v>
      </c>
      <c r="T175" s="6">
        <v>5363401814</v>
      </c>
      <c r="U175" s="6">
        <v>4774560280</v>
      </c>
      <c r="V175" s="6">
        <v>1608509071</v>
      </c>
      <c r="W175" s="6">
        <v>0</v>
      </c>
      <c r="X175" s="6">
        <v>24</v>
      </c>
      <c r="Y175" s="6">
        <v>502999693</v>
      </c>
      <c r="Z175" s="6">
        <v>64800000</v>
      </c>
      <c r="AA175" s="6">
        <v>438199693</v>
      </c>
      <c r="AB175" s="6">
        <v>17772805047</v>
      </c>
      <c r="AC175" s="6">
        <v>18332687102</v>
      </c>
      <c r="AD175" s="6">
        <v>998081748</v>
      </c>
      <c r="AE175" s="6">
        <v>66452613</v>
      </c>
      <c r="AF175" s="6">
        <v>515015231</v>
      </c>
      <c r="AG175" s="6">
        <v>543974710</v>
      </c>
      <c r="AH175" s="6">
        <v>42.9</v>
      </c>
      <c r="AI175" s="6">
        <v>62</v>
      </c>
      <c r="AJ175" s="6">
        <v>-206000129</v>
      </c>
      <c r="AK175" s="6">
        <v>0</v>
      </c>
      <c r="AL175" s="6">
        <v>689082908</v>
      </c>
      <c r="AM175" s="6">
        <v>5347397245</v>
      </c>
      <c r="AN175" s="6">
        <v>0</v>
      </c>
      <c r="AO175" s="6">
        <v>710246449</v>
      </c>
      <c r="AP175" s="6">
        <v>1948744751</v>
      </c>
      <c r="AQ175" s="6">
        <v>309015102</v>
      </c>
      <c r="AR175" s="6">
        <v>3757790616</v>
      </c>
      <c r="AS175" s="6">
        <v>63.1</v>
      </c>
      <c r="AT175" s="6">
        <v>-137.69999999999999</v>
      </c>
      <c r="AU175" s="6">
        <v>76346707</v>
      </c>
      <c r="AV175" s="6">
        <v>332692144</v>
      </c>
      <c r="AW175" s="6">
        <v>368275936</v>
      </c>
      <c r="AX175" s="6">
        <v>-2215734158</v>
      </c>
      <c r="AY175" s="6">
        <v>-2103803659</v>
      </c>
      <c r="AZ175" s="6">
        <v>3712312730</v>
      </c>
      <c r="BA175" s="6">
        <v>-130.69999999999999</v>
      </c>
      <c r="BB175" s="6">
        <v>141932751</v>
      </c>
      <c r="BC175" s="6">
        <v>101001391</v>
      </c>
      <c r="BD175" s="6">
        <v>15176294</v>
      </c>
      <c r="BE175" s="6">
        <v>0</v>
      </c>
      <c r="BF175" s="6">
        <v>1289771</v>
      </c>
      <c r="BG175" s="6">
        <v>256820665</v>
      </c>
      <c r="BH175" s="6">
        <v>3455492065</v>
      </c>
    </row>
    <row r="176" spans="1:60">
      <c r="A176" s="3" t="s">
        <v>60</v>
      </c>
      <c r="B176" s="3" t="s">
        <v>61</v>
      </c>
      <c r="C176" s="3" t="s">
        <v>280</v>
      </c>
      <c r="D176" s="3" t="s">
        <v>281</v>
      </c>
      <c r="E176" s="3" t="s">
        <v>288</v>
      </c>
      <c r="F176" s="3" t="s">
        <v>288</v>
      </c>
      <c r="G176" s="3" t="s">
        <v>290</v>
      </c>
      <c r="H176" s="3" t="s">
        <v>72</v>
      </c>
      <c r="I176" s="4" t="str">
        <f>VLOOKUP($G176,[1]New기간계보종코드!$A$3:$L$500,3,FALSE)</f>
        <v>해외선박보험</v>
      </c>
      <c r="J176" s="4" t="str">
        <f>VLOOKUP($G176,[1]New기간계보종코드!$A$3:$L$500,5,FALSE)</f>
        <v>해운항공</v>
      </c>
      <c r="K176" s="4" t="str">
        <f>VLOOKUP($G176,[1]New기간계보종코드!$A$3:$L$500,6,FALSE)</f>
        <v>법인3사업본부</v>
      </c>
      <c r="L176" s="5" t="s">
        <v>67</v>
      </c>
      <c r="M176" s="5" t="s">
        <v>67</v>
      </c>
      <c r="N176" s="5" t="s">
        <v>67</v>
      </c>
      <c r="O176" s="6">
        <v>26</v>
      </c>
      <c r="P176" s="6">
        <v>82301542</v>
      </c>
      <c r="Q176" s="6">
        <v>827328491</v>
      </c>
      <c r="R176" s="6">
        <v>0</v>
      </c>
      <c r="S176" s="6">
        <v>827328491</v>
      </c>
      <c r="T176" s="6">
        <v>2042951592</v>
      </c>
      <c r="U176" s="6">
        <v>1790191411</v>
      </c>
      <c r="V176" s="6">
        <v>1080088672</v>
      </c>
      <c r="W176" s="6">
        <v>0</v>
      </c>
      <c r="X176" s="6">
        <v>20</v>
      </c>
      <c r="Y176" s="6">
        <v>294547345</v>
      </c>
      <c r="Z176" s="6">
        <v>0</v>
      </c>
      <c r="AA176" s="6">
        <v>294547345</v>
      </c>
      <c r="AB176" s="6">
        <v>11004669700</v>
      </c>
      <c r="AC176" s="6">
        <v>11375464191</v>
      </c>
      <c r="AD176" s="6">
        <v>665341836</v>
      </c>
      <c r="AE176" s="6">
        <v>20176992</v>
      </c>
      <c r="AF176" s="6">
        <v>512604154</v>
      </c>
      <c r="AG176" s="6">
        <v>394569844</v>
      </c>
      <c r="AH176" s="6">
        <v>35.6</v>
      </c>
      <c r="AI176" s="6">
        <v>61.6</v>
      </c>
      <c r="AJ176" s="6">
        <v>-1528403</v>
      </c>
      <c r="AK176" s="6">
        <v>0</v>
      </c>
      <c r="AL176" s="6">
        <v>415976515</v>
      </c>
      <c r="AM176" s="6">
        <v>2089196118</v>
      </c>
      <c r="AN176" s="6">
        <v>0</v>
      </c>
      <c r="AO176" s="6">
        <v>429992546</v>
      </c>
      <c r="AP176" s="6">
        <v>840143099</v>
      </c>
      <c r="AQ176" s="6">
        <v>511075751</v>
      </c>
      <c r="AR176" s="6">
        <v>1656110491</v>
      </c>
      <c r="AS176" s="6">
        <v>35.700000000000003</v>
      </c>
      <c r="AT176" s="6">
        <v>-55.1</v>
      </c>
      <c r="AU176" s="6">
        <v>26771754</v>
      </c>
      <c r="AV176" s="6">
        <v>200835222</v>
      </c>
      <c r="AW176" s="6">
        <v>222959098</v>
      </c>
      <c r="AX176" s="6">
        <v>-596198811</v>
      </c>
      <c r="AY176" s="6">
        <v>-547303181</v>
      </c>
      <c r="AZ176" s="6">
        <v>1627391853</v>
      </c>
      <c r="BA176" s="6">
        <v>-50.6</v>
      </c>
      <c r="BB176" s="6">
        <v>154201305</v>
      </c>
      <c r="BC176" s="6">
        <v>56324417</v>
      </c>
      <c r="BD176" s="6">
        <v>0</v>
      </c>
      <c r="BE176" s="6">
        <v>0</v>
      </c>
      <c r="BF176" s="6">
        <v>1872120</v>
      </c>
      <c r="BG176" s="6">
        <v>208653602</v>
      </c>
      <c r="BH176" s="6">
        <v>1418738251</v>
      </c>
    </row>
    <row r="177" spans="1:60">
      <c r="A177" s="3" t="s">
        <v>60</v>
      </c>
      <c r="B177" s="3" t="s">
        <v>61</v>
      </c>
      <c r="C177" s="3" t="s">
        <v>280</v>
      </c>
      <c r="D177" s="3" t="s">
        <v>281</v>
      </c>
      <c r="E177" s="3" t="s">
        <v>291</v>
      </c>
      <c r="F177" s="3" t="s">
        <v>291</v>
      </c>
      <c r="G177" s="3" t="s">
        <v>292</v>
      </c>
      <c r="H177" s="3" t="s">
        <v>72</v>
      </c>
      <c r="I177" s="4" t="str">
        <f>VLOOKUP($G177,[1]New기간계보종코드!$A$3:$L$500,3,FALSE)</f>
        <v>운송보험</v>
      </c>
      <c r="J177" s="4" t="str">
        <f>VLOOKUP($G177,[1]New기간계보종코드!$A$3:$L$500,5,FALSE)</f>
        <v>기업보험</v>
      </c>
      <c r="K177" s="4" t="str">
        <f>VLOOKUP($G177,[1]New기간계보종코드!$A$3:$L$500,6,FALSE)</f>
        <v>일반보험업무팀</v>
      </c>
      <c r="L177" s="5" t="s">
        <v>67</v>
      </c>
      <c r="M177" s="5" t="s">
        <v>67</v>
      </c>
      <c r="N177" s="5" t="s">
        <v>67</v>
      </c>
      <c r="O177" s="6">
        <v>78</v>
      </c>
      <c r="P177" s="6">
        <v>14907374</v>
      </c>
      <c r="Q177" s="6">
        <v>959850</v>
      </c>
      <c r="R177" s="6">
        <v>0</v>
      </c>
      <c r="S177" s="6">
        <v>959850</v>
      </c>
      <c r="T177" s="6">
        <v>203330</v>
      </c>
      <c r="U177" s="6">
        <v>47261</v>
      </c>
      <c r="V177" s="6">
        <v>1115919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2164800</v>
      </c>
      <c r="AC177" s="6">
        <v>2142800</v>
      </c>
      <c r="AD177" s="6">
        <v>-22000</v>
      </c>
      <c r="AE177" s="6">
        <v>0</v>
      </c>
      <c r="AF177" s="6">
        <v>959850</v>
      </c>
      <c r="AG177" s="6">
        <v>1137919</v>
      </c>
      <c r="AH177" s="6">
        <v>0</v>
      </c>
      <c r="AI177" s="6">
        <v>-1.9</v>
      </c>
      <c r="AJ177" s="6">
        <v>0</v>
      </c>
      <c r="AK177" s="6">
        <v>0</v>
      </c>
      <c r="AL177" s="6">
        <v>738197</v>
      </c>
      <c r="AM177" s="6">
        <v>12675231</v>
      </c>
      <c r="AN177" s="6">
        <v>0</v>
      </c>
      <c r="AO177" s="6">
        <v>730695</v>
      </c>
      <c r="AP177" s="6">
        <v>6020640</v>
      </c>
      <c r="AQ177" s="6">
        <v>959850</v>
      </c>
      <c r="AR177" s="6">
        <v>7785008</v>
      </c>
      <c r="AS177" s="6">
        <v>0</v>
      </c>
      <c r="AT177" s="6">
        <v>-597.6</v>
      </c>
      <c r="AU177" s="6">
        <v>403</v>
      </c>
      <c r="AV177" s="6">
        <v>39508</v>
      </c>
      <c r="AW177" s="6">
        <v>41999</v>
      </c>
      <c r="AX177" s="6">
        <v>-6669089</v>
      </c>
      <c r="AY177" s="6">
        <v>-6666195</v>
      </c>
      <c r="AZ177" s="6">
        <v>7782114</v>
      </c>
      <c r="BA177" s="6">
        <v>-597.29999999999995</v>
      </c>
      <c r="BB177" s="6">
        <v>12461601</v>
      </c>
      <c r="BC177" s="6">
        <v>237321</v>
      </c>
      <c r="BD177" s="6">
        <v>3236771</v>
      </c>
      <c r="BE177" s="6">
        <v>0</v>
      </c>
      <c r="BF177" s="6">
        <v>2518</v>
      </c>
      <c r="BG177" s="6">
        <v>15933175</v>
      </c>
      <c r="BH177" s="6">
        <v>-8151061</v>
      </c>
    </row>
    <row r="178" spans="1:60">
      <c r="A178" s="3" t="s">
        <v>60</v>
      </c>
      <c r="B178" s="3" t="s">
        <v>61</v>
      </c>
      <c r="C178" s="3" t="s">
        <v>280</v>
      </c>
      <c r="D178" s="3" t="s">
        <v>281</v>
      </c>
      <c r="E178" s="3" t="s">
        <v>293</v>
      </c>
      <c r="F178" s="3" t="s">
        <v>293</v>
      </c>
      <c r="G178" s="3" t="s">
        <v>294</v>
      </c>
      <c r="H178" s="3" t="s">
        <v>72</v>
      </c>
      <c r="I178" s="4" t="str">
        <f>VLOOKUP($G178,[1]New기간계보종코드!$A$3:$L$500,3,FALSE)</f>
        <v>항공보험</v>
      </c>
      <c r="J178" s="4" t="str">
        <f>VLOOKUP($G178,[1]New기간계보종코드!$A$3:$L$500,5,FALSE)</f>
        <v>해운항공</v>
      </c>
      <c r="K178" s="4" t="str">
        <f>VLOOKUP($G178,[1]New기간계보종코드!$A$3:$L$500,6,FALSE)</f>
        <v>법인3사업본부</v>
      </c>
      <c r="L178" s="5" t="s">
        <v>67</v>
      </c>
      <c r="M178" s="5" t="s">
        <v>67</v>
      </c>
      <c r="N178" s="5" t="s">
        <v>67</v>
      </c>
      <c r="O178" s="6">
        <v>8</v>
      </c>
      <c r="P178" s="6">
        <v>188220955</v>
      </c>
      <c r="Q178" s="6">
        <v>285632681</v>
      </c>
      <c r="R178" s="6">
        <v>-16821877</v>
      </c>
      <c r="S178" s="6">
        <v>268810804</v>
      </c>
      <c r="T178" s="6">
        <v>4582680746</v>
      </c>
      <c r="U178" s="6">
        <v>3824532344</v>
      </c>
      <c r="V178" s="6">
        <v>1026959206</v>
      </c>
      <c r="W178" s="6">
        <v>0</v>
      </c>
      <c r="X178" s="6">
        <v>19</v>
      </c>
      <c r="Y178" s="6">
        <v>1272255779</v>
      </c>
      <c r="Z178" s="6">
        <v>0</v>
      </c>
      <c r="AA178" s="6">
        <v>1272255779</v>
      </c>
      <c r="AB178" s="6">
        <v>19170077419</v>
      </c>
      <c r="AC178" s="6">
        <v>18253434711</v>
      </c>
      <c r="AD178" s="6">
        <v>355613071</v>
      </c>
      <c r="AE178" s="6">
        <v>13647264</v>
      </c>
      <c r="AF178" s="6">
        <v>-1017092239</v>
      </c>
      <c r="AG178" s="6">
        <v>657698871</v>
      </c>
      <c r="AH178" s="6">
        <v>473.2</v>
      </c>
      <c r="AI178" s="6">
        <v>34.6</v>
      </c>
      <c r="AJ178" s="6">
        <v>10146700</v>
      </c>
      <c r="AK178" s="6">
        <v>0</v>
      </c>
      <c r="AL178" s="6">
        <v>611525470</v>
      </c>
      <c r="AM178" s="6">
        <v>3045681567</v>
      </c>
      <c r="AN178" s="6">
        <v>0</v>
      </c>
      <c r="AO178" s="6">
        <v>582284567</v>
      </c>
      <c r="AP178" s="6">
        <v>1194851793</v>
      </c>
      <c r="AQ178" s="6">
        <v>-1006945539</v>
      </c>
      <c r="AR178" s="6">
        <v>2489434442</v>
      </c>
      <c r="AS178" s="6">
        <v>469.5</v>
      </c>
      <c r="AT178" s="6">
        <v>-143.69999999999999</v>
      </c>
      <c r="AU178" s="6">
        <v>25277194</v>
      </c>
      <c r="AV178" s="6">
        <v>349853913</v>
      </c>
      <c r="AW178" s="6">
        <v>357767320</v>
      </c>
      <c r="AX178" s="6">
        <v>-1476122500</v>
      </c>
      <c r="AY178" s="6">
        <v>-1442931899</v>
      </c>
      <c r="AZ178" s="6">
        <v>2469891105</v>
      </c>
      <c r="BA178" s="6">
        <v>-140.5</v>
      </c>
      <c r="BB178" s="6">
        <v>105911908</v>
      </c>
      <c r="BC178" s="6">
        <v>70707432</v>
      </c>
      <c r="BD178" s="6">
        <v>0</v>
      </c>
      <c r="BE178" s="6">
        <v>0</v>
      </c>
      <c r="BF178" s="6">
        <v>1935238</v>
      </c>
      <c r="BG178" s="6">
        <v>174684102</v>
      </c>
      <c r="BH178" s="6">
        <v>2295207003</v>
      </c>
    </row>
    <row r="179" spans="1:60">
      <c r="A179" s="3" t="s">
        <v>60</v>
      </c>
      <c r="B179" s="3" t="s">
        <v>61</v>
      </c>
      <c r="C179" s="3" t="s">
        <v>280</v>
      </c>
      <c r="D179" s="3" t="s">
        <v>281</v>
      </c>
      <c r="E179" s="3" t="s">
        <v>295</v>
      </c>
      <c r="F179" s="3" t="s">
        <v>295</v>
      </c>
      <c r="G179" s="3" t="s">
        <v>296</v>
      </c>
      <c r="H179" s="3" t="s">
        <v>72</v>
      </c>
      <c r="I179" s="4" t="str">
        <f>VLOOKUP($G179,[1]New기간계보종코드!$A$3:$L$500,3,FALSE)</f>
        <v>해양종합보험</v>
      </c>
      <c r="J179" s="4" t="str">
        <f>VLOOKUP($G179,[1]New기간계보종코드!$A$3:$L$500,5,FALSE)</f>
        <v>기업보험</v>
      </c>
      <c r="K179" s="4" t="str">
        <f>VLOOKUP($G179,[1]New기간계보종코드!$A$3:$L$500,6,FALSE)</f>
        <v>일반보험업무팀</v>
      </c>
      <c r="L179" s="5" t="s">
        <v>67</v>
      </c>
      <c r="M179" s="5" t="s">
        <v>67</v>
      </c>
      <c r="N179" s="5" t="s">
        <v>67</v>
      </c>
      <c r="O179" s="6">
        <v>0</v>
      </c>
      <c r="P179" s="6">
        <v>923430</v>
      </c>
      <c r="Q179" s="6">
        <v>68948308</v>
      </c>
      <c r="R179" s="6">
        <v>0</v>
      </c>
      <c r="S179" s="6">
        <v>68948308</v>
      </c>
      <c r="T179" s="6">
        <v>1037605646</v>
      </c>
      <c r="U179" s="6">
        <v>885160405</v>
      </c>
      <c r="V179" s="6">
        <v>221393549</v>
      </c>
      <c r="W179" s="6">
        <v>0</v>
      </c>
      <c r="X179" s="6">
        <v>39</v>
      </c>
      <c r="Y179" s="6">
        <v>515736497</v>
      </c>
      <c r="Z179" s="6">
        <v>14625899</v>
      </c>
      <c r="AA179" s="6">
        <v>501110598</v>
      </c>
      <c r="AB179" s="6">
        <v>6033566039</v>
      </c>
      <c r="AC179" s="6">
        <v>5345379377</v>
      </c>
      <c r="AD179" s="6">
        <v>-187076064</v>
      </c>
      <c r="AE179" s="6">
        <v>12212359</v>
      </c>
      <c r="AF179" s="6">
        <v>-444374649</v>
      </c>
      <c r="AG179" s="6">
        <v>396257254</v>
      </c>
      <c r="AH179" s="6">
        <v>726.7</v>
      </c>
      <c r="AI179" s="6">
        <v>-84.4</v>
      </c>
      <c r="AJ179" s="6">
        <v>16068889</v>
      </c>
      <c r="AK179" s="6">
        <v>0</v>
      </c>
      <c r="AL179" s="6">
        <v>405455638</v>
      </c>
      <c r="AM179" s="6">
        <v>768475936</v>
      </c>
      <c r="AN179" s="6">
        <v>0</v>
      </c>
      <c r="AO179" s="6">
        <v>359209494</v>
      </c>
      <c r="AP179" s="6">
        <v>310952330</v>
      </c>
      <c r="AQ179" s="6">
        <v>-428305760</v>
      </c>
      <c r="AR179" s="6">
        <v>823603605</v>
      </c>
      <c r="AS179" s="6">
        <v>703.4</v>
      </c>
      <c r="AT179" s="6">
        <v>-277.5</v>
      </c>
      <c r="AU179" s="6">
        <v>17755617</v>
      </c>
      <c r="AV179" s="6">
        <v>110112580</v>
      </c>
      <c r="AW179" s="6">
        <v>104769436</v>
      </c>
      <c r="AX179" s="6">
        <v>-614422415</v>
      </c>
      <c r="AY179" s="6">
        <v>-602009942</v>
      </c>
      <c r="AZ179" s="6">
        <v>823403491</v>
      </c>
      <c r="BA179" s="6">
        <v>-271.89999999999998</v>
      </c>
      <c r="BB179" s="6">
        <v>4865889</v>
      </c>
      <c r="BC179" s="6">
        <v>4099495</v>
      </c>
      <c r="BD179" s="6">
        <v>0</v>
      </c>
      <c r="BE179" s="6">
        <v>0</v>
      </c>
      <c r="BF179" s="6">
        <v>56020</v>
      </c>
      <c r="BG179" s="6">
        <v>8909364</v>
      </c>
      <c r="BH179" s="6">
        <v>814494127</v>
      </c>
    </row>
    <row r="180" spans="1:60">
      <c r="A180" s="3" t="s">
        <v>60</v>
      </c>
      <c r="B180" s="3" t="s">
        <v>61</v>
      </c>
      <c r="C180" s="3" t="s">
        <v>280</v>
      </c>
      <c r="D180" s="3" t="s">
        <v>281</v>
      </c>
      <c r="E180" s="3" t="s">
        <v>295</v>
      </c>
      <c r="F180" s="3" t="s">
        <v>295</v>
      </c>
      <c r="G180" s="3" t="s">
        <v>297</v>
      </c>
      <c r="H180" s="3" t="s">
        <v>72</v>
      </c>
      <c r="I180" s="4" t="str">
        <f>VLOOKUP($G180,[1]New기간계보종코드!$A$3:$L$500,3,FALSE)</f>
        <v>해양에너지보험</v>
      </c>
      <c r="J180" s="4" t="str">
        <f>VLOOKUP($G180,[1]New기간계보종코드!$A$3:$L$500,5,FALSE)</f>
        <v>해운항공</v>
      </c>
      <c r="K180" s="4" t="str">
        <f>VLOOKUP($G180,[1]New기간계보종코드!$A$3:$L$500,6,FALSE)</f>
        <v>법인3사업본부</v>
      </c>
      <c r="L180" s="5" t="s">
        <v>67</v>
      </c>
      <c r="M180" s="5" t="s">
        <v>67</v>
      </c>
      <c r="N180" s="5" t="s">
        <v>67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85193479</v>
      </c>
      <c r="U180" s="6">
        <v>72354439</v>
      </c>
      <c r="V180" s="6">
        <v>12839040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12839040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25213294</v>
      </c>
      <c r="AN180" s="6">
        <v>0</v>
      </c>
      <c r="AO180" s="6">
        <v>0</v>
      </c>
      <c r="AP180" s="6">
        <v>9540697</v>
      </c>
      <c r="AQ180" s="6">
        <v>0</v>
      </c>
      <c r="AR180" s="6">
        <v>28511637</v>
      </c>
      <c r="AS180" s="6">
        <v>0</v>
      </c>
      <c r="AT180" s="6">
        <v>-122</v>
      </c>
      <c r="AU180" s="6">
        <v>0</v>
      </c>
      <c r="AV180" s="6">
        <v>0</v>
      </c>
      <c r="AW180" s="6">
        <v>0</v>
      </c>
      <c r="AX180" s="6">
        <v>-15672597</v>
      </c>
      <c r="AY180" s="6">
        <v>-15672597</v>
      </c>
      <c r="AZ180" s="6">
        <v>28511637</v>
      </c>
      <c r="BA180" s="6">
        <v>-122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28511637</v>
      </c>
    </row>
    <row r="181" spans="1:60">
      <c r="A181" s="3" t="s">
        <v>60</v>
      </c>
      <c r="B181" s="3" t="s">
        <v>61</v>
      </c>
      <c r="C181" s="3" t="s">
        <v>280</v>
      </c>
      <c r="D181" s="3" t="s">
        <v>281</v>
      </c>
      <c r="E181" s="3" t="s">
        <v>295</v>
      </c>
      <c r="F181" s="3" t="s">
        <v>295</v>
      </c>
      <c r="G181" s="3" t="s">
        <v>298</v>
      </c>
      <c r="H181" s="3" t="s">
        <v>72</v>
      </c>
      <c r="I181" s="4" t="str">
        <f>VLOOKUP($G181,[1]New기간계보종코드!$A$3:$L$500,3,FALSE)</f>
        <v>해외에너지보험</v>
      </c>
      <c r="J181" s="4" t="str">
        <f>VLOOKUP($G181,[1]New기간계보종코드!$A$3:$L$500,5,FALSE)</f>
        <v>해운항공</v>
      </c>
      <c r="K181" s="4" t="str">
        <f>VLOOKUP($G181,[1]New기간계보종코드!$A$3:$L$500,6,FALSE)</f>
        <v>법인3사업본부</v>
      </c>
      <c r="L181" s="5" t="s">
        <v>67</v>
      </c>
      <c r="M181" s="5" t="s">
        <v>67</v>
      </c>
      <c r="N181" s="5" t="s">
        <v>67</v>
      </c>
      <c r="O181" s="6">
        <v>6</v>
      </c>
      <c r="P181" s="6">
        <v>16545900</v>
      </c>
      <c r="Q181" s="6">
        <v>232767675</v>
      </c>
      <c r="R181" s="6">
        <v>0</v>
      </c>
      <c r="S181" s="6">
        <v>232767675</v>
      </c>
      <c r="T181" s="6">
        <v>1287543319</v>
      </c>
      <c r="U181" s="6">
        <v>1222127772</v>
      </c>
      <c r="V181" s="6">
        <v>298183222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1297572992</v>
      </c>
      <c r="AC181" s="6">
        <v>1276353609</v>
      </c>
      <c r="AD181" s="6">
        <v>-21219383</v>
      </c>
      <c r="AE181" s="6">
        <v>95865</v>
      </c>
      <c r="AF181" s="6">
        <v>232671810</v>
      </c>
      <c r="AG181" s="6">
        <v>319306740</v>
      </c>
      <c r="AH181" s="6">
        <v>0</v>
      </c>
      <c r="AI181" s="6">
        <v>-7.1</v>
      </c>
      <c r="AJ181" s="6">
        <v>0</v>
      </c>
      <c r="AK181" s="6">
        <v>0</v>
      </c>
      <c r="AL181" s="6">
        <v>87196905</v>
      </c>
      <c r="AM181" s="6">
        <v>605231224</v>
      </c>
      <c r="AN181" s="6">
        <v>0</v>
      </c>
      <c r="AO181" s="6">
        <v>85770963</v>
      </c>
      <c r="AP181" s="6">
        <v>218276928</v>
      </c>
      <c r="AQ181" s="6">
        <v>232671810</v>
      </c>
      <c r="AR181" s="6">
        <v>704835094</v>
      </c>
      <c r="AS181" s="6">
        <v>0</v>
      </c>
      <c r="AT181" s="6">
        <v>-136.4</v>
      </c>
      <c r="AU181" s="6">
        <v>530401</v>
      </c>
      <c r="AV181" s="6">
        <v>23680707</v>
      </c>
      <c r="AW181" s="6">
        <v>25016531</v>
      </c>
      <c r="AX181" s="6">
        <v>-406747737</v>
      </c>
      <c r="AY181" s="6">
        <v>-404881512</v>
      </c>
      <c r="AZ181" s="6">
        <v>703064734</v>
      </c>
      <c r="BA181" s="6">
        <v>-135.69999999999999</v>
      </c>
      <c r="BB181" s="6">
        <v>42307997</v>
      </c>
      <c r="BC181" s="6">
        <v>25305173</v>
      </c>
      <c r="BD181" s="6">
        <v>0</v>
      </c>
      <c r="BE181" s="6">
        <v>0</v>
      </c>
      <c r="BF181" s="6">
        <v>543174</v>
      </c>
      <c r="BG181" s="6">
        <v>67069996</v>
      </c>
      <c r="BH181" s="6">
        <v>635994738</v>
      </c>
    </row>
    <row r="182" spans="1:60">
      <c r="A182" s="3" t="s">
        <v>60</v>
      </c>
      <c r="B182" s="3" t="s">
        <v>61</v>
      </c>
      <c r="C182" s="3" t="s">
        <v>280</v>
      </c>
      <c r="D182" s="3" t="s">
        <v>281</v>
      </c>
      <c r="E182" s="3" t="s">
        <v>299</v>
      </c>
      <c r="F182" s="3" t="s">
        <v>299</v>
      </c>
      <c r="G182" s="3" t="s">
        <v>300</v>
      </c>
      <c r="H182" s="3" t="s">
        <v>72</v>
      </c>
      <c r="I182" s="4" t="str">
        <f>VLOOKUP($G182,[1]New기간계보종코드!$A$3:$L$500,3,FALSE)</f>
        <v>우주보험</v>
      </c>
      <c r="J182" s="4" t="str">
        <f>VLOOKUP($G182,[1]New기간계보종코드!$A$3:$L$500,5,FALSE)</f>
        <v>기업보험</v>
      </c>
      <c r="K182" s="4" t="str">
        <f>VLOOKUP($G182,[1]New기간계보종코드!$A$3:$L$500,6,FALSE)</f>
        <v>일반보험업무팀</v>
      </c>
      <c r="L182" s="5" t="s">
        <v>67</v>
      </c>
      <c r="M182" s="5" t="s">
        <v>67</v>
      </c>
      <c r="N182" s="5" t="s">
        <v>67</v>
      </c>
      <c r="O182" s="6">
        <v>0</v>
      </c>
      <c r="P182" s="6">
        <v>18406804</v>
      </c>
      <c r="Q182" s="6">
        <v>4328742</v>
      </c>
      <c r="R182" s="6">
        <v>0</v>
      </c>
      <c r="S182" s="6">
        <v>4328742</v>
      </c>
      <c r="T182" s="6">
        <v>1209378039</v>
      </c>
      <c r="U182" s="6">
        <v>741767658</v>
      </c>
      <c r="V182" s="6">
        <v>471939123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4328742</v>
      </c>
      <c r="AG182" s="6">
        <v>471939123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959077766</v>
      </c>
      <c r="AN182" s="6">
        <v>0</v>
      </c>
      <c r="AO182" s="6">
        <v>0</v>
      </c>
      <c r="AP182" s="6">
        <v>356864720</v>
      </c>
      <c r="AQ182" s="6">
        <v>4328742</v>
      </c>
      <c r="AR182" s="6">
        <v>1074152169</v>
      </c>
      <c r="AS182" s="6">
        <v>0</v>
      </c>
      <c r="AT182" s="6">
        <v>-127.6</v>
      </c>
      <c r="AU182" s="6">
        <v>0</v>
      </c>
      <c r="AV182" s="6">
        <v>0</v>
      </c>
      <c r="AW182" s="6">
        <v>0</v>
      </c>
      <c r="AX182" s="6">
        <v>-602213046</v>
      </c>
      <c r="AY182" s="6">
        <v>-602213046</v>
      </c>
      <c r="AZ182" s="6">
        <v>1074152169</v>
      </c>
      <c r="BA182" s="6">
        <v>-127.6</v>
      </c>
      <c r="BB182" s="6">
        <v>960542</v>
      </c>
      <c r="BC182" s="6">
        <v>0</v>
      </c>
      <c r="BD182" s="6">
        <v>0</v>
      </c>
      <c r="BE182" s="6">
        <v>0</v>
      </c>
      <c r="BF182" s="6">
        <v>4892</v>
      </c>
      <c r="BG182" s="6">
        <v>955650</v>
      </c>
      <c r="BH182" s="6">
        <v>1073196519</v>
      </c>
    </row>
    <row r="183" spans="1:60">
      <c r="A183" s="3" t="s">
        <v>60</v>
      </c>
      <c r="B183" s="3" t="s">
        <v>61</v>
      </c>
      <c r="C183" s="3" t="s">
        <v>280</v>
      </c>
      <c r="D183" s="3" t="s">
        <v>281</v>
      </c>
      <c r="E183" s="3" t="s">
        <v>299</v>
      </c>
      <c r="F183" s="3" t="s">
        <v>299</v>
      </c>
      <c r="G183" s="3" t="s">
        <v>301</v>
      </c>
      <c r="H183" s="3" t="s">
        <v>72</v>
      </c>
      <c r="I183" s="4" t="str">
        <f>VLOOKUP($G183,[1]New기간계보종코드!$A$3:$L$500,3,FALSE)</f>
        <v>해외위성보험</v>
      </c>
      <c r="J183" s="4" t="str">
        <f>VLOOKUP($G183,[1]New기간계보종코드!$A$3:$L$500,5,FALSE)</f>
        <v>기업보험</v>
      </c>
      <c r="K183" s="4" t="str">
        <f>VLOOKUP($G183,[1]New기간계보종코드!$A$3:$L$500,6,FALSE)</f>
        <v>일반보험업무팀</v>
      </c>
      <c r="L183" s="5" t="s">
        <v>67</v>
      </c>
      <c r="M183" s="5" t="s">
        <v>67</v>
      </c>
      <c r="N183" s="5" t="s">
        <v>67</v>
      </c>
      <c r="O183" s="6">
        <v>1</v>
      </c>
      <c r="P183" s="6">
        <v>2704483</v>
      </c>
      <c r="Q183" s="6">
        <v>143581072</v>
      </c>
      <c r="R183" s="6">
        <v>0</v>
      </c>
      <c r="S183" s="6">
        <v>143581072</v>
      </c>
      <c r="T183" s="6">
        <v>80404880</v>
      </c>
      <c r="U183" s="6">
        <v>93700057</v>
      </c>
      <c r="V183" s="6">
        <v>130285895</v>
      </c>
      <c r="W183" s="6">
        <v>0</v>
      </c>
      <c r="X183" s="6">
        <v>1</v>
      </c>
      <c r="Y183" s="6">
        <v>21693188</v>
      </c>
      <c r="Z183" s="6">
        <v>0</v>
      </c>
      <c r="AA183" s="6">
        <v>21693188</v>
      </c>
      <c r="AB183" s="6">
        <v>21648000</v>
      </c>
      <c r="AC183" s="6">
        <v>0</v>
      </c>
      <c r="AD183" s="6">
        <v>45188</v>
      </c>
      <c r="AE183" s="6">
        <v>0</v>
      </c>
      <c r="AF183" s="6">
        <v>121887884</v>
      </c>
      <c r="AG183" s="6">
        <v>130240707</v>
      </c>
      <c r="AH183" s="6">
        <v>15.1</v>
      </c>
      <c r="AI183" s="6">
        <v>0</v>
      </c>
      <c r="AJ183" s="6">
        <v>0</v>
      </c>
      <c r="AK183" s="6">
        <v>0</v>
      </c>
      <c r="AL183" s="6">
        <v>0</v>
      </c>
      <c r="AM183" s="6">
        <v>390723037</v>
      </c>
      <c r="AN183" s="6">
        <v>0</v>
      </c>
      <c r="AO183" s="6">
        <v>0</v>
      </c>
      <c r="AP183" s="6">
        <v>130260918</v>
      </c>
      <c r="AQ183" s="6">
        <v>121887884</v>
      </c>
      <c r="AR183" s="6">
        <v>390702826</v>
      </c>
      <c r="AS183" s="6">
        <v>15.1</v>
      </c>
      <c r="AT183" s="6">
        <v>-199.8</v>
      </c>
      <c r="AU183" s="6">
        <v>124064</v>
      </c>
      <c r="AV183" s="6">
        <v>395076</v>
      </c>
      <c r="AW183" s="6">
        <v>0</v>
      </c>
      <c r="AX183" s="6">
        <v>-260416931</v>
      </c>
      <c r="AY183" s="6">
        <v>-260687943</v>
      </c>
      <c r="AZ183" s="6">
        <v>390973838</v>
      </c>
      <c r="BA183" s="6">
        <v>-200</v>
      </c>
      <c r="BB183" s="6">
        <v>14532392</v>
      </c>
      <c r="BC183" s="6">
        <v>862910</v>
      </c>
      <c r="BD183" s="6">
        <v>0</v>
      </c>
      <c r="BE183" s="6">
        <v>0</v>
      </c>
      <c r="BF183" s="6">
        <v>162447</v>
      </c>
      <c r="BG183" s="6">
        <v>15232855</v>
      </c>
      <c r="BH183" s="6">
        <v>375740983</v>
      </c>
    </row>
    <row r="184" spans="1:60">
      <c r="A184" s="3" t="s">
        <v>60</v>
      </c>
      <c r="B184" s="3" t="s">
        <v>61</v>
      </c>
      <c r="C184" s="3" t="s">
        <v>280</v>
      </c>
      <c r="D184" s="3" t="s">
        <v>281</v>
      </c>
      <c r="E184" s="3" t="s">
        <v>302</v>
      </c>
      <c r="F184" s="3" t="s">
        <v>302</v>
      </c>
      <c r="G184" s="3" t="s">
        <v>303</v>
      </c>
      <c r="H184" s="3" t="s">
        <v>72</v>
      </c>
      <c r="I184" s="4" t="str">
        <f>VLOOKUP($G184,[1]New기간계보종코드!$A$3:$L$500,3,FALSE)</f>
        <v>유류오염배상책임보험</v>
      </c>
      <c r="J184" s="4" t="str">
        <f>VLOOKUP($G184,[1]New기간계보종코드!$A$3:$L$500,5,FALSE)</f>
        <v>기업보험</v>
      </c>
      <c r="K184" s="4" t="str">
        <f>VLOOKUP($G184,[1]New기간계보종코드!$A$3:$L$500,6,FALSE)</f>
        <v>일반보험업무팀</v>
      </c>
      <c r="L184" s="5" t="s">
        <v>67</v>
      </c>
      <c r="M184" s="5" t="s">
        <v>67</v>
      </c>
      <c r="N184" s="5" t="s">
        <v>67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</row>
    <row r="185" spans="1:60">
      <c r="A185" s="3" t="s">
        <v>60</v>
      </c>
      <c r="B185" s="3" t="s">
        <v>61</v>
      </c>
      <c r="C185" s="3" t="s">
        <v>280</v>
      </c>
      <c r="D185" s="3" t="s">
        <v>281</v>
      </c>
      <c r="E185" s="3" t="s">
        <v>302</v>
      </c>
      <c r="F185" s="3" t="s">
        <v>302</v>
      </c>
      <c r="G185" s="3" t="s">
        <v>304</v>
      </c>
      <c r="H185" s="3" t="s">
        <v>72</v>
      </c>
      <c r="I185" s="4" t="str">
        <f>VLOOKUP($G185,[1]New기간계보종코드!$A$3:$L$500,3,FALSE)</f>
        <v>선주배상책임보험</v>
      </c>
      <c r="J185" s="4" t="str">
        <f>VLOOKUP($G185,[1]New기간계보종코드!$A$3:$L$500,5,FALSE)</f>
        <v>기업보험</v>
      </c>
      <c r="K185" s="4" t="str">
        <f>VLOOKUP($G185,[1]New기간계보종코드!$A$3:$L$500,6,FALSE)</f>
        <v>일반보험업무팀</v>
      </c>
      <c r="L185" s="5" t="s">
        <v>67</v>
      </c>
      <c r="M185" s="5" t="s">
        <v>67</v>
      </c>
      <c r="N185" s="5" t="s">
        <v>67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102485044</v>
      </c>
      <c r="U185" s="6">
        <v>63977526</v>
      </c>
      <c r="V185" s="6">
        <v>38507518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411312000</v>
      </c>
      <c r="AC185" s="6">
        <v>396418000</v>
      </c>
      <c r="AD185" s="6">
        <v>-14894000</v>
      </c>
      <c r="AE185" s="6">
        <v>0</v>
      </c>
      <c r="AF185" s="6">
        <v>0</v>
      </c>
      <c r="AG185" s="6">
        <v>53401518</v>
      </c>
      <c r="AH185" s="6">
        <v>0</v>
      </c>
      <c r="AI185" s="6">
        <v>-38.6</v>
      </c>
      <c r="AJ185" s="6">
        <v>0</v>
      </c>
      <c r="AK185" s="6">
        <v>0</v>
      </c>
      <c r="AL185" s="6">
        <v>0</v>
      </c>
      <c r="AM185" s="6">
        <v>96772530</v>
      </c>
      <c r="AN185" s="6">
        <v>0</v>
      </c>
      <c r="AO185" s="6">
        <v>0</v>
      </c>
      <c r="AP185" s="6">
        <v>33156913</v>
      </c>
      <c r="AQ185" s="6">
        <v>0</v>
      </c>
      <c r="AR185" s="6">
        <v>117017135</v>
      </c>
      <c r="AS185" s="6">
        <v>0</v>
      </c>
      <c r="AT185" s="6">
        <v>-203.8</v>
      </c>
      <c r="AU185" s="6">
        <v>137113</v>
      </c>
      <c r="AV185" s="6">
        <v>7506444</v>
      </c>
      <c r="AW185" s="6">
        <v>7769793</v>
      </c>
      <c r="AX185" s="6">
        <v>-78509617</v>
      </c>
      <c r="AY185" s="6">
        <v>-78109155</v>
      </c>
      <c r="AZ185" s="6">
        <v>116616673</v>
      </c>
      <c r="BA185" s="6">
        <v>-202.8</v>
      </c>
      <c r="BB185" s="6">
        <v>0</v>
      </c>
      <c r="BC185" s="6">
        <v>3023355</v>
      </c>
      <c r="BD185" s="6">
        <v>0</v>
      </c>
      <c r="BE185" s="6">
        <v>0</v>
      </c>
      <c r="BF185" s="6">
        <v>0</v>
      </c>
      <c r="BG185" s="6">
        <v>3023355</v>
      </c>
      <c r="BH185" s="6">
        <v>113593318</v>
      </c>
    </row>
    <row r="186" spans="1:60">
      <c r="A186" s="3" t="s">
        <v>60</v>
      </c>
      <c r="B186" s="3" t="s">
        <v>61</v>
      </c>
      <c r="C186" s="3" t="s">
        <v>280</v>
      </c>
      <c r="D186" s="3" t="s">
        <v>281</v>
      </c>
      <c r="E186" s="3" t="s">
        <v>305</v>
      </c>
      <c r="F186" s="3" t="s">
        <v>305</v>
      </c>
      <c r="G186" s="3" t="s">
        <v>306</v>
      </c>
      <c r="H186" s="3" t="s">
        <v>72</v>
      </c>
      <c r="I186" s="4" t="str">
        <f>VLOOKUP($G186,[1]New기간계보종코드!$A$3:$L$500,3,FALSE)</f>
        <v>선박가치보장보험</v>
      </c>
      <c r="J186" s="4" t="str">
        <f>VLOOKUP($G186,[1]New기간계보종코드!$A$3:$L$500,5,FALSE)</f>
        <v>기업보험</v>
      </c>
      <c r="K186" s="4" t="str">
        <f>VLOOKUP($G186,[1]New기간계보종코드!$A$3:$L$500,6,FALSE)</f>
        <v>일반보험업무팀</v>
      </c>
      <c r="L186" s="5" t="s">
        <v>67</v>
      </c>
      <c r="M186" s="5" t="s">
        <v>67</v>
      </c>
      <c r="N186" s="5" t="s">
        <v>67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90000000</v>
      </c>
      <c r="AC186" s="6">
        <v>90000000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30823</v>
      </c>
      <c r="AV186" s="6">
        <v>1642500</v>
      </c>
      <c r="AW186" s="6">
        <v>1764000</v>
      </c>
      <c r="AX186" s="6">
        <v>0</v>
      </c>
      <c r="AY186" s="6">
        <v>152323</v>
      </c>
      <c r="AZ186" s="6">
        <v>-152323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-152323</v>
      </c>
    </row>
    <row r="187" spans="1:60">
      <c r="A187" s="3" t="s">
        <v>60</v>
      </c>
      <c r="B187" s="3" t="s">
        <v>61</v>
      </c>
      <c r="C187" s="3" t="s">
        <v>280</v>
      </c>
      <c r="D187" s="3" t="s">
        <v>281</v>
      </c>
      <c r="E187" s="3" t="s">
        <v>305</v>
      </c>
      <c r="F187" s="3" t="s">
        <v>305</v>
      </c>
      <c r="G187" s="3" t="s">
        <v>307</v>
      </c>
      <c r="H187" s="3" t="s">
        <v>72</v>
      </c>
      <c r="I187" s="4" t="str">
        <f>VLOOKUP($G187,[1]New기간계보종코드!$A$3:$L$500,3,FALSE)</f>
        <v>해상특별비용보험</v>
      </c>
      <c r="J187" s="4" t="str">
        <f>VLOOKUP($G187,[1]New기간계보종코드!$A$3:$L$500,5,FALSE)</f>
        <v>기업보험</v>
      </c>
      <c r="K187" s="4" t="str">
        <f>VLOOKUP($G187,[1]New기간계보종코드!$A$3:$L$500,6,FALSE)</f>
        <v>일반보험업무팀</v>
      </c>
      <c r="L187" s="5" t="s">
        <v>67</v>
      </c>
      <c r="M187" s="5" t="s">
        <v>67</v>
      </c>
      <c r="N187" s="5" t="s">
        <v>67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29164093</v>
      </c>
      <c r="AN187" s="6">
        <v>0</v>
      </c>
      <c r="AO187" s="6">
        <v>0</v>
      </c>
      <c r="AP187" s="6">
        <v>-6149802</v>
      </c>
      <c r="AQ187" s="6">
        <v>0</v>
      </c>
      <c r="AR187" s="6">
        <v>35313895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-35313895</v>
      </c>
      <c r="AY187" s="6">
        <v>-35313895</v>
      </c>
      <c r="AZ187" s="6">
        <v>35313895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35313895</v>
      </c>
    </row>
    <row r="188" spans="1:60">
      <c r="A188" s="3" t="s">
        <v>60</v>
      </c>
      <c r="B188" s="3" t="s">
        <v>61</v>
      </c>
      <c r="C188" s="3" t="s">
        <v>308</v>
      </c>
      <c r="D188" s="3" t="s">
        <v>309</v>
      </c>
      <c r="E188" s="3" t="s">
        <v>309</v>
      </c>
      <c r="F188" s="3" t="s">
        <v>309</v>
      </c>
      <c r="G188" s="3" t="s">
        <v>310</v>
      </c>
      <c r="H188" s="3" t="s">
        <v>72</v>
      </c>
      <c r="I188" s="4" t="str">
        <f>VLOOKUP($G188,[1]New기간계보종코드!$A$3:$L$500,3,FALSE)</f>
        <v>보증</v>
      </c>
      <c r="J188" s="4" t="str">
        <f>VLOOKUP($G188,[1]New기간계보종코드!$A$3:$L$500,5,FALSE)</f>
        <v>화재특종</v>
      </c>
      <c r="K188" s="4" t="str">
        <f>VLOOKUP($G188,[1]New기간계보종코드!$A$3:$L$500,6,FALSE)</f>
        <v>일반보험업무팀</v>
      </c>
      <c r="L188" s="5" t="s">
        <v>67</v>
      </c>
      <c r="M188" s="5" t="s">
        <v>67</v>
      </c>
      <c r="N188" s="5" t="s">
        <v>67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</row>
    <row r="189" spans="1:60">
      <c r="A189" s="3" t="s">
        <v>60</v>
      </c>
      <c r="B189" s="3" t="s">
        <v>61</v>
      </c>
      <c r="C189" s="3" t="s">
        <v>308</v>
      </c>
      <c r="D189" s="3" t="s">
        <v>309</v>
      </c>
      <c r="E189" s="3" t="s">
        <v>311</v>
      </c>
      <c r="F189" s="3" t="s">
        <v>312</v>
      </c>
      <c r="G189" s="3" t="s">
        <v>313</v>
      </c>
      <c r="H189" s="3" t="s">
        <v>72</v>
      </c>
      <c r="I189" s="4" t="str">
        <f>VLOOKUP($G189,[1]New기간계보종코드!$A$3:$L$500,3,FALSE)</f>
        <v>단기수출보험(Atradius)</v>
      </c>
      <c r="J189" s="4" t="str">
        <f>VLOOKUP($G189,[1]New기간계보종코드!$A$3:$L$500,5,FALSE)</f>
        <v>기업보험</v>
      </c>
      <c r="K189" s="4" t="str">
        <f>VLOOKUP($G189,[1]New기간계보종코드!$A$3:$L$500,6,FALSE)</f>
        <v>일반보험업무팀</v>
      </c>
      <c r="L189" s="5" t="s">
        <v>67</v>
      </c>
      <c r="M189" s="5" t="s">
        <v>67</v>
      </c>
      <c r="N189" s="5" t="s">
        <v>67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49207184</v>
      </c>
      <c r="U189" s="6">
        <v>27071111</v>
      </c>
      <c r="V189" s="6">
        <v>22136073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96657993</v>
      </c>
      <c r="AC189" s="6">
        <v>99326482</v>
      </c>
      <c r="AD189" s="6">
        <v>2668489</v>
      </c>
      <c r="AE189" s="6">
        <v>0</v>
      </c>
      <c r="AF189" s="6">
        <v>0</v>
      </c>
      <c r="AG189" s="6">
        <v>19467584</v>
      </c>
      <c r="AH189" s="6">
        <v>0</v>
      </c>
      <c r="AI189" s="6">
        <v>12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19467584</v>
      </c>
      <c r="AS189" s="6">
        <v>0</v>
      </c>
      <c r="AT189" s="6">
        <v>12</v>
      </c>
      <c r="AU189" s="6">
        <v>41801</v>
      </c>
      <c r="AV189" s="6">
        <v>0</v>
      </c>
      <c r="AW189" s="6">
        <v>0</v>
      </c>
      <c r="AX189" s="6">
        <v>2668489</v>
      </c>
      <c r="AY189" s="6">
        <v>2710290</v>
      </c>
      <c r="AZ189" s="6">
        <v>19425783</v>
      </c>
      <c r="BA189" s="6">
        <v>12.2</v>
      </c>
      <c r="BB189" s="6">
        <v>2150</v>
      </c>
      <c r="BC189" s="6">
        <v>-1091944</v>
      </c>
      <c r="BD189" s="6">
        <v>0</v>
      </c>
      <c r="BE189" s="6">
        <v>0</v>
      </c>
      <c r="BF189" s="6">
        <v>0</v>
      </c>
      <c r="BG189" s="6">
        <v>-1089794</v>
      </c>
      <c r="BH189" s="6">
        <v>20515577</v>
      </c>
    </row>
    <row r="190" spans="1:60">
      <c r="A190" s="3" t="s">
        <v>60</v>
      </c>
      <c r="B190" s="3" t="s">
        <v>61</v>
      </c>
      <c r="C190" s="3" t="s">
        <v>314</v>
      </c>
      <c r="D190" s="3" t="s">
        <v>315</v>
      </c>
      <c r="E190" s="3" t="s">
        <v>316</v>
      </c>
      <c r="F190" s="3" t="s">
        <v>317</v>
      </c>
      <c r="G190" s="3" t="s">
        <v>318</v>
      </c>
      <c r="H190" s="3" t="s">
        <v>72</v>
      </c>
      <c r="I190" s="4" t="str">
        <f>VLOOKUP($G190,[1]New기간계보종코드!$A$3:$L$500,3,FALSE)</f>
        <v>해외원</v>
      </c>
      <c r="J190" s="4" t="str">
        <f>VLOOKUP($G190,[1]New기간계보종코드!$A$3:$L$500,5,FALSE)</f>
        <v>해외지원</v>
      </c>
      <c r="K190" s="4" t="str">
        <f>VLOOKUP($G190,[1]New기간계보종코드!$A$3:$L$500,6,FALSE)</f>
        <v>해외사업본부</v>
      </c>
      <c r="L190" s="5" t="s">
        <v>67</v>
      </c>
      <c r="M190" s="5" t="s">
        <v>67</v>
      </c>
      <c r="N190" s="5" t="s">
        <v>67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1207894785</v>
      </c>
      <c r="AV190" s="6">
        <v>0</v>
      </c>
      <c r="AW190" s="6">
        <v>0</v>
      </c>
      <c r="AX190" s="6">
        <v>0</v>
      </c>
      <c r="AY190" s="6">
        <v>1207894785</v>
      </c>
      <c r="AZ190" s="6">
        <v>-1207894785</v>
      </c>
      <c r="BA190" s="6">
        <v>0</v>
      </c>
      <c r="BB190" s="6">
        <v>3662388865</v>
      </c>
      <c r="BC190" s="6">
        <v>8042530039</v>
      </c>
      <c r="BD190" s="6">
        <v>0</v>
      </c>
      <c r="BE190" s="6">
        <v>0</v>
      </c>
      <c r="BF190" s="6">
        <v>46257799</v>
      </c>
      <c r="BG190" s="6">
        <v>11658661105</v>
      </c>
      <c r="BH190" s="6">
        <v>-12866555890</v>
      </c>
    </row>
    <row r="191" spans="1:60">
      <c r="A191" s="3" t="s">
        <v>60</v>
      </c>
      <c r="B191" s="3" t="s">
        <v>61</v>
      </c>
      <c r="C191" s="3" t="s">
        <v>314</v>
      </c>
      <c r="D191" s="3" t="s">
        <v>315</v>
      </c>
      <c r="E191" s="3" t="s">
        <v>316</v>
      </c>
      <c r="F191" s="3" t="s">
        <v>317</v>
      </c>
      <c r="G191" s="3" t="s">
        <v>318</v>
      </c>
      <c r="H191" s="3" t="s">
        <v>319</v>
      </c>
      <c r="I191" s="4" t="str">
        <f>VLOOKUP($G191,[1]New기간계보종코드!$A$3:$L$500,3,FALSE)</f>
        <v>해외원</v>
      </c>
      <c r="J191" s="4" t="str">
        <f>VLOOKUP($G191,[1]New기간계보종코드!$A$3:$L$500,5,FALSE)</f>
        <v>해외지원</v>
      </c>
      <c r="K191" s="4" t="str">
        <f>VLOOKUP($G191,[1]New기간계보종코드!$A$3:$L$500,6,FALSE)</f>
        <v>해외사업본부</v>
      </c>
      <c r="L191" s="5" t="s">
        <v>67</v>
      </c>
      <c r="M191" s="5" t="s">
        <v>67</v>
      </c>
      <c r="N191" s="5" t="s">
        <v>67</v>
      </c>
      <c r="O191" s="6">
        <v>0</v>
      </c>
      <c r="P191" s="6">
        <v>0</v>
      </c>
      <c r="Q191" s="6">
        <v>6298430799</v>
      </c>
      <c r="R191" s="6">
        <v>-491110314</v>
      </c>
      <c r="S191" s="6">
        <v>5807320485</v>
      </c>
      <c r="T191" s="6">
        <v>23423965277</v>
      </c>
      <c r="U191" s="6">
        <v>25432593313</v>
      </c>
      <c r="V191" s="6">
        <v>3798692449</v>
      </c>
      <c r="W191" s="6">
        <v>0</v>
      </c>
      <c r="X191" s="6">
        <v>0</v>
      </c>
      <c r="Y191" s="6">
        <v>590707141</v>
      </c>
      <c r="Z191" s="6">
        <v>14373024</v>
      </c>
      <c r="AA191" s="6">
        <v>576334117</v>
      </c>
      <c r="AB191" s="6">
        <v>64165520592</v>
      </c>
      <c r="AC191" s="6">
        <v>63183613263</v>
      </c>
      <c r="AD191" s="6">
        <v>-405573212</v>
      </c>
      <c r="AE191" s="6">
        <v>131053438</v>
      </c>
      <c r="AF191" s="6">
        <v>5099932930</v>
      </c>
      <c r="AG191" s="6">
        <v>4073212223</v>
      </c>
      <c r="AH191" s="6">
        <v>9.9</v>
      </c>
      <c r="AI191" s="6">
        <v>-10.6</v>
      </c>
      <c r="AJ191" s="6">
        <v>-633508</v>
      </c>
      <c r="AK191" s="6">
        <v>0</v>
      </c>
      <c r="AL191" s="6">
        <v>3612518809</v>
      </c>
      <c r="AM191" s="6">
        <v>22462472384</v>
      </c>
      <c r="AN191" s="6">
        <v>0</v>
      </c>
      <c r="AO191" s="6">
        <v>3557237427</v>
      </c>
      <c r="AP191" s="6">
        <v>22143901652</v>
      </c>
      <c r="AQ191" s="6">
        <v>5099299422</v>
      </c>
      <c r="AR191" s="6">
        <v>4335868065</v>
      </c>
      <c r="AS191" s="6">
        <v>9.9</v>
      </c>
      <c r="AT191" s="6">
        <v>-17.5</v>
      </c>
      <c r="AU191" s="6">
        <v>0</v>
      </c>
      <c r="AV191" s="6">
        <v>5133241647</v>
      </c>
      <c r="AW191" s="6">
        <v>4950436099</v>
      </c>
      <c r="AX191" s="6">
        <v>-668229054</v>
      </c>
      <c r="AY191" s="6">
        <v>-851034602</v>
      </c>
      <c r="AZ191" s="6">
        <v>4649727051</v>
      </c>
      <c r="BA191" s="6">
        <v>-22.4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4649727051</v>
      </c>
    </row>
    <row r="192" spans="1:60">
      <c r="A192" s="3" t="s">
        <v>60</v>
      </c>
      <c r="B192" s="3" t="s">
        <v>61</v>
      </c>
      <c r="C192" s="3" t="s">
        <v>314</v>
      </c>
      <c r="D192" s="3" t="s">
        <v>315</v>
      </c>
      <c r="E192" s="3" t="s">
        <v>316</v>
      </c>
      <c r="F192" s="3" t="s">
        <v>320</v>
      </c>
      <c r="G192" s="3" t="s">
        <v>318</v>
      </c>
      <c r="H192" s="3" t="s">
        <v>321</v>
      </c>
      <c r="I192" s="4" t="str">
        <f>VLOOKUP($G192,[1]New기간계보종코드!$A$3:$L$500,3,FALSE)</f>
        <v>해외원</v>
      </c>
      <c r="J192" s="4" t="str">
        <f>VLOOKUP($G192,[1]New기간계보종코드!$A$3:$L$500,5,FALSE)</f>
        <v>해외지원</v>
      </c>
      <c r="K192" s="4" t="str">
        <f>VLOOKUP($G192,[1]New기간계보종코드!$A$3:$L$500,6,FALSE)</f>
        <v>해외사업본부</v>
      </c>
      <c r="L192" s="5" t="s">
        <v>67</v>
      </c>
      <c r="M192" s="5" t="s">
        <v>67</v>
      </c>
      <c r="N192" s="5" t="s">
        <v>67</v>
      </c>
      <c r="O192" s="6">
        <v>0</v>
      </c>
      <c r="P192" s="6">
        <v>0</v>
      </c>
      <c r="Q192" s="6">
        <v>8127741913</v>
      </c>
      <c r="R192" s="6">
        <v>-349229194</v>
      </c>
      <c r="S192" s="6">
        <v>7778512719</v>
      </c>
      <c r="T192" s="6">
        <v>36476708297</v>
      </c>
      <c r="U192" s="6">
        <v>37793214914</v>
      </c>
      <c r="V192" s="6">
        <v>6462006102</v>
      </c>
      <c r="W192" s="6">
        <v>0</v>
      </c>
      <c r="X192" s="6">
        <v>0</v>
      </c>
      <c r="Y192" s="6">
        <v>3874076588</v>
      </c>
      <c r="Z192" s="6">
        <v>216113173</v>
      </c>
      <c r="AA192" s="6">
        <v>3657963415</v>
      </c>
      <c r="AB192" s="6">
        <v>17586945262</v>
      </c>
      <c r="AC192" s="6">
        <v>18470128846</v>
      </c>
      <c r="AD192" s="6">
        <v>4541146999</v>
      </c>
      <c r="AE192" s="6">
        <v>647749462</v>
      </c>
      <c r="AF192" s="6">
        <v>3472799842</v>
      </c>
      <c r="AG192" s="6">
        <v>1273109641</v>
      </c>
      <c r="AH192" s="6">
        <v>47</v>
      </c>
      <c r="AI192" s="6">
        <v>70.2</v>
      </c>
      <c r="AJ192" s="6">
        <v>370151</v>
      </c>
      <c r="AK192" s="6">
        <v>0</v>
      </c>
      <c r="AL192" s="6">
        <v>990145018</v>
      </c>
      <c r="AM192" s="6">
        <v>40411047410</v>
      </c>
      <c r="AN192" s="6">
        <v>0</v>
      </c>
      <c r="AO192" s="6">
        <v>1039868254</v>
      </c>
      <c r="AP192" s="6">
        <v>40043134179</v>
      </c>
      <c r="AQ192" s="6">
        <v>3473169993</v>
      </c>
      <c r="AR192" s="6">
        <v>1691116259</v>
      </c>
      <c r="AS192" s="6">
        <v>47</v>
      </c>
      <c r="AT192" s="6">
        <v>63.8</v>
      </c>
      <c r="AU192" s="6">
        <v>0</v>
      </c>
      <c r="AV192" s="6">
        <v>1406955621</v>
      </c>
      <c r="AW192" s="6">
        <v>1447134595</v>
      </c>
      <c r="AX192" s="6">
        <v>4123140381</v>
      </c>
      <c r="AY192" s="6">
        <v>4163319355</v>
      </c>
      <c r="AZ192" s="6">
        <v>2298686747</v>
      </c>
      <c r="BA192" s="6">
        <v>64.400000000000006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2298686747</v>
      </c>
    </row>
    <row r="193" spans="1:60">
      <c r="A193" s="3" t="s">
        <v>60</v>
      </c>
      <c r="B193" s="3" t="s">
        <v>61</v>
      </c>
      <c r="C193" s="3" t="s">
        <v>314</v>
      </c>
      <c r="D193" s="3" t="s">
        <v>315</v>
      </c>
      <c r="E193" s="3" t="s">
        <v>316</v>
      </c>
      <c r="F193" s="3" t="s">
        <v>322</v>
      </c>
      <c r="G193" s="3" t="s">
        <v>318</v>
      </c>
      <c r="H193" s="3" t="s">
        <v>323</v>
      </c>
      <c r="I193" s="4" t="str">
        <f>VLOOKUP($G193,[1]New기간계보종코드!$A$3:$L$500,3,FALSE)</f>
        <v>해외원</v>
      </c>
      <c r="J193" s="4" t="str">
        <f>VLOOKUP($G193,[1]New기간계보종코드!$A$3:$L$500,5,FALSE)</f>
        <v>해외지원</v>
      </c>
      <c r="K193" s="4" t="str">
        <f>VLOOKUP($G193,[1]New기간계보종코드!$A$3:$L$500,6,FALSE)</f>
        <v>해외사업본부</v>
      </c>
      <c r="L193" s="5" t="s">
        <v>67</v>
      </c>
      <c r="M193" s="5" t="s">
        <v>67</v>
      </c>
      <c r="N193" s="5" t="s">
        <v>67</v>
      </c>
      <c r="O193" s="6">
        <v>0</v>
      </c>
      <c r="P193" s="6">
        <v>0</v>
      </c>
      <c r="Q193" s="6">
        <v>5085108393</v>
      </c>
      <c r="R193" s="6">
        <v>-155531471</v>
      </c>
      <c r="S193" s="6">
        <v>4929576922</v>
      </c>
      <c r="T193" s="6">
        <v>26631182369</v>
      </c>
      <c r="U193" s="6">
        <v>26850172647</v>
      </c>
      <c r="V193" s="6">
        <v>4710586644</v>
      </c>
      <c r="W193" s="6">
        <v>0</v>
      </c>
      <c r="X193" s="6">
        <v>0</v>
      </c>
      <c r="Y193" s="6">
        <v>2810220855</v>
      </c>
      <c r="Z193" s="6">
        <v>55762719</v>
      </c>
      <c r="AA193" s="6">
        <v>2754458136</v>
      </c>
      <c r="AB193" s="6">
        <v>25388147348</v>
      </c>
      <c r="AC193" s="6">
        <v>25439831205</v>
      </c>
      <c r="AD193" s="6">
        <v>2806141993</v>
      </c>
      <c r="AE193" s="6">
        <v>269140510</v>
      </c>
      <c r="AF193" s="6">
        <v>1905978276</v>
      </c>
      <c r="AG193" s="6">
        <v>1635304141</v>
      </c>
      <c r="AH193" s="6">
        <v>55.8</v>
      </c>
      <c r="AI193" s="6">
        <v>59.5</v>
      </c>
      <c r="AJ193" s="6">
        <v>1014537</v>
      </c>
      <c r="AK193" s="6">
        <v>0</v>
      </c>
      <c r="AL193" s="6">
        <v>1429352696</v>
      </c>
      <c r="AM193" s="6">
        <v>30035829282</v>
      </c>
      <c r="AN193" s="6">
        <v>0</v>
      </c>
      <c r="AO193" s="6">
        <v>1432262497</v>
      </c>
      <c r="AP193" s="6">
        <v>29753853939</v>
      </c>
      <c r="AQ193" s="6">
        <v>1906992813</v>
      </c>
      <c r="AR193" s="6">
        <v>1921203822</v>
      </c>
      <c r="AS193" s="6">
        <v>55.8</v>
      </c>
      <c r="AT193" s="6">
        <v>53.5</v>
      </c>
      <c r="AU193" s="6">
        <v>0</v>
      </c>
      <c r="AV193" s="6">
        <v>2031051788</v>
      </c>
      <c r="AW193" s="6">
        <v>1993210775</v>
      </c>
      <c r="AX193" s="6">
        <v>2520242312</v>
      </c>
      <c r="AY193" s="6">
        <v>2482401299</v>
      </c>
      <c r="AZ193" s="6">
        <v>2228185345</v>
      </c>
      <c r="BA193" s="6">
        <v>52.6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2228185345</v>
      </c>
    </row>
    <row r="194" spans="1:60">
      <c r="A194" s="3" t="s">
        <v>60</v>
      </c>
      <c r="B194" s="3" t="s">
        <v>61</v>
      </c>
      <c r="C194" s="3" t="s">
        <v>314</v>
      </c>
      <c r="D194" s="3" t="s">
        <v>315</v>
      </c>
      <c r="E194" s="3" t="s">
        <v>316</v>
      </c>
      <c r="F194" s="3" t="s">
        <v>324</v>
      </c>
      <c r="G194" s="3" t="s">
        <v>318</v>
      </c>
      <c r="H194" s="3" t="s">
        <v>325</v>
      </c>
      <c r="I194" s="4" t="str">
        <f>VLOOKUP($G194,[1]New기간계보종코드!$A$3:$L$500,3,FALSE)</f>
        <v>해외원</v>
      </c>
      <c r="J194" s="4" t="str">
        <f>VLOOKUP($G194,[1]New기간계보종코드!$A$3:$L$500,5,FALSE)</f>
        <v>해외지원</v>
      </c>
      <c r="K194" s="4" t="str">
        <f>VLOOKUP($G194,[1]New기간계보종코드!$A$3:$L$500,6,FALSE)</f>
        <v>해외사업본부</v>
      </c>
      <c r="L194" s="5" t="s">
        <v>67</v>
      </c>
      <c r="M194" s="5" t="s">
        <v>67</v>
      </c>
      <c r="N194" s="5" t="s">
        <v>67</v>
      </c>
      <c r="O194" s="6">
        <v>0</v>
      </c>
      <c r="P194" s="6">
        <v>0</v>
      </c>
      <c r="Q194" s="6">
        <v>3807073670</v>
      </c>
      <c r="R194" s="6">
        <v>-517449090</v>
      </c>
      <c r="S194" s="6">
        <v>3289624580</v>
      </c>
      <c r="T194" s="6">
        <v>17331481936</v>
      </c>
      <c r="U194" s="6">
        <v>17336242592</v>
      </c>
      <c r="V194" s="6">
        <v>3284863924</v>
      </c>
      <c r="W194" s="6">
        <v>0</v>
      </c>
      <c r="X194" s="6">
        <v>0</v>
      </c>
      <c r="Y194" s="6">
        <v>2460465784</v>
      </c>
      <c r="Z194" s="6">
        <v>29575941</v>
      </c>
      <c r="AA194" s="6">
        <v>2430889843</v>
      </c>
      <c r="AB194" s="6">
        <v>68154750649</v>
      </c>
      <c r="AC194" s="6">
        <v>67834376361</v>
      </c>
      <c r="AD194" s="6">
        <v>2110515555</v>
      </c>
      <c r="AE194" s="6">
        <v>159951375</v>
      </c>
      <c r="AF194" s="6">
        <v>698783362</v>
      </c>
      <c r="AG194" s="6">
        <v>1014396994</v>
      </c>
      <c r="AH194" s="6">
        <v>73.8</v>
      </c>
      <c r="AI194" s="6">
        <v>64.2</v>
      </c>
      <c r="AJ194" s="6">
        <v>-169305</v>
      </c>
      <c r="AK194" s="6">
        <v>0</v>
      </c>
      <c r="AL194" s="6">
        <v>3837112462</v>
      </c>
      <c r="AM194" s="6">
        <v>22948162904</v>
      </c>
      <c r="AN194" s="6">
        <v>0</v>
      </c>
      <c r="AO194" s="6">
        <v>3819075389</v>
      </c>
      <c r="AP194" s="6">
        <v>22430054622</v>
      </c>
      <c r="AQ194" s="6">
        <v>698614057</v>
      </c>
      <c r="AR194" s="6">
        <v>1514298898</v>
      </c>
      <c r="AS194" s="6">
        <v>73.900000000000006</v>
      </c>
      <c r="AT194" s="6">
        <v>49</v>
      </c>
      <c r="AU194" s="6">
        <v>0</v>
      </c>
      <c r="AV194" s="6">
        <v>5452380052</v>
      </c>
      <c r="AW194" s="6">
        <v>5314823388</v>
      </c>
      <c r="AX194" s="6">
        <v>1610613651</v>
      </c>
      <c r="AY194" s="6">
        <v>1473056987</v>
      </c>
      <c r="AZ194" s="6">
        <v>1811806937</v>
      </c>
      <c r="BA194" s="6">
        <v>44.8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1811806937</v>
      </c>
    </row>
    <row r="195" spans="1:60">
      <c r="A195" s="3" t="s">
        <v>60</v>
      </c>
      <c r="B195" s="3" t="s">
        <v>61</v>
      </c>
      <c r="C195" s="3" t="s">
        <v>314</v>
      </c>
      <c r="D195" s="3" t="s">
        <v>326</v>
      </c>
      <c r="E195" s="3" t="s">
        <v>326</v>
      </c>
      <c r="F195" s="3" t="s">
        <v>326</v>
      </c>
      <c r="G195" s="3" t="s">
        <v>327</v>
      </c>
      <c r="H195" s="3" t="s">
        <v>72</v>
      </c>
      <c r="I195" s="4" t="str">
        <f>VLOOKUP($G195,[1]New기간계보종코드!$A$3:$L$500,3,FALSE)</f>
        <v>해외수재</v>
      </c>
      <c r="J195" s="4" t="str">
        <f>VLOOKUP($G195,[1]New기간계보종코드!$A$3:$L$500,5,FALSE)</f>
        <v>재보험</v>
      </c>
      <c r="K195" s="4" t="str">
        <f>VLOOKUP($G195,[1]New기간계보종코드!$A$3:$L$500,6,FALSE)</f>
        <v>일반보험업무팀</v>
      </c>
      <c r="L195" s="5" t="s">
        <v>67</v>
      </c>
      <c r="M195" s="5" t="s">
        <v>67</v>
      </c>
      <c r="N195" s="5" t="s">
        <v>67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36060522</v>
      </c>
      <c r="BC195" s="6">
        <v>0</v>
      </c>
      <c r="BD195" s="6">
        <v>0</v>
      </c>
      <c r="BE195" s="6">
        <v>0</v>
      </c>
      <c r="BF195" s="6">
        <v>0</v>
      </c>
      <c r="BG195" s="6">
        <v>36060522</v>
      </c>
      <c r="BH195" s="6">
        <v>-36060522</v>
      </c>
    </row>
    <row r="196" spans="1:60">
      <c r="A196" s="3" t="s">
        <v>60</v>
      </c>
      <c r="B196" s="3" t="s">
        <v>61</v>
      </c>
      <c r="C196" s="3" t="s">
        <v>74</v>
      </c>
      <c r="D196" s="3" t="s">
        <v>139</v>
      </c>
      <c r="E196" s="3" t="s">
        <v>140</v>
      </c>
      <c r="F196" s="3" t="s">
        <v>141</v>
      </c>
      <c r="G196" s="3" t="s">
        <v>328</v>
      </c>
      <c r="H196" s="3" t="s">
        <v>72</v>
      </c>
      <c r="I196" s="4" t="str">
        <f>VLOOKUP($G196,[1]New기간계보종코드!$A$3:$L$500,3,FALSE)</f>
        <v>농작물재해보험2</v>
      </c>
      <c r="J196" s="4" t="str">
        <f>VLOOKUP($G196,[1]New기간계보종코드!$A$3:$L$500,5,FALSE)</f>
        <v>재보험</v>
      </c>
      <c r="K196" s="4" t="str">
        <f>VLOOKUP($G196,[1]New기간계보종코드!$A$3:$L$500,6,FALSE)</f>
        <v>일반보험업무팀</v>
      </c>
      <c r="L196" s="5" t="s">
        <v>67</v>
      </c>
      <c r="M196" s="5" t="s">
        <v>67</v>
      </c>
      <c r="N196" s="5" t="s">
        <v>67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</row>
    <row r="197" spans="1:60">
      <c r="A197" s="3" t="s">
        <v>60</v>
      </c>
      <c r="B197" s="3" t="s">
        <v>61</v>
      </c>
      <c r="C197" s="3" t="s">
        <v>74</v>
      </c>
      <c r="D197" s="3" t="s">
        <v>139</v>
      </c>
      <c r="E197" s="3" t="s">
        <v>140</v>
      </c>
      <c r="F197" s="3" t="s">
        <v>140</v>
      </c>
      <c r="G197" s="3" t="s">
        <v>329</v>
      </c>
      <c r="H197" s="3" t="s">
        <v>72</v>
      </c>
      <c r="I197" s="4" t="str">
        <f>VLOOKUP($G197,[1]New기간계보종코드!$A$3:$L$500,3,FALSE)</f>
        <v>SOS해외긴급의료지원비용보험</v>
      </c>
      <c r="J197" s="4" t="str">
        <f>VLOOKUP($G197,[1]New기간계보종코드!$A$3:$L$500,5,FALSE)</f>
        <v>기업보험</v>
      </c>
      <c r="K197" s="4" t="str">
        <f>VLOOKUP($G197,[1]New기간계보종코드!$A$3:$L$500,6,FALSE)</f>
        <v>일반보험업무팀</v>
      </c>
      <c r="L197" s="5" t="s">
        <v>67</v>
      </c>
      <c r="M197" s="5" t="s">
        <v>67</v>
      </c>
      <c r="N197" s="5" t="s">
        <v>67</v>
      </c>
      <c r="O197" s="6">
        <v>2</v>
      </c>
      <c r="P197" s="6">
        <v>400000</v>
      </c>
      <c r="Q197" s="6">
        <v>340484000</v>
      </c>
      <c r="R197" s="6">
        <v>0</v>
      </c>
      <c r="S197" s="6">
        <v>340484000</v>
      </c>
      <c r="T197" s="6">
        <v>23452055</v>
      </c>
      <c r="U197" s="6">
        <v>343127836</v>
      </c>
      <c r="V197" s="6">
        <v>20808219</v>
      </c>
      <c r="W197" s="6">
        <v>0</v>
      </c>
      <c r="X197" s="6">
        <v>7</v>
      </c>
      <c r="Y197" s="6">
        <v>13509585</v>
      </c>
      <c r="Z197" s="6">
        <v>0</v>
      </c>
      <c r="AA197" s="6">
        <v>13509585</v>
      </c>
      <c r="AB197" s="6">
        <v>2202700</v>
      </c>
      <c r="AC197" s="6">
        <v>1514140</v>
      </c>
      <c r="AD197" s="6">
        <v>12821025</v>
      </c>
      <c r="AE197" s="6">
        <v>2398154</v>
      </c>
      <c r="AF197" s="6">
        <v>324576261</v>
      </c>
      <c r="AG197" s="6">
        <v>5589040</v>
      </c>
      <c r="AH197" s="6">
        <v>3.9</v>
      </c>
      <c r="AI197" s="6">
        <v>61.6</v>
      </c>
      <c r="AJ197" s="6">
        <v>0</v>
      </c>
      <c r="AK197" s="6">
        <v>0</v>
      </c>
      <c r="AL197" s="6">
        <v>0</v>
      </c>
      <c r="AM197" s="6">
        <v>18675304</v>
      </c>
      <c r="AN197" s="6">
        <v>0</v>
      </c>
      <c r="AO197" s="6">
        <v>0</v>
      </c>
      <c r="AP197" s="6">
        <v>20639534</v>
      </c>
      <c r="AQ197" s="6">
        <v>324576261</v>
      </c>
      <c r="AR197" s="6">
        <v>3624810</v>
      </c>
      <c r="AS197" s="6">
        <v>3.9</v>
      </c>
      <c r="AT197" s="6">
        <v>71</v>
      </c>
      <c r="AU197" s="6">
        <v>2773398</v>
      </c>
      <c r="AV197" s="6">
        <v>23679</v>
      </c>
      <c r="AW197" s="6">
        <v>17034</v>
      </c>
      <c r="AX197" s="6">
        <v>14785255</v>
      </c>
      <c r="AY197" s="6">
        <v>17552008</v>
      </c>
      <c r="AZ197" s="6">
        <v>3256211</v>
      </c>
      <c r="BA197" s="6">
        <v>84.3</v>
      </c>
      <c r="BB197" s="6">
        <v>6298294</v>
      </c>
      <c r="BC197" s="6">
        <v>31684121</v>
      </c>
      <c r="BD197" s="6">
        <v>0</v>
      </c>
      <c r="BE197" s="6">
        <v>0</v>
      </c>
      <c r="BF197" s="6">
        <v>0</v>
      </c>
      <c r="BG197" s="6">
        <v>37982415</v>
      </c>
      <c r="BH197" s="6">
        <v>-34726204</v>
      </c>
    </row>
    <row r="198" spans="1:60">
      <c r="A198" s="3" t="s">
        <v>60</v>
      </c>
      <c r="B198" s="3" t="s">
        <v>61</v>
      </c>
      <c r="C198" s="3" t="s">
        <v>74</v>
      </c>
      <c r="D198" s="3" t="s">
        <v>139</v>
      </c>
      <c r="E198" s="3" t="s">
        <v>140</v>
      </c>
      <c r="F198" s="3" t="s">
        <v>141</v>
      </c>
      <c r="G198" s="3" t="s">
        <v>330</v>
      </c>
      <c r="H198" s="3" t="s">
        <v>72</v>
      </c>
      <c r="I198" s="4" t="str">
        <f>VLOOKUP($G198,[1]New기간계보종코드!$A$3:$L$500,3,FALSE)</f>
        <v>Agent Protection Portfolio</v>
      </c>
      <c r="J198" s="4" t="str">
        <f>VLOOKUP($G198,[1]New기간계보종코드!$A$3:$L$500,5,FALSE)</f>
        <v>기업보험</v>
      </c>
      <c r="K198" s="4" t="str">
        <f>VLOOKUP($G198,[1]New기간계보종코드!$A$3:$L$500,6,FALSE)</f>
        <v>일반보험업무팀</v>
      </c>
      <c r="L198" s="5" t="s">
        <v>67</v>
      </c>
      <c r="M198" s="5" t="s">
        <v>67</v>
      </c>
      <c r="N198" s="5" t="s">
        <v>67</v>
      </c>
      <c r="O198" s="6">
        <v>2</v>
      </c>
      <c r="P198" s="6">
        <v>7000000</v>
      </c>
      <c r="Q198" s="6">
        <v>38940000</v>
      </c>
      <c r="R198" s="6">
        <v>0</v>
      </c>
      <c r="S198" s="6">
        <v>38940000</v>
      </c>
      <c r="T198" s="6">
        <v>120289583</v>
      </c>
      <c r="U198" s="6">
        <v>142017198</v>
      </c>
      <c r="V198" s="6">
        <v>17212385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38940000</v>
      </c>
      <c r="AG198" s="6">
        <v>17212385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16363690</v>
      </c>
      <c r="AN198" s="6">
        <v>0</v>
      </c>
      <c r="AO198" s="6">
        <v>0</v>
      </c>
      <c r="AP198" s="6">
        <v>17269374</v>
      </c>
      <c r="AQ198" s="6">
        <v>38940000</v>
      </c>
      <c r="AR198" s="6">
        <v>16306701</v>
      </c>
      <c r="AS198" s="6">
        <v>0</v>
      </c>
      <c r="AT198" s="6">
        <v>5.2</v>
      </c>
      <c r="AU198" s="6">
        <v>0</v>
      </c>
      <c r="AV198" s="6">
        <v>0</v>
      </c>
      <c r="AW198" s="6">
        <v>0</v>
      </c>
      <c r="AX198" s="6">
        <v>905684</v>
      </c>
      <c r="AY198" s="6">
        <v>905684</v>
      </c>
      <c r="AZ198" s="6">
        <v>16306701</v>
      </c>
      <c r="BA198" s="6">
        <v>5.2</v>
      </c>
      <c r="BB198" s="6">
        <v>9027010</v>
      </c>
      <c r="BC198" s="6">
        <v>2296789</v>
      </c>
      <c r="BD198" s="6">
        <v>0</v>
      </c>
      <c r="BE198" s="6">
        <v>0</v>
      </c>
      <c r="BF198" s="6">
        <v>176358</v>
      </c>
      <c r="BG198" s="6">
        <v>11147441</v>
      </c>
      <c r="BH198" s="6">
        <v>5159260</v>
      </c>
    </row>
    <row r="199" spans="1:60">
      <c r="A199" s="3" t="s">
        <v>60</v>
      </c>
      <c r="B199" s="3" t="s">
        <v>61</v>
      </c>
      <c r="C199" s="3" t="s">
        <v>74</v>
      </c>
      <c r="D199" s="3" t="s">
        <v>100</v>
      </c>
      <c r="E199" s="3" t="s">
        <v>101</v>
      </c>
      <c r="F199" s="3" t="s">
        <v>112</v>
      </c>
      <c r="G199" s="3" t="s">
        <v>331</v>
      </c>
      <c r="H199" s="3" t="s">
        <v>72</v>
      </c>
      <c r="I199" s="4" t="str">
        <f>VLOOKUP($G199,[1]New기간계보종코드!$A$3:$L$500,3,FALSE)</f>
        <v>Cyber Security Policy</v>
      </c>
      <c r="J199" s="4" t="str">
        <f>VLOOKUP($G199,[1]New기간계보종코드!$A$3:$L$500,5,FALSE)</f>
        <v>기업보험</v>
      </c>
      <c r="K199" s="4" t="str">
        <f>VLOOKUP($G199,[1]New기간계보종코드!$A$3:$L$500,6,FALSE)</f>
        <v>일반보험업무팀</v>
      </c>
      <c r="L199" s="5" t="s">
        <v>67</v>
      </c>
      <c r="M199" s="5" t="s">
        <v>67</v>
      </c>
      <c r="N199" s="5" t="s">
        <v>67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300684420</v>
      </c>
      <c r="U199" s="6">
        <v>262319685</v>
      </c>
      <c r="V199" s="6">
        <v>38364735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2700000000</v>
      </c>
      <c r="AD199" s="6">
        <v>2700000000</v>
      </c>
      <c r="AE199" s="6">
        <v>0</v>
      </c>
      <c r="AF199" s="6">
        <v>0</v>
      </c>
      <c r="AG199" s="6">
        <v>-2661635265</v>
      </c>
      <c r="AH199" s="6">
        <v>0</v>
      </c>
      <c r="AI199" s="6">
        <v>7037.7</v>
      </c>
      <c r="AJ199" s="6">
        <v>0</v>
      </c>
      <c r="AK199" s="6">
        <v>4621967</v>
      </c>
      <c r="AL199" s="6">
        <v>0</v>
      </c>
      <c r="AM199" s="6">
        <v>20583160</v>
      </c>
      <c r="AN199" s="6">
        <v>5772909</v>
      </c>
      <c r="AO199" s="6">
        <v>4860000</v>
      </c>
      <c r="AP199" s="6">
        <v>21532952</v>
      </c>
      <c r="AQ199" s="6">
        <v>0</v>
      </c>
      <c r="AR199" s="6">
        <v>-2658875999</v>
      </c>
      <c r="AS199" s="6">
        <v>0</v>
      </c>
      <c r="AT199" s="6">
        <v>7030.5</v>
      </c>
      <c r="AU199" s="6">
        <v>1330740</v>
      </c>
      <c r="AV199" s="6">
        <v>731195</v>
      </c>
      <c r="AW199" s="6">
        <v>217601552</v>
      </c>
      <c r="AX199" s="6">
        <v>2697240734</v>
      </c>
      <c r="AY199" s="6">
        <v>2915441831</v>
      </c>
      <c r="AZ199" s="6">
        <v>-2877077096</v>
      </c>
      <c r="BA199" s="6">
        <v>7599.2</v>
      </c>
      <c r="BB199" s="6">
        <v>18869151</v>
      </c>
      <c r="BC199" s="6">
        <v>5539051</v>
      </c>
      <c r="BD199" s="6">
        <v>0</v>
      </c>
      <c r="BE199" s="6">
        <v>0</v>
      </c>
      <c r="BF199" s="6">
        <v>450145</v>
      </c>
      <c r="BG199" s="6">
        <v>23958057</v>
      </c>
      <c r="BH199" s="6">
        <v>-2901035153</v>
      </c>
    </row>
    <row r="200" spans="1:60">
      <c r="A200" s="3" t="s">
        <v>60</v>
      </c>
      <c r="B200" s="3" t="s">
        <v>61</v>
      </c>
      <c r="C200" s="3" t="s">
        <v>74</v>
      </c>
      <c r="D200" s="3" t="s">
        <v>100</v>
      </c>
      <c r="E200" s="3" t="s">
        <v>101</v>
      </c>
      <c r="F200" s="3" t="s">
        <v>112</v>
      </c>
      <c r="G200" s="3" t="s">
        <v>332</v>
      </c>
      <c r="H200" s="3" t="s">
        <v>72</v>
      </c>
      <c r="I200" s="4" t="str">
        <f>VLOOKUP($G200,[1]New기간계보종코드!$A$3:$L$500,3,FALSE)</f>
        <v>재난배상책임보험</v>
      </c>
      <c r="J200" s="4" t="str">
        <f>VLOOKUP($G200,[1]New기간계보종코드!$A$3:$L$500,5,FALSE)</f>
        <v>화재특종</v>
      </c>
      <c r="K200" s="4" t="str">
        <f>VLOOKUP($G200,[1]New기간계보종코드!$A$3:$L$500,6,FALSE)</f>
        <v>일반보험업무팀</v>
      </c>
      <c r="L200" s="5" t="s">
        <v>67</v>
      </c>
      <c r="M200" s="5" t="s">
        <v>67</v>
      </c>
      <c r="N200" s="5" t="s">
        <v>67</v>
      </c>
      <c r="O200" s="6">
        <v>5579</v>
      </c>
      <c r="P200" s="6">
        <v>6477815000</v>
      </c>
      <c r="Q200" s="6">
        <v>298827690</v>
      </c>
      <c r="R200" s="6">
        <v>-710600</v>
      </c>
      <c r="S200" s="6">
        <v>298117090</v>
      </c>
      <c r="T200" s="6">
        <v>679843219</v>
      </c>
      <c r="U200" s="6">
        <v>871936573</v>
      </c>
      <c r="V200" s="6">
        <v>106023736</v>
      </c>
      <c r="W200" s="6">
        <v>0</v>
      </c>
      <c r="X200" s="6">
        <v>2</v>
      </c>
      <c r="Y200" s="6">
        <v>12741521</v>
      </c>
      <c r="Z200" s="6">
        <v>0</v>
      </c>
      <c r="AA200" s="6">
        <v>12741521</v>
      </c>
      <c r="AB200" s="6">
        <v>6000000</v>
      </c>
      <c r="AC200" s="6">
        <v>5008479</v>
      </c>
      <c r="AD200" s="6">
        <v>11750000</v>
      </c>
      <c r="AE200" s="6">
        <v>0</v>
      </c>
      <c r="AF200" s="6">
        <v>285375569</v>
      </c>
      <c r="AG200" s="6">
        <v>94273736</v>
      </c>
      <c r="AH200" s="6">
        <v>4.2</v>
      </c>
      <c r="AI200" s="6">
        <v>11</v>
      </c>
      <c r="AJ200" s="6">
        <v>13073</v>
      </c>
      <c r="AK200" s="6">
        <v>14664385</v>
      </c>
      <c r="AL200" s="6">
        <v>10800</v>
      </c>
      <c r="AM200" s="6">
        <v>65307262</v>
      </c>
      <c r="AN200" s="6">
        <v>17845097</v>
      </c>
      <c r="AO200" s="6">
        <v>9015</v>
      </c>
      <c r="AP200" s="6">
        <v>66577151</v>
      </c>
      <c r="AQ200" s="6">
        <v>285388642</v>
      </c>
      <c r="AR200" s="6">
        <v>89834423</v>
      </c>
      <c r="AS200" s="6">
        <v>4.2</v>
      </c>
      <c r="AT200" s="6">
        <v>15.2</v>
      </c>
      <c r="AU200" s="6">
        <v>217590</v>
      </c>
      <c r="AV200" s="6">
        <v>2794506</v>
      </c>
      <c r="AW200" s="6">
        <v>3266069</v>
      </c>
      <c r="AX200" s="6">
        <v>16189313</v>
      </c>
      <c r="AY200" s="6">
        <v>16878466</v>
      </c>
      <c r="AZ200" s="6">
        <v>89145270</v>
      </c>
      <c r="BA200" s="6">
        <v>15.9</v>
      </c>
      <c r="BB200" s="6">
        <v>368026442</v>
      </c>
      <c r="BC200" s="6">
        <v>21794508</v>
      </c>
      <c r="BD200" s="6">
        <v>0</v>
      </c>
      <c r="BE200" s="6">
        <v>0</v>
      </c>
      <c r="BF200" s="6">
        <v>274863</v>
      </c>
      <c r="BG200" s="6">
        <v>389546087</v>
      </c>
      <c r="BH200" s="6">
        <v>-300400817</v>
      </c>
    </row>
    <row r="201" spans="1:60">
      <c r="A201" s="3" t="s">
        <v>60</v>
      </c>
      <c r="B201" s="3" t="s">
        <v>61</v>
      </c>
      <c r="C201" s="3" t="s">
        <v>74</v>
      </c>
      <c r="D201" s="3" t="s">
        <v>100</v>
      </c>
      <c r="E201" s="3" t="s">
        <v>101</v>
      </c>
      <c r="F201" s="3" t="s">
        <v>116</v>
      </c>
      <c r="G201" s="3" t="s">
        <v>333</v>
      </c>
      <c r="H201" s="3" t="s">
        <v>72</v>
      </c>
      <c r="I201" s="4" t="str">
        <f>VLOOKUP($G201,[1]New기간계보종코드!$A$3:$L$500,3,FALSE)</f>
        <v>지방자치단체업무배상책임보험</v>
      </c>
      <c r="J201" s="4" t="str">
        <f>VLOOKUP($G201,[1]New기간계보종코드!$A$3:$L$500,5,FALSE)</f>
        <v>화재특종</v>
      </c>
      <c r="K201" s="4" t="str">
        <f>VLOOKUP($G201,[1]New기간계보종코드!$A$3:$L$500,6,FALSE)</f>
        <v>일반보험업무팀</v>
      </c>
      <c r="L201" s="5" t="s">
        <v>67</v>
      </c>
      <c r="M201" s="5" t="s">
        <v>67</v>
      </c>
      <c r="N201" s="5" t="s">
        <v>67</v>
      </c>
      <c r="O201" s="6">
        <v>0</v>
      </c>
      <c r="P201" s="6">
        <v>0</v>
      </c>
      <c r="Q201" s="6">
        <v>-74501</v>
      </c>
      <c r="R201" s="6">
        <v>0</v>
      </c>
      <c r="S201" s="6">
        <v>-74501</v>
      </c>
      <c r="T201" s="6">
        <v>18600666</v>
      </c>
      <c r="U201" s="6">
        <v>0</v>
      </c>
      <c r="V201" s="6">
        <v>18526165</v>
      </c>
      <c r="W201" s="6">
        <v>0</v>
      </c>
      <c r="X201" s="6">
        <v>2</v>
      </c>
      <c r="Y201" s="6">
        <v>454027</v>
      </c>
      <c r="Z201" s="6">
        <v>0</v>
      </c>
      <c r="AA201" s="6">
        <v>454027</v>
      </c>
      <c r="AB201" s="6">
        <v>0</v>
      </c>
      <c r="AC201" s="6">
        <v>0</v>
      </c>
      <c r="AD201" s="6">
        <v>454027</v>
      </c>
      <c r="AE201" s="6">
        <v>704588</v>
      </c>
      <c r="AF201" s="6">
        <v>-1233116</v>
      </c>
      <c r="AG201" s="6">
        <v>17367550</v>
      </c>
      <c r="AH201" s="6">
        <v>-609.4</v>
      </c>
      <c r="AI201" s="6">
        <v>2.4</v>
      </c>
      <c r="AJ201" s="6">
        <v>0</v>
      </c>
      <c r="AK201" s="6">
        <v>5986238</v>
      </c>
      <c r="AL201" s="6">
        <v>0</v>
      </c>
      <c r="AM201" s="6">
        <v>26658712</v>
      </c>
      <c r="AN201" s="6">
        <v>6542023</v>
      </c>
      <c r="AO201" s="6">
        <v>0</v>
      </c>
      <c r="AP201" s="6">
        <v>24401746</v>
      </c>
      <c r="AQ201" s="6">
        <v>-1233116</v>
      </c>
      <c r="AR201" s="6">
        <v>19068731</v>
      </c>
      <c r="AS201" s="6">
        <v>-609.4</v>
      </c>
      <c r="AT201" s="6">
        <v>-6.7</v>
      </c>
      <c r="AU201" s="6">
        <v>862522</v>
      </c>
      <c r="AV201" s="6">
        <v>947023</v>
      </c>
      <c r="AW201" s="6">
        <v>1049995</v>
      </c>
      <c r="AX201" s="6">
        <v>-1247154</v>
      </c>
      <c r="AY201" s="6">
        <v>-281660</v>
      </c>
      <c r="AZ201" s="6">
        <v>18807825</v>
      </c>
      <c r="BA201" s="6">
        <v>-1.5</v>
      </c>
      <c r="BB201" s="6">
        <v>-3113</v>
      </c>
      <c r="BC201" s="6">
        <v>0</v>
      </c>
      <c r="BD201" s="6">
        <v>0</v>
      </c>
      <c r="BE201" s="6">
        <v>0</v>
      </c>
      <c r="BF201" s="6">
        <v>-64</v>
      </c>
      <c r="BG201" s="6">
        <v>-3049</v>
      </c>
      <c r="BH201" s="6">
        <v>18810874</v>
      </c>
    </row>
    <row r="202" spans="1:60">
      <c r="A202" s="3" t="s">
        <v>60</v>
      </c>
      <c r="B202" s="3" t="s">
        <v>61</v>
      </c>
      <c r="C202" s="3" t="s">
        <v>74</v>
      </c>
      <c r="D202" s="3" t="s">
        <v>100</v>
      </c>
      <c r="E202" s="3" t="s">
        <v>118</v>
      </c>
      <c r="F202" s="3" t="s">
        <v>118</v>
      </c>
      <c r="G202" s="3" t="s">
        <v>334</v>
      </c>
      <c r="H202" s="3" t="s">
        <v>72</v>
      </c>
      <c r="I202" s="4" t="str">
        <f>VLOOKUP($G202,[1]New기간계보종코드!$A$3:$L$500,3,FALSE)</f>
        <v>지방자치단체공무원배상책임보험</v>
      </c>
      <c r="J202" s="4" t="str">
        <f>VLOOKUP($G202,[1]New기간계보종코드!$A$3:$L$500,5,FALSE)</f>
        <v>화재특종</v>
      </c>
      <c r="K202" s="4" t="str">
        <f>VLOOKUP($G202,[1]New기간계보종코드!$A$3:$L$500,6,FALSE)</f>
        <v>일반보험업무팀</v>
      </c>
      <c r="L202" s="5" t="s">
        <v>67</v>
      </c>
      <c r="M202" s="5" t="s">
        <v>67</v>
      </c>
      <c r="N202" s="5" t="s">
        <v>67</v>
      </c>
      <c r="O202" s="6">
        <v>0</v>
      </c>
      <c r="P202" s="6">
        <v>0</v>
      </c>
      <c r="Q202" s="6">
        <v>-675510</v>
      </c>
      <c r="R202" s="6">
        <v>0</v>
      </c>
      <c r="S202" s="6">
        <v>-675510</v>
      </c>
      <c r="T202" s="6">
        <v>15055926</v>
      </c>
      <c r="U202" s="6">
        <v>0</v>
      </c>
      <c r="V202" s="6">
        <v>14380416</v>
      </c>
      <c r="W202" s="6">
        <v>0</v>
      </c>
      <c r="X202" s="6">
        <v>2</v>
      </c>
      <c r="Y202" s="6">
        <v>2128718</v>
      </c>
      <c r="Z202" s="6">
        <v>0</v>
      </c>
      <c r="AA202" s="6">
        <v>2128718</v>
      </c>
      <c r="AB202" s="6">
        <v>101</v>
      </c>
      <c r="AC202" s="6">
        <v>101</v>
      </c>
      <c r="AD202" s="6">
        <v>2128718</v>
      </c>
      <c r="AE202" s="6">
        <v>431001</v>
      </c>
      <c r="AF202" s="6">
        <v>-3235229</v>
      </c>
      <c r="AG202" s="6">
        <v>11820697</v>
      </c>
      <c r="AH202" s="6">
        <v>-315.10000000000002</v>
      </c>
      <c r="AI202" s="6">
        <v>14.8</v>
      </c>
      <c r="AJ202" s="6">
        <v>5703</v>
      </c>
      <c r="AK202" s="6">
        <v>4781088</v>
      </c>
      <c r="AL202" s="6">
        <v>0</v>
      </c>
      <c r="AM202" s="6">
        <v>21304367</v>
      </c>
      <c r="AN202" s="6">
        <v>5212500</v>
      </c>
      <c r="AO202" s="6">
        <v>0</v>
      </c>
      <c r="AP202" s="6">
        <v>19460920</v>
      </c>
      <c r="AQ202" s="6">
        <v>-3229526</v>
      </c>
      <c r="AR202" s="6">
        <v>13238435</v>
      </c>
      <c r="AS202" s="6">
        <v>-314.2</v>
      </c>
      <c r="AT202" s="6">
        <v>4.9000000000000004</v>
      </c>
      <c r="AU202" s="6">
        <v>596724</v>
      </c>
      <c r="AV202" s="6">
        <v>756376</v>
      </c>
      <c r="AW202" s="6">
        <v>836614</v>
      </c>
      <c r="AX202" s="6">
        <v>710980</v>
      </c>
      <c r="AY202" s="6">
        <v>1387942</v>
      </c>
      <c r="AZ202" s="6">
        <v>12992474</v>
      </c>
      <c r="BA202" s="6">
        <v>9.6</v>
      </c>
      <c r="BB202" s="6">
        <v>-31123</v>
      </c>
      <c r="BC202" s="6">
        <v>0</v>
      </c>
      <c r="BD202" s="6">
        <v>0</v>
      </c>
      <c r="BE202" s="6">
        <v>0</v>
      </c>
      <c r="BF202" s="6">
        <v>-614</v>
      </c>
      <c r="BG202" s="6">
        <v>-30509</v>
      </c>
      <c r="BH202" s="6">
        <v>13022983</v>
      </c>
    </row>
    <row r="203" spans="1:60">
      <c r="A203" s="3" t="s">
        <v>60</v>
      </c>
      <c r="B203" s="3" t="s">
        <v>61</v>
      </c>
      <c r="C203" s="3" t="s">
        <v>74</v>
      </c>
      <c r="D203" s="3" t="s">
        <v>182</v>
      </c>
      <c r="E203" s="3" t="s">
        <v>183</v>
      </c>
      <c r="F203" s="3" t="s">
        <v>183</v>
      </c>
      <c r="G203" s="3" t="s">
        <v>335</v>
      </c>
      <c r="H203" s="3" t="s">
        <v>72</v>
      </c>
      <c r="I203" s="4" t="str">
        <f>VLOOKUP($G203,[1]New기간계보종코드!$A$3:$L$500,3,FALSE)</f>
        <v>해외여행보험Ⅲ</v>
      </c>
      <c r="J203" s="4" t="str">
        <f>VLOOKUP($G203,[1]New기간계보종코드!$A$3:$L$500,5,FALSE)</f>
        <v>상해보험</v>
      </c>
      <c r="K203" s="4" t="str">
        <f>VLOOKUP($G203,[1]New기간계보종코드!$A$3:$L$500,6,FALSE)</f>
        <v>법인마케팅팀</v>
      </c>
      <c r="L203" s="5" t="s">
        <v>67</v>
      </c>
      <c r="M203" s="5" t="s">
        <v>67</v>
      </c>
      <c r="N203" s="5" t="s">
        <v>67</v>
      </c>
      <c r="O203" s="6">
        <v>0</v>
      </c>
      <c r="P203" s="6">
        <v>566170000</v>
      </c>
      <c r="Q203" s="6">
        <v>333221140</v>
      </c>
      <c r="R203" s="6">
        <v>0</v>
      </c>
      <c r="S203" s="6">
        <v>333221140</v>
      </c>
      <c r="T203" s="6">
        <v>860190851</v>
      </c>
      <c r="U203" s="6">
        <v>1077504947</v>
      </c>
      <c r="V203" s="6">
        <v>115907044</v>
      </c>
      <c r="W203" s="6">
        <v>0</v>
      </c>
      <c r="X203" s="6">
        <v>529</v>
      </c>
      <c r="Y203" s="6">
        <v>130392413</v>
      </c>
      <c r="Z203" s="6">
        <v>0</v>
      </c>
      <c r="AA203" s="6">
        <v>130392413</v>
      </c>
      <c r="AB203" s="6">
        <v>71619115</v>
      </c>
      <c r="AC203" s="6">
        <v>90691388</v>
      </c>
      <c r="AD203" s="6">
        <v>149464686</v>
      </c>
      <c r="AE203" s="6">
        <v>22152234</v>
      </c>
      <c r="AF203" s="6">
        <v>180676493</v>
      </c>
      <c r="AG203" s="6">
        <v>-55709876</v>
      </c>
      <c r="AH203" s="6">
        <v>39.1</v>
      </c>
      <c r="AI203" s="6">
        <v>128.9</v>
      </c>
      <c r="AJ203" s="6">
        <v>0</v>
      </c>
      <c r="AK203" s="6">
        <v>4383500</v>
      </c>
      <c r="AL203" s="6">
        <v>0</v>
      </c>
      <c r="AM203" s="6">
        <v>30114643</v>
      </c>
      <c r="AN203" s="6">
        <v>7860711</v>
      </c>
      <c r="AO203" s="6">
        <v>0</v>
      </c>
      <c r="AP203" s="6">
        <v>51592467</v>
      </c>
      <c r="AQ203" s="6">
        <v>180676493</v>
      </c>
      <c r="AR203" s="6">
        <v>-80664911</v>
      </c>
      <c r="AS203" s="6">
        <v>39.1</v>
      </c>
      <c r="AT203" s="6">
        <v>150.4</v>
      </c>
      <c r="AU203" s="6">
        <v>5502728</v>
      </c>
      <c r="AV203" s="6">
        <v>1732321</v>
      </c>
      <c r="AW203" s="6">
        <v>2452815</v>
      </c>
      <c r="AX203" s="6">
        <v>174419721</v>
      </c>
      <c r="AY203" s="6">
        <v>180642943</v>
      </c>
      <c r="AZ203" s="6">
        <v>-64735899</v>
      </c>
      <c r="BA203" s="6">
        <v>155.80000000000001</v>
      </c>
      <c r="BB203" s="6">
        <v>35010102</v>
      </c>
      <c r="BC203" s="6">
        <v>0</v>
      </c>
      <c r="BD203" s="6">
        <v>0</v>
      </c>
      <c r="BE203" s="6">
        <v>0</v>
      </c>
      <c r="BF203" s="6">
        <v>589082</v>
      </c>
      <c r="BG203" s="6">
        <v>34421020</v>
      </c>
      <c r="BH203" s="6">
        <v>-99156919</v>
      </c>
    </row>
    <row r="204" spans="1:60">
      <c r="A204" s="3" t="s">
        <v>60</v>
      </c>
      <c r="B204" s="3" t="s">
        <v>61</v>
      </c>
      <c r="C204" s="3" t="s">
        <v>74</v>
      </c>
      <c r="D204" s="3" t="s">
        <v>155</v>
      </c>
      <c r="E204" s="3" t="s">
        <v>156</v>
      </c>
      <c r="F204" s="3" t="s">
        <v>156</v>
      </c>
      <c r="G204" s="3" t="s">
        <v>336</v>
      </c>
      <c r="H204" s="3" t="s">
        <v>72</v>
      </c>
      <c r="I204" s="4" t="str">
        <f>VLOOKUP($G204,[1]New기간계보종코드!$A$3:$L$500,3,FALSE)</f>
        <v>Remotely Piloted Aircraft System Insurance</v>
      </c>
      <c r="J204" s="4" t="str">
        <f>VLOOKUP($G204,[1]New기간계보종코드!$A$3:$L$500,5,FALSE)</f>
        <v>화재특종</v>
      </c>
      <c r="K204" s="4" t="str">
        <f>VLOOKUP($G204,[1]New기간계보종코드!$A$3:$L$500,6,FALSE)</f>
        <v>일반보험업무팀</v>
      </c>
      <c r="L204" s="5" t="s">
        <v>67</v>
      </c>
      <c r="M204" s="5" t="s">
        <v>67</v>
      </c>
      <c r="N204" s="5" t="s">
        <v>67</v>
      </c>
      <c r="O204" s="6">
        <v>1</v>
      </c>
      <c r="P204" s="6">
        <v>204100</v>
      </c>
      <c r="Q204" s="6">
        <v>1122800</v>
      </c>
      <c r="R204" s="6">
        <v>0</v>
      </c>
      <c r="S204" s="6">
        <v>1122800</v>
      </c>
      <c r="T204" s="6">
        <v>9034422</v>
      </c>
      <c r="U204" s="6">
        <v>9136511</v>
      </c>
      <c r="V204" s="6">
        <v>1020711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4750000</v>
      </c>
      <c r="AC204" s="6">
        <v>6549545</v>
      </c>
      <c r="AD204" s="6">
        <v>1799545</v>
      </c>
      <c r="AE204" s="6">
        <v>0</v>
      </c>
      <c r="AF204" s="6">
        <v>1122800</v>
      </c>
      <c r="AG204" s="6">
        <v>-778834</v>
      </c>
      <c r="AH204" s="6">
        <v>0</v>
      </c>
      <c r="AI204" s="6">
        <v>176.3</v>
      </c>
      <c r="AJ204" s="6">
        <v>0</v>
      </c>
      <c r="AK204" s="6">
        <v>0</v>
      </c>
      <c r="AL204" s="6">
        <v>0</v>
      </c>
      <c r="AM204" s="6">
        <v>6762</v>
      </c>
      <c r="AN204" s="6">
        <v>0</v>
      </c>
      <c r="AO204" s="6">
        <v>0</v>
      </c>
      <c r="AP204" s="6">
        <v>0</v>
      </c>
      <c r="AQ204" s="6">
        <v>1122800</v>
      </c>
      <c r="AR204" s="6">
        <v>-772072</v>
      </c>
      <c r="AS204" s="6">
        <v>0</v>
      </c>
      <c r="AT204" s="6">
        <v>175.6</v>
      </c>
      <c r="AU204" s="6">
        <v>161173</v>
      </c>
      <c r="AV204" s="6">
        <v>132288</v>
      </c>
      <c r="AW204" s="6">
        <v>191247</v>
      </c>
      <c r="AX204" s="6">
        <v>1792783</v>
      </c>
      <c r="AY204" s="6">
        <v>2012915</v>
      </c>
      <c r="AZ204" s="6">
        <v>-992204</v>
      </c>
      <c r="BA204" s="6">
        <v>197.2</v>
      </c>
      <c r="BB204" s="6">
        <v>139387</v>
      </c>
      <c r="BC204" s="6">
        <v>171460</v>
      </c>
      <c r="BD204" s="6">
        <v>0</v>
      </c>
      <c r="BE204" s="6">
        <v>0</v>
      </c>
      <c r="BF204" s="6">
        <v>1980</v>
      </c>
      <c r="BG204" s="6">
        <v>308867</v>
      </c>
      <c r="BH204" s="6">
        <v>-1301071</v>
      </c>
    </row>
    <row r="205" spans="1:60">
      <c r="A205" s="3" t="s">
        <v>60</v>
      </c>
      <c r="B205" s="3" t="s">
        <v>61</v>
      </c>
      <c r="C205" s="3" t="s">
        <v>74</v>
      </c>
      <c r="D205" s="3" t="s">
        <v>155</v>
      </c>
      <c r="E205" s="3" t="s">
        <v>156</v>
      </c>
      <c r="F205" s="3" t="s">
        <v>156</v>
      </c>
      <c r="G205" s="3" t="s">
        <v>337</v>
      </c>
      <c r="H205" s="3" t="s">
        <v>72</v>
      </c>
      <c r="I205" s="4" t="str">
        <f>VLOOKUP($G205,[1]New기간계보종코드!$A$3:$L$500,3,FALSE)</f>
        <v>승마장종합보험</v>
      </c>
      <c r="J205" s="4" t="str">
        <f>VLOOKUP($G205,[1]New기간계보종코드!$A$3:$L$500,5,FALSE)</f>
        <v>화재특종</v>
      </c>
      <c r="K205" s="4" t="str">
        <f>VLOOKUP($G205,[1]New기간계보종코드!$A$3:$L$500,6,FALSE)</f>
        <v>일반보험업무팀</v>
      </c>
      <c r="L205" s="5" t="s">
        <v>67</v>
      </c>
      <c r="M205" s="5" t="s">
        <v>67</v>
      </c>
      <c r="N205" s="5" t="s">
        <v>67</v>
      </c>
      <c r="O205" s="6">
        <v>3</v>
      </c>
      <c r="P205" s="6">
        <v>1890000</v>
      </c>
      <c r="Q205" s="6">
        <v>34662900</v>
      </c>
      <c r="R205" s="6">
        <v>0</v>
      </c>
      <c r="S205" s="6">
        <v>34662900</v>
      </c>
      <c r="T205" s="6">
        <v>194913561</v>
      </c>
      <c r="U205" s="6">
        <v>201097017</v>
      </c>
      <c r="V205" s="6">
        <v>28479444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16000000</v>
      </c>
      <c r="AC205" s="6">
        <v>16000000</v>
      </c>
      <c r="AD205" s="6">
        <v>0</v>
      </c>
      <c r="AE205" s="6">
        <v>0</v>
      </c>
      <c r="AF205" s="6">
        <v>34662900</v>
      </c>
      <c r="AG205" s="6">
        <v>28479444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335654</v>
      </c>
      <c r="AN205" s="6">
        <v>0</v>
      </c>
      <c r="AO205" s="6">
        <v>0</v>
      </c>
      <c r="AP205" s="6">
        <v>0</v>
      </c>
      <c r="AQ205" s="6">
        <v>34662900</v>
      </c>
      <c r="AR205" s="6">
        <v>28815098</v>
      </c>
      <c r="AS205" s="6">
        <v>0</v>
      </c>
      <c r="AT205" s="6">
        <v>-1.1000000000000001</v>
      </c>
      <c r="AU205" s="6">
        <v>392597</v>
      </c>
      <c r="AV205" s="6">
        <v>445600</v>
      </c>
      <c r="AW205" s="6">
        <v>467200</v>
      </c>
      <c r="AX205" s="6">
        <v>-335654</v>
      </c>
      <c r="AY205" s="6">
        <v>78543</v>
      </c>
      <c r="AZ205" s="6">
        <v>28400901</v>
      </c>
      <c r="BA205" s="6">
        <v>0.2</v>
      </c>
      <c r="BB205" s="6">
        <v>3583600</v>
      </c>
      <c r="BC205" s="6">
        <v>5074715</v>
      </c>
      <c r="BD205" s="6">
        <v>0</v>
      </c>
      <c r="BE205" s="6">
        <v>0</v>
      </c>
      <c r="BF205" s="6">
        <v>35021</v>
      </c>
      <c r="BG205" s="6">
        <v>8623294</v>
      </c>
      <c r="BH205" s="6">
        <v>19777607</v>
      </c>
    </row>
    <row r="206" spans="1:60">
      <c r="A206" s="3" t="s">
        <v>60</v>
      </c>
      <c r="B206" s="3" t="s">
        <v>61</v>
      </c>
      <c r="C206" s="3" t="s">
        <v>74</v>
      </c>
      <c r="D206" s="3" t="s">
        <v>139</v>
      </c>
      <c r="E206" s="3" t="s">
        <v>140</v>
      </c>
      <c r="F206" s="3" t="s">
        <v>141</v>
      </c>
      <c r="G206" s="3" t="s">
        <v>338</v>
      </c>
      <c r="H206" s="3" t="s">
        <v>72</v>
      </c>
      <c r="I206" s="4" t="str">
        <f>VLOOKUP($G206,[1]New기간계보종코드!$A$3:$L$500,3,FALSE)</f>
        <v>Residual Value Insurance(Qatar Re)</v>
      </c>
      <c r="J206" s="4" t="str">
        <f>VLOOKUP($G206,[1]New기간계보종코드!$A$3:$L$500,5,FALSE)</f>
        <v>기업보험</v>
      </c>
      <c r="K206" s="4" t="str">
        <f>VLOOKUP($G206,[1]New기간계보종코드!$A$3:$L$500,6,FALSE)</f>
        <v>일반보험업무팀</v>
      </c>
      <c r="L206" s="5" t="s">
        <v>67</v>
      </c>
      <c r="M206" s="5" t="s">
        <v>67</v>
      </c>
      <c r="N206" s="5" t="s">
        <v>67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1254582127</v>
      </c>
      <c r="U206" s="6">
        <v>1217906392</v>
      </c>
      <c r="V206" s="6">
        <v>36675735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251690053</v>
      </c>
      <c r="AC206" s="6">
        <v>304009269</v>
      </c>
      <c r="AD206" s="6">
        <v>52319216</v>
      </c>
      <c r="AE206" s="6">
        <v>0</v>
      </c>
      <c r="AF206" s="6">
        <v>0</v>
      </c>
      <c r="AG206" s="6">
        <v>-15643481</v>
      </c>
      <c r="AH206" s="6">
        <v>0</v>
      </c>
      <c r="AI206" s="6">
        <v>142.6</v>
      </c>
      <c r="AJ206" s="6">
        <v>0</v>
      </c>
      <c r="AK206" s="6">
        <v>0</v>
      </c>
      <c r="AL206" s="6">
        <v>0</v>
      </c>
      <c r="AM206" s="6">
        <v>33912020</v>
      </c>
      <c r="AN206" s="6">
        <v>0</v>
      </c>
      <c r="AO206" s="6">
        <v>0</v>
      </c>
      <c r="AP206" s="6">
        <v>39296822</v>
      </c>
      <c r="AQ206" s="6">
        <v>0</v>
      </c>
      <c r="AR206" s="6">
        <v>-21028283</v>
      </c>
      <c r="AS206" s="6">
        <v>0</v>
      </c>
      <c r="AT206" s="6">
        <v>157.30000000000001</v>
      </c>
      <c r="AU206" s="6">
        <v>131556</v>
      </c>
      <c r="AV206" s="6">
        <v>2705668</v>
      </c>
      <c r="AW206" s="6">
        <v>3420104</v>
      </c>
      <c r="AX206" s="6">
        <v>57704018</v>
      </c>
      <c r="AY206" s="6">
        <v>58550010</v>
      </c>
      <c r="AZ206" s="6">
        <v>-21874275</v>
      </c>
      <c r="BA206" s="6">
        <v>159.6</v>
      </c>
      <c r="BB206" s="6">
        <v>991</v>
      </c>
      <c r="BC206" s="6">
        <v>0</v>
      </c>
      <c r="BD206" s="6">
        <v>0</v>
      </c>
      <c r="BE206" s="6">
        <v>0</v>
      </c>
      <c r="BF206" s="6">
        <v>0</v>
      </c>
      <c r="BG206" s="6">
        <v>991</v>
      </c>
      <c r="BH206" s="6">
        <v>-21875266</v>
      </c>
    </row>
    <row r="207" spans="1:60">
      <c r="A207" s="3" t="s">
        <v>60</v>
      </c>
      <c r="B207" s="3" t="s">
        <v>61</v>
      </c>
      <c r="C207" s="3" t="s">
        <v>74</v>
      </c>
      <c r="D207" s="3" t="s">
        <v>139</v>
      </c>
      <c r="E207" s="3" t="s">
        <v>140</v>
      </c>
      <c r="F207" s="3" t="s">
        <v>141</v>
      </c>
      <c r="G207" s="3" t="s">
        <v>339</v>
      </c>
      <c r="H207" s="3" t="s">
        <v>72</v>
      </c>
      <c r="I207" s="4" t="str">
        <f>VLOOKUP($G207,[1]New기간계보종코드!$A$3:$L$500,3,FALSE)</f>
        <v>Railway rolling stock insurance</v>
      </c>
      <c r="J207" s="4" t="str">
        <f>VLOOKUP($G207,[1]New기간계보종코드!$A$3:$L$500,5,FALSE)</f>
        <v>기업보험</v>
      </c>
      <c r="K207" s="4" t="str">
        <f>VLOOKUP($G207,[1]New기간계보종코드!$A$3:$L$500,6,FALSE)</f>
        <v>일반보험업무팀</v>
      </c>
      <c r="L207" s="5" t="s">
        <v>67</v>
      </c>
      <c r="M207" s="5" t="s">
        <v>67</v>
      </c>
      <c r="N207" s="5" t="s">
        <v>67</v>
      </c>
      <c r="O207" s="6">
        <v>0</v>
      </c>
      <c r="P207" s="6">
        <v>3000000</v>
      </c>
      <c r="Q207" s="6">
        <v>55740000</v>
      </c>
      <c r="R207" s="6">
        <v>0</v>
      </c>
      <c r="S207" s="6">
        <v>55740000</v>
      </c>
      <c r="T207" s="6">
        <v>3313973</v>
      </c>
      <c r="U207" s="6">
        <v>55281863</v>
      </c>
      <c r="V207" s="6">
        <v>3772110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55740000</v>
      </c>
      <c r="AG207" s="6">
        <v>3772110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3158972</v>
      </c>
      <c r="AN207" s="6">
        <v>0</v>
      </c>
      <c r="AO207" s="6">
        <v>0</v>
      </c>
      <c r="AP207" s="6">
        <v>3650449</v>
      </c>
      <c r="AQ207" s="6">
        <v>55740000</v>
      </c>
      <c r="AR207" s="6">
        <v>3280633</v>
      </c>
      <c r="AS207" s="6">
        <v>0</v>
      </c>
      <c r="AT207" s="6">
        <v>13</v>
      </c>
      <c r="AU207" s="6">
        <v>0</v>
      </c>
      <c r="AV207" s="6">
        <v>0</v>
      </c>
      <c r="AW207" s="6">
        <v>0</v>
      </c>
      <c r="AX207" s="6">
        <v>491477</v>
      </c>
      <c r="AY207" s="6">
        <v>491477</v>
      </c>
      <c r="AZ207" s="6">
        <v>3280633</v>
      </c>
      <c r="BA207" s="6">
        <v>13</v>
      </c>
      <c r="BB207" s="6">
        <v>5738584</v>
      </c>
      <c r="BC207" s="6">
        <v>2787000</v>
      </c>
      <c r="BD207" s="6">
        <v>0</v>
      </c>
      <c r="BE207" s="6">
        <v>0</v>
      </c>
      <c r="BF207" s="6">
        <v>118242</v>
      </c>
      <c r="BG207" s="6">
        <v>8407342</v>
      </c>
      <c r="BH207" s="6">
        <v>-5126709</v>
      </c>
    </row>
    <row r="208" spans="1:60">
      <c r="A208" s="3" t="s">
        <v>60</v>
      </c>
      <c r="B208" s="3" t="s">
        <v>340</v>
      </c>
      <c r="C208" s="3" t="s">
        <v>62</v>
      </c>
      <c r="D208" s="3" t="s">
        <v>63</v>
      </c>
      <c r="E208" s="3" t="s">
        <v>64</v>
      </c>
      <c r="F208" s="3" t="s">
        <v>64</v>
      </c>
      <c r="G208" s="3" t="s">
        <v>65</v>
      </c>
      <c r="H208" s="3" t="s">
        <v>66</v>
      </c>
      <c r="I208" s="4" t="str">
        <f>VLOOKUP($G208,[1]New기간계보종코드!$A$3:$L$500,3,FALSE)</f>
        <v>화재보험</v>
      </c>
      <c r="J208" s="4" t="str">
        <f>VLOOKUP($G208,[1]New기간계보종코드!$A$3:$L$500,5,FALSE)</f>
        <v>화재특종</v>
      </c>
      <c r="K208" s="4" t="str">
        <f>VLOOKUP($G208,[1]New기간계보종코드!$A$3:$L$500,6,FALSE)</f>
        <v>일반보험업무팀</v>
      </c>
      <c r="L208" s="5" t="s">
        <v>67</v>
      </c>
      <c r="M208" s="5" t="s">
        <v>67</v>
      </c>
      <c r="N208" s="5" t="s">
        <v>67</v>
      </c>
      <c r="O208" s="6">
        <v>0</v>
      </c>
      <c r="P208" s="6">
        <v>0</v>
      </c>
      <c r="Q208" s="6">
        <v>395988506</v>
      </c>
      <c r="R208" s="6">
        <v>-3006610</v>
      </c>
      <c r="S208" s="6">
        <v>392981896</v>
      </c>
      <c r="T208" s="6">
        <v>2367634847</v>
      </c>
      <c r="U208" s="6">
        <v>2360924723</v>
      </c>
      <c r="V208" s="6">
        <v>399692020</v>
      </c>
      <c r="W208" s="6">
        <v>157349272</v>
      </c>
      <c r="X208" s="6">
        <v>0</v>
      </c>
      <c r="Y208" s="6">
        <v>118751843</v>
      </c>
      <c r="Z208" s="6">
        <v>2851809</v>
      </c>
      <c r="AA208" s="6">
        <v>115900034</v>
      </c>
      <c r="AB208" s="6">
        <v>693235510</v>
      </c>
      <c r="AC208" s="6">
        <v>618755483</v>
      </c>
      <c r="AD208" s="6">
        <v>41420007</v>
      </c>
      <c r="AE208" s="6">
        <v>5935721</v>
      </c>
      <c r="AF208" s="6">
        <v>113796869</v>
      </c>
      <c r="AG208" s="6">
        <v>194987020</v>
      </c>
      <c r="AH208" s="6">
        <v>29.4</v>
      </c>
      <c r="AI208" s="6">
        <v>10.3</v>
      </c>
      <c r="AJ208" s="6">
        <v>-28160187</v>
      </c>
      <c r="AK208" s="6">
        <v>0</v>
      </c>
      <c r="AL208" s="6">
        <v>47140015</v>
      </c>
      <c r="AM208" s="6">
        <v>0</v>
      </c>
      <c r="AN208" s="6">
        <v>0</v>
      </c>
      <c r="AO208" s="6">
        <v>42075373</v>
      </c>
      <c r="AP208" s="6">
        <v>0</v>
      </c>
      <c r="AQ208" s="6">
        <v>85636682</v>
      </c>
      <c r="AR208" s="6">
        <v>161762191</v>
      </c>
      <c r="AS208" s="6">
        <v>36.6</v>
      </c>
      <c r="AT208" s="6">
        <v>18.600000000000001</v>
      </c>
      <c r="AU208" s="6">
        <v>5935721</v>
      </c>
      <c r="AV208" s="6">
        <v>9843944</v>
      </c>
      <c r="AW208" s="6">
        <v>9931026</v>
      </c>
      <c r="AX208" s="6">
        <v>74644836</v>
      </c>
      <c r="AY208" s="6">
        <v>80667639</v>
      </c>
      <c r="AZ208" s="6">
        <v>161675109</v>
      </c>
      <c r="BA208" s="6">
        <v>20.100000000000001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157349272</v>
      </c>
      <c r="BH208" s="6">
        <v>161675109</v>
      </c>
    </row>
    <row r="209" spans="1:60">
      <c r="A209" s="3" t="s">
        <v>60</v>
      </c>
      <c r="B209" s="3" t="s">
        <v>340</v>
      </c>
      <c r="C209" s="3" t="s">
        <v>62</v>
      </c>
      <c r="D209" s="3" t="s">
        <v>63</v>
      </c>
      <c r="E209" s="3" t="s">
        <v>68</v>
      </c>
      <c r="F209" s="3" t="s">
        <v>68</v>
      </c>
      <c r="G209" s="3" t="s">
        <v>65</v>
      </c>
      <c r="H209" s="3" t="s">
        <v>69</v>
      </c>
      <c r="I209" s="4" t="str">
        <f>VLOOKUP($G209,[1]New기간계보종코드!$A$3:$L$500,3,FALSE)</f>
        <v>화재보험</v>
      </c>
      <c r="J209" s="4" t="str">
        <f>VLOOKUP($G209,[1]New기간계보종코드!$A$3:$L$500,5,FALSE)</f>
        <v>화재특종</v>
      </c>
      <c r="K209" s="4" t="str">
        <f>VLOOKUP($G209,[1]New기간계보종코드!$A$3:$L$500,6,FALSE)</f>
        <v>일반보험업무팀</v>
      </c>
      <c r="L209" s="5" t="s">
        <v>67</v>
      </c>
      <c r="M209" s="5" t="s">
        <v>67</v>
      </c>
      <c r="N209" s="5" t="s">
        <v>67</v>
      </c>
      <c r="O209" s="6">
        <v>0</v>
      </c>
      <c r="P209" s="6">
        <v>0</v>
      </c>
      <c r="Q209" s="6">
        <v>990384741</v>
      </c>
      <c r="R209" s="6">
        <v>-1694560</v>
      </c>
      <c r="S209" s="6">
        <v>988690181</v>
      </c>
      <c r="T209" s="6">
        <v>3279306120</v>
      </c>
      <c r="U209" s="6">
        <v>3299736808</v>
      </c>
      <c r="V209" s="6">
        <v>968259493</v>
      </c>
      <c r="W209" s="6">
        <v>1137963135</v>
      </c>
      <c r="X209" s="6">
        <v>0</v>
      </c>
      <c r="Y209" s="6">
        <v>567282695</v>
      </c>
      <c r="Z209" s="6">
        <v>4700000</v>
      </c>
      <c r="AA209" s="6">
        <v>562582695</v>
      </c>
      <c r="AB209" s="6">
        <v>1911678574</v>
      </c>
      <c r="AC209" s="6">
        <v>1556839108</v>
      </c>
      <c r="AD209" s="6">
        <v>207743229</v>
      </c>
      <c r="AE209" s="6">
        <v>9820653</v>
      </c>
      <c r="AF209" s="6">
        <v>-721676302</v>
      </c>
      <c r="AG209" s="6">
        <v>-387267524</v>
      </c>
      <c r="AH209" s="6">
        <v>56.9</v>
      </c>
      <c r="AI209" s="6">
        <v>21.4</v>
      </c>
      <c r="AJ209" s="6">
        <v>12055633</v>
      </c>
      <c r="AK209" s="6">
        <v>0</v>
      </c>
      <c r="AL209" s="6">
        <v>208740205</v>
      </c>
      <c r="AM209" s="6">
        <v>0</v>
      </c>
      <c r="AN209" s="6">
        <v>0</v>
      </c>
      <c r="AO209" s="6">
        <v>170940831</v>
      </c>
      <c r="AP209" s="6">
        <v>0</v>
      </c>
      <c r="AQ209" s="6">
        <v>-709620669</v>
      </c>
      <c r="AR209" s="6">
        <v>-413011265</v>
      </c>
      <c r="AS209" s="6">
        <v>55.6</v>
      </c>
      <c r="AT209" s="6">
        <v>24.1</v>
      </c>
      <c r="AU209" s="6">
        <v>9919587</v>
      </c>
      <c r="AV209" s="6">
        <v>56783734</v>
      </c>
      <c r="AW209" s="6">
        <v>52559394</v>
      </c>
      <c r="AX209" s="6">
        <v>233486970</v>
      </c>
      <c r="AY209" s="6">
        <v>239182217</v>
      </c>
      <c r="AZ209" s="6">
        <v>-408885859</v>
      </c>
      <c r="BA209" s="6">
        <v>24.7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1137963135</v>
      </c>
      <c r="BH209" s="6">
        <v>-408885859</v>
      </c>
    </row>
    <row r="210" spans="1:60">
      <c r="A210" s="3" t="s">
        <v>60</v>
      </c>
      <c r="B210" s="3" t="s">
        <v>340</v>
      </c>
      <c r="C210" s="3" t="s">
        <v>62</v>
      </c>
      <c r="D210" s="3" t="s">
        <v>63</v>
      </c>
      <c r="E210" s="3" t="s">
        <v>70</v>
      </c>
      <c r="F210" s="3" t="s">
        <v>70</v>
      </c>
      <c r="G210" s="3" t="s">
        <v>71</v>
      </c>
      <c r="H210" s="3" t="s">
        <v>72</v>
      </c>
      <c r="I210" s="4" t="str">
        <f>VLOOKUP($G210,[1]New기간계보종코드!$A$3:$L$500,3,FALSE)</f>
        <v>프로미 주택화재보험</v>
      </c>
      <c r="J210" s="4" t="str">
        <f>VLOOKUP($G210,[1]New기간계보종코드!$A$3:$L$500,5,FALSE)</f>
        <v>화재특종</v>
      </c>
      <c r="K210" s="4" t="str">
        <f>VLOOKUP($G210,[1]New기간계보종코드!$A$3:$L$500,6,FALSE)</f>
        <v>일반보험업무팀</v>
      </c>
      <c r="L210" s="5" t="s">
        <v>67</v>
      </c>
      <c r="M210" s="5" t="s">
        <v>67</v>
      </c>
      <c r="N210" s="5" t="s">
        <v>67</v>
      </c>
      <c r="O210" s="6">
        <v>0</v>
      </c>
      <c r="P210" s="6">
        <v>0</v>
      </c>
      <c r="Q210" s="6">
        <v>71781055</v>
      </c>
      <c r="R210" s="6">
        <v>-310700</v>
      </c>
      <c r="S210" s="6">
        <v>71470355</v>
      </c>
      <c r="T210" s="6">
        <v>779812281</v>
      </c>
      <c r="U210" s="6">
        <v>739935047</v>
      </c>
      <c r="V210" s="6">
        <v>111347589</v>
      </c>
      <c r="W210" s="6">
        <v>28751264</v>
      </c>
      <c r="X210" s="6">
        <v>0</v>
      </c>
      <c r="Y210" s="6">
        <v>50964123</v>
      </c>
      <c r="Z210" s="6">
        <v>0</v>
      </c>
      <c r="AA210" s="6">
        <v>50964123</v>
      </c>
      <c r="AB210" s="6">
        <v>261470000</v>
      </c>
      <c r="AC210" s="6">
        <v>351619040</v>
      </c>
      <c r="AD210" s="6">
        <v>141113163</v>
      </c>
      <c r="AE210" s="6">
        <v>5588572</v>
      </c>
      <c r="AF210" s="6">
        <v>-13833604</v>
      </c>
      <c r="AG210" s="6">
        <v>-64105410</v>
      </c>
      <c r="AH210" s="6">
        <v>71.3</v>
      </c>
      <c r="AI210" s="6">
        <v>126.7</v>
      </c>
      <c r="AJ210" s="6">
        <v>760624</v>
      </c>
      <c r="AK210" s="6">
        <v>0</v>
      </c>
      <c r="AL210" s="6">
        <v>9517508</v>
      </c>
      <c r="AM210" s="6">
        <v>0</v>
      </c>
      <c r="AN210" s="6">
        <v>0</v>
      </c>
      <c r="AO210" s="6">
        <v>12798933</v>
      </c>
      <c r="AP210" s="6">
        <v>0</v>
      </c>
      <c r="AQ210" s="6">
        <v>-13072980</v>
      </c>
      <c r="AR210" s="6">
        <v>-60063361</v>
      </c>
      <c r="AS210" s="6">
        <v>70.2</v>
      </c>
      <c r="AT210" s="6">
        <v>123.1</v>
      </c>
      <c r="AU210" s="6">
        <v>5588572</v>
      </c>
      <c r="AV210" s="6">
        <v>3712874</v>
      </c>
      <c r="AW210" s="6">
        <v>5643486</v>
      </c>
      <c r="AX210" s="6">
        <v>137071114</v>
      </c>
      <c r="AY210" s="6">
        <v>144590298</v>
      </c>
      <c r="AZ210" s="6">
        <v>-61993973</v>
      </c>
      <c r="BA210" s="6">
        <v>129.80000000000001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28751264</v>
      </c>
      <c r="BH210" s="6">
        <v>-61993973</v>
      </c>
    </row>
    <row r="211" spans="1:60">
      <c r="A211" s="3" t="s">
        <v>60</v>
      </c>
      <c r="B211" s="3" t="s">
        <v>340</v>
      </c>
      <c r="C211" s="3" t="s">
        <v>62</v>
      </c>
      <c r="D211" s="3" t="s">
        <v>63</v>
      </c>
      <c r="E211" s="3" t="s">
        <v>64</v>
      </c>
      <c r="F211" s="3" t="s">
        <v>64</v>
      </c>
      <c r="G211" s="3" t="s">
        <v>73</v>
      </c>
      <c r="H211" s="3" t="s">
        <v>72</v>
      </c>
      <c r="I211" s="4" t="str">
        <f>VLOOKUP($G211,[1]New기간계보종코드!$A$3:$L$500,3,FALSE)</f>
        <v>화재보험(공제용)</v>
      </c>
      <c r="J211" s="4" t="str">
        <f>VLOOKUP($G211,[1]New기간계보종코드!$A$3:$L$500,5,FALSE)</f>
        <v>화재특종</v>
      </c>
      <c r="K211" s="4" t="str">
        <f>VLOOKUP($G211,[1]New기간계보종코드!$A$3:$L$500,6,FALSE)</f>
        <v>일반보험업무팀</v>
      </c>
      <c r="L211" s="5" t="s">
        <v>67</v>
      </c>
      <c r="M211" s="5" t="s">
        <v>67</v>
      </c>
      <c r="N211" s="5" t="s">
        <v>67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</row>
    <row r="212" spans="1:60">
      <c r="A212" s="3" t="s">
        <v>60</v>
      </c>
      <c r="B212" s="3" t="s">
        <v>340</v>
      </c>
      <c r="C212" s="3" t="s">
        <v>74</v>
      </c>
      <c r="D212" s="3" t="s">
        <v>75</v>
      </c>
      <c r="E212" s="3" t="s">
        <v>76</v>
      </c>
      <c r="F212" s="3" t="s">
        <v>76</v>
      </c>
      <c r="G212" s="3" t="s">
        <v>77</v>
      </c>
      <c r="H212" s="3" t="s">
        <v>72</v>
      </c>
      <c r="I212" s="4" t="str">
        <f>VLOOKUP($G212,[1]New기간계보종코드!$A$3:$L$500,3,FALSE)</f>
        <v>기계보험</v>
      </c>
      <c r="J212" s="4" t="str">
        <f>VLOOKUP($G212,[1]New기간계보종코드!$A$3:$L$500,5,FALSE)</f>
        <v>기업보험</v>
      </c>
      <c r="K212" s="4" t="str">
        <f>VLOOKUP($G212,[1]New기간계보종코드!$A$3:$L$500,6,FALSE)</f>
        <v>일반보험업무팀</v>
      </c>
      <c r="L212" s="5" t="s">
        <v>67</v>
      </c>
      <c r="M212" s="5" t="s">
        <v>67</v>
      </c>
      <c r="N212" s="5" t="s">
        <v>67</v>
      </c>
      <c r="O212" s="6">
        <v>0</v>
      </c>
      <c r="P212" s="6">
        <v>0</v>
      </c>
      <c r="Q212" s="6">
        <v>152958014</v>
      </c>
      <c r="R212" s="6">
        <v>-8922063</v>
      </c>
      <c r="S212" s="6">
        <v>144035951</v>
      </c>
      <c r="T212" s="6">
        <v>680006327</v>
      </c>
      <c r="U212" s="6">
        <v>713436268</v>
      </c>
      <c r="V212" s="6">
        <v>110606010</v>
      </c>
      <c r="W212" s="6">
        <v>28342990</v>
      </c>
      <c r="X212" s="6">
        <v>0</v>
      </c>
      <c r="Y212" s="6">
        <v>16655763</v>
      </c>
      <c r="Z212" s="6">
        <v>0</v>
      </c>
      <c r="AA212" s="6">
        <v>16655763</v>
      </c>
      <c r="AB212" s="6">
        <v>65300044</v>
      </c>
      <c r="AC212" s="6">
        <v>65300044</v>
      </c>
      <c r="AD212" s="6">
        <v>16655763</v>
      </c>
      <c r="AE212" s="6">
        <v>932609</v>
      </c>
      <c r="AF212" s="6">
        <v>98104589</v>
      </c>
      <c r="AG212" s="6">
        <v>64674648</v>
      </c>
      <c r="AH212" s="6">
        <v>11.5</v>
      </c>
      <c r="AI212" s="6">
        <v>15</v>
      </c>
      <c r="AJ212" s="6">
        <v>0</v>
      </c>
      <c r="AK212" s="6">
        <v>0</v>
      </c>
      <c r="AL212" s="6">
        <v>0</v>
      </c>
      <c r="AM212" s="6">
        <v>57577774</v>
      </c>
      <c r="AN212" s="6">
        <v>0</v>
      </c>
      <c r="AO212" s="6">
        <v>0</v>
      </c>
      <c r="AP212" s="6">
        <v>120392832</v>
      </c>
      <c r="AQ212" s="6">
        <v>98104589</v>
      </c>
      <c r="AR212" s="6">
        <v>1859590</v>
      </c>
      <c r="AS212" s="6">
        <v>11.5</v>
      </c>
      <c r="AT212" s="6">
        <v>71.8</v>
      </c>
      <c r="AU212" s="6">
        <v>932609</v>
      </c>
      <c r="AV212" s="6">
        <v>1345181</v>
      </c>
      <c r="AW212" s="6">
        <v>1283146</v>
      </c>
      <c r="AX212" s="6">
        <v>79470821</v>
      </c>
      <c r="AY212" s="6">
        <v>80341395</v>
      </c>
      <c r="AZ212" s="6">
        <v>1921625</v>
      </c>
      <c r="BA212" s="6">
        <v>72.599999999999994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28342990</v>
      </c>
      <c r="BH212" s="6">
        <v>1921625</v>
      </c>
    </row>
    <row r="213" spans="1:60">
      <c r="A213" s="3" t="s">
        <v>60</v>
      </c>
      <c r="B213" s="3" t="s">
        <v>340</v>
      </c>
      <c r="C213" s="3" t="s">
        <v>74</v>
      </c>
      <c r="D213" s="3" t="s">
        <v>75</v>
      </c>
      <c r="E213" s="3" t="s">
        <v>78</v>
      </c>
      <c r="F213" s="3" t="s">
        <v>78</v>
      </c>
      <c r="G213" s="3" t="s">
        <v>79</v>
      </c>
      <c r="H213" s="3" t="s">
        <v>72</v>
      </c>
      <c r="I213" s="4" t="str">
        <f>VLOOKUP($G213,[1]New기간계보종코드!$A$3:$L$500,3,FALSE)</f>
        <v>전자기기보험</v>
      </c>
      <c r="J213" s="4" t="str">
        <f>VLOOKUP($G213,[1]New기간계보종코드!$A$3:$L$500,5,FALSE)</f>
        <v>기업보험</v>
      </c>
      <c r="K213" s="4" t="str">
        <f>VLOOKUP($G213,[1]New기간계보종코드!$A$3:$L$500,6,FALSE)</f>
        <v>일반보험업무팀</v>
      </c>
      <c r="L213" s="5" t="s">
        <v>67</v>
      </c>
      <c r="M213" s="5" t="s">
        <v>67</v>
      </c>
      <c r="N213" s="5" t="s">
        <v>67</v>
      </c>
      <c r="O213" s="6">
        <v>0</v>
      </c>
      <c r="P213" s="6">
        <v>0</v>
      </c>
      <c r="Q213" s="6">
        <v>4502612</v>
      </c>
      <c r="R213" s="6">
        <v>0</v>
      </c>
      <c r="S213" s="6">
        <v>4502612</v>
      </c>
      <c r="T213" s="6">
        <v>11245524</v>
      </c>
      <c r="U213" s="6">
        <v>14143830</v>
      </c>
      <c r="V213" s="6">
        <v>1604306</v>
      </c>
      <c r="W213" s="6">
        <v>1385875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3116737</v>
      </c>
      <c r="AG213" s="6">
        <v>218431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445436</v>
      </c>
      <c r="AN213" s="6">
        <v>0</v>
      </c>
      <c r="AO213" s="6">
        <v>0</v>
      </c>
      <c r="AP213" s="6">
        <v>908736</v>
      </c>
      <c r="AQ213" s="6">
        <v>3116737</v>
      </c>
      <c r="AR213" s="6">
        <v>-244869</v>
      </c>
      <c r="AS213" s="6">
        <v>0</v>
      </c>
      <c r="AT213" s="6">
        <v>28.8</v>
      </c>
      <c r="AU213" s="6">
        <v>0</v>
      </c>
      <c r="AV213" s="6">
        <v>0</v>
      </c>
      <c r="AW213" s="6">
        <v>0</v>
      </c>
      <c r="AX213" s="6">
        <v>463300</v>
      </c>
      <c r="AY213" s="6">
        <v>463300</v>
      </c>
      <c r="AZ213" s="6">
        <v>-244869</v>
      </c>
      <c r="BA213" s="6">
        <v>28.8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1385875</v>
      </c>
      <c r="BH213" s="6">
        <v>-244869</v>
      </c>
    </row>
    <row r="214" spans="1:60">
      <c r="A214" s="3" t="s">
        <v>60</v>
      </c>
      <c r="B214" s="3" t="s">
        <v>340</v>
      </c>
      <c r="C214" s="3" t="s">
        <v>74</v>
      </c>
      <c r="D214" s="3" t="s">
        <v>75</v>
      </c>
      <c r="E214" s="3" t="s">
        <v>80</v>
      </c>
      <c r="F214" s="3" t="s">
        <v>80</v>
      </c>
      <c r="G214" s="3" t="s">
        <v>81</v>
      </c>
      <c r="H214" s="3" t="s">
        <v>72</v>
      </c>
      <c r="I214" s="4" t="str">
        <f>VLOOKUP($G214,[1]New기간계보종코드!$A$3:$L$500,3,FALSE)</f>
        <v>조립보험</v>
      </c>
      <c r="J214" s="4" t="str">
        <f>VLOOKUP($G214,[1]New기간계보종코드!$A$3:$L$500,5,FALSE)</f>
        <v>기업보험</v>
      </c>
      <c r="K214" s="4" t="str">
        <f>VLOOKUP($G214,[1]New기간계보종코드!$A$3:$L$500,6,FALSE)</f>
        <v>일반보험업무팀</v>
      </c>
      <c r="L214" s="5" t="s">
        <v>67</v>
      </c>
      <c r="M214" s="5" t="s">
        <v>67</v>
      </c>
      <c r="N214" s="5" t="s">
        <v>67</v>
      </c>
      <c r="O214" s="6">
        <v>0</v>
      </c>
      <c r="P214" s="6">
        <v>0</v>
      </c>
      <c r="Q214" s="6">
        <v>656708770</v>
      </c>
      <c r="R214" s="6">
        <v>0</v>
      </c>
      <c r="S214" s="6">
        <v>656708770</v>
      </c>
      <c r="T214" s="6">
        <v>2803624678</v>
      </c>
      <c r="U214" s="6">
        <v>3201230975</v>
      </c>
      <c r="V214" s="6">
        <v>259102473</v>
      </c>
      <c r="W214" s="6">
        <v>93624302</v>
      </c>
      <c r="X214" s="6">
        <v>0</v>
      </c>
      <c r="Y214" s="6">
        <v>10872943</v>
      </c>
      <c r="Z214" s="6">
        <v>0</v>
      </c>
      <c r="AA214" s="6">
        <v>10872943</v>
      </c>
      <c r="AB214" s="6">
        <v>13148894535</v>
      </c>
      <c r="AC214" s="6">
        <v>15730644535</v>
      </c>
      <c r="AD214" s="6">
        <v>2592622943</v>
      </c>
      <c r="AE214" s="6">
        <v>2138500</v>
      </c>
      <c r="AF214" s="6">
        <v>550073025</v>
      </c>
      <c r="AG214" s="6">
        <v>-2429283272</v>
      </c>
      <c r="AH214" s="6">
        <v>1.6</v>
      </c>
      <c r="AI214" s="6">
        <v>1000.6</v>
      </c>
      <c r="AJ214" s="6">
        <v>-188001</v>
      </c>
      <c r="AK214" s="6">
        <v>0</v>
      </c>
      <c r="AL214" s="6">
        <v>64718946</v>
      </c>
      <c r="AM214" s="6">
        <v>302970071</v>
      </c>
      <c r="AN214" s="6">
        <v>0</v>
      </c>
      <c r="AO214" s="6">
        <v>77430385</v>
      </c>
      <c r="AP214" s="6">
        <v>590293283</v>
      </c>
      <c r="AQ214" s="6">
        <v>549885024</v>
      </c>
      <c r="AR214" s="6">
        <v>-2704083046</v>
      </c>
      <c r="AS214" s="6">
        <v>1.6</v>
      </c>
      <c r="AT214" s="6">
        <v>1106.5999999999999</v>
      </c>
      <c r="AU214" s="6">
        <v>2138500</v>
      </c>
      <c r="AV214" s="6">
        <v>272083733</v>
      </c>
      <c r="AW214" s="6">
        <v>310511647</v>
      </c>
      <c r="AX214" s="6">
        <v>2867422717</v>
      </c>
      <c r="AY214" s="6">
        <v>2907989131</v>
      </c>
      <c r="AZ214" s="6">
        <v>-2742510960</v>
      </c>
      <c r="BA214" s="6">
        <v>1122.3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93624302</v>
      </c>
      <c r="BH214" s="6">
        <v>-2742510960</v>
      </c>
    </row>
    <row r="215" spans="1:60">
      <c r="A215" s="3" t="s">
        <v>60</v>
      </c>
      <c r="B215" s="3" t="s">
        <v>340</v>
      </c>
      <c r="C215" s="3" t="s">
        <v>74</v>
      </c>
      <c r="D215" s="3" t="s">
        <v>75</v>
      </c>
      <c r="E215" s="3" t="s">
        <v>82</v>
      </c>
      <c r="F215" s="3" t="s">
        <v>82</v>
      </c>
      <c r="G215" s="3" t="s">
        <v>83</v>
      </c>
      <c r="H215" s="3" t="s">
        <v>72</v>
      </c>
      <c r="I215" s="4" t="str">
        <f>VLOOKUP($G215,[1]New기간계보종코드!$A$3:$L$500,3,FALSE)</f>
        <v>건설공사보험</v>
      </c>
      <c r="J215" s="4" t="str">
        <f>VLOOKUP($G215,[1]New기간계보종코드!$A$3:$L$500,5,FALSE)</f>
        <v>기업보험</v>
      </c>
      <c r="K215" s="4" t="str">
        <f>VLOOKUP($G215,[1]New기간계보종코드!$A$3:$L$500,6,FALSE)</f>
        <v>일반보험업무팀</v>
      </c>
      <c r="L215" s="5" t="s">
        <v>67</v>
      </c>
      <c r="M215" s="5" t="s">
        <v>67</v>
      </c>
      <c r="N215" s="5" t="s">
        <v>67</v>
      </c>
      <c r="O215" s="6">
        <v>0</v>
      </c>
      <c r="P215" s="6">
        <v>0</v>
      </c>
      <c r="Q215" s="6">
        <v>158053147</v>
      </c>
      <c r="R215" s="6">
        <v>0</v>
      </c>
      <c r="S215" s="6">
        <v>158053147</v>
      </c>
      <c r="T215" s="6">
        <v>10437872102</v>
      </c>
      <c r="U215" s="6">
        <v>10089091199</v>
      </c>
      <c r="V215" s="6">
        <v>506834050</v>
      </c>
      <c r="W215" s="6">
        <v>257791871</v>
      </c>
      <c r="X215" s="6">
        <v>0</v>
      </c>
      <c r="Y215" s="6">
        <v>1865132179</v>
      </c>
      <c r="Z215" s="6">
        <v>0</v>
      </c>
      <c r="AA215" s="6">
        <v>1865132179</v>
      </c>
      <c r="AB215" s="6">
        <v>6600222464</v>
      </c>
      <c r="AC215" s="6">
        <v>5006193470</v>
      </c>
      <c r="AD215" s="6">
        <v>271103185</v>
      </c>
      <c r="AE215" s="6">
        <v>29757819</v>
      </c>
      <c r="AF215" s="6">
        <v>-1994628722</v>
      </c>
      <c r="AG215" s="6">
        <v>-51818825</v>
      </c>
      <c r="AH215" s="6">
        <v>1180</v>
      </c>
      <c r="AI215" s="6">
        <v>53.4</v>
      </c>
      <c r="AJ215" s="6">
        <v>428889</v>
      </c>
      <c r="AK215" s="6">
        <v>0</v>
      </c>
      <c r="AL215" s="6">
        <v>3960133</v>
      </c>
      <c r="AM215" s="6">
        <v>365670055</v>
      </c>
      <c r="AN215" s="6">
        <v>0</v>
      </c>
      <c r="AO215" s="6">
        <v>3003716</v>
      </c>
      <c r="AP215" s="6">
        <v>726896866</v>
      </c>
      <c r="AQ215" s="6">
        <v>-1994199833</v>
      </c>
      <c r="AR215" s="6">
        <v>-413573164</v>
      </c>
      <c r="AS215" s="6">
        <v>1179.7</v>
      </c>
      <c r="AT215" s="6">
        <v>124.8</v>
      </c>
      <c r="AU215" s="6">
        <v>29757819</v>
      </c>
      <c r="AV215" s="6">
        <v>135964583</v>
      </c>
      <c r="AW215" s="6">
        <v>98371702</v>
      </c>
      <c r="AX215" s="6">
        <v>632857524</v>
      </c>
      <c r="AY215" s="6">
        <v>625022462</v>
      </c>
      <c r="AZ215" s="6">
        <v>-375980283</v>
      </c>
      <c r="BA215" s="6">
        <v>123.3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257791871</v>
      </c>
      <c r="BH215" s="6">
        <v>-375980283</v>
      </c>
    </row>
    <row r="216" spans="1:60">
      <c r="A216" s="3" t="s">
        <v>60</v>
      </c>
      <c r="B216" s="3" t="s">
        <v>340</v>
      </c>
      <c r="C216" s="3" t="s">
        <v>74</v>
      </c>
      <c r="D216" s="3" t="s">
        <v>75</v>
      </c>
      <c r="E216" s="3" t="s">
        <v>82</v>
      </c>
      <c r="F216" s="3" t="s">
        <v>82</v>
      </c>
      <c r="G216" s="3" t="s">
        <v>84</v>
      </c>
      <c r="H216" s="3" t="s">
        <v>72</v>
      </c>
      <c r="I216" s="4" t="str">
        <f>VLOOKUP($G216,[1]New기간계보종코드!$A$3:$L$500,3,FALSE)</f>
        <v>완성토목공사물보험</v>
      </c>
      <c r="J216" s="4" t="str">
        <f>VLOOKUP($G216,[1]New기간계보종코드!$A$3:$L$500,5,FALSE)</f>
        <v>기업보험</v>
      </c>
      <c r="K216" s="4" t="str">
        <f>VLOOKUP($G216,[1]New기간계보종코드!$A$3:$L$500,6,FALSE)</f>
        <v>일반보험업무팀</v>
      </c>
      <c r="L216" s="5" t="s">
        <v>67</v>
      </c>
      <c r="M216" s="5" t="s">
        <v>67</v>
      </c>
      <c r="N216" s="5" t="s">
        <v>67</v>
      </c>
      <c r="O216" s="6">
        <v>0</v>
      </c>
      <c r="P216" s="6">
        <v>0</v>
      </c>
      <c r="Q216" s="6">
        <v>233983956</v>
      </c>
      <c r="R216" s="6">
        <v>0</v>
      </c>
      <c r="S216" s="6">
        <v>233983956</v>
      </c>
      <c r="T216" s="6">
        <v>1199488473</v>
      </c>
      <c r="U216" s="6">
        <v>1186901810</v>
      </c>
      <c r="V216" s="6">
        <v>246570619</v>
      </c>
      <c r="W216" s="6">
        <v>24817499</v>
      </c>
      <c r="X216" s="6">
        <v>0</v>
      </c>
      <c r="Y216" s="6">
        <v>97080000</v>
      </c>
      <c r="Z216" s="6">
        <v>0</v>
      </c>
      <c r="AA216" s="6">
        <v>97080000</v>
      </c>
      <c r="AB216" s="6">
        <v>1546163328</v>
      </c>
      <c r="AC216" s="6">
        <v>1451663328</v>
      </c>
      <c r="AD216" s="6">
        <v>2580000</v>
      </c>
      <c r="AE216" s="6">
        <v>1097593</v>
      </c>
      <c r="AF216" s="6">
        <v>110988864</v>
      </c>
      <c r="AG216" s="6">
        <v>218075527</v>
      </c>
      <c r="AH216" s="6">
        <v>41.4</v>
      </c>
      <c r="AI216" s="6">
        <v>1</v>
      </c>
      <c r="AJ216" s="6">
        <v>23244</v>
      </c>
      <c r="AK216" s="6">
        <v>0</v>
      </c>
      <c r="AL216" s="6">
        <v>927698</v>
      </c>
      <c r="AM216" s="6">
        <v>113230658</v>
      </c>
      <c r="AN216" s="6">
        <v>0</v>
      </c>
      <c r="AO216" s="6">
        <v>870998</v>
      </c>
      <c r="AP216" s="6">
        <v>232097232</v>
      </c>
      <c r="AQ216" s="6">
        <v>111012108</v>
      </c>
      <c r="AR216" s="6">
        <v>99175497</v>
      </c>
      <c r="AS216" s="6">
        <v>41.4</v>
      </c>
      <c r="AT216" s="6">
        <v>49.2</v>
      </c>
      <c r="AU216" s="6">
        <v>1097593</v>
      </c>
      <c r="AV216" s="6">
        <v>31850965</v>
      </c>
      <c r="AW216" s="6">
        <v>28525184</v>
      </c>
      <c r="AX216" s="6">
        <v>121480030</v>
      </c>
      <c r="AY216" s="6">
        <v>119251842</v>
      </c>
      <c r="AZ216" s="6">
        <v>102501278</v>
      </c>
      <c r="BA216" s="6">
        <v>48.3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24817499</v>
      </c>
      <c r="BH216" s="6">
        <v>102501278</v>
      </c>
    </row>
    <row r="217" spans="1:60">
      <c r="A217" s="3" t="s">
        <v>60</v>
      </c>
      <c r="B217" s="3" t="s">
        <v>340</v>
      </c>
      <c r="C217" s="3" t="s">
        <v>74</v>
      </c>
      <c r="D217" s="3" t="s">
        <v>75</v>
      </c>
      <c r="E217" s="3" t="s">
        <v>82</v>
      </c>
      <c r="F217" s="3" t="s">
        <v>82</v>
      </c>
      <c r="G217" s="3" t="s">
        <v>85</v>
      </c>
      <c r="H217" s="3" t="s">
        <v>72</v>
      </c>
      <c r="I217" s="4" t="str">
        <f>VLOOKUP($G217,[1]New기간계보종코드!$A$3:$L$500,3,FALSE)</f>
        <v>건설공사보험(공제조합)</v>
      </c>
      <c r="J217" s="4" t="str">
        <f>VLOOKUP($G217,[1]New기간계보종코드!$A$3:$L$500,5,FALSE)</f>
        <v>기업보험</v>
      </c>
      <c r="K217" s="4" t="str">
        <f>VLOOKUP($G217,[1]New기간계보종코드!$A$3:$L$500,6,FALSE)</f>
        <v>일반보험업무팀</v>
      </c>
      <c r="L217" s="5" t="s">
        <v>67</v>
      </c>
      <c r="M217" s="5" t="s">
        <v>67</v>
      </c>
      <c r="N217" s="5" t="s">
        <v>67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79824259</v>
      </c>
      <c r="U217" s="6">
        <v>75085366</v>
      </c>
      <c r="V217" s="6">
        <v>4738893</v>
      </c>
      <c r="W217" s="6">
        <v>0</v>
      </c>
      <c r="X217" s="6">
        <v>0</v>
      </c>
      <c r="Y217" s="6">
        <v>398070</v>
      </c>
      <c r="Z217" s="6">
        <v>0</v>
      </c>
      <c r="AA217" s="6">
        <v>398070</v>
      </c>
      <c r="AB217" s="6">
        <v>3652</v>
      </c>
      <c r="AC217" s="6">
        <v>3723</v>
      </c>
      <c r="AD217" s="6">
        <v>398141</v>
      </c>
      <c r="AE217" s="6">
        <v>24911</v>
      </c>
      <c r="AF217" s="6">
        <v>-422981</v>
      </c>
      <c r="AG217" s="6">
        <v>4315841</v>
      </c>
      <c r="AH217" s="6">
        <v>0</v>
      </c>
      <c r="AI217" s="6">
        <v>8.4</v>
      </c>
      <c r="AJ217" s="6">
        <v>-3146</v>
      </c>
      <c r="AK217" s="6">
        <v>0</v>
      </c>
      <c r="AL217" s="6">
        <v>2</v>
      </c>
      <c r="AM217" s="6">
        <v>1047740</v>
      </c>
      <c r="AN217" s="6">
        <v>0</v>
      </c>
      <c r="AO217" s="6">
        <v>2</v>
      </c>
      <c r="AP217" s="6">
        <v>3734343</v>
      </c>
      <c r="AQ217" s="6">
        <v>-426127</v>
      </c>
      <c r="AR217" s="6">
        <v>1626092</v>
      </c>
      <c r="AS217" s="6">
        <v>0</v>
      </c>
      <c r="AT217" s="6">
        <v>65.099999999999994</v>
      </c>
      <c r="AU217" s="6">
        <v>24911</v>
      </c>
      <c r="AV217" s="6">
        <v>75</v>
      </c>
      <c r="AW217" s="6">
        <v>73</v>
      </c>
      <c r="AX217" s="6">
        <v>3087890</v>
      </c>
      <c r="AY217" s="6">
        <v>3112799</v>
      </c>
      <c r="AZ217" s="6">
        <v>1626094</v>
      </c>
      <c r="BA217" s="6">
        <v>65.599999999999994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1626094</v>
      </c>
    </row>
    <row r="218" spans="1:60">
      <c r="A218" s="3" t="s">
        <v>60</v>
      </c>
      <c r="B218" s="3" t="s">
        <v>340</v>
      </c>
      <c r="C218" s="3" t="s">
        <v>74</v>
      </c>
      <c r="D218" s="3" t="s">
        <v>86</v>
      </c>
      <c r="E218" s="3" t="s">
        <v>87</v>
      </c>
      <c r="F218" s="3" t="s">
        <v>87</v>
      </c>
      <c r="G218" s="3" t="s">
        <v>88</v>
      </c>
      <c r="H218" s="3" t="s">
        <v>72</v>
      </c>
      <c r="I218" s="4" t="str">
        <f>VLOOKUP($G218,[1]New기간계보종코드!$A$3:$L$500,3,FALSE)</f>
        <v>국내근로자재해보장책임보험</v>
      </c>
      <c r="J218" s="4" t="str">
        <f>VLOOKUP($G218,[1]New기간계보종코드!$A$3:$L$500,5,FALSE)</f>
        <v>화재특종</v>
      </c>
      <c r="K218" s="4" t="str">
        <f>VLOOKUP($G218,[1]New기간계보종코드!$A$3:$L$500,6,FALSE)</f>
        <v>일반보험업무팀</v>
      </c>
      <c r="L218" s="5" t="s">
        <v>67</v>
      </c>
      <c r="M218" s="5" t="s">
        <v>67</v>
      </c>
      <c r="N218" s="5" t="s">
        <v>67</v>
      </c>
      <c r="O218" s="6">
        <v>0</v>
      </c>
      <c r="P218" s="6">
        <v>0</v>
      </c>
      <c r="Q218" s="6">
        <v>143448141</v>
      </c>
      <c r="R218" s="6">
        <v>-125100</v>
      </c>
      <c r="S218" s="6">
        <v>143323041</v>
      </c>
      <c r="T218" s="6">
        <v>800671834</v>
      </c>
      <c r="U218" s="6">
        <v>773323677</v>
      </c>
      <c r="V218" s="6">
        <v>170671198</v>
      </c>
      <c r="W218" s="6">
        <v>-207282926</v>
      </c>
      <c r="X218" s="6">
        <v>0</v>
      </c>
      <c r="Y218" s="6">
        <v>132628477</v>
      </c>
      <c r="Z218" s="6">
        <v>0</v>
      </c>
      <c r="AA218" s="6">
        <v>132628477</v>
      </c>
      <c r="AB218" s="6">
        <v>760414734</v>
      </c>
      <c r="AC218" s="6">
        <v>820925835</v>
      </c>
      <c r="AD218" s="6">
        <v>193139578</v>
      </c>
      <c r="AE218" s="6">
        <v>6782242</v>
      </c>
      <c r="AF218" s="6">
        <v>211195248</v>
      </c>
      <c r="AG218" s="6">
        <v>178032304</v>
      </c>
      <c r="AH218" s="6">
        <v>92.5</v>
      </c>
      <c r="AI218" s="6">
        <v>113.1</v>
      </c>
      <c r="AJ218" s="6">
        <v>179752</v>
      </c>
      <c r="AK218" s="6">
        <v>58954858</v>
      </c>
      <c r="AL218" s="6">
        <v>16501000</v>
      </c>
      <c r="AM218" s="6">
        <v>1466022203</v>
      </c>
      <c r="AN218" s="6">
        <v>58866217</v>
      </c>
      <c r="AO218" s="6">
        <v>17814091</v>
      </c>
      <c r="AP218" s="6">
        <v>1495022478</v>
      </c>
      <c r="AQ218" s="6">
        <v>211375000</v>
      </c>
      <c r="AR218" s="6">
        <v>150613513</v>
      </c>
      <c r="AS218" s="6">
        <v>92.4</v>
      </c>
      <c r="AT218" s="6">
        <v>129.19999999999999</v>
      </c>
      <c r="AU218" s="6">
        <v>6782242</v>
      </c>
      <c r="AV218" s="6">
        <v>23846509</v>
      </c>
      <c r="AW218" s="6">
        <v>25531505</v>
      </c>
      <c r="AX218" s="6">
        <v>220558369</v>
      </c>
      <c r="AY218" s="6">
        <v>229025607</v>
      </c>
      <c r="AZ218" s="6">
        <v>148928517</v>
      </c>
      <c r="BA218" s="6">
        <v>134.1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-207282926</v>
      </c>
      <c r="BH218" s="6">
        <v>148928517</v>
      </c>
    </row>
    <row r="219" spans="1:60">
      <c r="A219" s="3" t="s">
        <v>60</v>
      </c>
      <c r="B219" s="3" t="s">
        <v>340</v>
      </c>
      <c r="C219" s="3" t="s">
        <v>74</v>
      </c>
      <c r="D219" s="3" t="s">
        <v>86</v>
      </c>
      <c r="E219" s="3" t="s">
        <v>89</v>
      </c>
      <c r="F219" s="3" t="s">
        <v>89</v>
      </c>
      <c r="G219" s="3" t="s">
        <v>90</v>
      </c>
      <c r="H219" s="3" t="s">
        <v>72</v>
      </c>
      <c r="I219" s="4" t="str">
        <f>VLOOKUP($G219,[1]New기간계보종코드!$A$3:$L$500,3,FALSE)</f>
        <v>해외근로자재해보장책임보험</v>
      </c>
      <c r="J219" s="4" t="str">
        <f>VLOOKUP($G219,[1]New기간계보종코드!$A$3:$L$500,5,FALSE)</f>
        <v>화재특종</v>
      </c>
      <c r="K219" s="4" t="str">
        <f>VLOOKUP($G219,[1]New기간계보종코드!$A$3:$L$500,6,FALSE)</f>
        <v>일반보험업무팀</v>
      </c>
      <c r="L219" s="5" t="s">
        <v>67</v>
      </c>
      <c r="M219" s="5" t="s">
        <v>67</v>
      </c>
      <c r="N219" s="5" t="s">
        <v>67</v>
      </c>
      <c r="O219" s="6">
        <v>0</v>
      </c>
      <c r="P219" s="6">
        <v>0</v>
      </c>
      <c r="Q219" s="6">
        <v>778060</v>
      </c>
      <c r="R219" s="6">
        <v>0</v>
      </c>
      <c r="S219" s="6">
        <v>778060</v>
      </c>
      <c r="T219" s="6">
        <v>15612008</v>
      </c>
      <c r="U219" s="6">
        <v>11209842</v>
      </c>
      <c r="V219" s="6">
        <v>5180226</v>
      </c>
      <c r="W219" s="6">
        <v>186734</v>
      </c>
      <c r="X219" s="6">
        <v>0</v>
      </c>
      <c r="Y219" s="6">
        <v>918243</v>
      </c>
      <c r="Z219" s="6">
        <v>0</v>
      </c>
      <c r="AA219" s="6">
        <v>918243</v>
      </c>
      <c r="AB219" s="6">
        <v>2200200</v>
      </c>
      <c r="AC219" s="6">
        <v>600200</v>
      </c>
      <c r="AD219" s="6">
        <v>-681757</v>
      </c>
      <c r="AE219" s="6">
        <v>134560</v>
      </c>
      <c r="AF219" s="6">
        <v>-461477</v>
      </c>
      <c r="AG219" s="6">
        <v>5540689</v>
      </c>
      <c r="AH219" s="6">
        <v>118</v>
      </c>
      <c r="AI219" s="6">
        <v>-13.1</v>
      </c>
      <c r="AJ219" s="6">
        <v>2512</v>
      </c>
      <c r="AK219" s="6">
        <v>2150361</v>
      </c>
      <c r="AL219" s="6">
        <v>10561</v>
      </c>
      <c r="AM219" s="6">
        <v>52947462</v>
      </c>
      <c r="AN219" s="6">
        <v>2100764</v>
      </c>
      <c r="AO219" s="6">
        <v>2881</v>
      </c>
      <c r="AP219" s="6">
        <v>52835304</v>
      </c>
      <c r="AQ219" s="6">
        <v>-458965</v>
      </c>
      <c r="AR219" s="6">
        <v>5697276</v>
      </c>
      <c r="AS219" s="6">
        <v>117.6</v>
      </c>
      <c r="AT219" s="6">
        <v>-16.100000000000001</v>
      </c>
      <c r="AU219" s="6">
        <v>134560</v>
      </c>
      <c r="AV219" s="6">
        <v>176500</v>
      </c>
      <c r="AW219" s="6">
        <v>130607</v>
      </c>
      <c r="AX219" s="6">
        <v>-838344</v>
      </c>
      <c r="AY219" s="6">
        <v>-749677</v>
      </c>
      <c r="AZ219" s="6">
        <v>5743169</v>
      </c>
      <c r="BA219" s="6">
        <v>-14.4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186734</v>
      </c>
      <c r="BH219" s="6">
        <v>5743169</v>
      </c>
    </row>
    <row r="220" spans="1:60">
      <c r="A220" s="3" t="s">
        <v>60</v>
      </c>
      <c r="B220" s="3" t="s">
        <v>340</v>
      </c>
      <c r="C220" s="3" t="s">
        <v>74</v>
      </c>
      <c r="D220" s="3" t="s">
        <v>86</v>
      </c>
      <c r="E220" s="3" t="s">
        <v>91</v>
      </c>
      <c r="F220" s="3" t="s">
        <v>91</v>
      </c>
      <c r="G220" s="3" t="s">
        <v>92</v>
      </c>
      <c r="H220" s="3" t="s">
        <v>72</v>
      </c>
      <c r="I220" s="4" t="str">
        <f>VLOOKUP($G220,[1]New기간계보종코드!$A$3:$L$500,3,FALSE)</f>
        <v>선원근로자재해보장책임보험</v>
      </c>
      <c r="J220" s="4" t="str">
        <f>VLOOKUP($G220,[1]New기간계보종코드!$A$3:$L$500,5,FALSE)</f>
        <v>화재특종</v>
      </c>
      <c r="K220" s="4" t="str">
        <f>VLOOKUP($G220,[1]New기간계보종코드!$A$3:$L$500,6,FALSE)</f>
        <v>일반보험업무팀</v>
      </c>
      <c r="L220" s="5" t="s">
        <v>67</v>
      </c>
      <c r="M220" s="5" t="s">
        <v>67</v>
      </c>
      <c r="N220" s="5" t="s">
        <v>67</v>
      </c>
      <c r="O220" s="6">
        <v>0</v>
      </c>
      <c r="P220" s="6">
        <v>0</v>
      </c>
      <c r="Q220" s="6">
        <v>-29067441</v>
      </c>
      <c r="R220" s="6">
        <v>0</v>
      </c>
      <c r="S220" s="6">
        <v>-29067441</v>
      </c>
      <c r="T220" s="6">
        <v>89685086</v>
      </c>
      <c r="U220" s="6">
        <v>88727072</v>
      </c>
      <c r="V220" s="6">
        <v>-28109427</v>
      </c>
      <c r="W220" s="6">
        <v>-6976186</v>
      </c>
      <c r="X220" s="6">
        <v>0</v>
      </c>
      <c r="Y220" s="6">
        <v>24991040</v>
      </c>
      <c r="Z220" s="6">
        <v>0</v>
      </c>
      <c r="AA220" s="6">
        <v>24991040</v>
      </c>
      <c r="AB220" s="6">
        <v>77802021</v>
      </c>
      <c r="AC220" s="6">
        <v>82584455</v>
      </c>
      <c r="AD220" s="6">
        <v>29773474</v>
      </c>
      <c r="AE220" s="6">
        <v>492559</v>
      </c>
      <c r="AF220" s="6">
        <v>-47574854</v>
      </c>
      <c r="AG220" s="6">
        <v>-51399274</v>
      </c>
      <c r="AH220" s="6">
        <v>-85.9</v>
      </c>
      <c r="AI220" s="6">
        <v>-105.9</v>
      </c>
      <c r="AJ220" s="6">
        <v>1486</v>
      </c>
      <c r="AK220" s="6">
        <v>5251064</v>
      </c>
      <c r="AL220" s="6">
        <v>23341</v>
      </c>
      <c r="AM220" s="6">
        <v>129309921</v>
      </c>
      <c r="AN220" s="6">
        <v>4065701</v>
      </c>
      <c r="AO220" s="6">
        <v>24775</v>
      </c>
      <c r="AP220" s="6">
        <v>102269028</v>
      </c>
      <c r="AQ220" s="6">
        <v>-47573368</v>
      </c>
      <c r="AR220" s="6">
        <v>-23170098</v>
      </c>
      <c r="AS220" s="6">
        <v>-85.9</v>
      </c>
      <c r="AT220" s="6">
        <v>-5.4</v>
      </c>
      <c r="AU220" s="6">
        <v>492559</v>
      </c>
      <c r="AV220" s="6">
        <v>2397458</v>
      </c>
      <c r="AW220" s="6">
        <v>2467471</v>
      </c>
      <c r="AX220" s="6">
        <v>1544298</v>
      </c>
      <c r="AY220" s="6">
        <v>2106870</v>
      </c>
      <c r="AZ220" s="6">
        <v>-23240111</v>
      </c>
      <c r="BA220" s="6">
        <v>-7.4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-6976186</v>
      </c>
      <c r="BH220" s="6">
        <v>-23240111</v>
      </c>
    </row>
    <row r="221" spans="1:60">
      <c r="A221" s="3" t="s">
        <v>60</v>
      </c>
      <c r="B221" s="3" t="s">
        <v>340</v>
      </c>
      <c r="C221" s="3" t="s">
        <v>74</v>
      </c>
      <c r="D221" s="3" t="s">
        <v>86</v>
      </c>
      <c r="E221" s="3" t="s">
        <v>93</v>
      </c>
      <c r="F221" s="3" t="s">
        <v>93</v>
      </c>
      <c r="G221" s="3" t="s">
        <v>94</v>
      </c>
      <c r="H221" s="3" t="s">
        <v>72</v>
      </c>
      <c r="I221" s="4" t="str">
        <f>VLOOKUP($G221,[1]New기간계보종코드!$A$3:$L$500,3,FALSE)</f>
        <v>직업훈련생재해보장책임보험</v>
      </c>
      <c r="J221" s="4" t="str">
        <f>VLOOKUP($G221,[1]New기간계보종코드!$A$3:$L$500,5,FALSE)</f>
        <v>화재특종</v>
      </c>
      <c r="K221" s="4" t="str">
        <f>VLOOKUP($G221,[1]New기간계보종코드!$A$3:$L$500,6,FALSE)</f>
        <v>일반보험업무팀</v>
      </c>
      <c r="L221" s="5" t="s">
        <v>67</v>
      </c>
      <c r="M221" s="5" t="s">
        <v>67</v>
      </c>
      <c r="N221" s="5" t="s">
        <v>67</v>
      </c>
      <c r="O221" s="6">
        <v>0</v>
      </c>
      <c r="P221" s="6">
        <v>0</v>
      </c>
      <c r="Q221" s="6">
        <v>931900</v>
      </c>
      <c r="R221" s="6">
        <v>0</v>
      </c>
      <c r="S221" s="6">
        <v>931900</v>
      </c>
      <c r="T221" s="6">
        <v>2537443</v>
      </c>
      <c r="U221" s="6">
        <v>2270967</v>
      </c>
      <c r="V221" s="6">
        <v>1198376</v>
      </c>
      <c r="W221" s="6">
        <v>223658</v>
      </c>
      <c r="X221" s="6">
        <v>0</v>
      </c>
      <c r="Y221" s="6">
        <v>87030</v>
      </c>
      <c r="Z221" s="6">
        <v>0</v>
      </c>
      <c r="AA221" s="6">
        <v>87030</v>
      </c>
      <c r="AB221" s="6">
        <v>19820000</v>
      </c>
      <c r="AC221" s="6">
        <v>20010000</v>
      </c>
      <c r="AD221" s="6">
        <v>277030</v>
      </c>
      <c r="AE221" s="6">
        <v>6000</v>
      </c>
      <c r="AF221" s="6">
        <v>615212</v>
      </c>
      <c r="AG221" s="6">
        <v>691688</v>
      </c>
      <c r="AH221" s="6">
        <v>9.3000000000000007</v>
      </c>
      <c r="AI221" s="6">
        <v>23.1</v>
      </c>
      <c r="AJ221" s="6">
        <v>-129</v>
      </c>
      <c r="AK221" s="6">
        <v>438055</v>
      </c>
      <c r="AL221" s="6">
        <v>59460</v>
      </c>
      <c r="AM221" s="6">
        <v>10805747</v>
      </c>
      <c r="AN221" s="6">
        <v>439874</v>
      </c>
      <c r="AO221" s="6">
        <v>60030</v>
      </c>
      <c r="AP221" s="6">
        <v>11082067</v>
      </c>
      <c r="AQ221" s="6">
        <v>615083</v>
      </c>
      <c r="AR221" s="6">
        <v>413990</v>
      </c>
      <c r="AS221" s="6">
        <v>9.3000000000000007</v>
      </c>
      <c r="AT221" s="6">
        <v>46.2</v>
      </c>
      <c r="AU221" s="6">
        <v>6000</v>
      </c>
      <c r="AV221" s="6">
        <v>561899</v>
      </c>
      <c r="AW221" s="6">
        <v>568201</v>
      </c>
      <c r="AX221" s="6">
        <v>554728</v>
      </c>
      <c r="AY221" s="6">
        <v>567030</v>
      </c>
      <c r="AZ221" s="6">
        <v>407688</v>
      </c>
      <c r="BA221" s="6">
        <v>47.3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223658</v>
      </c>
      <c r="BH221" s="6">
        <v>407688</v>
      </c>
    </row>
    <row r="222" spans="1:60">
      <c r="A222" s="3" t="s">
        <v>60</v>
      </c>
      <c r="B222" s="3" t="s">
        <v>340</v>
      </c>
      <c r="C222" s="3" t="s">
        <v>74</v>
      </c>
      <c r="D222" s="3" t="s">
        <v>86</v>
      </c>
      <c r="E222" s="3" t="s">
        <v>87</v>
      </c>
      <c r="F222" s="3" t="s">
        <v>87</v>
      </c>
      <c r="G222" s="3" t="s">
        <v>95</v>
      </c>
      <c r="H222" s="3" t="s">
        <v>72</v>
      </c>
      <c r="I222" s="4" t="str">
        <f>VLOOKUP($G222,[1]New기간계보종코드!$A$3:$L$500,3,FALSE)</f>
        <v>사용자배상책임보험(건설공제조합)</v>
      </c>
      <c r="J222" s="4" t="str">
        <f>VLOOKUP($G222,[1]New기간계보종코드!$A$3:$L$500,5,FALSE)</f>
        <v>화재특종</v>
      </c>
      <c r="K222" s="4" t="str">
        <f>VLOOKUP($G222,[1]New기간계보종코드!$A$3:$L$500,6,FALSE)</f>
        <v>일반보험업무팀</v>
      </c>
      <c r="L222" s="5" t="s">
        <v>67</v>
      </c>
      <c r="M222" s="5" t="s">
        <v>67</v>
      </c>
      <c r="N222" s="5" t="s">
        <v>67</v>
      </c>
      <c r="O222" s="6">
        <v>0</v>
      </c>
      <c r="P222" s="6">
        <v>0</v>
      </c>
      <c r="Q222" s="6">
        <v>24131739</v>
      </c>
      <c r="R222" s="6">
        <v>0</v>
      </c>
      <c r="S222" s="6">
        <v>24131739</v>
      </c>
      <c r="T222" s="6">
        <v>360462500</v>
      </c>
      <c r="U222" s="6">
        <v>360424265</v>
      </c>
      <c r="V222" s="6">
        <v>24169974</v>
      </c>
      <c r="W222" s="6">
        <v>5791618</v>
      </c>
      <c r="X222" s="6">
        <v>0</v>
      </c>
      <c r="Y222" s="6">
        <v>39319644</v>
      </c>
      <c r="Z222" s="6">
        <v>0</v>
      </c>
      <c r="AA222" s="6">
        <v>39319644</v>
      </c>
      <c r="AB222" s="6">
        <v>480</v>
      </c>
      <c r="AC222" s="6">
        <v>480</v>
      </c>
      <c r="AD222" s="6">
        <v>39319644</v>
      </c>
      <c r="AE222" s="6">
        <v>520075</v>
      </c>
      <c r="AF222" s="6">
        <v>-21499598</v>
      </c>
      <c r="AG222" s="6">
        <v>-21461363</v>
      </c>
      <c r="AH222" s="6">
        <v>162.9</v>
      </c>
      <c r="AI222" s="6">
        <v>162.6</v>
      </c>
      <c r="AJ222" s="6">
        <v>184213</v>
      </c>
      <c r="AK222" s="6">
        <v>4840250</v>
      </c>
      <c r="AL222" s="6">
        <v>10</v>
      </c>
      <c r="AM222" s="6">
        <v>122686275</v>
      </c>
      <c r="AN222" s="6">
        <v>5307888</v>
      </c>
      <c r="AO222" s="6">
        <v>10</v>
      </c>
      <c r="AP222" s="6">
        <v>137179226</v>
      </c>
      <c r="AQ222" s="6">
        <v>-21315385</v>
      </c>
      <c r="AR222" s="6">
        <v>-36237739</v>
      </c>
      <c r="AS222" s="6">
        <v>162.1</v>
      </c>
      <c r="AT222" s="6">
        <v>223.8</v>
      </c>
      <c r="AU222" s="6">
        <v>520075</v>
      </c>
      <c r="AV222" s="6">
        <v>262839</v>
      </c>
      <c r="AW222" s="6">
        <v>288762</v>
      </c>
      <c r="AX222" s="6">
        <v>54096020</v>
      </c>
      <c r="AY222" s="6">
        <v>54642018</v>
      </c>
      <c r="AZ222" s="6">
        <v>-36263662</v>
      </c>
      <c r="BA222" s="6">
        <v>226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5791618</v>
      </c>
      <c r="BH222" s="6">
        <v>-36263662</v>
      </c>
    </row>
    <row r="223" spans="1:60">
      <c r="A223" s="3" t="s">
        <v>60</v>
      </c>
      <c r="B223" s="3" t="s">
        <v>340</v>
      </c>
      <c r="C223" s="3" t="s">
        <v>74</v>
      </c>
      <c r="D223" s="3" t="s">
        <v>86</v>
      </c>
      <c r="E223" s="3" t="s">
        <v>87</v>
      </c>
      <c r="F223" s="3" t="s">
        <v>87</v>
      </c>
      <c r="G223" s="3" t="s">
        <v>96</v>
      </c>
      <c r="H223" s="3" t="s">
        <v>72</v>
      </c>
      <c r="I223" s="4" t="str">
        <f>VLOOKUP($G223,[1]New기간계보종코드!$A$3:$L$500,3,FALSE)</f>
        <v>사용자배상책임보험(설비공제조합)</v>
      </c>
      <c r="J223" s="4" t="str">
        <f>VLOOKUP($G223,[1]New기간계보종코드!$A$3:$L$500,5,FALSE)</f>
        <v>화재특종</v>
      </c>
      <c r="K223" s="4" t="str">
        <f>VLOOKUP($G223,[1]New기간계보종코드!$A$3:$L$500,6,FALSE)</f>
        <v>일반보험업무팀</v>
      </c>
      <c r="L223" s="5" t="s">
        <v>67</v>
      </c>
      <c r="M223" s="5" t="s">
        <v>67</v>
      </c>
      <c r="N223" s="5" t="s">
        <v>67</v>
      </c>
      <c r="O223" s="6">
        <v>0</v>
      </c>
      <c r="P223" s="6">
        <v>0</v>
      </c>
      <c r="Q223" s="6">
        <v>15612967</v>
      </c>
      <c r="R223" s="6">
        <v>0</v>
      </c>
      <c r="S223" s="6">
        <v>15612967</v>
      </c>
      <c r="T223" s="6">
        <v>421746215</v>
      </c>
      <c r="U223" s="6">
        <v>357877692</v>
      </c>
      <c r="V223" s="6">
        <v>79481490</v>
      </c>
      <c r="W223" s="6">
        <v>1262331</v>
      </c>
      <c r="X223" s="6">
        <v>0</v>
      </c>
      <c r="Y223" s="6">
        <v>107914872</v>
      </c>
      <c r="Z223" s="6">
        <v>0</v>
      </c>
      <c r="AA223" s="6">
        <v>107914872</v>
      </c>
      <c r="AB223" s="6">
        <v>502469974</v>
      </c>
      <c r="AC223" s="6">
        <v>392343574</v>
      </c>
      <c r="AD223" s="6">
        <v>-2211528</v>
      </c>
      <c r="AE223" s="6">
        <v>6337124</v>
      </c>
      <c r="AF223" s="6">
        <v>-99901360</v>
      </c>
      <c r="AG223" s="6">
        <v>74093563</v>
      </c>
      <c r="AH223" s="6">
        <v>691.1</v>
      </c>
      <c r="AI223" s="6">
        <v>-2.7</v>
      </c>
      <c r="AJ223" s="6">
        <v>-258196</v>
      </c>
      <c r="AK223" s="6">
        <v>53037148</v>
      </c>
      <c r="AL223" s="6">
        <v>10903598</v>
      </c>
      <c r="AM223" s="6">
        <v>1325073391</v>
      </c>
      <c r="AN223" s="6">
        <v>50116154</v>
      </c>
      <c r="AO223" s="6">
        <v>8513856</v>
      </c>
      <c r="AP223" s="6">
        <v>1279294839</v>
      </c>
      <c r="AQ223" s="6">
        <v>-100159556</v>
      </c>
      <c r="AR223" s="6">
        <v>120145171</v>
      </c>
      <c r="AS223" s="6">
        <v>692.8</v>
      </c>
      <c r="AT223" s="6">
        <v>-60.7</v>
      </c>
      <c r="AU223" s="6">
        <v>6337124</v>
      </c>
      <c r="AV223" s="6">
        <v>16521977</v>
      </c>
      <c r="AW223" s="6">
        <v>13398064</v>
      </c>
      <c r="AX223" s="6">
        <v>-48263136</v>
      </c>
      <c r="AY223" s="6">
        <v>-45049925</v>
      </c>
      <c r="AZ223" s="6">
        <v>123269084</v>
      </c>
      <c r="BA223" s="6">
        <v>-56.6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1262331</v>
      </c>
      <c r="BH223" s="6">
        <v>123269084</v>
      </c>
    </row>
    <row r="224" spans="1:60">
      <c r="A224" s="3" t="s">
        <v>60</v>
      </c>
      <c r="B224" s="3" t="s">
        <v>340</v>
      </c>
      <c r="C224" s="3" t="s">
        <v>74</v>
      </c>
      <c r="D224" s="3" t="s">
        <v>86</v>
      </c>
      <c r="E224" s="3" t="s">
        <v>87</v>
      </c>
      <c r="F224" s="3" t="s">
        <v>87</v>
      </c>
      <c r="G224" s="3" t="s">
        <v>97</v>
      </c>
      <c r="H224" s="3" t="s">
        <v>72</v>
      </c>
      <c r="I224" s="4" t="str">
        <f>VLOOKUP($G224,[1]New기간계보종코드!$A$3:$L$500,3,FALSE)</f>
        <v>빅히트재해보장책임보험</v>
      </c>
      <c r="J224" s="4" t="str">
        <f>VLOOKUP($G224,[1]New기간계보종코드!$A$3:$L$500,5,FALSE)</f>
        <v>화재특종</v>
      </c>
      <c r="K224" s="4" t="str">
        <f>VLOOKUP($G224,[1]New기간계보종코드!$A$3:$L$500,6,FALSE)</f>
        <v>일반보험업무팀</v>
      </c>
      <c r="L224" s="5" t="s">
        <v>67</v>
      </c>
      <c r="M224" s="5" t="s">
        <v>67</v>
      </c>
      <c r="N224" s="5" t="s">
        <v>67</v>
      </c>
      <c r="O224" s="6">
        <v>0</v>
      </c>
      <c r="P224" s="6">
        <v>0</v>
      </c>
      <c r="Q224" s="6">
        <v>31574866</v>
      </c>
      <c r="R224" s="6">
        <v>0</v>
      </c>
      <c r="S224" s="6">
        <v>31574866</v>
      </c>
      <c r="T224" s="6">
        <v>30578448</v>
      </c>
      <c r="U224" s="6">
        <v>56084529</v>
      </c>
      <c r="V224" s="6">
        <v>6068785</v>
      </c>
      <c r="W224" s="6">
        <v>7577967</v>
      </c>
      <c r="X224" s="6">
        <v>0</v>
      </c>
      <c r="Y224" s="6">
        <v>959560</v>
      </c>
      <c r="Z224" s="6">
        <v>0</v>
      </c>
      <c r="AA224" s="6">
        <v>959560</v>
      </c>
      <c r="AB224" s="6">
        <v>8175215</v>
      </c>
      <c r="AC224" s="6">
        <v>10448018</v>
      </c>
      <c r="AD224" s="6">
        <v>3232363</v>
      </c>
      <c r="AE224" s="6">
        <v>321600</v>
      </c>
      <c r="AF224" s="6">
        <v>22715739</v>
      </c>
      <c r="AG224" s="6">
        <v>-5063145</v>
      </c>
      <c r="AH224" s="6">
        <v>3</v>
      </c>
      <c r="AI224" s="6">
        <v>53.2</v>
      </c>
      <c r="AJ224" s="6">
        <v>-88185</v>
      </c>
      <c r="AK224" s="6">
        <v>2154489</v>
      </c>
      <c r="AL224" s="6">
        <v>177402</v>
      </c>
      <c r="AM224" s="6">
        <v>53558824</v>
      </c>
      <c r="AN224" s="6">
        <v>2134277</v>
      </c>
      <c r="AO224" s="6">
        <v>226722</v>
      </c>
      <c r="AP224" s="6">
        <v>54097077</v>
      </c>
      <c r="AQ224" s="6">
        <v>22627554</v>
      </c>
      <c r="AR224" s="6">
        <v>-5620051</v>
      </c>
      <c r="AS224" s="6">
        <v>3.3</v>
      </c>
      <c r="AT224" s="6">
        <v>62.4</v>
      </c>
      <c r="AU224" s="6">
        <v>321600</v>
      </c>
      <c r="AV224" s="6">
        <v>338946</v>
      </c>
      <c r="AW224" s="6">
        <v>400291</v>
      </c>
      <c r="AX224" s="6">
        <v>3789269</v>
      </c>
      <c r="AY224" s="6">
        <v>4172214</v>
      </c>
      <c r="AZ224" s="6">
        <v>-5681396</v>
      </c>
      <c r="BA224" s="6">
        <v>68.7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7577967</v>
      </c>
      <c r="BH224" s="6">
        <v>-5681396</v>
      </c>
    </row>
    <row r="225" spans="1:60">
      <c r="A225" s="3" t="s">
        <v>60</v>
      </c>
      <c r="B225" s="3" t="s">
        <v>340</v>
      </c>
      <c r="C225" s="3" t="s">
        <v>74</v>
      </c>
      <c r="D225" s="3" t="s">
        <v>86</v>
      </c>
      <c r="E225" s="3" t="s">
        <v>89</v>
      </c>
      <c r="F225" s="3" t="s">
        <v>89</v>
      </c>
      <c r="G225" s="3" t="s">
        <v>98</v>
      </c>
      <c r="H225" s="3" t="s">
        <v>72</v>
      </c>
      <c r="I225" s="4" t="str">
        <f>VLOOKUP($G225,[1]New기간계보종코드!$A$3:$L$500,3,FALSE)</f>
        <v>해외근로자재해보장책임보험(건설공제조합)</v>
      </c>
      <c r="J225" s="4" t="str">
        <f>VLOOKUP($G225,[1]New기간계보종코드!$A$3:$L$500,5,FALSE)</f>
        <v>화재특종</v>
      </c>
      <c r="K225" s="4" t="str">
        <f>VLOOKUP($G225,[1]New기간계보종코드!$A$3:$L$500,6,FALSE)</f>
        <v>일반보험업무팀</v>
      </c>
      <c r="L225" s="5" t="s">
        <v>67</v>
      </c>
      <c r="M225" s="5" t="s">
        <v>67</v>
      </c>
      <c r="N225" s="5" t="s">
        <v>67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1418676</v>
      </c>
      <c r="Z225" s="6">
        <v>0</v>
      </c>
      <c r="AA225" s="6">
        <v>1418676</v>
      </c>
      <c r="AB225" s="6">
        <v>0</v>
      </c>
      <c r="AC225" s="6">
        <v>0</v>
      </c>
      <c r="AD225" s="6">
        <v>1418676</v>
      </c>
      <c r="AE225" s="6">
        <v>82634</v>
      </c>
      <c r="AF225" s="6">
        <v>-1501310</v>
      </c>
      <c r="AG225" s="6">
        <v>-1501310</v>
      </c>
      <c r="AH225" s="6">
        <v>0</v>
      </c>
      <c r="AI225" s="6">
        <v>0</v>
      </c>
      <c r="AJ225" s="6">
        <v>-15546</v>
      </c>
      <c r="AK225" s="6">
        <v>467046</v>
      </c>
      <c r="AL225" s="6">
        <v>0</v>
      </c>
      <c r="AM225" s="6">
        <v>11544248</v>
      </c>
      <c r="AN225" s="6">
        <v>417649</v>
      </c>
      <c r="AO225" s="6">
        <v>0</v>
      </c>
      <c r="AP225" s="6">
        <v>10532492</v>
      </c>
      <c r="AQ225" s="6">
        <v>-1516856</v>
      </c>
      <c r="AR225" s="6">
        <v>-455703</v>
      </c>
      <c r="AS225" s="6">
        <v>0</v>
      </c>
      <c r="AT225" s="6">
        <v>0</v>
      </c>
      <c r="AU225" s="6">
        <v>82634</v>
      </c>
      <c r="AV225" s="6">
        <v>25361</v>
      </c>
      <c r="AW225" s="6">
        <v>22720</v>
      </c>
      <c r="AX225" s="6">
        <v>373069</v>
      </c>
      <c r="AY225" s="6">
        <v>453062</v>
      </c>
      <c r="AZ225" s="6">
        <v>-453062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-453062</v>
      </c>
    </row>
    <row r="226" spans="1:60">
      <c r="A226" s="3" t="s">
        <v>60</v>
      </c>
      <c r="B226" s="3" t="s">
        <v>340</v>
      </c>
      <c r="C226" s="3" t="s">
        <v>74</v>
      </c>
      <c r="D226" s="3" t="s">
        <v>86</v>
      </c>
      <c r="E226" s="3" t="s">
        <v>91</v>
      </c>
      <c r="F226" s="3" t="s">
        <v>91</v>
      </c>
      <c r="G226" s="3" t="s">
        <v>99</v>
      </c>
      <c r="H226" s="3" t="s">
        <v>72</v>
      </c>
      <c r="I226" s="4" t="str">
        <f>VLOOKUP($G226,[1]New기간계보종코드!$A$3:$L$500,3,FALSE)</f>
        <v>유도선선원근로자재해보장책임보험</v>
      </c>
      <c r="J226" s="4" t="str">
        <f>VLOOKUP($G226,[1]New기간계보종코드!$A$3:$L$500,5,FALSE)</f>
        <v>화재특종</v>
      </c>
      <c r="K226" s="4" t="str">
        <f>VLOOKUP($G226,[1]New기간계보종코드!$A$3:$L$500,6,FALSE)</f>
        <v>일반보험업무팀</v>
      </c>
      <c r="L226" s="5" t="s">
        <v>67</v>
      </c>
      <c r="M226" s="5" t="s">
        <v>67</v>
      </c>
      <c r="N226" s="5" t="s">
        <v>67</v>
      </c>
      <c r="O226" s="6">
        <v>0</v>
      </c>
      <c r="P226" s="6">
        <v>0</v>
      </c>
      <c r="Q226" s="6">
        <v>562318</v>
      </c>
      <c r="R226" s="6">
        <v>-99400</v>
      </c>
      <c r="S226" s="6">
        <v>462918</v>
      </c>
      <c r="T226" s="6">
        <v>3295163</v>
      </c>
      <c r="U226" s="6">
        <v>2888407</v>
      </c>
      <c r="V226" s="6">
        <v>869674</v>
      </c>
      <c r="W226" s="6">
        <v>111100</v>
      </c>
      <c r="X226" s="6">
        <v>0</v>
      </c>
      <c r="Y226" s="6">
        <v>0</v>
      </c>
      <c r="Z226" s="6">
        <v>0</v>
      </c>
      <c r="AA226" s="6">
        <v>0</v>
      </c>
      <c r="AB226" s="6">
        <v>19732914</v>
      </c>
      <c r="AC226" s="6">
        <v>19732914</v>
      </c>
      <c r="AD226" s="6">
        <v>0</v>
      </c>
      <c r="AE226" s="6">
        <v>0</v>
      </c>
      <c r="AF226" s="6">
        <v>351818</v>
      </c>
      <c r="AG226" s="6">
        <v>758574</v>
      </c>
      <c r="AH226" s="6">
        <v>0</v>
      </c>
      <c r="AI226" s="6">
        <v>0</v>
      </c>
      <c r="AJ226" s="6">
        <v>0</v>
      </c>
      <c r="AK226" s="6">
        <v>373594</v>
      </c>
      <c r="AL226" s="6">
        <v>5920</v>
      </c>
      <c r="AM226" s="6">
        <v>9200216</v>
      </c>
      <c r="AN226" s="6">
        <v>354875</v>
      </c>
      <c r="AO226" s="6">
        <v>5920</v>
      </c>
      <c r="AP226" s="6">
        <v>8926262</v>
      </c>
      <c r="AQ226" s="6">
        <v>351818</v>
      </c>
      <c r="AR226" s="6">
        <v>1051247</v>
      </c>
      <c r="AS226" s="6">
        <v>0</v>
      </c>
      <c r="AT226" s="6">
        <v>-33.6</v>
      </c>
      <c r="AU226" s="6">
        <v>0</v>
      </c>
      <c r="AV226" s="6">
        <v>556035</v>
      </c>
      <c r="AW226" s="6">
        <v>556040</v>
      </c>
      <c r="AX226" s="6">
        <v>-292673</v>
      </c>
      <c r="AY226" s="6">
        <v>-292668</v>
      </c>
      <c r="AZ226" s="6">
        <v>1051242</v>
      </c>
      <c r="BA226" s="6">
        <v>-33.6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111100</v>
      </c>
      <c r="BH226" s="6">
        <v>1051242</v>
      </c>
    </row>
    <row r="227" spans="1:60">
      <c r="A227" s="3" t="s">
        <v>60</v>
      </c>
      <c r="B227" s="3" t="s">
        <v>340</v>
      </c>
      <c r="C227" s="3" t="s">
        <v>74</v>
      </c>
      <c r="D227" s="3" t="s">
        <v>100</v>
      </c>
      <c r="E227" s="3" t="s">
        <v>101</v>
      </c>
      <c r="F227" s="3" t="s">
        <v>102</v>
      </c>
      <c r="G227" s="3" t="s">
        <v>103</v>
      </c>
      <c r="H227" s="3" t="s">
        <v>72</v>
      </c>
      <c r="I227" s="4" t="str">
        <f>VLOOKUP($G227,[1]New기간계보종코드!$A$3:$L$500,3,FALSE)</f>
        <v>영업배상책임보험</v>
      </c>
      <c r="J227" s="4" t="str">
        <f>VLOOKUP($G227,[1]New기간계보종코드!$A$3:$L$500,5,FALSE)</f>
        <v>화재특종</v>
      </c>
      <c r="K227" s="4" t="str">
        <f>VLOOKUP($G227,[1]New기간계보종코드!$A$3:$L$500,6,FALSE)</f>
        <v>일반보험업무팀</v>
      </c>
      <c r="L227" s="5" t="s">
        <v>67</v>
      </c>
      <c r="M227" s="5" t="s">
        <v>67</v>
      </c>
      <c r="N227" s="5" t="s">
        <v>67</v>
      </c>
      <c r="O227" s="6">
        <v>0</v>
      </c>
      <c r="P227" s="6">
        <v>0</v>
      </c>
      <c r="Q227" s="6">
        <v>721265671</v>
      </c>
      <c r="R227" s="6">
        <v>-6699094</v>
      </c>
      <c r="S227" s="6">
        <v>714566577</v>
      </c>
      <c r="T227" s="6">
        <v>3401775864</v>
      </c>
      <c r="U227" s="6">
        <v>3443627671</v>
      </c>
      <c r="V227" s="6">
        <v>672714770</v>
      </c>
      <c r="W227" s="6">
        <v>-373780814</v>
      </c>
      <c r="X227" s="6">
        <v>0</v>
      </c>
      <c r="Y227" s="6">
        <v>403448208</v>
      </c>
      <c r="Z227" s="6">
        <v>3199341</v>
      </c>
      <c r="AA227" s="6">
        <v>400248867</v>
      </c>
      <c r="AB227" s="6">
        <v>2147486803</v>
      </c>
      <c r="AC227" s="6">
        <v>2027653770</v>
      </c>
      <c r="AD227" s="6">
        <v>280415834</v>
      </c>
      <c r="AE227" s="6">
        <v>63906662</v>
      </c>
      <c r="AF227" s="6">
        <v>624191862</v>
      </c>
      <c r="AG227" s="6">
        <v>702173088</v>
      </c>
      <c r="AH227" s="6">
        <v>56</v>
      </c>
      <c r="AI227" s="6">
        <v>41.6</v>
      </c>
      <c r="AJ227" s="6">
        <v>-634582</v>
      </c>
      <c r="AK227" s="6">
        <v>268595613</v>
      </c>
      <c r="AL227" s="6">
        <v>15676654</v>
      </c>
      <c r="AM227" s="6">
        <v>1218815577</v>
      </c>
      <c r="AN227" s="6">
        <v>263288236</v>
      </c>
      <c r="AO227" s="6">
        <v>14801873</v>
      </c>
      <c r="AP227" s="6">
        <v>1004100317</v>
      </c>
      <c r="AQ227" s="6">
        <v>623557280</v>
      </c>
      <c r="AR227" s="6">
        <v>920686362</v>
      </c>
      <c r="AS227" s="6">
        <v>56.1</v>
      </c>
      <c r="AT227" s="6">
        <v>9.1999999999999993</v>
      </c>
      <c r="AU227" s="6">
        <v>63906662</v>
      </c>
      <c r="AV227" s="6">
        <v>204035530</v>
      </c>
      <c r="AW227" s="6">
        <v>186075674</v>
      </c>
      <c r="AX227" s="6">
        <v>61902560</v>
      </c>
      <c r="AY227" s="6">
        <v>107849366</v>
      </c>
      <c r="AZ227" s="6">
        <v>939679426</v>
      </c>
      <c r="BA227" s="6">
        <v>16</v>
      </c>
      <c r="BB227" s="6">
        <v>0</v>
      </c>
      <c r="BC227" s="6">
        <v>0</v>
      </c>
      <c r="BD227" s="6">
        <v>0</v>
      </c>
      <c r="BE227" s="6">
        <v>-1033208</v>
      </c>
      <c r="BF227" s="6">
        <v>0</v>
      </c>
      <c r="BG227" s="6">
        <v>-374814022</v>
      </c>
      <c r="BH227" s="6">
        <v>939679426</v>
      </c>
    </row>
    <row r="228" spans="1:60">
      <c r="A228" s="3" t="s">
        <v>60</v>
      </c>
      <c r="B228" s="3" t="s">
        <v>340</v>
      </c>
      <c r="C228" s="3" t="s">
        <v>74</v>
      </c>
      <c r="D228" s="3" t="s">
        <v>100</v>
      </c>
      <c r="E228" s="3" t="s">
        <v>101</v>
      </c>
      <c r="F228" s="3" t="s">
        <v>104</v>
      </c>
      <c r="G228" s="3" t="s">
        <v>105</v>
      </c>
      <c r="H228" s="3" t="s">
        <v>72</v>
      </c>
      <c r="I228" s="4" t="str">
        <f>VLOOKUP($G228,[1]New기간계보종코드!$A$3:$L$500,3,FALSE)</f>
        <v>선주배상책임보험</v>
      </c>
      <c r="J228" s="4" t="str">
        <f>VLOOKUP($G228,[1]New기간계보종코드!$A$3:$L$500,5,FALSE)</f>
        <v>화재특종</v>
      </c>
      <c r="K228" s="4" t="str">
        <f>VLOOKUP($G228,[1]New기간계보종코드!$A$3:$L$500,6,FALSE)</f>
        <v>일반보험업무팀</v>
      </c>
      <c r="L228" s="5" t="s">
        <v>67</v>
      </c>
      <c r="M228" s="5" t="s">
        <v>67</v>
      </c>
      <c r="N228" s="5" t="s">
        <v>67</v>
      </c>
      <c r="O228" s="6">
        <v>0</v>
      </c>
      <c r="P228" s="6">
        <v>0</v>
      </c>
      <c r="Q228" s="6">
        <v>781300</v>
      </c>
      <c r="R228" s="6">
        <v>0</v>
      </c>
      <c r="S228" s="6">
        <v>781300</v>
      </c>
      <c r="T228" s="6">
        <v>4778857</v>
      </c>
      <c r="U228" s="6">
        <v>4337423</v>
      </c>
      <c r="V228" s="6">
        <v>1222734</v>
      </c>
      <c r="W228" s="6">
        <v>281268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500032</v>
      </c>
      <c r="AG228" s="6">
        <v>941466</v>
      </c>
      <c r="AH228" s="6">
        <v>0</v>
      </c>
      <c r="AI228" s="6">
        <v>0</v>
      </c>
      <c r="AJ228" s="6">
        <v>0</v>
      </c>
      <c r="AK228" s="6">
        <v>599520</v>
      </c>
      <c r="AL228" s="6">
        <v>0</v>
      </c>
      <c r="AM228" s="6">
        <v>2669863</v>
      </c>
      <c r="AN228" s="6">
        <v>539317</v>
      </c>
      <c r="AO228" s="6">
        <v>0</v>
      </c>
      <c r="AP228" s="6">
        <v>2011651</v>
      </c>
      <c r="AQ228" s="6">
        <v>500032</v>
      </c>
      <c r="AR228" s="6">
        <v>1659881</v>
      </c>
      <c r="AS228" s="6">
        <v>0</v>
      </c>
      <c r="AT228" s="6">
        <v>-58.7</v>
      </c>
      <c r="AU228" s="6">
        <v>0</v>
      </c>
      <c r="AV228" s="6">
        <v>91127</v>
      </c>
      <c r="AW228" s="6">
        <v>78578</v>
      </c>
      <c r="AX228" s="6">
        <v>-718415</v>
      </c>
      <c r="AY228" s="6">
        <v>-730964</v>
      </c>
      <c r="AZ228" s="6">
        <v>1672430</v>
      </c>
      <c r="BA228" s="6">
        <v>-59.7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281268</v>
      </c>
      <c r="BH228" s="6">
        <v>1672430</v>
      </c>
    </row>
    <row r="229" spans="1:60">
      <c r="A229" s="3" t="s">
        <v>60</v>
      </c>
      <c r="B229" s="3" t="s">
        <v>340</v>
      </c>
      <c r="C229" s="3" t="s">
        <v>74</v>
      </c>
      <c r="D229" s="3" t="s">
        <v>100</v>
      </c>
      <c r="E229" s="3" t="s">
        <v>101</v>
      </c>
      <c r="F229" s="3" t="s">
        <v>106</v>
      </c>
      <c r="G229" s="3" t="s">
        <v>107</v>
      </c>
      <c r="H229" s="3" t="s">
        <v>72</v>
      </c>
      <c r="I229" s="4" t="str">
        <f>VLOOKUP($G229,[1]New기간계보종코드!$A$3:$L$500,3,FALSE)</f>
        <v>유도선사업자배상책임보험</v>
      </c>
      <c r="J229" s="4" t="str">
        <f>VLOOKUP($G229,[1]New기간계보종코드!$A$3:$L$500,5,FALSE)</f>
        <v>화재특종</v>
      </c>
      <c r="K229" s="4" t="str">
        <f>VLOOKUP($G229,[1]New기간계보종코드!$A$3:$L$500,6,FALSE)</f>
        <v>일반보험업무팀</v>
      </c>
      <c r="L229" s="5" t="s">
        <v>67</v>
      </c>
      <c r="M229" s="5" t="s">
        <v>67</v>
      </c>
      <c r="N229" s="5" t="s">
        <v>67</v>
      </c>
      <c r="O229" s="6">
        <v>0</v>
      </c>
      <c r="P229" s="6">
        <v>0</v>
      </c>
      <c r="Q229" s="6">
        <v>21789838</v>
      </c>
      <c r="R229" s="6">
        <v>-281650</v>
      </c>
      <c r="S229" s="6">
        <v>21508188</v>
      </c>
      <c r="T229" s="6">
        <v>55716169</v>
      </c>
      <c r="U229" s="6">
        <v>71576388</v>
      </c>
      <c r="V229" s="6">
        <v>5647969</v>
      </c>
      <c r="W229" s="6">
        <v>7742948</v>
      </c>
      <c r="X229" s="6">
        <v>0</v>
      </c>
      <c r="Y229" s="6">
        <v>2455000</v>
      </c>
      <c r="Z229" s="6">
        <v>0</v>
      </c>
      <c r="AA229" s="6">
        <v>2455000</v>
      </c>
      <c r="AB229" s="6">
        <v>10505000</v>
      </c>
      <c r="AC229" s="6">
        <v>8248000</v>
      </c>
      <c r="AD229" s="6">
        <v>198000</v>
      </c>
      <c r="AE229" s="6">
        <v>255500</v>
      </c>
      <c r="AF229" s="6">
        <v>11054740</v>
      </c>
      <c r="AG229" s="6">
        <v>-2548479</v>
      </c>
      <c r="AH229" s="6">
        <v>11.4</v>
      </c>
      <c r="AI229" s="6">
        <v>3.5</v>
      </c>
      <c r="AJ229" s="6">
        <v>0</v>
      </c>
      <c r="AK229" s="6">
        <v>3695024</v>
      </c>
      <c r="AL229" s="6">
        <v>0</v>
      </c>
      <c r="AM229" s="6">
        <v>16455174</v>
      </c>
      <c r="AN229" s="6">
        <v>3555004</v>
      </c>
      <c r="AO229" s="6">
        <v>0</v>
      </c>
      <c r="AP229" s="6">
        <v>13260165</v>
      </c>
      <c r="AQ229" s="6">
        <v>11054740</v>
      </c>
      <c r="AR229" s="6">
        <v>786550</v>
      </c>
      <c r="AS229" s="6">
        <v>11.4</v>
      </c>
      <c r="AT229" s="6">
        <v>-55.5</v>
      </c>
      <c r="AU229" s="6">
        <v>255500</v>
      </c>
      <c r="AV229" s="6">
        <v>1360023</v>
      </c>
      <c r="AW229" s="6">
        <v>1118830</v>
      </c>
      <c r="AX229" s="6">
        <v>-3137029</v>
      </c>
      <c r="AY229" s="6">
        <v>-3122722</v>
      </c>
      <c r="AZ229" s="6">
        <v>1027743</v>
      </c>
      <c r="BA229" s="6">
        <v>-55.2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7742948</v>
      </c>
      <c r="BH229" s="6">
        <v>1027743</v>
      </c>
    </row>
    <row r="230" spans="1:60">
      <c r="A230" s="3" t="s">
        <v>60</v>
      </c>
      <c r="B230" s="3" t="s">
        <v>340</v>
      </c>
      <c r="C230" s="3" t="s">
        <v>74</v>
      </c>
      <c r="D230" s="3" t="s">
        <v>100</v>
      </c>
      <c r="E230" s="3" t="s">
        <v>101</v>
      </c>
      <c r="F230" s="3" t="s">
        <v>108</v>
      </c>
      <c r="G230" s="3" t="s">
        <v>109</v>
      </c>
      <c r="H230" s="3" t="s">
        <v>72</v>
      </c>
      <c r="I230" s="4" t="str">
        <f>VLOOKUP($G230,[1]New기간계보종코드!$A$3:$L$500,3,FALSE)</f>
        <v>도로운송업자배상책임보험</v>
      </c>
      <c r="J230" s="4" t="str">
        <f>VLOOKUP($G230,[1]New기간계보종코드!$A$3:$L$500,5,FALSE)</f>
        <v>화재특종</v>
      </c>
      <c r="K230" s="4" t="str">
        <f>VLOOKUP($G230,[1]New기간계보종코드!$A$3:$L$500,6,FALSE)</f>
        <v>일반보험업무팀</v>
      </c>
      <c r="L230" s="5" t="s">
        <v>67</v>
      </c>
      <c r="M230" s="5" t="s">
        <v>67</v>
      </c>
      <c r="N230" s="5" t="s">
        <v>67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</row>
    <row r="231" spans="1:60">
      <c r="A231" s="3" t="s">
        <v>60</v>
      </c>
      <c r="B231" s="3" t="s">
        <v>340</v>
      </c>
      <c r="C231" s="3" t="s">
        <v>74</v>
      </c>
      <c r="D231" s="3" t="s">
        <v>100</v>
      </c>
      <c r="E231" s="3" t="s">
        <v>101</v>
      </c>
      <c r="F231" s="3" t="s">
        <v>110</v>
      </c>
      <c r="G231" s="3" t="s">
        <v>111</v>
      </c>
      <c r="H231" s="3" t="s">
        <v>72</v>
      </c>
      <c r="I231" s="4" t="str">
        <f>VLOOKUP($G231,[1]New기간계보종코드!$A$3:$L$500,3,FALSE)</f>
        <v>체육시설업자배상책임보험</v>
      </c>
      <c r="J231" s="4" t="str">
        <f>VLOOKUP($G231,[1]New기간계보종코드!$A$3:$L$500,5,FALSE)</f>
        <v>화재특종</v>
      </c>
      <c r="K231" s="4" t="str">
        <f>VLOOKUP($G231,[1]New기간계보종코드!$A$3:$L$500,6,FALSE)</f>
        <v>일반보험업무팀</v>
      </c>
      <c r="L231" s="5" t="s">
        <v>67</v>
      </c>
      <c r="M231" s="5" t="s">
        <v>67</v>
      </c>
      <c r="N231" s="5" t="s">
        <v>67</v>
      </c>
      <c r="O231" s="6">
        <v>0</v>
      </c>
      <c r="P231" s="6">
        <v>0</v>
      </c>
      <c r="Q231" s="6">
        <v>200894881</v>
      </c>
      <c r="R231" s="6">
        <v>-520450</v>
      </c>
      <c r="S231" s="6">
        <v>200374431</v>
      </c>
      <c r="T231" s="6">
        <v>673756900</v>
      </c>
      <c r="U231" s="6">
        <v>750037512</v>
      </c>
      <c r="V231" s="6">
        <v>124093819</v>
      </c>
      <c r="W231" s="6">
        <v>68294732</v>
      </c>
      <c r="X231" s="6">
        <v>0</v>
      </c>
      <c r="Y231" s="6">
        <v>109601660</v>
      </c>
      <c r="Z231" s="6">
        <v>148470</v>
      </c>
      <c r="AA231" s="6">
        <v>109453190</v>
      </c>
      <c r="AB231" s="6">
        <v>421474978</v>
      </c>
      <c r="AC231" s="6">
        <v>376742318</v>
      </c>
      <c r="AD231" s="6">
        <v>64720530</v>
      </c>
      <c r="AE231" s="6">
        <v>20358188</v>
      </c>
      <c r="AF231" s="6">
        <v>2268321</v>
      </c>
      <c r="AG231" s="6">
        <v>-29279631</v>
      </c>
      <c r="AH231" s="6">
        <v>54.6</v>
      </c>
      <c r="AI231" s="6">
        <v>52.1</v>
      </c>
      <c r="AJ231" s="6">
        <v>99740</v>
      </c>
      <c r="AK231" s="6">
        <v>42378029</v>
      </c>
      <c r="AL231" s="6">
        <v>2191670</v>
      </c>
      <c r="AM231" s="6">
        <v>191230378</v>
      </c>
      <c r="AN231" s="6">
        <v>43056096</v>
      </c>
      <c r="AO231" s="6">
        <v>1959060</v>
      </c>
      <c r="AP231" s="6">
        <v>163205869</v>
      </c>
      <c r="AQ231" s="6">
        <v>2368061</v>
      </c>
      <c r="AR231" s="6">
        <v>-2066059</v>
      </c>
      <c r="AS231" s="6">
        <v>54.5</v>
      </c>
      <c r="AT231" s="6">
        <v>30.2</v>
      </c>
      <c r="AU231" s="6">
        <v>20358188</v>
      </c>
      <c r="AV231" s="6">
        <v>38473559</v>
      </c>
      <c r="AW231" s="6">
        <v>33718951</v>
      </c>
      <c r="AX231" s="6">
        <v>37506958</v>
      </c>
      <c r="AY231" s="6">
        <v>53110538</v>
      </c>
      <c r="AZ231" s="6">
        <v>2688549</v>
      </c>
      <c r="BA231" s="6">
        <v>42.7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68294732</v>
      </c>
      <c r="BH231" s="6">
        <v>2688549</v>
      </c>
    </row>
    <row r="232" spans="1:60">
      <c r="A232" s="3" t="s">
        <v>60</v>
      </c>
      <c r="B232" s="3" t="s">
        <v>340</v>
      </c>
      <c r="C232" s="3" t="s">
        <v>74</v>
      </c>
      <c r="D232" s="3" t="s">
        <v>100</v>
      </c>
      <c r="E232" s="3" t="s">
        <v>101</v>
      </c>
      <c r="F232" s="3" t="s">
        <v>112</v>
      </c>
      <c r="G232" s="3" t="s">
        <v>113</v>
      </c>
      <c r="H232" s="3" t="s">
        <v>72</v>
      </c>
      <c r="I232" s="4" t="str">
        <f>VLOOKUP($G232,[1]New기간계보종코드!$A$3:$L$500,3,FALSE)</f>
        <v>다중이용업소화재배상책임보험</v>
      </c>
      <c r="J232" s="4" t="str">
        <f>VLOOKUP($G232,[1]New기간계보종코드!$A$3:$L$500,5,FALSE)</f>
        <v>화재특종</v>
      </c>
      <c r="K232" s="4" t="str">
        <f>VLOOKUP($G232,[1]New기간계보종코드!$A$3:$L$500,6,FALSE)</f>
        <v>일반보험업무팀</v>
      </c>
      <c r="L232" s="5" t="s">
        <v>67</v>
      </c>
      <c r="M232" s="5" t="s">
        <v>67</v>
      </c>
      <c r="N232" s="5" t="s">
        <v>67</v>
      </c>
      <c r="O232" s="6">
        <v>0</v>
      </c>
      <c r="P232" s="6">
        <v>0</v>
      </c>
      <c r="Q232" s="6">
        <v>7472100</v>
      </c>
      <c r="R232" s="6">
        <v>-165550</v>
      </c>
      <c r="S232" s="6">
        <v>7306550</v>
      </c>
      <c r="T232" s="6">
        <v>57378109</v>
      </c>
      <c r="U232" s="6">
        <v>55971108</v>
      </c>
      <c r="V232" s="6">
        <v>8713551</v>
      </c>
      <c r="W232" s="6">
        <v>2519907</v>
      </c>
      <c r="X232" s="6">
        <v>0</v>
      </c>
      <c r="Y232" s="6">
        <v>0</v>
      </c>
      <c r="Z232" s="6">
        <v>0</v>
      </c>
      <c r="AA232" s="6">
        <v>0</v>
      </c>
      <c r="AB232" s="6">
        <v>4000000</v>
      </c>
      <c r="AC232" s="6">
        <v>8000000</v>
      </c>
      <c r="AD232" s="6">
        <v>4000000</v>
      </c>
      <c r="AE232" s="6">
        <v>192900</v>
      </c>
      <c r="AF232" s="6">
        <v>4593743</v>
      </c>
      <c r="AG232" s="6">
        <v>2000744</v>
      </c>
      <c r="AH232" s="6">
        <v>0</v>
      </c>
      <c r="AI232" s="6">
        <v>45.9</v>
      </c>
      <c r="AJ232" s="6">
        <v>0</v>
      </c>
      <c r="AK232" s="6">
        <v>3350819</v>
      </c>
      <c r="AL232" s="6">
        <v>7200</v>
      </c>
      <c r="AM232" s="6">
        <v>14938591</v>
      </c>
      <c r="AN232" s="6">
        <v>3324239</v>
      </c>
      <c r="AO232" s="6">
        <v>14400</v>
      </c>
      <c r="AP232" s="6">
        <v>12415689</v>
      </c>
      <c r="AQ232" s="6">
        <v>4593743</v>
      </c>
      <c r="AR232" s="6">
        <v>4557426</v>
      </c>
      <c r="AS232" s="6">
        <v>0</v>
      </c>
      <c r="AT232" s="6">
        <v>16.5</v>
      </c>
      <c r="AU232" s="6">
        <v>192900</v>
      </c>
      <c r="AV232" s="6">
        <v>813324</v>
      </c>
      <c r="AW232" s="6">
        <v>1067142</v>
      </c>
      <c r="AX232" s="6">
        <v>1443318</v>
      </c>
      <c r="AY232" s="6">
        <v>1890036</v>
      </c>
      <c r="AZ232" s="6">
        <v>4303608</v>
      </c>
      <c r="BA232" s="6">
        <v>21.6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2519907</v>
      </c>
      <c r="BH232" s="6">
        <v>4303608</v>
      </c>
    </row>
    <row r="233" spans="1:60">
      <c r="A233" s="3" t="s">
        <v>60</v>
      </c>
      <c r="B233" s="3" t="s">
        <v>340</v>
      </c>
      <c r="C233" s="3" t="s">
        <v>74</v>
      </c>
      <c r="D233" s="3" t="s">
        <v>100</v>
      </c>
      <c r="E233" s="3" t="s">
        <v>101</v>
      </c>
      <c r="F233" s="3" t="s">
        <v>114</v>
      </c>
      <c r="G233" s="3" t="s">
        <v>115</v>
      </c>
      <c r="H233" s="3" t="s">
        <v>72</v>
      </c>
      <c r="I233" s="4" t="str">
        <f>VLOOKUP($G233,[1]New기간계보종코드!$A$3:$L$500,3,FALSE)</f>
        <v>가스사고배상책임보험</v>
      </c>
      <c r="J233" s="4" t="str">
        <f>VLOOKUP($G233,[1]New기간계보종코드!$A$3:$L$500,5,FALSE)</f>
        <v>화재특종</v>
      </c>
      <c r="K233" s="4" t="str">
        <f>VLOOKUP($G233,[1]New기간계보종코드!$A$3:$L$500,6,FALSE)</f>
        <v>일반보험업무팀</v>
      </c>
      <c r="L233" s="5" t="s">
        <v>67</v>
      </c>
      <c r="M233" s="5" t="s">
        <v>67</v>
      </c>
      <c r="N233" s="5" t="s">
        <v>67</v>
      </c>
      <c r="O233" s="6">
        <v>0</v>
      </c>
      <c r="P233" s="6">
        <v>0</v>
      </c>
      <c r="Q233" s="6">
        <v>65742107</v>
      </c>
      <c r="R233" s="6">
        <v>-285690</v>
      </c>
      <c r="S233" s="6">
        <v>65456417</v>
      </c>
      <c r="T233" s="6">
        <v>114958109</v>
      </c>
      <c r="U233" s="6">
        <v>159060850</v>
      </c>
      <c r="V233" s="6">
        <v>21353676</v>
      </c>
      <c r="W233" s="6">
        <v>22583820</v>
      </c>
      <c r="X233" s="6">
        <v>0</v>
      </c>
      <c r="Y233" s="6">
        <v>1773612</v>
      </c>
      <c r="Z233" s="6">
        <v>788348</v>
      </c>
      <c r="AA233" s="6">
        <v>985264</v>
      </c>
      <c r="AB233" s="6">
        <v>100750300</v>
      </c>
      <c r="AC233" s="6">
        <v>98755300</v>
      </c>
      <c r="AD233" s="6">
        <v>-1009736</v>
      </c>
      <c r="AE233" s="6">
        <v>622271</v>
      </c>
      <c r="AF233" s="6">
        <v>41265062</v>
      </c>
      <c r="AG233" s="6">
        <v>-842679</v>
      </c>
      <c r="AH233" s="6">
        <v>1.5</v>
      </c>
      <c r="AI233" s="6">
        <v>-4.7</v>
      </c>
      <c r="AJ233" s="6">
        <v>-56581</v>
      </c>
      <c r="AK233" s="6">
        <v>8529149</v>
      </c>
      <c r="AL233" s="6">
        <v>1632155</v>
      </c>
      <c r="AM233" s="6">
        <v>38627681</v>
      </c>
      <c r="AN233" s="6">
        <v>8361321</v>
      </c>
      <c r="AO233" s="6">
        <v>1599836</v>
      </c>
      <c r="AP233" s="6">
        <v>31775685</v>
      </c>
      <c r="AQ233" s="6">
        <v>41208481</v>
      </c>
      <c r="AR233" s="6">
        <v>6088245</v>
      </c>
      <c r="AS233" s="6">
        <v>1.5</v>
      </c>
      <c r="AT233" s="6">
        <v>-37.1</v>
      </c>
      <c r="AU233" s="6">
        <v>622271</v>
      </c>
      <c r="AV233" s="6">
        <v>8953453</v>
      </c>
      <c r="AW233" s="6">
        <v>8412568</v>
      </c>
      <c r="AX233" s="6">
        <v>-7940660</v>
      </c>
      <c r="AY233" s="6">
        <v>-7859274</v>
      </c>
      <c r="AZ233" s="6">
        <v>6629130</v>
      </c>
      <c r="BA233" s="6">
        <v>-36.799999999999997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22583820</v>
      </c>
      <c r="BH233" s="6">
        <v>6629130</v>
      </c>
    </row>
    <row r="234" spans="1:60">
      <c r="A234" s="3" t="s">
        <v>60</v>
      </c>
      <c r="B234" s="3" t="s">
        <v>340</v>
      </c>
      <c r="C234" s="3" t="s">
        <v>74</v>
      </c>
      <c r="D234" s="3" t="s">
        <v>100</v>
      </c>
      <c r="E234" s="3" t="s">
        <v>101</v>
      </c>
      <c r="F234" s="3" t="s">
        <v>116</v>
      </c>
      <c r="G234" s="3" t="s">
        <v>117</v>
      </c>
      <c r="H234" s="3" t="s">
        <v>72</v>
      </c>
      <c r="I234" s="4" t="str">
        <f>VLOOKUP($G234,[1]New기간계보종코드!$A$3:$L$500,3,FALSE)</f>
        <v>지방자치단체배상책임보험</v>
      </c>
      <c r="J234" s="4" t="str">
        <f>VLOOKUP($G234,[1]New기간계보종코드!$A$3:$L$500,5,FALSE)</f>
        <v>화재특종</v>
      </c>
      <c r="K234" s="4" t="str">
        <f>VLOOKUP($G234,[1]New기간계보종코드!$A$3:$L$500,6,FALSE)</f>
        <v>일반보험업무팀</v>
      </c>
      <c r="L234" s="5" t="s">
        <v>67</v>
      </c>
      <c r="M234" s="5" t="s">
        <v>67</v>
      </c>
      <c r="N234" s="5" t="s">
        <v>67</v>
      </c>
      <c r="O234" s="6">
        <v>0</v>
      </c>
      <c r="P234" s="6">
        <v>0</v>
      </c>
      <c r="Q234" s="6">
        <v>-3737144</v>
      </c>
      <c r="R234" s="6">
        <v>0</v>
      </c>
      <c r="S234" s="6">
        <v>-3737144</v>
      </c>
      <c r="T234" s="6">
        <v>208099860</v>
      </c>
      <c r="U234" s="6">
        <v>0</v>
      </c>
      <c r="V234" s="6">
        <v>204362716</v>
      </c>
      <c r="W234" s="6">
        <v>-747429</v>
      </c>
      <c r="X234" s="6">
        <v>0</v>
      </c>
      <c r="Y234" s="6">
        <v>168654261</v>
      </c>
      <c r="Z234" s="6">
        <v>0</v>
      </c>
      <c r="AA234" s="6">
        <v>168654261</v>
      </c>
      <c r="AB234" s="6">
        <v>7488980</v>
      </c>
      <c r="AC234" s="6">
        <v>7488980</v>
      </c>
      <c r="AD234" s="6">
        <v>168654261</v>
      </c>
      <c r="AE234" s="6">
        <v>29746369</v>
      </c>
      <c r="AF234" s="6">
        <v>-201390345</v>
      </c>
      <c r="AG234" s="6">
        <v>6709515</v>
      </c>
      <c r="AH234" s="6">
        <v>-4512.8999999999996</v>
      </c>
      <c r="AI234" s="6">
        <v>82.5</v>
      </c>
      <c r="AJ234" s="6">
        <v>0</v>
      </c>
      <c r="AK234" s="6">
        <v>71105074</v>
      </c>
      <c r="AL234" s="6">
        <v>0</v>
      </c>
      <c r="AM234" s="6">
        <v>316654595</v>
      </c>
      <c r="AN234" s="6">
        <v>70971940</v>
      </c>
      <c r="AO234" s="6">
        <v>0</v>
      </c>
      <c r="AP234" s="6">
        <v>264725336</v>
      </c>
      <c r="AQ234" s="6">
        <v>-201390345</v>
      </c>
      <c r="AR234" s="6">
        <v>58771908</v>
      </c>
      <c r="AS234" s="6">
        <v>-4512.8999999999996</v>
      </c>
      <c r="AT234" s="6">
        <v>57</v>
      </c>
      <c r="AU234" s="6">
        <v>29746369</v>
      </c>
      <c r="AV234" s="6">
        <v>11377134</v>
      </c>
      <c r="AW234" s="6">
        <v>10886184</v>
      </c>
      <c r="AX234" s="6">
        <v>116591868</v>
      </c>
      <c r="AY234" s="6">
        <v>145847287</v>
      </c>
      <c r="AZ234" s="6">
        <v>59262858</v>
      </c>
      <c r="BA234" s="6">
        <v>71.3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-747429</v>
      </c>
      <c r="BH234" s="6">
        <v>59262858</v>
      </c>
    </row>
    <row r="235" spans="1:60">
      <c r="A235" s="3" t="s">
        <v>60</v>
      </c>
      <c r="B235" s="3" t="s">
        <v>340</v>
      </c>
      <c r="C235" s="3" t="s">
        <v>74</v>
      </c>
      <c r="D235" s="3" t="s">
        <v>100</v>
      </c>
      <c r="E235" s="3" t="s">
        <v>118</v>
      </c>
      <c r="F235" s="3" t="s">
        <v>118</v>
      </c>
      <c r="G235" s="3" t="s">
        <v>119</v>
      </c>
      <c r="H235" s="3" t="s">
        <v>72</v>
      </c>
      <c r="I235" s="4" t="str">
        <f>VLOOKUP($G235,[1]New기간계보종코드!$A$3:$L$500,3,FALSE)</f>
        <v>참스승배상책임보험</v>
      </c>
      <c r="J235" s="4" t="str">
        <f>VLOOKUP($G235,[1]New기간계보종코드!$A$3:$L$500,5,FALSE)</f>
        <v>화재특종</v>
      </c>
      <c r="K235" s="4" t="str">
        <f>VLOOKUP($G235,[1]New기간계보종코드!$A$3:$L$500,6,FALSE)</f>
        <v>일반보험업무팀</v>
      </c>
      <c r="L235" s="5" t="s">
        <v>67</v>
      </c>
      <c r="M235" s="5" t="s">
        <v>67</v>
      </c>
      <c r="N235" s="5" t="s">
        <v>67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</row>
    <row r="236" spans="1:60">
      <c r="A236" s="3" t="s">
        <v>60</v>
      </c>
      <c r="B236" s="3" t="s">
        <v>340</v>
      </c>
      <c r="C236" s="3" t="s">
        <v>74</v>
      </c>
      <c r="D236" s="3" t="s">
        <v>100</v>
      </c>
      <c r="E236" s="3" t="s">
        <v>120</v>
      </c>
      <c r="F236" s="3" t="s">
        <v>120</v>
      </c>
      <c r="G236" s="3" t="s">
        <v>121</v>
      </c>
      <c r="H236" s="3" t="s">
        <v>72</v>
      </c>
      <c r="I236" s="4" t="str">
        <f>VLOOKUP($G236,[1]New기간계보종코드!$A$3:$L$500,3,FALSE)</f>
        <v>생산물배상책임보험</v>
      </c>
      <c r="J236" s="4" t="str">
        <f>VLOOKUP($G236,[1]New기간계보종코드!$A$3:$L$500,5,FALSE)</f>
        <v>화재특종</v>
      </c>
      <c r="K236" s="4" t="str">
        <f>VLOOKUP($G236,[1]New기간계보종코드!$A$3:$L$500,6,FALSE)</f>
        <v>일반보험업무팀</v>
      </c>
      <c r="L236" s="5" t="s">
        <v>67</v>
      </c>
      <c r="M236" s="5" t="s">
        <v>67</v>
      </c>
      <c r="N236" s="5" t="s">
        <v>67</v>
      </c>
      <c r="O236" s="6">
        <v>0</v>
      </c>
      <c r="P236" s="6">
        <v>0</v>
      </c>
      <c r="Q236" s="6">
        <v>141003004</v>
      </c>
      <c r="R236" s="6">
        <v>-366310</v>
      </c>
      <c r="S236" s="6">
        <v>140636694</v>
      </c>
      <c r="T236" s="6">
        <v>1357723946</v>
      </c>
      <c r="U236" s="6">
        <v>1279794340</v>
      </c>
      <c r="V236" s="6">
        <v>218566300</v>
      </c>
      <c r="W236" s="6">
        <v>45591540</v>
      </c>
      <c r="X236" s="6">
        <v>0</v>
      </c>
      <c r="Y236" s="6">
        <v>99697877</v>
      </c>
      <c r="Z236" s="6">
        <v>1533435</v>
      </c>
      <c r="AA236" s="6">
        <v>98164442</v>
      </c>
      <c r="AB236" s="6">
        <v>1289922618</v>
      </c>
      <c r="AC236" s="6">
        <v>1140687715</v>
      </c>
      <c r="AD236" s="6">
        <v>-51070461</v>
      </c>
      <c r="AE236" s="6">
        <v>23453240</v>
      </c>
      <c r="AF236" s="6">
        <v>-26572528</v>
      </c>
      <c r="AG236" s="6">
        <v>200591981</v>
      </c>
      <c r="AH236" s="6">
        <v>69.8</v>
      </c>
      <c r="AI236" s="6">
        <v>-23.3</v>
      </c>
      <c r="AJ236" s="6">
        <v>343183</v>
      </c>
      <c r="AK236" s="6">
        <v>80313846</v>
      </c>
      <c r="AL236" s="6">
        <v>30184189</v>
      </c>
      <c r="AM236" s="6">
        <v>373298327</v>
      </c>
      <c r="AN236" s="6">
        <v>80535495</v>
      </c>
      <c r="AO236" s="6">
        <v>26692093</v>
      </c>
      <c r="AP236" s="6">
        <v>316374576</v>
      </c>
      <c r="AQ236" s="6">
        <v>-26229345</v>
      </c>
      <c r="AR236" s="6">
        <v>254145170</v>
      </c>
      <c r="AS236" s="6">
        <v>69.5</v>
      </c>
      <c r="AT236" s="6">
        <v>-47.8</v>
      </c>
      <c r="AU236" s="6">
        <v>23453240</v>
      </c>
      <c r="AV236" s="6">
        <v>110241824</v>
      </c>
      <c r="AW236" s="6">
        <v>94833122</v>
      </c>
      <c r="AX236" s="6">
        <v>-104623650</v>
      </c>
      <c r="AY236" s="6">
        <v>-96579112</v>
      </c>
      <c r="AZ236" s="6">
        <v>269553872</v>
      </c>
      <c r="BA236" s="6">
        <v>-44.1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45591540</v>
      </c>
      <c r="BH236" s="6">
        <v>269553872</v>
      </c>
    </row>
    <row r="237" spans="1:60">
      <c r="A237" s="3" t="s">
        <v>60</v>
      </c>
      <c r="B237" s="3" t="s">
        <v>340</v>
      </c>
      <c r="C237" s="3" t="s">
        <v>74</v>
      </c>
      <c r="D237" s="3" t="s">
        <v>100</v>
      </c>
      <c r="E237" s="3" t="s">
        <v>101</v>
      </c>
      <c r="F237" s="3" t="s">
        <v>102</v>
      </c>
      <c r="G237" s="3" t="s">
        <v>122</v>
      </c>
      <c r="H237" s="3" t="s">
        <v>72</v>
      </c>
      <c r="I237" s="4" t="str">
        <f>VLOOKUP($G237,[1]New기간계보종코드!$A$3:$L$500,3,FALSE)</f>
        <v>수련시설배상책임보험</v>
      </c>
      <c r="J237" s="4" t="str">
        <f>VLOOKUP($G237,[1]New기간계보종코드!$A$3:$L$500,5,FALSE)</f>
        <v>화재특종</v>
      </c>
      <c r="K237" s="4" t="str">
        <f>VLOOKUP($G237,[1]New기간계보종코드!$A$3:$L$500,6,FALSE)</f>
        <v>일반보험업무팀</v>
      </c>
      <c r="L237" s="5" t="s">
        <v>67</v>
      </c>
      <c r="M237" s="5" t="s">
        <v>67</v>
      </c>
      <c r="N237" s="5" t="s">
        <v>67</v>
      </c>
      <c r="O237" s="6">
        <v>0</v>
      </c>
      <c r="P237" s="6">
        <v>0</v>
      </c>
      <c r="Q237" s="6">
        <v>5159760</v>
      </c>
      <c r="R237" s="6">
        <v>0</v>
      </c>
      <c r="S237" s="6">
        <v>5159760</v>
      </c>
      <c r="T237" s="6">
        <v>15705075</v>
      </c>
      <c r="U237" s="6">
        <v>17418442</v>
      </c>
      <c r="V237" s="6">
        <v>3446393</v>
      </c>
      <c r="W237" s="6">
        <v>1780117</v>
      </c>
      <c r="X237" s="6">
        <v>0</v>
      </c>
      <c r="Y237" s="6">
        <v>17367312</v>
      </c>
      <c r="Z237" s="6">
        <v>0</v>
      </c>
      <c r="AA237" s="6">
        <v>17367312</v>
      </c>
      <c r="AB237" s="6">
        <v>11746052</v>
      </c>
      <c r="AC237" s="6">
        <v>9416052</v>
      </c>
      <c r="AD237" s="6">
        <v>15037312</v>
      </c>
      <c r="AE237" s="6">
        <v>779230</v>
      </c>
      <c r="AF237" s="6">
        <v>-14766899</v>
      </c>
      <c r="AG237" s="6">
        <v>-14150266</v>
      </c>
      <c r="AH237" s="6">
        <v>336.5</v>
      </c>
      <c r="AI237" s="6">
        <v>436.3</v>
      </c>
      <c r="AJ237" s="6">
        <v>71911</v>
      </c>
      <c r="AK237" s="6">
        <v>1324117</v>
      </c>
      <c r="AL237" s="6">
        <v>85746</v>
      </c>
      <c r="AM237" s="6">
        <v>6101405</v>
      </c>
      <c r="AN237" s="6">
        <v>1307002</v>
      </c>
      <c r="AO237" s="6">
        <v>68737</v>
      </c>
      <c r="AP237" s="6">
        <v>5151698</v>
      </c>
      <c r="AQ237" s="6">
        <v>-14694988</v>
      </c>
      <c r="AR237" s="6">
        <v>-13128542</v>
      </c>
      <c r="AS237" s="6">
        <v>335.1</v>
      </c>
      <c r="AT237" s="6">
        <v>406.6</v>
      </c>
      <c r="AU237" s="6">
        <v>779230</v>
      </c>
      <c r="AV237" s="6">
        <v>1093966</v>
      </c>
      <c r="AW237" s="6">
        <v>876390</v>
      </c>
      <c r="AX237" s="6">
        <v>14015588</v>
      </c>
      <c r="AY237" s="6">
        <v>14577242</v>
      </c>
      <c r="AZ237" s="6">
        <v>-12910966</v>
      </c>
      <c r="BA237" s="6">
        <v>422.9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1780117</v>
      </c>
      <c r="BH237" s="6">
        <v>-12910966</v>
      </c>
    </row>
    <row r="238" spans="1:60">
      <c r="A238" s="3" t="s">
        <v>60</v>
      </c>
      <c r="B238" s="3" t="s">
        <v>340</v>
      </c>
      <c r="C238" s="3" t="s">
        <v>74</v>
      </c>
      <c r="D238" s="3" t="s">
        <v>100</v>
      </c>
      <c r="E238" s="3" t="s">
        <v>101</v>
      </c>
      <c r="F238" s="3" t="s">
        <v>108</v>
      </c>
      <c r="G238" s="3" t="s">
        <v>123</v>
      </c>
      <c r="H238" s="3" t="s">
        <v>72</v>
      </c>
      <c r="I238" s="4" t="str">
        <f>VLOOKUP($G238,[1]New기간계보종코드!$A$3:$L$500,3,FALSE)</f>
        <v>적재물배상책임보험</v>
      </c>
      <c r="J238" s="4" t="str">
        <f>VLOOKUP($G238,[1]New기간계보종코드!$A$3:$L$500,5,FALSE)</f>
        <v>화재특종</v>
      </c>
      <c r="K238" s="4" t="str">
        <f>VLOOKUP($G238,[1]New기간계보종코드!$A$3:$L$500,6,FALSE)</f>
        <v>일반보험업무팀</v>
      </c>
      <c r="L238" s="5" t="s">
        <v>67</v>
      </c>
      <c r="M238" s="5" t="s">
        <v>67</v>
      </c>
      <c r="N238" s="5" t="s">
        <v>67</v>
      </c>
      <c r="O238" s="6">
        <v>0</v>
      </c>
      <c r="P238" s="6">
        <v>0</v>
      </c>
      <c r="Q238" s="6">
        <v>79407138</v>
      </c>
      <c r="R238" s="6">
        <v>-843110</v>
      </c>
      <c r="S238" s="6">
        <v>78564028</v>
      </c>
      <c r="T238" s="6">
        <v>709692681</v>
      </c>
      <c r="U238" s="6">
        <v>651685069</v>
      </c>
      <c r="V238" s="6">
        <v>136571640</v>
      </c>
      <c r="W238" s="6">
        <v>19460125</v>
      </c>
      <c r="X238" s="6">
        <v>0</v>
      </c>
      <c r="Y238" s="6">
        <v>228674861</v>
      </c>
      <c r="Z238" s="6">
        <v>5784518</v>
      </c>
      <c r="AA238" s="6">
        <v>222890343</v>
      </c>
      <c r="AB238" s="6">
        <v>597481309</v>
      </c>
      <c r="AC238" s="6">
        <v>500254104</v>
      </c>
      <c r="AD238" s="6">
        <v>125663138</v>
      </c>
      <c r="AE238" s="6">
        <v>15636734</v>
      </c>
      <c r="AF238" s="6">
        <v>-179423174</v>
      </c>
      <c r="AG238" s="6">
        <v>-24188357</v>
      </c>
      <c r="AH238" s="6">
        <v>283.7</v>
      </c>
      <c r="AI238" s="6">
        <v>92</v>
      </c>
      <c r="AJ238" s="6">
        <v>12816498</v>
      </c>
      <c r="AK238" s="6">
        <v>52999680</v>
      </c>
      <c r="AL238" s="6">
        <v>78628540</v>
      </c>
      <c r="AM238" s="6">
        <v>297683804</v>
      </c>
      <c r="AN238" s="6">
        <v>52477701</v>
      </c>
      <c r="AO238" s="6">
        <v>65833440</v>
      </c>
      <c r="AP238" s="6">
        <v>270216883</v>
      </c>
      <c r="AQ238" s="6">
        <v>-166606676</v>
      </c>
      <c r="AR238" s="6">
        <v>3821941</v>
      </c>
      <c r="AS238" s="6">
        <v>267.3</v>
      </c>
      <c r="AT238" s="6">
        <v>71.5</v>
      </c>
      <c r="AU238" s="6">
        <v>15636734</v>
      </c>
      <c r="AV238" s="6">
        <v>53464531</v>
      </c>
      <c r="AW238" s="6">
        <v>44089513</v>
      </c>
      <c r="AX238" s="6">
        <v>97652840</v>
      </c>
      <c r="AY238" s="6">
        <v>103914556</v>
      </c>
      <c r="AZ238" s="6">
        <v>13196959</v>
      </c>
      <c r="BA238" s="6">
        <v>76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19460125</v>
      </c>
      <c r="BH238" s="6">
        <v>13196959</v>
      </c>
    </row>
    <row r="239" spans="1:60">
      <c r="A239" s="3" t="s">
        <v>60</v>
      </c>
      <c r="B239" s="3" t="s">
        <v>340</v>
      </c>
      <c r="C239" s="3" t="s">
        <v>74</v>
      </c>
      <c r="D239" s="3" t="s">
        <v>100</v>
      </c>
      <c r="E239" s="3" t="s">
        <v>101</v>
      </c>
      <c r="F239" s="3" t="s">
        <v>102</v>
      </c>
      <c r="G239" s="3" t="s">
        <v>124</v>
      </c>
      <c r="H239" s="3" t="s">
        <v>72</v>
      </c>
      <c r="I239" s="4" t="str">
        <f>VLOOKUP($G239,[1]New기간계보종코드!$A$3:$L$500,3,FALSE)</f>
        <v>어린이놀이시설배상책임보험</v>
      </c>
      <c r="J239" s="4" t="str">
        <f>VLOOKUP($G239,[1]New기간계보종코드!$A$3:$L$500,5,FALSE)</f>
        <v>화재특종</v>
      </c>
      <c r="K239" s="4" t="str">
        <f>VLOOKUP($G239,[1]New기간계보종코드!$A$3:$L$500,6,FALSE)</f>
        <v>일반보험업무팀</v>
      </c>
      <c r="L239" s="5" t="s">
        <v>67</v>
      </c>
      <c r="M239" s="5" t="s">
        <v>67</v>
      </c>
      <c r="N239" s="5" t="s">
        <v>67</v>
      </c>
      <c r="O239" s="6">
        <v>0</v>
      </c>
      <c r="P239" s="6">
        <v>0</v>
      </c>
      <c r="Q239" s="6">
        <v>32946960</v>
      </c>
      <c r="R239" s="6">
        <v>-170760</v>
      </c>
      <c r="S239" s="6">
        <v>32776200</v>
      </c>
      <c r="T239" s="6">
        <v>185626133</v>
      </c>
      <c r="U239" s="6">
        <v>189420215</v>
      </c>
      <c r="V239" s="6">
        <v>28982118</v>
      </c>
      <c r="W239" s="6">
        <v>11467085</v>
      </c>
      <c r="X239" s="6">
        <v>0</v>
      </c>
      <c r="Y239" s="6">
        <v>17535995</v>
      </c>
      <c r="Z239" s="6">
        <v>0</v>
      </c>
      <c r="AA239" s="6">
        <v>17535995</v>
      </c>
      <c r="AB239" s="6">
        <v>100379197</v>
      </c>
      <c r="AC239" s="6">
        <v>82378757</v>
      </c>
      <c r="AD239" s="6">
        <v>-464445</v>
      </c>
      <c r="AE239" s="6">
        <v>7305919</v>
      </c>
      <c r="AF239" s="6">
        <v>-3532799</v>
      </c>
      <c r="AG239" s="6">
        <v>10673559</v>
      </c>
      <c r="AH239" s="6">
        <v>53.5</v>
      </c>
      <c r="AI239" s="6">
        <v>-1.6</v>
      </c>
      <c r="AJ239" s="6">
        <v>-3879</v>
      </c>
      <c r="AK239" s="6">
        <v>8742055</v>
      </c>
      <c r="AL239" s="6">
        <v>732768</v>
      </c>
      <c r="AM239" s="6">
        <v>39631752</v>
      </c>
      <c r="AN239" s="6">
        <v>8981136</v>
      </c>
      <c r="AO239" s="6">
        <v>601365</v>
      </c>
      <c r="AP239" s="6">
        <v>34196226</v>
      </c>
      <c r="AQ239" s="6">
        <v>-3536678</v>
      </c>
      <c r="AR239" s="6">
        <v>15734722</v>
      </c>
      <c r="AS239" s="6">
        <v>53.5</v>
      </c>
      <c r="AT239" s="6">
        <v>-19</v>
      </c>
      <c r="AU239" s="6">
        <v>7305919</v>
      </c>
      <c r="AV239" s="6">
        <v>8957611</v>
      </c>
      <c r="AW239" s="6">
        <v>7309844</v>
      </c>
      <c r="AX239" s="6">
        <v>-5525608</v>
      </c>
      <c r="AY239" s="6">
        <v>132544</v>
      </c>
      <c r="AZ239" s="6">
        <v>17382489</v>
      </c>
      <c r="BA239" s="6">
        <v>0.4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11467085</v>
      </c>
      <c r="BH239" s="6">
        <v>17382489</v>
      </c>
    </row>
    <row r="240" spans="1:60">
      <c r="A240" s="3" t="s">
        <v>60</v>
      </c>
      <c r="B240" s="3" t="s">
        <v>340</v>
      </c>
      <c r="C240" s="3" t="s">
        <v>74</v>
      </c>
      <c r="D240" s="3" t="s">
        <v>100</v>
      </c>
      <c r="E240" s="3" t="s">
        <v>101</v>
      </c>
      <c r="F240" s="3" t="s">
        <v>102</v>
      </c>
      <c r="G240" s="3" t="s">
        <v>125</v>
      </c>
      <c r="H240" s="3" t="s">
        <v>72</v>
      </c>
      <c r="I240" s="4" t="str">
        <f>VLOOKUP($G240,[1]New기간계보종코드!$A$3:$L$500,3,FALSE)</f>
        <v>학원배상책임보험</v>
      </c>
      <c r="J240" s="4" t="str">
        <f>VLOOKUP($G240,[1]New기간계보종코드!$A$3:$L$500,5,FALSE)</f>
        <v>화재특종</v>
      </c>
      <c r="K240" s="4" t="str">
        <f>VLOOKUP($G240,[1]New기간계보종코드!$A$3:$L$500,6,FALSE)</f>
        <v>일반보험업무팀</v>
      </c>
      <c r="L240" s="5" t="s">
        <v>67</v>
      </c>
      <c r="M240" s="5" t="s">
        <v>67</v>
      </c>
      <c r="N240" s="5" t="s">
        <v>67</v>
      </c>
      <c r="O240" s="6">
        <v>0</v>
      </c>
      <c r="P240" s="6">
        <v>0</v>
      </c>
      <c r="Q240" s="6">
        <v>10596120</v>
      </c>
      <c r="R240" s="6">
        <v>-99490</v>
      </c>
      <c r="S240" s="6">
        <v>10496630</v>
      </c>
      <c r="T240" s="6">
        <v>79336091</v>
      </c>
      <c r="U240" s="6">
        <v>76494703</v>
      </c>
      <c r="V240" s="6">
        <v>13338018</v>
      </c>
      <c r="W240" s="6">
        <v>3622462</v>
      </c>
      <c r="X240" s="6">
        <v>0</v>
      </c>
      <c r="Y240" s="6">
        <v>3976066</v>
      </c>
      <c r="Z240" s="6">
        <v>0</v>
      </c>
      <c r="AA240" s="6">
        <v>3976066</v>
      </c>
      <c r="AB240" s="6">
        <v>31048324</v>
      </c>
      <c r="AC240" s="6">
        <v>39172440</v>
      </c>
      <c r="AD240" s="6">
        <v>12100182</v>
      </c>
      <c r="AE240" s="6">
        <v>1551080</v>
      </c>
      <c r="AF240" s="6">
        <v>1347022</v>
      </c>
      <c r="AG240" s="6">
        <v>-3935706</v>
      </c>
      <c r="AH240" s="6">
        <v>37.799999999999997</v>
      </c>
      <c r="AI240" s="6">
        <v>90.7</v>
      </c>
      <c r="AJ240" s="6">
        <v>-30180</v>
      </c>
      <c r="AK240" s="6">
        <v>4851564</v>
      </c>
      <c r="AL240" s="6">
        <v>226653</v>
      </c>
      <c r="AM240" s="6">
        <v>21839488</v>
      </c>
      <c r="AN240" s="6">
        <v>4836602</v>
      </c>
      <c r="AO240" s="6">
        <v>285959</v>
      </c>
      <c r="AP240" s="6">
        <v>18244202</v>
      </c>
      <c r="AQ240" s="6">
        <v>1316842</v>
      </c>
      <c r="AR240" s="6">
        <v>-296332</v>
      </c>
      <c r="AS240" s="6">
        <v>38.1</v>
      </c>
      <c r="AT240" s="6">
        <v>63.4</v>
      </c>
      <c r="AU240" s="6">
        <v>1551080</v>
      </c>
      <c r="AV240" s="6">
        <v>3097110</v>
      </c>
      <c r="AW240" s="6">
        <v>3558405</v>
      </c>
      <c r="AX240" s="6">
        <v>8460808</v>
      </c>
      <c r="AY240" s="6">
        <v>10473183</v>
      </c>
      <c r="AZ240" s="6">
        <v>-757627</v>
      </c>
      <c r="BA240" s="6">
        <v>78.5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3622462</v>
      </c>
      <c r="BH240" s="6">
        <v>-757627</v>
      </c>
    </row>
    <row r="241" spans="1:60">
      <c r="A241" s="3" t="s">
        <v>60</v>
      </c>
      <c r="B241" s="3" t="s">
        <v>340</v>
      </c>
      <c r="C241" s="3" t="s">
        <v>74</v>
      </c>
      <c r="D241" s="3" t="s">
        <v>100</v>
      </c>
      <c r="E241" s="3" t="s">
        <v>101</v>
      </c>
      <c r="F241" s="3" t="s">
        <v>102</v>
      </c>
      <c r="G241" s="3" t="s">
        <v>126</v>
      </c>
      <c r="H241" s="3" t="s">
        <v>72</v>
      </c>
      <c r="I241" s="4" t="str">
        <f>VLOOKUP($G241,[1]New기간계보종코드!$A$3:$L$500,3,FALSE)</f>
        <v>도급업자배상책임보험</v>
      </c>
      <c r="J241" s="4" t="str">
        <f>VLOOKUP($G241,[1]New기간계보종코드!$A$3:$L$500,5,FALSE)</f>
        <v>화재특종</v>
      </c>
      <c r="K241" s="4" t="str">
        <f>VLOOKUP($G241,[1]New기간계보종코드!$A$3:$L$500,6,FALSE)</f>
        <v>일반보험업무팀</v>
      </c>
      <c r="L241" s="5" t="s">
        <v>67</v>
      </c>
      <c r="M241" s="5" t="s">
        <v>67</v>
      </c>
      <c r="N241" s="5" t="s">
        <v>67</v>
      </c>
      <c r="O241" s="6">
        <v>0</v>
      </c>
      <c r="P241" s="6">
        <v>0</v>
      </c>
      <c r="Q241" s="6">
        <v>27878586</v>
      </c>
      <c r="R241" s="6">
        <v>0</v>
      </c>
      <c r="S241" s="6">
        <v>27878586</v>
      </c>
      <c r="T241" s="6">
        <v>103807485</v>
      </c>
      <c r="U241" s="6">
        <v>97745847</v>
      </c>
      <c r="V241" s="6">
        <v>33940224</v>
      </c>
      <c r="W241" s="6">
        <v>10036291</v>
      </c>
      <c r="X241" s="6">
        <v>0</v>
      </c>
      <c r="Y241" s="6">
        <v>16853653</v>
      </c>
      <c r="Z241" s="6">
        <v>0</v>
      </c>
      <c r="AA241" s="6">
        <v>16853653</v>
      </c>
      <c r="AB241" s="6">
        <v>200</v>
      </c>
      <c r="AC241" s="6">
        <v>200</v>
      </c>
      <c r="AD241" s="6">
        <v>16853653</v>
      </c>
      <c r="AE241" s="6">
        <v>3920567</v>
      </c>
      <c r="AF241" s="6">
        <v>-2931925</v>
      </c>
      <c r="AG241" s="6">
        <v>3129713</v>
      </c>
      <c r="AH241" s="6">
        <v>60.4</v>
      </c>
      <c r="AI241" s="6">
        <v>49.6</v>
      </c>
      <c r="AJ241" s="6">
        <v>-4029</v>
      </c>
      <c r="AK241" s="6">
        <v>5997317</v>
      </c>
      <c r="AL241" s="6">
        <v>1</v>
      </c>
      <c r="AM241" s="6">
        <v>27710237</v>
      </c>
      <c r="AN241" s="6">
        <v>6336629</v>
      </c>
      <c r="AO241" s="6">
        <v>1</v>
      </c>
      <c r="AP241" s="6">
        <v>24633785</v>
      </c>
      <c r="AQ241" s="6">
        <v>-2935954</v>
      </c>
      <c r="AR241" s="6">
        <v>5862824</v>
      </c>
      <c r="AS241" s="6">
        <v>60.4</v>
      </c>
      <c r="AT241" s="6">
        <v>41.6</v>
      </c>
      <c r="AU241" s="6">
        <v>3920567</v>
      </c>
      <c r="AV241" s="6">
        <v>911607</v>
      </c>
      <c r="AW241" s="6">
        <v>923261</v>
      </c>
      <c r="AX241" s="6">
        <v>14120542</v>
      </c>
      <c r="AY241" s="6">
        <v>18052763</v>
      </c>
      <c r="AZ241" s="6">
        <v>5851170</v>
      </c>
      <c r="BA241" s="6">
        <v>53.1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10036291</v>
      </c>
      <c r="BH241" s="6">
        <v>5851170</v>
      </c>
    </row>
    <row r="242" spans="1:60">
      <c r="A242" s="3" t="s">
        <v>60</v>
      </c>
      <c r="B242" s="3" t="s">
        <v>340</v>
      </c>
      <c r="C242" s="3" t="s">
        <v>74</v>
      </c>
      <c r="D242" s="3" t="s">
        <v>100</v>
      </c>
      <c r="E242" s="3" t="s">
        <v>101</v>
      </c>
      <c r="F242" s="3" t="s">
        <v>102</v>
      </c>
      <c r="G242" s="3" t="s">
        <v>127</v>
      </c>
      <c r="H242" s="3" t="s">
        <v>72</v>
      </c>
      <c r="I242" s="4" t="str">
        <f>VLOOKUP($G242,[1]New기간계보종코드!$A$3:$L$500,3,FALSE)</f>
        <v>영업배상책임공제보험</v>
      </c>
      <c r="J242" s="4" t="str">
        <f>VLOOKUP($G242,[1]New기간계보종코드!$A$3:$L$500,5,FALSE)</f>
        <v>화재특종</v>
      </c>
      <c r="K242" s="4" t="str">
        <f>VLOOKUP($G242,[1]New기간계보종코드!$A$3:$L$500,6,FALSE)</f>
        <v>일반보험업무팀</v>
      </c>
      <c r="L242" s="5" t="s">
        <v>67</v>
      </c>
      <c r="M242" s="5" t="s">
        <v>67</v>
      </c>
      <c r="N242" s="5" t="s">
        <v>67</v>
      </c>
      <c r="O242" s="6">
        <v>0</v>
      </c>
      <c r="P242" s="6">
        <v>0</v>
      </c>
      <c r="Q242" s="6">
        <v>14023919</v>
      </c>
      <c r="R242" s="6">
        <v>-298672</v>
      </c>
      <c r="S242" s="6">
        <v>13725247</v>
      </c>
      <c r="T242" s="6">
        <v>146583851</v>
      </c>
      <c r="U242" s="6">
        <v>131639235</v>
      </c>
      <c r="V242" s="6">
        <v>28669863</v>
      </c>
      <c r="W242" s="6">
        <v>3221196</v>
      </c>
      <c r="X242" s="6">
        <v>0</v>
      </c>
      <c r="Y242" s="6">
        <v>53951869</v>
      </c>
      <c r="Z242" s="6">
        <v>1144000</v>
      </c>
      <c r="AA242" s="6">
        <v>52807869</v>
      </c>
      <c r="AB242" s="6">
        <v>348134489</v>
      </c>
      <c r="AC242" s="6">
        <v>354655222</v>
      </c>
      <c r="AD242" s="6">
        <v>59328602</v>
      </c>
      <c r="AE242" s="6">
        <v>7172492</v>
      </c>
      <c r="AF242" s="6">
        <v>-49476310</v>
      </c>
      <c r="AG242" s="6">
        <v>-41052427</v>
      </c>
      <c r="AH242" s="6">
        <v>384.7</v>
      </c>
      <c r="AI242" s="6">
        <v>206.9</v>
      </c>
      <c r="AJ242" s="6">
        <v>-97021</v>
      </c>
      <c r="AK242" s="6">
        <v>8882790</v>
      </c>
      <c r="AL242" s="6">
        <v>2541382</v>
      </c>
      <c r="AM242" s="6">
        <v>41364066</v>
      </c>
      <c r="AN242" s="6">
        <v>9083151</v>
      </c>
      <c r="AO242" s="6">
        <v>2588983</v>
      </c>
      <c r="AP242" s="6">
        <v>35589170</v>
      </c>
      <c r="AQ242" s="6">
        <v>-49573331</v>
      </c>
      <c r="AR242" s="6">
        <v>-35527312</v>
      </c>
      <c r="AS242" s="6">
        <v>385.4</v>
      </c>
      <c r="AT242" s="6">
        <v>187.6</v>
      </c>
      <c r="AU242" s="6">
        <v>7172492</v>
      </c>
      <c r="AV242" s="6">
        <v>27808405</v>
      </c>
      <c r="AW242" s="6">
        <v>27160048</v>
      </c>
      <c r="AX242" s="6">
        <v>53803487</v>
      </c>
      <c r="AY242" s="6">
        <v>60327622</v>
      </c>
      <c r="AZ242" s="6">
        <v>-34878955</v>
      </c>
      <c r="BA242" s="6">
        <v>210.4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3221196</v>
      </c>
      <c r="BH242" s="6">
        <v>-34878955</v>
      </c>
    </row>
    <row r="243" spans="1:60">
      <c r="A243" s="3" t="s">
        <v>60</v>
      </c>
      <c r="B243" s="3" t="s">
        <v>340</v>
      </c>
      <c r="C243" s="3" t="s">
        <v>74</v>
      </c>
      <c r="D243" s="3" t="s">
        <v>100</v>
      </c>
      <c r="E243" s="3" t="s">
        <v>120</v>
      </c>
      <c r="F243" s="3" t="s">
        <v>120</v>
      </c>
      <c r="G243" s="3" t="s">
        <v>128</v>
      </c>
      <c r="H243" s="3" t="s">
        <v>72</v>
      </c>
      <c r="I243" s="4" t="str">
        <f>VLOOKUP($G243,[1]New기간계보종코드!$A$3:$L$500,3,FALSE)</f>
        <v>생산물배상책임보험(중소기업중앙회용)</v>
      </c>
      <c r="J243" s="4" t="str">
        <f>VLOOKUP($G243,[1]New기간계보종코드!$A$3:$L$500,5,FALSE)</f>
        <v>화재특종</v>
      </c>
      <c r="K243" s="4" t="str">
        <f>VLOOKUP($G243,[1]New기간계보종코드!$A$3:$L$500,6,FALSE)</f>
        <v>일반보험업무팀</v>
      </c>
      <c r="L243" s="5" t="s">
        <v>67</v>
      </c>
      <c r="M243" s="5" t="s">
        <v>67</v>
      </c>
      <c r="N243" s="5" t="s">
        <v>67</v>
      </c>
      <c r="O243" s="6">
        <v>0</v>
      </c>
      <c r="P243" s="6">
        <v>0</v>
      </c>
      <c r="Q243" s="6">
        <v>331500</v>
      </c>
      <c r="R243" s="6">
        <v>0</v>
      </c>
      <c r="S243" s="6">
        <v>331500</v>
      </c>
      <c r="T243" s="6">
        <v>113061723</v>
      </c>
      <c r="U243" s="6">
        <v>93209456</v>
      </c>
      <c r="V243" s="6">
        <v>20183767</v>
      </c>
      <c r="W243" s="6">
        <v>33150</v>
      </c>
      <c r="X243" s="6">
        <v>0</v>
      </c>
      <c r="Y243" s="6">
        <v>8876879</v>
      </c>
      <c r="Z243" s="6">
        <v>0</v>
      </c>
      <c r="AA243" s="6">
        <v>8876879</v>
      </c>
      <c r="AB243" s="6">
        <v>7302437</v>
      </c>
      <c r="AC243" s="6">
        <v>5002467</v>
      </c>
      <c r="AD243" s="6">
        <v>6576909</v>
      </c>
      <c r="AE243" s="6">
        <v>3287384</v>
      </c>
      <c r="AF243" s="6">
        <v>-11865913</v>
      </c>
      <c r="AG243" s="6">
        <v>10286324</v>
      </c>
      <c r="AH243" s="6">
        <v>2677.7</v>
      </c>
      <c r="AI243" s="6">
        <v>32.5</v>
      </c>
      <c r="AJ243" s="6">
        <v>17574</v>
      </c>
      <c r="AK243" s="6">
        <v>7438465</v>
      </c>
      <c r="AL243" s="6">
        <v>170877</v>
      </c>
      <c r="AM243" s="6">
        <v>35100934</v>
      </c>
      <c r="AN243" s="6">
        <v>7456557</v>
      </c>
      <c r="AO243" s="6">
        <v>117058</v>
      </c>
      <c r="AP243" s="6">
        <v>29805501</v>
      </c>
      <c r="AQ243" s="6">
        <v>-11848339</v>
      </c>
      <c r="AR243" s="6">
        <v>15527420</v>
      </c>
      <c r="AS243" s="6">
        <v>2672.4</v>
      </c>
      <c r="AT243" s="6">
        <v>6.6</v>
      </c>
      <c r="AU243" s="6">
        <v>3287384</v>
      </c>
      <c r="AV243" s="6">
        <v>1685632</v>
      </c>
      <c r="AW243" s="6">
        <v>1450850</v>
      </c>
      <c r="AX243" s="6">
        <v>1335813</v>
      </c>
      <c r="AY243" s="6">
        <v>4388415</v>
      </c>
      <c r="AZ243" s="6">
        <v>15762202</v>
      </c>
      <c r="BA243" s="6">
        <v>21.7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33150</v>
      </c>
      <c r="BH243" s="6">
        <v>15762202</v>
      </c>
    </row>
    <row r="244" spans="1:60">
      <c r="A244" s="3" t="s">
        <v>60</v>
      </c>
      <c r="B244" s="3" t="s">
        <v>340</v>
      </c>
      <c r="C244" s="3" t="s">
        <v>74</v>
      </c>
      <c r="D244" s="3" t="s">
        <v>100</v>
      </c>
      <c r="E244" s="3" t="s">
        <v>118</v>
      </c>
      <c r="F244" s="3" t="s">
        <v>118</v>
      </c>
      <c r="G244" s="3" t="s">
        <v>129</v>
      </c>
      <c r="H244" s="3" t="s">
        <v>72</v>
      </c>
      <c r="I244" s="4" t="str">
        <f>VLOOKUP($G244,[1]New기간계보종코드!$A$3:$L$500,3,FALSE)</f>
        <v>설계감리등용역손해배상보험</v>
      </c>
      <c r="J244" s="4" t="str">
        <f>VLOOKUP($G244,[1]New기간계보종코드!$A$3:$L$500,5,FALSE)</f>
        <v>화재특종</v>
      </c>
      <c r="K244" s="4" t="str">
        <f>VLOOKUP($G244,[1]New기간계보종코드!$A$3:$L$500,6,FALSE)</f>
        <v>일반보험업무팀</v>
      </c>
      <c r="L244" s="5" t="s">
        <v>67</v>
      </c>
      <c r="M244" s="5" t="s">
        <v>67</v>
      </c>
      <c r="N244" s="5" t="s">
        <v>67</v>
      </c>
      <c r="O244" s="6">
        <v>0</v>
      </c>
      <c r="P244" s="6">
        <v>0</v>
      </c>
      <c r="Q244" s="6">
        <v>1247180</v>
      </c>
      <c r="R244" s="6">
        <v>0</v>
      </c>
      <c r="S244" s="6">
        <v>1247180</v>
      </c>
      <c r="T244" s="6">
        <v>7844650</v>
      </c>
      <c r="U244" s="6">
        <v>8399441</v>
      </c>
      <c r="V244" s="6">
        <v>692389</v>
      </c>
      <c r="W244" s="6">
        <v>274381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972799</v>
      </c>
      <c r="AG244" s="6">
        <v>418008</v>
      </c>
      <c r="AH244" s="6">
        <v>0</v>
      </c>
      <c r="AI244" s="6">
        <v>0</v>
      </c>
      <c r="AJ244" s="6">
        <v>0</v>
      </c>
      <c r="AK244" s="6">
        <v>-43060</v>
      </c>
      <c r="AL244" s="6">
        <v>0</v>
      </c>
      <c r="AM244" s="6">
        <v>-191761</v>
      </c>
      <c r="AN244" s="6">
        <v>-62046</v>
      </c>
      <c r="AO244" s="6">
        <v>0</v>
      </c>
      <c r="AP244" s="6">
        <v>-231432</v>
      </c>
      <c r="AQ244" s="6">
        <v>972799</v>
      </c>
      <c r="AR244" s="6">
        <v>476665</v>
      </c>
      <c r="AS244" s="6">
        <v>0</v>
      </c>
      <c r="AT244" s="6">
        <v>-8.4</v>
      </c>
      <c r="AU244" s="6">
        <v>0</v>
      </c>
      <c r="AV244" s="6">
        <v>-6545</v>
      </c>
      <c r="AW244" s="6">
        <v>-9040</v>
      </c>
      <c r="AX244" s="6">
        <v>-58657</v>
      </c>
      <c r="AY244" s="6">
        <v>-61152</v>
      </c>
      <c r="AZ244" s="6">
        <v>479160</v>
      </c>
      <c r="BA244" s="6">
        <v>-8.8000000000000007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274381</v>
      </c>
      <c r="BH244" s="6">
        <v>479160</v>
      </c>
    </row>
    <row r="245" spans="1:60">
      <c r="A245" s="3" t="s">
        <v>60</v>
      </c>
      <c r="B245" s="3" t="s">
        <v>340</v>
      </c>
      <c r="C245" s="3" t="s">
        <v>74</v>
      </c>
      <c r="D245" s="3" t="s">
        <v>100</v>
      </c>
      <c r="E245" s="3" t="s">
        <v>118</v>
      </c>
      <c r="F245" s="3" t="s">
        <v>118</v>
      </c>
      <c r="G245" s="3" t="s">
        <v>130</v>
      </c>
      <c r="H245" s="3" t="s">
        <v>72</v>
      </c>
      <c r="I245" s="4" t="str">
        <f>VLOOKUP($G245,[1]New기간계보종코드!$A$3:$L$500,3,FALSE)</f>
        <v>의사및병원배상책임보험</v>
      </c>
      <c r="J245" s="4" t="str">
        <f>VLOOKUP($G245,[1]New기간계보종코드!$A$3:$L$500,5,FALSE)</f>
        <v>기업보험</v>
      </c>
      <c r="K245" s="4" t="str">
        <f>VLOOKUP($G245,[1]New기간계보종코드!$A$3:$L$500,6,FALSE)</f>
        <v>일반보험업무팀</v>
      </c>
      <c r="L245" s="5" t="s">
        <v>67</v>
      </c>
      <c r="M245" s="5" t="s">
        <v>67</v>
      </c>
      <c r="N245" s="5" t="s">
        <v>67</v>
      </c>
      <c r="O245" s="6">
        <v>0</v>
      </c>
      <c r="P245" s="6">
        <v>0</v>
      </c>
      <c r="Q245" s="6">
        <v>135873781</v>
      </c>
      <c r="R245" s="6">
        <v>0</v>
      </c>
      <c r="S245" s="6">
        <v>135873781</v>
      </c>
      <c r="T245" s="6">
        <v>1243244553</v>
      </c>
      <c r="U245" s="6">
        <v>1131468346</v>
      </c>
      <c r="V245" s="6">
        <v>247649988</v>
      </c>
      <c r="W245" s="6">
        <v>19376172</v>
      </c>
      <c r="X245" s="6">
        <v>0</v>
      </c>
      <c r="Y245" s="6">
        <v>181879164</v>
      </c>
      <c r="Z245" s="6">
        <v>0</v>
      </c>
      <c r="AA245" s="6">
        <v>181879164</v>
      </c>
      <c r="AB245" s="6">
        <v>2789301873</v>
      </c>
      <c r="AC245" s="6">
        <v>2833432360</v>
      </c>
      <c r="AD245" s="6">
        <v>226009651</v>
      </c>
      <c r="AE245" s="6">
        <v>24169116</v>
      </c>
      <c r="AF245" s="6">
        <v>-89550671</v>
      </c>
      <c r="AG245" s="6">
        <v>-21904951</v>
      </c>
      <c r="AH245" s="6">
        <v>133.80000000000001</v>
      </c>
      <c r="AI245" s="6">
        <v>91.2</v>
      </c>
      <c r="AJ245" s="6">
        <v>365863</v>
      </c>
      <c r="AK245" s="6">
        <v>90402125</v>
      </c>
      <c r="AL245" s="6">
        <v>13109719</v>
      </c>
      <c r="AM245" s="6">
        <v>406766920</v>
      </c>
      <c r="AN245" s="6">
        <v>90189854</v>
      </c>
      <c r="AO245" s="6">
        <v>13317132</v>
      </c>
      <c r="AP245" s="6">
        <v>340950140</v>
      </c>
      <c r="AQ245" s="6">
        <v>-89184808</v>
      </c>
      <c r="AR245" s="6">
        <v>44697376</v>
      </c>
      <c r="AS245" s="6">
        <v>133.5</v>
      </c>
      <c r="AT245" s="6">
        <v>64.3</v>
      </c>
      <c r="AU245" s="6">
        <v>24169116</v>
      </c>
      <c r="AV245" s="6">
        <v>225728065</v>
      </c>
      <c r="AW245" s="6">
        <v>219556209</v>
      </c>
      <c r="AX245" s="6">
        <v>159407324</v>
      </c>
      <c r="AY245" s="6">
        <v>177404584</v>
      </c>
      <c r="AZ245" s="6">
        <v>50869232</v>
      </c>
      <c r="BA245" s="6">
        <v>71.599999999999994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19376172</v>
      </c>
      <c r="BH245" s="6">
        <v>50869232</v>
      </c>
    </row>
    <row r="246" spans="1:60">
      <c r="A246" s="3" t="s">
        <v>60</v>
      </c>
      <c r="B246" s="3" t="s">
        <v>340</v>
      </c>
      <c r="C246" s="3" t="s">
        <v>74</v>
      </c>
      <c r="D246" s="3" t="s">
        <v>100</v>
      </c>
      <c r="E246" s="3" t="s">
        <v>118</v>
      </c>
      <c r="F246" s="3" t="s">
        <v>118</v>
      </c>
      <c r="G246" s="3" t="s">
        <v>131</v>
      </c>
      <c r="H246" s="3" t="s">
        <v>72</v>
      </c>
      <c r="I246" s="4" t="str">
        <f>VLOOKUP($G246,[1]New기간계보종코드!$A$3:$L$500,3,FALSE)</f>
        <v>보험중개인배상책임보험</v>
      </c>
      <c r="J246" s="4" t="str">
        <f>VLOOKUP($G246,[1]New기간계보종코드!$A$3:$L$500,5,FALSE)</f>
        <v>기업보험</v>
      </c>
      <c r="K246" s="4" t="str">
        <f>VLOOKUP($G246,[1]New기간계보종코드!$A$3:$L$500,6,FALSE)</f>
        <v>일반보험업무팀</v>
      </c>
      <c r="L246" s="5" t="s">
        <v>67</v>
      </c>
      <c r="M246" s="5" t="s">
        <v>67</v>
      </c>
      <c r="N246" s="5" t="s">
        <v>67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8207004</v>
      </c>
      <c r="U246" s="6">
        <v>6800296</v>
      </c>
      <c r="V246" s="6">
        <v>1406708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1406708</v>
      </c>
      <c r="AH246" s="6">
        <v>0</v>
      </c>
      <c r="AI246" s="6">
        <v>0</v>
      </c>
      <c r="AJ246" s="6">
        <v>0</v>
      </c>
      <c r="AK246" s="6">
        <v>164779</v>
      </c>
      <c r="AL246" s="6">
        <v>0</v>
      </c>
      <c r="AM246" s="6">
        <v>733818</v>
      </c>
      <c r="AN246" s="6">
        <v>190926</v>
      </c>
      <c r="AO246" s="6">
        <v>0</v>
      </c>
      <c r="AP246" s="6">
        <v>712156</v>
      </c>
      <c r="AQ246" s="6">
        <v>0</v>
      </c>
      <c r="AR246" s="6">
        <v>1402223</v>
      </c>
      <c r="AS246" s="6">
        <v>0</v>
      </c>
      <c r="AT246" s="6">
        <v>0.3</v>
      </c>
      <c r="AU246" s="6">
        <v>0</v>
      </c>
      <c r="AV246" s="6">
        <v>25046</v>
      </c>
      <c r="AW246" s="6">
        <v>27818</v>
      </c>
      <c r="AX246" s="6">
        <v>4485</v>
      </c>
      <c r="AY246" s="6">
        <v>7257</v>
      </c>
      <c r="AZ246" s="6">
        <v>1399451</v>
      </c>
      <c r="BA246" s="6">
        <v>0.5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1399451</v>
      </c>
    </row>
    <row r="247" spans="1:60">
      <c r="A247" s="3" t="s">
        <v>60</v>
      </c>
      <c r="B247" s="3" t="s">
        <v>340</v>
      </c>
      <c r="C247" s="3" t="s">
        <v>74</v>
      </c>
      <c r="D247" s="3" t="s">
        <v>100</v>
      </c>
      <c r="E247" s="3" t="s">
        <v>118</v>
      </c>
      <c r="F247" s="3" t="s">
        <v>118</v>
      </c>
      <c r="G247" s="3" t="s">
        <v>132</v>
      </c>
      <c r="H247" s="3" t="s">
        <v>72</v>
      </c>
      <c r="I247" s="4" t="str">
        <f>VLOOKUP($G247,[1]New기간계보종코드!$A$3:$L$500,3,FALSE)</f>
        <v>임원배상책임보험</v>
      </c>
      <c r="J247" s="4" t="str">
        <f>VLOOKUP($G247,[1]New기간계보종코드!$A$3:$L$500,5,FALSE)</f>
        <v>기업보험</v>
      </c>
      <c r="K247" s="4" t="str">
        <f>VLOOKUP($G247,[1]New기간계보종코드!$A$3:$L$500,6,FALSE)</f>
        <v>일반보험업무팀</v>
      </c>
      <c r="L247" s="5" t="s">
        <v>67</v>
      </c>
      <c r="M247" s="5" t="s">
        <v>67</v>
      </c>
      <c r="N247" s="5" t="s">
        <v>67</v>
      </c>
      <c r="O247" s="6">
        <v>0</v>
      </c>
      <c r="P247" s="6">
        <v>0</v>
      </c>
      <c r="Q247" s="6">
        <v>379447013</v>
      </c>
      <c r="R247" s="6">
        <v>0</v>
      </c>
      <c r="S247" s="6">
        <v>379447013</v>
      </c>
      <c r="T247" s="6">
        <v>739558566</v>
      </c>
      <c r="U247" s="6">
        <v>1003542143</v>
      </c>
      <c r="V247" s="6">
        <v>115463436</v>
      </c>
      <c r="W247" s="6">
        <v>90145335</v>
      </c>
      <c r="X247" s="6">
        <v>0</v>
      </c>
      <c r="Y247" s="6">
        <v>0</v>
      </c>
      <c r="Z247" s="6">
        <v>0</v>
      </c>
      <c r="AA247" s="6">
        <v>0</v>
      </c>
      <c r="AB247" s="6">
        <v>381179937</v>
      </c>
      <c r="AC247" s="6">
        <v>372179955</v>
      </c>
      <c r="AD247" s="6">
        <v>-8999982</v>
      </c>
      <c r="AE247" s="6">
        <v>207000</v>
      </c>
      <c r="AF247" s="6">
        <v>289094678</v>
      </c>
      <c r="AG247" s="6">
        <v>34111083</v>
      </c>
      <c r="AH247" s="6">
        <v>0</v>
      </c>
      <c r="AI247" s="6">
        <v>-7.7</v>
      </c>
      <c r="AJ247" s="6">
        <v>-81108</v>
      </c>
      <c r="AK247" s="6">
        <v>64248094</v>
      </c>
      <c r="AL247" s="6">
        <v>1791546</v>
      </c>
      <c r="AM247" s="6">
        <v>287209654</v>
      </c>
      <c r="AN247" s="6">
        <v>61993483</v>
      </c>
      <c r="AO247" s="6">
        <v>1749246</v>
      </c>
      <c r="AP247" s="6">
        <v>232246060</v>
      </c>
      <c r="AQ247" s="6">
        <v>289013570</v>
      </c>
      <c r="AR247" s="6">
        <v>91205880</v>
      </c>
      <c r="AS247" s="6">
        <v>0</v>
      </c>
      <c r="AT247" s="6">
        <v>-57.2</v>
      </c>
      <c r="AU247" s="6">
        <v>207000</v>
      </c>
      <c r="AV247" s="6">
        <v>38735385</v>
      </c>
      <c r="AW247" s="6">
        <v>36145760</v>
      </c>
      <c r="AX247" s="6">
        <v>-66094779</v>
      </c>
      <c r="AY247" s="6">
        <v>-68477404</v>
      </c>
      <c r="AZ247" s="6">
        <v>64648712</v>
      </c>
      <c r="BA247" s="6">
        <v>-59.3</v>
      </c>
      <c r="BB247" s="6">
        <v>0</v>
      </c>
      <c r="BC247" s="6">
        <v>0</v>
      </c>
      <c r="BD247" s="6">
        <v>0</v>
      </c>
      <c r="BE247" s="6">
        <v>29146793</v>
      </c>
      <c r="BF247" s="6">
        <v>0</v>
      </c>
      <c r="BG247" s="6">
        <v>119292128</v>
      </c>
      <c r="BH247" s="6">
        <v>64648712</v>
      </c>
    </row>
    <row r="248" spans="1:60">
      <c r="A248" s="3" t="s">
        <v>60</v>
      </c>
      <c r="B248" s="3" t="s">
        <v>340</v>
      </c>
      <c r="C248" s="3" t="s">
        <v>74</v>
      </c>
      <c r="D248" s="3" t="s">
        <v>100</v>
      </c>
      <c r="E248" s="3" t="s">
        <v>118</v>
      </c>
      <c r="F248" s="3" t="s">
        <v>118</v>
      </c>
      <c r="G248" s="3" t="s">
        <v>133</v>
      </c>
      <c r="H248" s="3" t="s">
        <v>72</v>
      </c>
      <c r="I248" s="4" t="str">
        <f>VLOOKUP($G248,[1]New기간계보종코드!$A$3:$L$500,3,FALSE)</f>
        <v>회계사배상책임보험</v>
      </c>
      <c r="J248" s="4" t="str">
        <f>VLOOKUP($G248,[1]New기간계보종코드!$A$3:$L$500,5,FALSE)</f>
        <v>기업보험</v>
      </c>
      <c r="K248" s="4" t="str">
        <f>VLOOKUP($G248,[1]New기간계보종코드!$A$3:$L$500,6,FALSE)</f>
        <v>일반보험업무팀</v>
      </c>
      <c r="L248" s="5" t="s">
        <v>67</v>
      </c>
      <c r="M248" s="5" t="s">
        <v>67</v>
      </c>
      <c r="N248" s="5" t="s">
        <v>67</v>
      </c>
      <c r="O248" s="6">
        <v>0</v>
      </c>
      <c r="P248" s="6">
        <v>0</v>
      </c>
      <c r="Q248" s="6">
        <v>15901610</v>
      </c>
      <c r="R248" s="6">
        <v>0</v>
      </c>
      <c r="S248" s="6">
        <v>15901610</v>
      </c>
      <c r="T248" s="6">
        <v>1488182869</v>
      </c>
      <c r="U248" s="6">
        <v>1241649047</v>
      </c>
      <c r="V248" s="6">
        <v>262435432</v>
      </c>
      <c r="W248" s="6">
        <v>3014178</v>
      </c>
      <c r="X248" s="6">
        <v>0</v>
      </c>
      <c r="Y248" s="6">
        <v>25630517</v>
      </c>
      <c r="Z248" s="6">
        <v>1225496</v>
      </c>
      <c r="AA248" s="6">
        <v>24405021</v>
      </c>
      <c r="AB248" s="6">
        <v>1997741381</v>
      </c>
      <c r="AC248" s="6">
        <v>2008566441</v>
      </c>
      <c r="AD248" s="6">
        <v>35230081</v>
      </c>
      <c r="AE248" s="6">
        <v>2870560</v>
      </c>
      <c r="AF248" s="6">
        <v>-14388149</v>
      </c>
      <c r="AG248" s="6">
        <v>221320613</v>
      </c>
      <c r="AH248" s="6">
        <v>153.4</v>
      </c>
      <c r="AI248" s="6">
        <v>13.4</v>
      </c>
      <c r="AJ248" s="6">
        <v>24226</v>
      </c>
      <c r="AK248" s="6">
        <v>99112331</v>
      </c>
      <c r="AL248" s="6">
        <v>9389384</v>
      </c>
      <c r="AM248" s="6">
        <v>441750881</v>
      </c>
      <c r="AN248" s="6">
        <v>99460789</v>
      </c>
      <c r="AO248" s="6">
        <v>9440262</v>
      </c>
      <c r="AP248" s="6">
        <v>371383603</v>
      </c>
      <c r="AQ248" s="6">
        <v>-14363923</v>
      </c>
      <c r="AR248" s="6">
        <v>291414537</v>
      </c>
      <c r="AS248" s="6">
        <v>153.30000000000001</v>
      </c>
      <c r="AT248" s="6">
        <v>-13.2</v>
      </c>
      <c r="AU248" s="6">
        <v>2870560</v>
      </c>
      <c r="AV248" s="6">
        <v>166893419</v>
      </c>
      <c r="AW248" s="6">
        <v>160815502</v>
      </c>
      <c r="AX248" s="6">
        <v>-34863843</v>
      </c>
      <c r="AY248" s="6">
        <v>-38071200</v>
      </c>
      <c r="AZ248" s="6">
        <v>297492454</v>
      </c>
      <c r="BA248" s="6">
        <v>-14.5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3014178</v>
      </c>
      <c r="BH248" s="6">
        <v>297492454</v>
      </c>
    </row>
    <row r="249" spans="1:60">
      <c r="A249" s="3" t="s">
        <v>60</v>
      </c>
      <c r="B249" s="3" t="s">
        <v>340</v>
      </c>
      <c r="C249" s="3" t="s">
        <v>74</v>
      </c>
      <c r="D249" s="3" t="s">
        <v>100</v>
      </c>
      <c r="E249" s="3" t="s">
        <v>118</v>
      </c>
      <c r="F249" s="3" t="s">
        <v>118</v>
      </c>
      <c r="G249" s="3" t="s">
        <v>134</v>
      </c>
      <c r="H249" s="3" t="s">
        <v>72</v>
      </c>
      <c r="I249" s="4" t="str">
        <f>VLOOKUP($G249,[1]New기간계보종코드!$A$3:$L$500,3,FALSE)</f>
        <v>변호사배상책임보험</v>
      </c>
      <c r="J249" s="4" t="str">
        <f>VLOOKUP($G249,[1]New기간계보종코드!$A$3:$L$500,5,FALSE)</f>
        <v>기업보험</v>
      </c>
      <c r="K249" s="4" t="str">
        <f>VLOOKUP($G249,[1]New기간계보종코드!$A$3:$L$500,6,FALSE)</f>
        <v>일반보험업무팀</v>
      </c>
      <c r="L249" s="5" t="s">
        <v>67</v>
      </c>
      <c r="M249" s="5" t="s">
        <v>67</v>
      </c>
      <c r="N249" s="5" t="s">
        <v>67</v>
      </c>
      <c r="O249" s="6">
        <v>0</v>
      </c>
      <c r="P249" s="6">
        <v>0</v>
      </c>
      <c r="Q249" s="6">
        <v>66478234</v>
      </c>
      <c r="R249" s="6">
        <v>0</v>
      </c>
      <c r="S249" s="6">
        <v>66478234</v>
      </c>
      <c r="T249" s="6">
        <v>157903156</v>
      </c>
      <c r="U249" s="6">
        <v>204902648</v>
      </c>
      <c r="V249" s="6">
        <v>19478742</v>
      </c>
      <c r="W249" s="6">
        <v>14625211</v>
      </c>
      <c r="X249" s="6">
        <v>0</v>
      </c>
      <c r="Y249" s="6">
        <v>3513222</v>
      </c>
      <c r="Z249" s="6">
        <v>6300000</v>
      </c>
      <c r="AA249" s="6">
        <v>-2786778</v>
      </c>
      <c r="AB249" s="6">
        <v>225696137</v>
      </c>
      <c r="AC249" s="6">
        <v>218352602</v>
      </c>
      <c r="AD249" s="6">
        <v>-10130313</v>
      </c>
      <c r="AE249" s="6">
        <v>637823</v>
      </c>
      <c r="AF249" s="6">
        <v>54001978</v>
      </c>
      <c r="AG249" s="6">
        <v>14346021</v>
      </c>
      <c r="AH249" s="6">
        <v>-4.0999999999999996</v>
      </c>
      <c r="AI249" s="6">
        <v>-52</v>
      </c>
      <c r="AJ249" s="6">
        <v>4170</v>
      </c>
      <c r="AK249" s="6">
        <v>11148534</v>
      </c>
      <c r="AL249" s="6">
        <v>1060772</v>
      </c>
      <c r="AM249" s="6">
        <v>50098051</v>
      </c>
      <c r="AN249" s="6">
        <v>10949429</v>
      </c>
      <c r="AO249" s="6">
        <v>1026257</v>
      </c>
      <c r="AP249" s="6">
        <v>41295457</v>
      </c>
      <c r="AQ249" s="6">
        <v>54006148</v>
      </c>
      <c r="AR249" s="6">
        <v>23317375</v>
      </c>
      <c r="AS249" s="6">
        <v>-4.0999999999999996</v>
      </c>
      <c r="AT249" s="6">
        <v>-98</v>
      </c>
      <c r="AU249" s="6">
        <v>637823</v>
      </c>
      <c r="AV249" s="6">
        <v>18847484</v>
      </c>
      <c r="AW249" s="6">
        <v>17502319</v>
      </c>
      <c r="AX249" s="6">
        <v>-19101667</v>
      </c>
      <c r="AY249" s="6">
        <v>-19809009</v>
      </c>
      <c r="AZ249" s="6">
        <v>24662540</v>
      </c>
      <c r="BA249" s="6">
        <v>-101.6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14625211</v>
      </c>
      <c r="BH249" s="6">
        <v>24662540</v>
      </c>
    </row>
    <row r="250" spans="1:60">
      <c r="A250" s="3" t="s">
        <v>60</v>
      </c>
      <c r="B250" s="3" t="s">
        <v>340</v>
      </c>
      <c r="C250" s="3" t="s">
        <v>74</v>
      </c>
      <c r="D250" s="3" t="s">
        <v>100</v>
      </c>
      <c r="E250" s="3" t="s">
        <v>118</v>
      </c>
      <c r="F250" s="3" t="s">
        <v>118</v>
      </c>
      <c r="G250" s="3" t="s">
        <v>135</v>
      </c>
      <c r="H250" s="3" t="s">
        <v>72</v>
      </c>
      <c r="I250" s="4" t="str">
        <f>VLOOKUP($G250,[1]New기간계보종코드!$A$3:$L$500,3,FALSE)</f>
        <v>컴퓨터소프트웨어사업자배상책임보험</v>
      </c>
      <c r="J250" s="4" t="str">
        <f>VLOOKUP($G250,[1]New기간계보종코드!$A$3:$L$500,5,FALSE)</f>
        <v>기업보험</v>
      </c>
      <c r="K250" s="4" t="str">
        <f>VLOOKUP($G250,[1]New기간계보종코드!$A$3:$L$500,6,FALSE)</f>
        <v>일반보험업무팀</v>
      </c>
      <c r="L250" s="5" t="s">
        <v>67</v>
      </c>
      <c r="M250" s="5" t="s">
        <v>67</v>
      </c>
      <c r="N250" s="5" t="s">
        <v>67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55927848</v>
      </c>
      <c r="U250" s="6">
        <v>47081877</v>
      </c>
      <c r="V250" s="6">
        <v>8845971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400</v>
      </c>
      <c r="AC250" s="6">
        <v>400</v>
      </c>
      <c r="AD250" s="6">
        <v>0</v>
      </c>
      <c r="AE250" s="6">
        <v>0</v>
      </c>
      <c r="AF250" s="6">
        <v>0</v>
      </c>
      <c r="AG250" s="6">
        <v>8845971</v>
      </c>
      <c r="AH250" s="6">
        <v>0</v>
      </c>
      <c r="AI250" s="6">
        <v>0</v>
      </c>
      <c r="AJ250" s="6">
        <v>0</v>
      </c>
      <c r="AK250" s="6">
        <v>2330881</v>
      </c>
      <c r="AL250" s="6">
        <v>2</v>
      </c>
      <c r="AM250" s="6">
        <v>10380190</v>
      </c>
      <c r="AN250" s="6">
        <v>2421927</v>
      </c>
      <c r="AO250" s="6">
        <v>2</v>
      </c>
      <c r="AP250" s="6">
        <v>9033788</v>
      </c>
      <c r="AQ250" s="6">
        <v>0</v>
      </c>
      <c r="AR250" s="6">
        <v>10101327</v>
      </c>
      <c r="AS250" s="6">
        <v>0</v>
      </c>
      <c r="AT250" s="6">
        <v>-14.1</v>
      </c>
      <c r="AU250" s="6">
        <v>0</v>
      </c>
      <c r="AV250" s="6">
        <v>354324</v>
      </c>
      <c r="AW250" s="6">
        <v>352904</v>
      </c>
      <c r="AX250" s="6">
        <v>-1255356</v>
      </c>
      <c r="AY250" s="6">
        <v>-1256776</v>
      </c>
      <c r="AZ250" s="6">
        <v>10102747</v>
      </c>
      <c r="BA250" s="6">
        <v>-14.2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10102747</v>
      </c>
    </row>
    <row r="251" spans="1:60">
      <c r="A251" s="3" t="s">
        <v>60</v>
      </c>
      <c r="B251" s="3" t="s">
        <v>340</v>
      </c>
      <c r="C251" s="3" t="s">
        <v>74</v>
      </c>
      <c r="D251" s="3" t="s">
        <v>100</v>
      </c>
      <c r="E251" s="3" t="s">
        <v>101</v>
      </c>
      <c r="F251" s="3" t="s">
        <v>112</v>
      </c>
      <c r="G251" s="3" t="s">
        <v>136</v>
      </c>
      <c r="H251" s="3" t="s">
        <v>72</v>
      </c>
      <c r="I251" s="4" t="str">
        <f>VLOOKUP($G251,[1]New기간계보종코드!$A$3:$L$500,3,FALSE)</f>
        <v>개인정보누출배상책임보험</v>
      </c>
      <c r="J251" s="4" t="str">
        <f>VLOOKUP($G251,[1]New기간계보종코드!$A$3:$L$500,5,FALSE)</f>
        <v>기업보험</v>
      </c>
      <c r="K251" s="4" t="str">
        <f>VLOOKUP($G251,[1]New기간계보종코드!$A$3:$L$500,6,FALSE)</f>
        <v>일반보험업무팀</v>
      </c>
      <c r="L251" s="5" t="s">
        <v>67</v>
      </c>
      <c r="M251" s="5" t="s">
        <v>67</v>
      </c>
      <c r="N251" s="5" t="s">
        <v>67</v>
      </c>
      <c r="O251" s="6">
        <v>0</v>
      </c>
      <c r="P251" s="6">
        <v>0</v>
      </c>
      <c r="Q251" s="6">
        <v>16664920</v>
      </c>
      <c r="R251" s="6">
        <v>0</v>
      </c>
      <c r="S251" s="6">
        <v>16664920</v>
      </c>
      <c r="T251" s="6">
        <v>129332495</v>
      </c>
      <c r="U251" s="6">
        <v>122870855</v>
      </c>
      <c r="V251" s="6">
        <v>23126560</v>
      </c>
      <c r="W251" s="6">
        <v>3421700</v>
      </c>
      <c r="X251" s="6">
        <v>0</v>
      </c>
      <c r="Y251" s="6">
        <v>0</v>
      </c>
      <c r="Z251" s="6">
        <v>0</v>
      </c>
      <c r="AA251" s="6">
        <v>0</v>
      </c>
      <c r="AB251" s="6">
        <v>4600000</v>
      </c>
      <c r="AC251" s="6">
        <v>4600000</v>
      </c>
      <c r="AD251" s="6">
        <v>0</v>
      </c>
      <c r="AE251" s="6">
        <v>0</v>
      </c>
      <c r="AF251" s="6">
        <v>13243220</v>
      </c>
      <c r="AG251" s="6">
        <v>19704860</v>
      </c>
      <c r="AH251" s="6">
        <v>0</v>
      </c>
      <c r="AI251" s="6">
        <v>0</v>
      </c>
      <c r="AJ251" s="6">
        <v>0</v>
      </c>
      <c r="AK251" s="6">
        <v>8655300</v>
      </c>
      <c r="AL251" s="6">
        <v>8280</v>
      </c>
      <c r="AM251" s="6">
        <v>38544938</v>
      </c>
      <c r="AN251" s="6">
        <v>7967035</v>
      </c>
      <c r="AO251" s="6">
        <v>8280</v>
      </c>
      <c r="AP251" s="6">
        <v>29717038</v>
      </c>
      <c r="AQ251" s="6">
        <v>13243220</v>
      </c>
      <c r="AR251" s="6">
        <v>29221025</v>
      </c>
      <c r="AS251" s="6">
        <v>0</v>
      </c>
      <c r="AT251" s="6">
        <v>-41.1</v>
      </c>
      <c r="AU251" s="6">
        <v>0</v>
      </c>
      <c r="AV251" s="6">
        <v>1665206</v>
      </c>
      <c r="AW251" s="6">
        <v>1495907</v>
      </c>
      <c r="AX251" s="6">
        <v>-9516165</v>
      </c>
      <c r="AY251" s="6">
        <v>-9685464</v>
      </c>
      <c r="AZ251" s="6">
        <v>29390324</v>
      </c>
      <c r="BA251" s="6">
        <v>-41.8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3421700</v>
      </c>
      <c r="BH251" s="6">
        <v>29390324</v>
      </c>
    </row>
    <row r="252" spans="1:60">
      <c r="A252" s="3" t="s">
        <v>60</v>
      </c>
      <c r="B252" s="3" t="s">
        <v>340</v>
      </c>
      <c r="C252" s="3" t="s">
        <v>74</v>
      </c>
      <c r="D252" s="3" t="s">
        <v>100</v>
      </c>
      <c r="E252" s="3" t="s">
        <v>101</v>
      </c>
      <c r="F252" s="3" t="s">
        <v>112</v>
      </c>
      <c r="G252" s="3" t="s">
        <v>137</v>
      </c>
      <c r="H252" s="3" t="s">
        <v>72</v>
      </c>
      <c r="I252" s="4" t="str">
        <f>VLOOKUP($G252,[1]New기간계보종코드!$A$3:$L$500,3,FALSE)</f>
        <v>전자금융거래배상책임보험</v>
      </c>
      <c r="J252" s="4" t="str">
        <f>VLOOKUP($G252,[1]New기간계보종코드!$A$3:$L$500,5,FALSE)</f>
        <v>기업보험</v>
      </c>
      <c r="K252" s="4" t="str">
        <f>VLOOKUP($G252,[1]New기간계보종코드!$A$3:$L$500,6,FALSE)</f>
        <v>일반보험업무팀</v>
      </c>
      <c r="L252" s="5" t="s">
        <v>67</v>
      </c>
      <c r="M252" s="5" t="s">
        <v>67</v>
      </c>
      <c r="N252" s="5" t="s">
        <v>67</v>
      </c>
      <c r="O252" s="6">
        <v>0</v>
      </c>
      <c r="P252" s="6">
        <v>0</v>
      </c>
      <c r="Q252" s="6">
        <v>118982855</v>
      </c>
      <c r="R252" s="6">
        <v>0</v>
      </c>
      <c r="S252" s="6">
        <v>118982855</v>
      </c>
      <c r="T252" s="6">
        <v>222672798</v>
      </c>
      <c r="U252" s="6">
        <v>301393023</v>
      </c>
      <c r="V252" s="6">
        <v>40262630</v>
      </c>
      <c r="W252" s="6">
        <v>18435390</v>
      </c>
      <c r="X252" s="6">
        <v>0</v>
      </c>
      <c r="Y252" s="6">
        <v>16902631</v>
      </c>
      <c r="Z252" s="6">
        <v>0</v>
      </c>
      <c r="AA252" s="6">
        <v>16902631</v>
      </c>
      <c r="AB252" s="6">
        <v>45795782</v>
      </c>
      <c r="AC252" s="6">
        <v>40021644</v>
      </c>
      <c r="AD252" s="6">
        <v>11128493</v>
      </c>
      <c r="AE252" s="6">
        <v>3572917</v>
      </c>
      <c r="AF252" s="6">
        <v>80071917</v>
      </c>
      <c r="AG252" s="6">
        <v>7125830</v>
      </c>
      <c r="AH252" s="6">
        <v>14.2</v>
      </c>
      <c r="AI252" s="6">
        <v>27.6</v>
      </c>
      <c r="AJ252" s="6">
        <v>12585</v>
      </c>
      <c r="AK252" s="6">
        <v>15692264</v>
      </c>
      <c r="AL252" s="6">
        <v>82432</v>
      </c>
      <c r="AM252" s="6">
        <v>69955857</v>
      </c>
      <c r="AN252" s="6">
        <v>14792838</v>
      </c>
      <c r="AO252" s="6">
        <v>72039</v>
      </c>
      <c r="AP252" s="6">
        <v>55262848</v>
      </c>
      <c r="AQ252" s="6">
        <v>80084502</v>
      </c>
      <c r="AR252" s="6">
        <v>22720457</v>
      </c>
      <c r="AS252" s="6">
        <v>14.1</v>
      </c>
      <c r="AT252" s="6">
        <v>-11</v>
      </c>
      <c r="AU252" s="6">
        <v>3572917</v>
      </c>
      <c r="AV252" s="6">
        <v>5865704</v>
      </c>
      <c r="AW252" s="6">
        <v>5070893</v>
      </c>
      <c r="AX252" s="6">
        <v>-4466134</v>
      </c>
      <c r="AY252" s="6">
        <v>-1688028</v>
      </c>
      <c r="AZ252" s="6">
        <v>23515268</v>
      </c>
      <c r="BA252" s="6">
        <v>-4.0999999999999996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18435390</v>
      </c>
      <c r="BH252" s="6">
        <v>23515268</v>
      </c>
    </row>
    <row r="253" spans="1:60">
      <c r="A253" s="3" t="s">
        <v>60</v>
      </c>
      <c r="B253" s="3" t="s">
        <v>340</v>
      </c>
      <c r="C253" s="3" t="s">
        <v>74</v>
      </c>
      <c r="D253" s="3" t="s">
        <v>100</v>
      </c>
      <c r="E253" s="3" t="s">
        <v>101</v>
      </c>
      <c r="F253" s="3" t="s">
        <v>112</v>
      </c>
      <c r="G253" s="3" t="s">
        <v>138</v>
      </c>
      <c r="H253" s="3" t="s">
        <v>72</v>
      </c>
      <c r="I253" s="4" t="str">
        <f>VLOOKUP($G253,[1]New기간계보종코드!$A$3:$L$500,3,FALSE)</f>
        <v>사회복무요원보상책임보험</v>
      </c>
      <c r="J253" s="4" t="str">
        <f>VLOOKUP($G253,[1]New기간계보종코드!$A$3:$L$500,5,FALSE)</f>
        <v>화재특종</v>
      </c>
      <c r="K253" s="4" t="str">
        <f>VLOOKUP($G253,[1]New기간계보종코드!$A$3:$L$500,6,FALSE)</f>
        <v>일반보험업무팀</v>
      </c>
      <c r="L253" s="5" t="s">
        <v>67</v>
      </c>
      <c r="M253" s="5" t="s">
        <v>67</v>
      </c>
      <c r="N253" s="5" t="s">
        <v>67</v>
      </c>
      <c r="O253" s="6">
        <v>0</v>
      </c>
      <c r="P253" s="6">
        <v>0</v>
      </c>
      <c r="Q253" s="6">
        <v>9291750</v>
      </c>
      <c r="R253" s="6">
        <v>0</v>
      </c>
      <c r="S253" s="6">
        <v>9291750</v>
      </c>
      <c r="T253" s="6">
        <v>37395951</v>
      </c>
      <c r="U253" s="6">
        <v>38009730</v>
      </c>
      <c r="V253" s="6">
        <v>8677971</v>
      </c>
      <c r="W253" s="6">
        <v>3345030</v>
      </c>
      <c r="X253" s="6">
        <v>0</v>
      </c>
      <c r="Y253" s="6">
        <v>2743250</v>
      </c>
      <c r="Z253" s="6">
        <v>0</v>
      </c>
      <c r="AA253" s="6">
        <v>2743250</v>
      </c>
      <c r="AB253" s="6">
        <v>13835927</v>
      </c>
      <c r="AC253" s="6">
        <v>13193437</v>
      </c>
      <c r="AD253" s="6">
        <v>2100760</v>
      </c>
      <c r="AE253" s="6">
        <v>41000</v>
      </c>
      <c r="AF253" s="6">
        <v>3162470</v>
      </c>
      <c r="AG253" s="6">
        <v>3191181</v>
      </c>
      <c r="AH253" s="6">
        <v>29.5</v>
      </c>
      <c r="AI253" s="6">
        <v>24.2</v>
      </c>
      <c r="AJ253" s="6">
        <v>-2325</v>
      </c>
      <c r="AK253" s="6">
        <v>2517735</v>
      </c>
      <c r="AL253" s="6">
        <v>24905</v>
      </c>
      <c r="AM253" s="6">
        <v>11256602</v>
      </c>
      <c r="AN253" s="6">
        <v>2624075</v>
      </c>
      <c r="AO253" s="6">
        <v>23748</v>
      </c>
      <c r="AP253" s="6">
        <v>9829763</v>
      </c>
      <c r="AQ253" s="6">
        <v>3160145</v>
      </c>
      <c r="AR253" s="6">
        <v>4508198</v>
      </c>
      <c r="AS253" s="6">
        <v>29.5</v>
      </c>
      <c r="AT253" s="6">
        <v>9</v>
      </c>
      <c r="AU253" s="6">
        <v>41000</v>
      </c>
      <c r="AV253" s="6">
        <v>1434226</v>
      </c>
      <c r="AW253" s="6">
        <v>1343470</v>
      </c>
      <c r="AX253" s="6">
        <v>783743</v>
      </c>
      <c r="AY253" s="6">
        <v>733987</v>
      </c>
      <c r="AZ253" s="6">
        <v>4598954</v>
      </c>
      <c r="BA253" s="6">
        <v>8.4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3345030</v>
      </c>
      <c r="BH253" s="6">
        <v>4598954</v>
      </c>
    </row>
    <row r="254" spans="1:60">
      <c r="A254" s="3" t="s">
        <v>60</v>
      </c>
      <c r="B254" s="3" t="s">
        <v>340</v>
      </c>
      <c r="C254" s="3" t="s">
        <v>74</v>
      </c>
      <c r="D254" s="3" t="s">
        <v>139</v>
      </c>
      <c r="E254" s="3" t="s">
        <v>140</v>
      </c>
      <c r="F254" s="3" t="s">
        <v>141</v>
      </c>
      <c r="G254" s="3" t="s">
        <v>142</v>
      </c>
      <c r="H254" s="3" t="s">
        <v>72</v>
      </c>
      <c r="I254" s="4" t="str">
        <f>VLOOKUP($G254,[1]New기간계보종코드!$A$3:$L$500,3,FALSE)</f>
        <v>야생동물피해보상보험</v>
      </c>
      <c r="J254" s="4" t="str">
        <f>VLOOKUP($G254,[1]New기간계보종코드!$A$3:$L$500,5,FALSE)</f>
        <v>화재특종</v>
      </c>
      <c r="K254" s="4" t="str">
        <f>VLOOKUP($G254,[1]New기간계보종코드!$A$3:$L$500,6,FALSE)</f>
        <v>일반보험업무팀</v>
      </c>
      <c r="L254" s="5" t="s">
        <v>67</v>
      </c>
      <c r="M254" s="5" t="s">
        <v>67</v>
      </c>
      <c r="N254" s="5" t="s">
        <v>67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2793575</v>
      </c>
      <c r="U254" s="6">
        <v>2053397</v>
      </c>
      <c r="V254" s="6">
        <v>740178</v>
      </c>
      <c r="W254" s="6">
        <v>0</v>
      </c>
      <c r="X254" s="6">
        <v>0</v>
      </c>
      <c r="Y254" s="6">
        <v>632310</v>
      </c>
      <c r="Z254" s="6">
        <v>0</v>
      </c>
      <c r="AA254" s="6">
        <v>632310</v>
      </c>
      <c r="AB254" s="6">
        <v>893526</v>
      </c>
      <c r="AC254" s="6">
        <v>1243526</v>
      </c>
      <c r="AD254" s="6">
        <v>982310</v>
      </c>
      <c r="AE254" s="6">
        <v>283010</v>
      </c>
      <c r="AF254" s="6">
        <v>-915320</v>
      </c>
      <c r="AG254" s="6">
        <v>-525142</v>
      </c>
      <c r="AH254" s="6">
        <v>0</v>
      </c>
      <c r="AI254" s="6">
        <v>132.69999999999999</v>
      </c>
      <c r="AJ254" s="6">
        <v>0</v>
      </c>
      <c r="AK254" s="6">
        <v>0</v>
      </c>
      <c r="AL254" s="6">
        <v>0</v>
      </c>
      <c r="AM254" s="6">
        <v>1212213</v>
      </c>
      <c r="AN254" s="6">
        <v>0</v>
      </c>
      <c r="AO254" s="6">
        <v>0</v>
      </c>
      <c r="AP254" s="6">
        <v>1063110</v>
      </c>
      <c r="AQ254" s="6">
        <v>-915320</v>
      </c>
      <c r="AR254" s="6">
        <v>-376039</v>
      </c>
      <c r="AS254" s="6">
        <v>0</v>
      </c>
      <c r="AT254" s="6">
        <v>112.5</v>
      </c>
      <c r="AU254" s="6">
        <v>283010</v>
      </c>
      <c r="AV254" s="6">
        <v>11973</v>
      </c>
      <c r="AW254" s="6">
        <v>18777</v>
      </c>
      <c r="AX254" s="6">
        <v>833207</v>
      </c>
      <c r="AY254" s="6">
        <v>1123021</v>
      </c>
      <c r="AZ254" s="6">
        <v>-382843</v>
      </c>
      <c r="BA254" s="6">
        <v>151.69999999999999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-382843</v>
      </c>
    </row>
    <row r="255" spans="1:60">
      <c r="A255" s="3" t="s">
        <v>60</v>
      </c>
      <c r="B255" s="3" t="s">
        <v>340</v>
      </c>
      <c r="C255" s="3" t="s">
        <v>74</v>
      </c>
      <c r="D255" s="3" t="s">
        <v>100</v>
      </c>
      <c r="E255" s="3" t="s">
        <v>101</v>
      </c>
      <c r="F255" s="3" t="s">
        <v>102</v>
      </c>
      <c r="G255" s="3" t="s">
        <v>143</v>
      </c>
      <c r="H255" s="3" t="s">
        <v>72</v>
      </c>
      <c r="I255" s="4" t="str">
        <f>VLOOKUP($G255,[1]New기간계보종코드!$A$3:$L$500,3,FALSE)</f>
        <v>건설기계업자배상책임보험</v>
      </c>
      <c r="J255" s="4" t="str">
        <f>VLOOKUP($G255,[1]New기간계보종코드!$A$3:$L$500,5,FALSE)</f>
        <v>화재특종</v>
      </c>
      <c r="K255" s="4" t="str">
        <f>VLOOKUP($G255,[1]New기간계보종코드!$A$3:$L$500,6,FALSE)</f>
        <v>일반보험업무팀</v>
      </c>
      <c r="L255" s="5" t="s">
        <v>67</v>
      </c>
      <c r="M255" s="5" t="s">
        <v>67</v>
      </c>
      <c r="N255" s="5" t="s">
        <v>67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21273044</v>
      </c>
      <c r="U255" s="6">
        <v>11118225</v>
      </c>
      <c r="V255" s="6">
        <v>10154819</v>
      </c>
      <c r="W255" s="6">
        <v>0</v>
      </c>
      <c r="X255" s="6">
        <v>0</v>
      </c>
      <c r="Y255" s="6">
        <v>10620615</v>
      </c>
      <c r="Z255" s="6">
        <v>0</v>
      </c>
      <c r="AA255" s="6">
        <v>10620615</v>
      </c>
      <c r="AB255" s="6">
        <v>20611650</v>
      </c>
      <c r="AC255" s="6">
        <v>18611650</v>
      </c>
      <c r="AD255" s="6">
        <v>8620615</v>
      </c>
      <c r="AE255" s="6">
        <v>2042595</v>
      </c>
      <c r="AF255" s="6">
        <v>-12663210</v>
      </c>
      <c r="AG255" s="6">
        <v>-508391</v>
      </c>
      <c r="AH255" s="6">
        <v>0</v>
      </c>
      <c r="AI255" s="6">
        <v>84.8</v>
      </c>
      <c r="AJ255" s="6">
        <v>-277325</v>
      </c>
      <c r="AK255" s="6">
        <v>7802112</v>
      </c>
      <c r="AL255" s="6">
        <v>150465</v>
      </c>
      <c r="AM255" s="6">
        <v>36038931</v>
      </c>
      <c r="AN255" s="6">
        <v>7407852</v>
      </c>
      <c r="AO255" s="6">
        <v>135865</v>
      </c>
      <c r="AP255" s="6">
        <v>28647485</v>
      </c>
      <c r="AQ255" s="6">
        <v>-12940535</v>
      </c>
      <c r="AR255" s="6">
        <v>6985390</v>
      </c>
      <c r="AS255" s="6">
        <v>0</v>
      </c>
      <c r="AT255" s="6">
        <v>11</v>
      </c>
      <c r="AU255" s="6">
        <v>2042595</v>
      </c>
      <c r="AV255" s="6">
        <v>2752406</v>
      </c>
      <c r="AW255" s="6">
        <v>2435183</v>
      </c>
      <c r="AX255" s="6">
        <v>1126834</v>
      </c>
      <c r="AY255" s="6">
        <v>2852206</v>
      </c>
      <c r="AZ255" s="6">
        <v>7302613</v>
      </c>
      <c r="BA255" s="6">
        <v>28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7302613</v>
      </c>
    </row>
    <row r="256" spans="1:60">
      <c r="A256" s="3" t="s">
        <v>60</v>
      </c>
      <c r="B256" s="3" t="s">
        <v>340</v>
      </c>
      <c r="C256" s="3" t="s">
        <v>74</v>
      </c>
      <c r="D256" s="3" t="s">
        <v>100</v>
      </c>
      <c r="E256" s="3" t="s">
        <v>101</v>
      </c>
      <c r="F256" s="3" t="s">
        <v>112</v>
      </c>
      <c r="G256" s="3" t="s">
        <v>144</v>
      </c>
      <c r="H256" s="3" t="s">
        <v>72</v>
      </c>
      <c r="I256" s="4" t="str">
        <f>VLOOKUP($G256,[1]New기간계보종코드!$A$3:$L$500,3,FALSE)</f>
        <v>다중이용업소화재배상책임보험(공제용)</v>
      </c>
      <c r="J256" s="4" t="str">
        <f>VLOOKUP($G256,[1]New기간계보종코드!$A$3:$L$500,5,FALSE)</f>
        <v>화재특종</v>
      </c>
      <c r="K256" s="4" t="str">
        <f>VLOOKUP($G256,[1]New기간계보종코드!$A$3:$L$500,6,FALSE)</f>
        <v>일반보험업무팀</v>
      </c>
      <c r="L256" s="5" t="s">
        <v>67</v>
      </c>
      <c r="M256" s="5" t="s">
        <v>67</v>
      </c>
      <c r="N256" s="5" t="s">
        <v>67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-305172</v>
      </c>
      <c r="Z256" s="6">
        <v>0</v>
      </c>
      <c r="AA256" s="6">
        <v>-305172</v>
      </c>
      <c r="AB256" s="6">
        <v>0</v>
      </c>
      <c r="AC256" s="6">
        <v>0</v>
      </c>
      <c r="AD256" s="6">
        <v>-305172</v>
      </c>
      <c r="AE256" s="6">
        <v>56000</v>
      </c>
      <c r="AF256" s="6">
        <v>249172</v>
      </c>
      <c r="AG256" s="6">
        <v>249172</v>
      </c>
      <c r="AH256" s="6">
        <v>0</v>
      </c>
      <c r="AI256" s="6">
        <v>0</v>
      </c>
      <c r="AJ256" s="6">
        <v>-2721</v>
      </c>
      <c r="AK256" s="6">
        <v>0</v>
      </c>
      <c r="AL256" s="6">
        <v>0</v>
      </c>
      <c r="AM256" s="6">
        <v>13843</v>
      </c>
      <c r="AN256" s="6">
        <v>0</v>
      </c>
      <c r="AO256" s="6">
        <v>0</v>
      </c>
      <c r="AP256" s="6">
        <v>11122</v>
      </c>
      <c r="AQ256" s="6">
        <v>246451</v>
      </c>
      <c r="AR256" s="6">
        <v>249172</v>
      </c>
      <c r="AS256" s="6">
        <v>0</v>
      </c>
      <c r="AT256" s="6">
        <v>0</v>
      </c>
      <c r="AU256" s="6">
        <v>56000</v>
      </c>
      <c r="AV256" s="6">
        <v>0</v>
      </c>
      <c r="AW256" s="6">
        <v>0</v>
      </c>
      <c r="AX256" s="6">
        <v>-305172</v>
      </c>
      <c r="AY256" s="6">
        <v>-249172</v>
      </c>
      <c r="AZ256" s="6">
        <v>249172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249172</v>
      </c>
    </row>
    <row r="257" spans="1:60">
      <c r="A257" s="3" t="s">
        <v>60</v>
      </c>
      <c r="B257" s="3" t="s">
        <v>340</v>
      </c>
      <c r="C257" s="3" t="s">
        <v>74</v>
      </c>
      <c r="D257" s="3" t="s">
        <v>100</v>
      </c>
      <c r="E257" s="3" t="s">
        <v>101</v>
      </c>
      <c r="F257" s="3" t="s">
        <v>102</v>
      </c>
      <c r="G257" s="3" t="s">
        <v>145</v>
      </c>
      <c r="H257" s="3" t="s">
        <v>72</v>
      </c>
      <c r="I257" s="4" t="str">
        <f>VLOOKUP($G257,[1]New기간계보종코드!$A$3:$L$500,3,FALSE)</f>
        <v>청소년활동배상책임보험</v>
      </c>
      <c r="J257" s="4" t="str">
        <f>VLOOKUP($G257,[1]New기간계보종코드!$A$3:$L$500,5,FALSE)</f>
        <v>화재특종</v>
      </c>
      <c r="K257" s="4" t="str">
        <f>VLOOKUP($G257,[1]New기간계보종코드!$A$3:$L$500,6,FALSE)</f>
        <v>일반보험업무팀</v>
      </c>
      <c r="L257" s="5" t="s">
        <v>67</v>
      </c>
      <c r="M257" s="5" t="s">
        <v>67</v>
      </c>
      <c r="N257" s="5" t="s">
        <v>67</v>
      </c>
      <c r="O257" s="6">
        <v>0</v>
      </c>
      <c r="P257" s="6">
        <v>0</v>
      </c>
      <c r="Q257" s="6">
        <v>346120</v>
      </c>
      <c r="R257" s="6">
        <v>0</v>
      </c>
      <c r="S257" s="6">
        <v>346120</v>
      </c>
      <c r="T257" s="6">
        <v>22800</v>
      </c>
      <c r="U257" s="6">
        <v>0</v>
      </c>
      <c r="V257" s="6">
        <v>368920</v>
      </c>
      <c r="W257" s="6">
        <v>119409</v>
      </c>
      <c r="X257" s="6">
        <v>0</v>
      </c>
      <c r="Y257" s="6">
        <v>94527</v>
      </c>
      <c r="Z257" s="6">
        <v>0</v>
      </c>
      <c r="AA257" s="6">
        <v>94527</v>
      </c>
      <c r="AB257" s="6">
        <v>450000</v>
      </c>
      <c r="AC257" s="6">
        <v>300000</v>
      </c>
      <c r="AD257" s="6">
        <v>-55473</v>
      </c>
      <c r="AE257" s="6">
        <v>1500</v>
      </c>
      <c r="AF257" s="6">
        <v>130684</v>
      </c>
      <c r="AG257" s="6">
        <v>303484</v>
      </c>
      <c r="AH257" s="6">
        <v>27.3</v>
      </c>
      <c r="AI257" s="6">
        <v>-15</v>
      </c>
      <c r="AJ257" s="6">
        <v>372</v>
      </c>
      <c r="AK257" s="6">
        <v>433672</v>
      </c>
      <c r="AL257" s="6">
        <v>3285</v>
      </c>
      <c r="AM257" s="6">
        <v>1941026</v>
      </c>
      <c r="AN257" s="6">
        <v>414312</v>
      </c>
      <c r="AO257" s="6">
        <v>2190</v>
      </c>
      <c r="AP257" s="6">
        <v>1555498</v>
      </c>
      <c r="AQ257" s="6">
        <v>131056</v>
      </c>
      <c r="AR257" s="6">
        <v>707649</v>
      </c>
      <c r="AS257" s="6">
        <v>27.2</v>
      </c>
      <c r="AT257" s="6">
        <v>-124.5</v>
      </c>
      <c r="AU257" s="6">
        <v>1500</v>
      </c>
      <c r="AV257" s="6">
        <v>100118</v>
      </c>
      <c r="AW257" s="6">
        <v>82220</v>
      </c>
      <c r="AX257" s="6">
        <v>-459638</v>
      </c>
      <c r="AY257" s="6">
        <v>-476036</v>
      </c>
      <c r="AZ257" s="6">
        <v>725547</v>
      </c>
      <c r="BA257" s="6">
        <v>-129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119409</v>
      </c>
      <c r="BH257" s="6">
        <v>725547</v>
      </c>
    </row>
    <row r="258" spans="1:60">
      <c r="A258" s="3" t="s">
        <v>60</v>
      </c>
      <c r="B258" s="3" t="s">
        <v>340</v>
      </c>
      <c r="C258" s="3" t="s">
        <v>74</v>
      </c>
      <c r="D258" s="3" t="s">
        <v>100</v>
      </c>
      <c r="E258" s="3" t="s">
        <v>101</v>
      </c>
      <c r="F258" s="3" t="s">
        <v>112</v>
      </c>
      <c r="G258" s="3" t="s">
        <v>146</v>
      </c>
      <c r="H258" s="3" t="s">
        <v>72</v>
      </c>
      <c r="I258" s="4" t="str">
        <f>VLOOKUP($G258,[1]New기간계보종코드!$A$3:$L$500,3,FALSE)</f>
        <v>태양광대여사업자배상책임보험</v>
      </c>
      <c r="J258" s="4" t="str">
        <f>VLOOKUP($G258,[1]New기간계보종코드!$A$3:$L$500,5,FALSE)</f>
        <v>화재특종</v>
      </c>
      <c r="K258" s="4" t="str">
        <f>VLOOKUP($G258,[1]New기간계보종코드!$A$3:$L$500,6,FALSE)</f>
        <v>일반보험업무팀</v>
      </c>
      <c r="L258" s="5" t="s">
        <v>67</v>
      </c>
      <c r="M258" s="5" t="s">
        <v>67</v>
      </c>
      <c r="N258" s="5" t="s">
        <v>67</v>
      </c>
      <c r="O258" s="6">
        <v>0</v>
      </c>
      <c r="P258" s="6">
        <v>0</v>
      </c>
      <c r="Q258" s="6">
        <v>411776</v>
      </c>
      <c r="R258" s="6">
        <v>0</v>
      </c>
      <c r="S258" s="6">
        <v>411776</v>
      </c>
      <c r="T258" s="6">
        <v>3113000</v>
      </c>
      <c r="U258" s="6">
        <v>34121</v>
      </c>
      <c r="V258" s="6">
        <v>3490655</v>
      </c>
      <c r="W258" s="6">
        <v>123533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288243</v>
      </c>
      <c r="AG258" s="6">
        <v>3367122</v>
      </c>
      <c r="AH258" s="6">
        <v>0</v>
      </c>
      <c r="AI258" s="6">
        <v>0</v>
      </c>
      <c r="AJ258" s="6">
        <v>0</v>
      </c>
      <c r="AK258" s="6">
        <v>789667</v>
      </c>
      <c r="AL258" s="6">
        <v>0</v>
      </c>
      <c r="AM258" s="6">
        <v>3516649</v>
      </c>
      <c r="AN258" s="6">
        <v>848477</v>
      </c>
      <c r="AO258" s="6">
        <v>0</v>
      </c>
      <c r="AP258" s="6">
        <v>3164821</v>
      </c>
      <c r="AQ258" s="6">
        <v>288243</v>
      </c>
      <c r="AR258" s="6">
        <v>3660140</v>
      </c>
      <c r="AS258" s="6">
        <v>0</v>
      </c>
      <c r="AT258" s="6">
        <v>-8.3000000000000007</v>
      </c>
      <c r="AU258" s="6">
        <v>0</v>
      </c>
      <c r="AV258" s="6">
        <v>120029</v>
      </c>
      <c r="AW258" s="6">
        <v>123623</v>
      </c>
      <c r="AX258" s="6">
        <v>-293018</v>
      </c>
      <c r="AY258" s="6">
        <v>-289424</v>
      </c>
      <c r="AZ258" s="6">
        <v>3656546</v>
      </c>
      <c r="BA258" s="6">
        <v>-8.1999999999999993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123533</v>
      </c>
      <c r="BH258" s="6">
        <v>3656546</v>
      </c>
    </row>
    <row r="259" spans="1:60">
      <c r="A259" s="3" t="s">
        <v>60</v>
      </c>
      <c r="B259" s="3" t="s">
        <v>340</v>
      </c>
      <c r="C259" s="3" t="s">
        <v>74</v>
      </c>
      <c r="D259" s="3" t="s">
        <v>100</v>
      </c>
      <c r="E259" s="3" t="s">
        <v>118</v>
      </c>
      <c r="F259" s="3" t="s">
        <v>118</v>
      </c>
      <c r="G259" s="3" t="s">
        <v>147</v>
      </c>
      <c r="H259" s="3" t="s">
        <v>72</v>
      </c>
      <c r="I259" s="4" t="str">
        <f>VLOOKUP($G259,[1]New기간계보종코드!$A$3:$L$500,3,FALSE)</f>
        <v>Principal Controlled Professional Indemnity Insurance for Construction Projects</v>
      </c>
      <c r="J259" s="4" t="str">
        <f>VLOOKUP($G259,[1]New기간계보종코드!$A$3:$L$500,5,FALSE)</f>
        <v>기업보험</v>
      </c>
      <c r="K259" s="4" t="str">
        <f>VLOOKUP($G259,[1]New기간계보종코드!$A$3:$L$500,6,FALSE)</f>
        <v>일반보험업무팀</v>
      </c>
      <c r="L259" s="5" t="s">
        <v>67</v>
      </c>
      <c r="M259" s="5" t="s">
        <v>67</v>
      </c>
      <c r="N259" s="5" t="s">
        <v>67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43188175</v>
      </c>
      <c r="U259" s="6">
        <v>41431947</v>
      </c>
      <c r="V259" s="6">
        <v>1756228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1756228</v>
      </c>
      <c r="AH259" s="6">
        <v>0</v>
      </c>
      <c r="AI259" s="6">
        <v>0</v>
      </c>
      <c r="AJ259" s="6">
        <v>0</v>
      </c>
      <c r="AK259" s="6">
        <v>208112</v>
      </c>
      <c r="AL259" s="6">
        <v>0</v>
      </c>
      <c r="AM259" s="6">
        <v>926794</v>
      </c>
      <c r="AN259" s="6">
        <v>260799</v>
      </c>
      <c r="AO259" s="6">
        <v>0</v>
      </c>
      <c r="AP259" s="6">
        <v>972782</v>
      </c>
      <c r="AQ259" s="6">
        <v>0</v>
      </c>
      <c r="AR259" s="6">
        <v>1657553</v>
      </c>
      <c r="AS259" s="6">
        <v>0</v>
      </c>
      <c r="AT259" s="6">
        <v>5.6</v>
      </c>
      <c r="AU259" s="6">
        <v>0</v>
      </c>
      <c r="AV259" s="6">
        <v>31633</v>
      </c>
      <c r="AW259" s="6">
        <v>37998</v>
      </c>
      <c r="AX259" s="6">
        <v>98675</v>
      </c>
      <c r="AY259" s="6">
        <v>105040</v>
      </c>
      <c r="AZ259" s="6">
        <v>1651188</v>
      </c>
      <c r="BA259" s="6">
        <v>5.9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1651188</v>
      </c>
    </row>
    <row r="260" spans="1:60">
      <c r="A260" s="3" t="s">
        <v>60</v>
      </c>
      <c r="B260" s="3" t="s">
        <v>340</v>
      </c>
      <c r="C260" s="3" t="s">
        <v>74</v>
      </c>
      <c r="D260" s="3" t="s">
        <v>86</v>
      </c>
      <c r="E260" s="3" t="s">
        <v>91</v>
      </c>
      <c r="F260" s="3" t="s">
        <v>91</v>
      </c>
      <c r="G260" s="3" t="s">
        <v>148</v>
      </c>
      <c r="H260" s="3" t="s">
        <v>72</v>
      </c>
      <c r="I260" s="4" t="str">
        <f>VLOOKUP($G260,[1]New기간계보종코드!$A$3:$L$500,3,FALSE)</f>
        <v>선원근로자재해보장책임보험Ⅱ</v>
      </c>
      <c r="J260" s="4" t="str">
        <f>VLOOKUP($G260,[1]New기간계보종코드!$A$3:$L$500,5,FALSE)</f>
        <v>화재특종</v>
      </c>
      <c r="K260" s="4" t="str">
        <f>VLOOKUP($G260,[1]New기간계보종코드!$A$3:$L$500,6,FALSE)</f>
        <v>일반보험업무팀</v>
      </c>
      <c r="L260" s="5" t="s">
        <v>67</v>
      </c>
      <c r="M260" s="5" t="s">
        <v>67</v>
      </c>
      <c r="N260" s="5" t="s">
        <v>67</v>
      </c>
      <c r="O260" s="6">
        <v>0</v>
      </c>
      <c r="P260" s="6">
        <v>0</v>
      </c>
      <c r="Q260" s="6">
        <v>54412597</v>
      </c>
      <c r="R260" s="6">
        <v>0</v>
      </c>
      <c r="S260" s="6">
        <v>54412597</v>
      </c>
      <c r="T260" s="6">
        <v>128471232</v>
      </c>
      <c r="U260" s="6">
        <v>113445954</v>
      </c>
      <c r="V260" s="6">
        <v>69437875</v>
      </c>
      <c r="W260" s="6">
        <v>13059025</v>
      </c>
      <c r="X260" s="6">
        <v>0</v>
      </c>
      <c r="Y260" s="6">
        <v>12751658</v>
      </c>
      <c r="Z260" s="6">
        <v>0</v>
      </c>
      <c r="AA260" s="6">
        <v>12751658</v>
      </c>
      <c r="AB260" s="6">
        <v>12989359</v>
      </c>
      <c r="AC260" s="6">
        <v>8269319</v>
      </c>
      <c r="AD260" s="6">
        <v>8031618</v>
      </c>
      <c r="AE260" s="6">
        <v>935060</v>
      </c>
      <c r="AF260" s="6">
        <v>27666854</v>
      </c>
      <c r="AG260" s="6">
        <v>47412172</v>
      </c>
      <c r="AH260" s="6">
        <v>23.4</v>
      </c>
      <c r="AI260" s="6">
        <v>11.5</v>
      </c>
      <c r="AJ260" s="6">
        <v>221</v>
      </c>
      <c r="AK260" s="6">
        <v>5957740</v>
      </c>
      <c r="AL260" s="6">
        <v>3897</v>
      </c>
      <c r="AM260" s="6">
        <v>146711503</v>
      </c>
      <c r="AN260" s="6">
        <v>7862784</v>
      </c>
      <c r="AO260" s="6">
        <v>2481</v>
      </c>
      <c r="AP260" s="6">
        <v>197754976</v>
      </c>
      <c r="AQ260" s="6">
        <v>27667075</v>
      </c>
      <c r="AR260" s="6">
        <v>-5537540</v>
      </c>
      <c r="AS260" s="6">
        <v>23.4</v>
      </c>
      <c r="AT260" s="6">
        <v>87.8</v>
      </c>
      <c r="AU260" s="6">
        <v>935060</v>
      </c>
      <c r="AV260" s="6">
        <v>676166</v>
      </c>
      <c r="AW260" s="6">
        <v>652661</v>
      </c>
      <c r="AX260" s="6">
        <v>60981330</v>
      </c>
      <c r="AY260" s="6">
        <v>61892885</v>
      </c>
      <c r="AZ260" s="6">
        <v>-5514035</v>
      </c>
      <c r="BA260" s="6">
        <v>89.1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13059025</v>
      </c>
      <c r="BH260" s="6">
        <v>-5514035</v>
      </c>
    </row>
    <row r="261" spans="1:60">
      <c r="A261" s="3" t="s">
        <v>60</v>
      </c>
      <c r="B261" s="3" t="s">
        <v>340</v>
      </c>
      <c r="C261" s="3" t="s">
        <v>74</v>
      </c>
      <c r="D261" s="3" t="s">
        <v>100</v>
      </c>
      <c r="E261" s="3" t="s">
        <v>101</v>
      </c>
      <c r="F261" s="3" t="s">
        <v>102</v>
      </c>
      <c r="G261" s="3" t="s">
        <v>149</v>
      </c>
      <c r="H261" s="3" t="s">
        <v>72</v>
      </c>
      <c r="I261" s="4" t="str">
        <f>VLOOKUP($G261,[1]New기간계보종코드!$A$3:$L$500,3,FALSE)</f>
        <v>Commercial General Liability</v>
      </c>
      <c r="J261" s="4" t="str">
        <f>VLOOKUP($G261,[1]New기간계보종코드!$A$3:$L$500,5,FALSE)</f>
        <v>화재특종</v>
      </c>
      <c r="K261" s="4" t="str">
        <f>VLOOKUP($G261,[1]New기간계보종코드!$A$3:$L$500,6,FALSE)</f>
        <v>일반보험업무팀</v>
      </c>
      <c r="L261" s="5" t="s">
        <v>67</v>
      </c>
      <c r="M261" s="5" t="s">
        <v>67</v>
      </c>
      <c r="N261" s="5" t="s">
        <v>67</v>
      </c>
      <c r="O261" s="6">
        <v>0</v>
      </c>
      <c r="P261" s="6">
        <v>0</v>
      </c>
      <c r="Q261" s="6">
        <v>525252140</v>
      </c>
      <c r="R261" s="6">
        <v>0</v>
      </c>
      <c r="S261" s="6">
        <v>525252140</v>
      </c>
      <c r="T261" s="6">
        <v>3077908448</v>
      </c>
      <c r="U261" s="6">
        <v>3145300953</v>
      </c>
      <c r="V261" s="6">
        <v>457859635</v>
      </c>
      <c r="W261" s="6">
        <v>110655989</v>
      </c>
      <c r="X261" s="6">
        <v>0</v>
      </c>
      <c r="Y261" s="6">
        <v>170659712</v>
      </c>
      <c r="Z261" s="6">
        <v>0</v>
      </c>
      <c r="AA261" s="6">
        <v>170659712</v>
      </c>
      <c r="AB261" s="6">
        <v>1076190073</v>
      </c>
      <c r="AC261" s="6">
        <v>1115004159</v>
      </c>
      <c r="AD261" s="6">
        <v>209473798</v>
      </c>
      <c r="AE261" s="6">
        <v>32756353</v>
      </c>
      <c r="AF261" s="6">
        <v>211180086</v>
      </c>
      <c r="AG261" s="6">
        <v>104973495</v>
      </c>
      <c r="AH261" s="6">
        <v>32.4</v>
      </c>
      <c r="AI261" s="6">
        <v>45.7</v>
      </c>
      <c r="AJ261" s="6">
        <v>-200496</v>
      </c>
      <c r="AK261" s="6">
        <v>155670449</v>
      </c>
      <c r="AL261" s="6">
        <v>7856188</v>
      </c>
      <c r="AM261" s="6">
        <v>699953343</v>
      </c>
      <c r="AN261" s="6">
        <v>158103521</v>
      </c>
      <c r="AO261" s="6">
        <v>8139530</v>
      </c>
      <c r="AP261" s="6">
        <v>596226579</v>
      </c>
      <c r="AQ261" s="6">
        <v>210979590</v>
      </c>
      <c r="AR261" s="6">
        <v>206350033</v>
      </c>
      <c r="AS261" s="6">
        <v>32.5</v>
      </c>
      <c r="AT261" s="6">
        <v>23.6</v>
      </c>
      <c r="AU261" s="6">
        <v>32756353</v>
      </c>
      <c r="AV261" s="6">
        <v>105452354</v>
      </c>
      <c r="AW261" s="6">
        <v>104263736</v>
      </c>
      <c r="AX261" s="6">
        <v>108097260</v>
      </c>
      <c r="AY261" s="6">
        <v>139664995</v>
      </c>
      <c r="AZ261" s="6">
        <v>207538651</v>
      </c>
      <c r="BA261" s="6">
        <v>30.5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110655989</v>
      </c>
      <c r="BH261" s="6">
        <v>207538651</v>
      </c>
    </row>
    <row r="262" spans="1:60">
      <c r="A262" s="3" t="s">
        <v>60</v>
      </c>
      <c r="B262" s="3" t="s">
        <v>340</v>
      </c>
      <c r="C262" s="3" t="s">
        <v>74</v>
      </c>
      <c r="D262" s="3" t="s">
        <v>100</v>
      </c>
      <c r="E262" s="3" t="s">
        <v>120</v>
      </c>
      <c r="F262" s="3" t="s">
        <v>120</v>
      </c>
      <c r="G262" s="3" t="s">
        <v>150</v>
      </c>
      <c r="H262" s="3" t="s">
        <v>72</v>
      </c>
      <c r="I262" s="4" t="str">
        <f>VLOOKUP($G262,[1]New기간계보종코드!$A$3:$L$500,3,FALSE)</f>
        <v>Products/Completed Operations Liability Policy</v>
      </c>
      <c r="J262" s="4" t="str">
        <f>VLOOKUP($G262,[1]New기간계보종코드!$A$3:$L$500,5,FALSE)</f>
        <v>화재특종</v>
      </c>
      <c r="K262" s="4" t="str">
        <f>VLOOKUP($G262,[1]New기간계보종코드!$A$3:$L$500,6,FALSE)</f>
        <v>일반보험업무팀</v>
      </c>
      <c r="L262" s="5" t="s">
        <v>67</v>
      </c>
      <c r="M262" s="5" t="s">
        <v>67</v>
      </c>
      <c r="N262" s="5" t="s">
        <v>67</v>
      </c>
      <c r="O262" s="6">
        <v>0</v>
      </c>
      <c r="P262" s="6">
        <v>0</v>
      </c>
      <c r="Q262" s="6">
        <v>782411818</v>
      </c>
      <c r="R262" s="6">
        <v>0</v>
      </c>
      <c r="S262" s="6">
        <v>782411818</v>
      </c>
      <c r="T262" s="6">
        <v>4132963324</v>
      </c>
      <c r="U262" s="6">
        <v>4206606351</v>
      </c>
      <c r="V262" s="6">
        <v>708768791</v>
      </c>
      <c r="W262" s="6">
        <v>250570424</v>
      </c>
      <c r="X262" s="6">
        <v>0</v>
      </c>
      <c r="Y262" s="6">
        <v>302698605</v>
      </c>
      <c r="Z262" s="6">
        <v>2973344</v>
      </c>
      <c r="AA262" s="6">
        <v>299725261</v>
      </c>
      <c r="AB262" s="6">
        <v>4447312975</v>
      </c>
      <c r="AC262" s="6">
        <v>4368446343</v>
      </c>
      <c r="AD262" s="6">
        <v>220858629</v>
      </c>
      <c r="AE262" s="6">
        <v>10857878</v>
      </c>
      <c r="AF262" s="6">
        <v>221258255</v>
      </c>
      <c r="AG262" s="6">
        <v>226481860</v>
      </c>
      <c r="AH262" s="6">
        <v>38.299999999999997</v>
      </c>
      <c r="AI262" s="6">
        <v>31.1</v>
      </c>
      <c r="AJ262" s="6">
        <v>2116222</v>
      </c>
      <c r="AK262" s="6">
        <v>245810749</v>
      </c>
      <c r="AL262" s="6">
        <v>104067124</v>
      </c>
      <c r="AM262" s="6">
        <v>1158386806</v>
      </c>
      <c r="AN262" s="6">
        <v>249157439</v>
      </c>
      <c r="AO262" s="6">
        <v>102221644</v>
      </c>
      <c r="AP262" s="6">
        <v>995183076</v>
      </c>
      <c r="AQ262" s="6">
        <v>223374477</v>
      </c>
      <c r="AR262" s="6">
        <v>386609642</v>
      </c>
      <c r="AS262" s="6">
        <v>38</v>
      </c>
      <c r="AT262" s="6">
        <v>8.5</v>
      </c>
      <c r="AU262" s="6">
        <v>10857878</v>
      </c>
      <c r="AV262" s="6">
        <v>375359020</v>
      </c>
      <c r="AW262" s="6">
        <v>354543555</v>
      </c>
      <c r="AX262" s="6">
        <v>60730847</v>
      </c>
      <c r="AY262" s="6">
        <v>50773260</v>
      </c>
      <c r="AZ262" s="6">
        <v>407425107</v>
      </c>
      <c r="BA262" s="6">
        <v>7.1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250570424</v>
      </c>
      <c r="BH262" s="6">
        <v>407425107</v>
      </c>
    </row>
    <row r="263" spans="1:60">
      <c r="A263" s="3" t="s">
        <v>60</v>
      </c>
      <c r="B263" s="3" t="s">
        <v>340</v>
      </c>
      <c r="C263" s="3" t="s">
        <v>74</v>
      </c>
      <c r="D263" s="3" t="s">
        <v>100</v>
      </c>
      <c r="E263" s="3" t="s">
        <v>101</v>
      </c>
      <c r="F263" s="3" t="s">
        <v>102</v>
      </c>
      <c r="G263" s="3" t="s">
        <v>151</v>
      </c>
      <c r="H263" s="3" t="s">
        <v>72</v>
      </c>
      <c r="I263" s="4" t="str">
        <f>VLOOKUP($G263,[1]New기간계보종코드!$A$3:$L$500,3,FALSE)</f>
        <v>Aircraft Refueling Liability Insurance Policy</v>
      </c>
      <c r="J263" s="4" t="str">
        <f>VLOOKUP($G263,[1]New기간계보종코드!$A$3:$L$500,5,FALSE)</f>
        <v>화재특종</v>
      </c>
      <c r="K263" s="4" t="str">
        <f>VLOOKUP($G263,[1]New기간계보종코드!$A$3:$L$500,6,FALSE)</f>
        <v>일반보험업무팀</v>
      </c>
      <c r="L263" s="5" t="s">
        <v>67</v>
      </c>
      <c r="M263" s="5" t="s">
        <v>67</v>
      </c>
      <c r="N263" s="5" t="s">
        <v>67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80240572</v>
      </c>
      <c r="U263" s="6">
        <v>70817372</v>
      </c>
      <c r="V263" s="6">
        <v>9423200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29178</v>
      </c>
      <c r="AC263" s="6">
        <v>29178</v>
      </c>
      <c r="AD263" s="6">
        <v>0</v>
      </c>
      <c r="AE263" s="6">
        <v>0</v>
      </c>
      <c r="AF263" s="6">
        <v>0</v>
      </c>
      <c r="AG263" s="6">
        <v>9423200</v>
      </c>
      <c r="AH263" s="6">
        <v>0</v>
      </c>
      <c r="AI263" s="6">
        <v>0</v>
      </c>
      <c r="AJ263" s="6">
        <v>-379422</v>
      </c>
      <c r="AK263" s="6">
        <v>3604330</v>
      </c>
      <c r="AL263" s="6">
        <v>213</v>
      </c>
      <c r="AM263" s="6">
        <v>17133958</v>
      </c>
      <c r="AN263" s="6">
        <v>3655117</v>
      </c>
      <c r="AO263" s="6">
        <v>213</v>
      </c>
      <c r="AP263" s="6">
        <v>14336842</v>
      </c>
      <c r="AQ263" s="6">
        <v>-379422</v>
      </c>
      <c r="AR263" s="6">
        <v>11790107</v>
      </c>
      <c r="AS263" s="6">
        <v>0</v>
      </c>
      <c r="AT263" s="6">
        <v>-25.1</v>
      </c>
      <c r="AU263" s="6">
        <v>0</v>
      </c>
      <c r="AV263" s="6">
        <v>550076</v>
      </c>
      <c r="AW263" s="6">
        <v>534676</v>
      </c>
      <c r="AX263" s="6">
        <v>-2366907</v>
      </c>
      <c r="AY263" s="6">
        <v>-2382307</v>
      </c>
      <c r="AZ263" s="6">
        <v>11805507</v>
      </c>
      <c r="BA263" s="6">
        <v>-25.2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11805507</v>
      </c>
    </row>
    <row r="264" spans="1:60">
      <c r="A264" s="3" t="s">
        <v>60</v>
      </c>
      <c r="B264" s="3" t="s">
        <v>340</v>
      </c>
      <c r="C264" s="3" t="s">
        <v>74</v>
      </c>
      <c r="D264" s="3" t="s">
        <v>100</v>
      </c>
      <c r="E264" s="3" t="s">
        <v>101</v>
      </c>
      <c r="F264" s="3" t="s">
        <v>102</v>
      </c>
      <c r="G264" s="3" t="s">
        <v>152</v>
      </c>
      <c r="H264" s="3" t="s">
        <v>72</v>
      </c>
      <c r="I264" s="4" t="str">
        <f>VLOOKUP($G264,[1]New기간계보종코드!$A$3:$L$500,3,FALSE)</f>
        <v>기업포괄배상책임보험</v>
      </c>
      <c r="J264" s="4" t="str">
        <f>VLOOKUP($G264,[1]New기간계보종코드!$A$3:$L$500,5,FALSE)</f>
        <v>화재특종</v>
      </c>
      <c r="K264" s="4" t="str">
        <f>VLOOKUP($G264,[1]New기간계보종코드!$A$3:$L$500,6,FALSE)</f>
        <v>일반보험업무팀</v>
      </c>
      <c r="L264" s="5" t="s">
        <v>67</v>
      </c>
      <c r="M264" s="5" t="s">
        <v>67</v>
      </c>
      <c r="N264" s="5" t="s">
        <v>67</v>
      </c>
      <c r="O264" s="6">
        <v>0</v>
      </c>
      <c r="P264" s="6">
        <v>0</v>
      </c>
      <c r="Q264" s="6">
        <v>2856959</v>
      </c>
      <c r="R264" s="6">
        <v>0</v>
      </c>
      <c r="S264" s="6">
        <v>2856959</v>
      </c>
      <c r="T264" s="6">
        <v>71873812</v>
      </c>
      <c r="U264" s="6">
        <v>64714752</v>
      </c>
      <c r="V264" s="6">
        <v>10016019</v>
      </c>
      <c r="W264" s="6">
        <v>775112</v>
      </c>
      <c r="X264" s="6">
        <v>0</v>
      </c>
      <c r="Y264" s="6">
        <v>0</v>
      </c>
      <c r="Z264" s="6">
        <v>0</v>
      </c>
      <c r="AA264" s="6">
        <v>0</v>
      </c>
      <c r="AB264" s="6">
        <v>26100000</v>
      </c>
      <c r="AC264" s="6">
        <v>26100000</v>
      </c>
      <c r="AD264" s="6">
        <v>0</v>
      </c>
      <c r="AE264" s="6">
        <v>0</v>
      </c>
      <c r="AF264" s="6">
        <v>2081847</v>
      </c>
      <c r="AG264" s="6">
        <v>9240907</v>
      </c>
      <c r="AH264" s="6">
        <v>0</v>
      </c>
      <c r="AI264" s="6">
        <v>0</v>
      </c>
      <c r="AJ264" s="6">
        <v>-12120</v>
      </c>
      <c r="AK264" s="6">
        <v>3361568</v>
      </c>
      <c r="AL264" s="6">
        <v>190530</v>
      </c>
      <c r="AM264" s="6">
        <v>23868016</v>
      </c>
      <c r="AN264" s="6">
        <v>3479281</v>
      </c>
      <c r="AO264" s="6">
        <v>190530</v>
      </c>
      <c r="AP264" s="6">
        <v>21863429</v>
      </c>
      <c r="AQ264" s="6">
        <v>2069727</v>
      </c>
      <c r="AR264" s="6">
        <v>11115661</v>
      </c>
      <c r="AS264" s="6">
        <v>0.4</v>
      </c>
      <c r="AT264" s="6">
        <v>-18.7</v>
      </c>
      <c r="AU264" s="6">
        <v>0</v>
      </c>
      <c r="AV264" s="6">
        <v>2494558</v>
      </c>
      <c r="AW264" s="6">
        <v>2408316</v>
      </c>
      <c r="AX264" s="6">
        <v>-1874754</v>
      </c>
      <c r="AY264" s="6">
        <v>-1960996</v>
      </c>
      <c r="AZ264" s="6">
        <v>11201903</v>
      </c>
      <c r="BA264" s="6">
        <v>-19.5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775112</v>
      </c>
      <c r="BH264" s="6">
        <v>11201903</v>
      </c>
    </row>
    <row r="265" spans="1:60">
      <c r="A265" s="3" t="s">
        <v>60</v>
      </c>
      <c r="B265" s="3" t="s">
        <v>340</v>
      </c>
      <c r="C265" s="3" t="s">
        <v>74</v>
      </c>
      <c r="D265" s="3" t="s">
        <v>100</v>
      </c>
      <c r="E265" s="3" t="s">
        <v>118</v>
      </c>
      <c r="F265" s="3" t="s">
        <v>118</v>
      </c>
      <c r="G265" s="3" t="s">
        <v>153</v>
      </c>
      <c r="H265" s="3" t="s">
        <v>72</v>
      </c>
      <c r="I265" s="4" t="str">
        <f>VLOOKUP($G265,[1]New기간계보종코드!$A$3:$L$500,3,FALSE)</f>
        <v>Financial Institution Professional Indemnity Policy</v>
      </c>
      <c r="J265" s="4" t="str">
        <f>VLOOKUP($G265,[1]New기간계보종코드!$A$3:$L$500,5,FALSE)</f>
        <v>기업보험</v>
      </c>
      <c r="K265" s="4" t="str">
        <f>VLOOKUP($G265,[1]New기간계보종코드!$A$3:$L$500,6,FALSE)</f>
        <v>일반보험업무팀</v>
      </c>
      <c r="L265" s="5" t="s">
        <v>67</v>
      </c>
      <c r="M265" s="5" t="s">
        <v>67</v>
      </c>
      <c r="N265" s="5" t="s">
        <v>67</v>
      </c>
      <c r="O265" s="6">
        <v>0</v>
      </c>
      <c r="P265" s="6">
        <v>0</v>
      </c>
      <c r="Q265" s="6">
        <v>28159720</v>
      </c>
      <c r="R265" s="6">
        <v>0</v>
      </c>
      <c r="S265" s="6">
        <v>28159720</v>
      </c>
      <c r="T265" s="6">
        <v>61567778</v>
      </c>
      <c r="U265" s="6">
        <v>77855543</v>
      </c>
      <c r="V265" s="6">
        <v>11871955</v>
      </c>
      <c r="W265" s="6">
        <v>5068750</v>
      </c>
      <c r="X265" s="6">
        <v>0</v>
      </c>
      <c r="Y265" s="6">
        <v>1694000</v>
      </c>
      <c r="Z265" s="6">
        <v>0</v>
      </c>
      <c r="AA265" s="6">
        <v>1694000</v>
      </c>
      <c r="AB265" s="6">
        <v>248697202</v>
      </c>
      <c r="AC265" s="6">
        <v>247003202</v>
      </c>
      <c r="AD265" s="6">
        <v>0</v>
      </c>
      <c r="AE265" s="6">
        <v>0</v>
      </c>
      <c r="AF265" s="6">
        <v>21396970</v>
      </c>
      <c r="AG265" s="6">
        <v>6803205</v>
      </c>
      <c r="AH265" s="6">
        <v>6</v>
      </c>
      <c r="AI265" s="6">
        <v>0</v>
      </c>
      <c r="AJ265" s="6">
        <v>4538</v>
      </c>
      <c r="AK265" s="6">
        <v>5083548</v>
      </c>
      <c r="AL265" s="6">
        <v>1168877</v>
      </c>
      <c r="AM265" s="6">
        <v>22638734</v>
      </c>
      <c r="AN265" s="6">
        <v>4665118</v>
      </c>
      <c r="AO265" s="6">
        <v>1160915</v>
      </c>
      <c r="AP265" s="6">
        <v>17405429</v>
      </c>
      <c r="AQ265" s="6">
        <v>21401508</v>
      </c>
      <c r="AR265" s="6">
        <v>12451516</v>
      </c>
      <c r="AS265" s="6">
        <v>5.9</v>
      </c>
      <c r="AT265" s="6">
        <v>-47.5</v>
      </c>
      <c r="AU265" s="6">
        <v>0</v>
      </c>
      <c r="AV265" s="6">
        <v>19673687</v>
      </c>
      <c r="AW265" s="6">
        <v>18673891</v>
      </c>
      <c r="AX265" s="6">
        <v>-5648311</v>
      </c>
      <c r="AY265" s="6">
        <v>-6648107</v>
      </c>
      <c r="AZ265" s="6">
        <v>13451312</v>
      </c>
      <c r="BA265" s="6">
        <v>-55.9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5068750</v>
      </c>
      <c r="BH265" s="6">
        <v>13451312</v>
      </c>
    </row>
    <row r="266" spans="1:60">
      <c r="A266" s="3" t="s">
        <v>60</v>
      </c>
      <c r="B266" s="3" t="s">
        <v>340</v>
      </c>
      <c r="C266" s="3" t="s">
        <v>74</v>
      </c>
      <c r="D266" s="3" t="s">
        <v>100</v>
      </c>
      <c r="E266" s="3" t="s">
        <v>118</v>
      </c>
      <c r="F266" s="3" t="s">
        <v>118</v>
      </c>
      <c r="G266" s="3" t="s">
        <v>154</v>
      </c>
      <c r="H266" s="3" t="s">
        <v>72</v>
      </c>
      <c r="I266" s="4" t="str">
        <f>VLOOKUP($G266,[1]New기간계보종코드!$A$3:$L$500,3,FALSE)</f>
        <v>Miscellaneous Professional Liability Insurance Policy</v>
      </c>
      <c r="J266" s="4" t="str">
        <f>VLOOKUP($G266,[1]New기간계보종코드!$A$3:$L$500,5,FALSE)</f>
        <v>기업보험</v>
      </c>
      <c r="K266" s="4" t="str">
        <f>VLOOKUP($G266,[1]New기간계보종코드!$A$3:$L$500,6,FALSE)</f>
        <v>일반보험업무팀</v>
      </c>
      <c r="L266" s="5" t="s">
        <v>67</v>
      </c>
      <c r="M266" s="5" t="s">
        <v>67</v>
      </c>
      <c r="N266" s="5" t="s">
        <v>67</v>
      </c>
      <c r="O266" s="6">
        <v>0</v>
      </c>
      <c r="P266" s="6">
        <v>0</v>
      </c>
      <c r="Q266" s="6">
        <v>1917010711</v>
      </c>
      <c r="R266" s="6">
        <v>-483219</v>
      </c>
      <c r="S266" s="6">
        <v>1916527492</v>
      </c>
      <c r="T266" s="6">
        <v>2435090226</v>
      </c>
      <c r="U266" s="6">
        <v>3924835053</v>
      </c>
      <c r="V266" s="6">
        <v>426782665</v>
      </c>
      <c r="W266" s="6">
        <v>135210988</v>
      </c>
      <c r="X266" s="6">
        <v>0</v>
      </c>
      <c r="Y266" s="6">
        <v>102157946</v>
      </c>
      <c r="Z266" s="6">
        <v>17920</v>
      </c>
      <c r="AA266" s="6">
        <v>102140026</v>
      </c>
      <c r="AB266" s="6">
        <v>4666530443</v>
      </c>
      <c r="AC266" s="6">
        <v>4689853219</v>
      </c>
      <c r="AD266" s="6">
        <v>125462802</v>
      </c>
      <c r="AE266" s="6">
        <v>9137811</v>
      </c>
      <c r="AF266" s="6">
        <v>1670038667</v>
      </c>
      <c r="AG266" s="6">
        <v>156971064</v>
      </c>
      <c r="AH266" s="6">
        <v>5.3</v>
      </c>
      <c r="AI266" s="6">
        <v>29.3</v>
      </c>
      <c r="AJ266" s="6">
        <v>-374489</v>
      </c>
      <c r="AK266" s="6">
        <v>138380850</v>
      </c>
      <c r="AL266" s="6">
        <v>21932693</v>
      </c>
      <c r="AM266" s="6">
        <v>623540434</v>
      </c>
      <c r="AN266" s="6">
        <v>139586174</v>
      </c>
      <c r="AO266" s="6">
        <v>22042310</v>
      </c>
      <c r="AP266" s="6">
        <v>527566317</v>
      </c>
      <c r="AQ266" s="6">
        <v>1669664178</v>
      </c>
      <c r="AR266" s="6">
        <v>251474985</v>
      </c>
      <c r="AS266" s="6">
        <v>5.3</v>
      </c>
      <c r="AT266" s="6">
        <v>7.2</v>
      </c>
      <c r="AU266" s="6">
        <v>9137811</v>
      </c>
      <c r="AV266" s="6">
        <v>375690203</v>
      </c>
      <c r="AW266" s="6">
        <v>361993513</v>
      </c>
      <c r="AX266" s="6">
        <v>30958881</v>
      </c>
      <c r="AY266" s="6">
        <v>26400002</v>
      </c>
      <c r="AZ266" s="6">
        <v>265171675</v>
      </c>
      <c r="BA266" s="6">
        <v>6.1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135210988</v>
      </c>
      <c r="BH266" s="6">
        <v>265171675</v>
      </c>
    </row>
    <row r="267" spans="1:60">
      <c r="A267" s="3" t="s">
        <v>60</v>
      </c>
      <c r="B267" s="3" t="s">
        <v>340</v>
      </c>
      <c r="C267" s="3" t="s">
        <v>74</v>
      </c>
      <c r="D267" s="3" t="s">
        <v>155</v>
      </c>
      <c r="E267" s="3" t="s">
        <v>156</v>
      </c>
      <c r="F267" s="3" t="s">
        <v>156</v>
      </c>
      <c r="G267" s="3" t="s">
        <v>157</v>
      </c>
      <c r="H267" s="3" t="s">
        <v>72</v>
      </c>
      <c r="I267" s="4" t="str">
        <f>VLOOKUP($G267,[1]New기간계보종코드!$A$3:$L$500,3,FALSE)</f>
        <v>International Freight Movement Operators Insurance</v>
      </c>
      <c r="J267" s="4" t="str">
        <f>VLOOKUP($G267,[1]New기간계보종코드!$A$3:$L$500,5,FALSE)</f>
        <v>화재특종</v>
      </c>
      <c r="K267" s="4" t="str">
        <f>VLOOKUP($G267,[1]New기간계보종코드!$A$3:$L$500,6,FALSE)</f>
        <v>일반보험업무팀</v>
      </c>
      <c r="L267" s="5" t="s">
        <v>67</v>
      </c>
      <c r="M267" s="5" t="s">
        <v>67</v>
      </c>
      <c r="N267" s="5" t="s">
        <v>67</v>
      </c>
      <c r="O267" s="6">
        <v>0</v>
      </c>
      <c r="P267" s="6">
        <v>0</v>
      </c>
      <c r="Q267" s="6">
        <v>550800</v>
      </c>
      <c r="R267" s="6">
        <v>0</v>
      </c>
      <c r="S267" s="6">
        <v>550800</v>
      </c>
      <c r="T267" s="6">
        <v>15068580</v>
      </c>
      <c r="U267" s="6">
        <v>13242298</v>
      </c>
      <c r="V267" s="6">
        <v>2377082</v>
      </c>
      <c r="W267" s="6">
        <v>198288</v>
      </c>
      <c r="X267" s="6">
        <v>0</v>
      </c>
      <c r="Y267" s="6">
        <v>0</v>
      </c>
      <c r="Z267" s="6">
        <v>0</v>
      </c>
      <c r="AA267" s="6">
        <v>0</v>
      </c>
      <c r="AB267" s="6">
        <v>500000</v>
      </c>
      <c r="AC267" s="6">
        <v>500000</v>
      </c>
      <c r="AD267" s="6">
        <v>0</v>
      </c>
      <c r="AE267" s="6">
        <v>0</v>
      </c>
      <c r="AF267" s="6">
        <v>352512</v>
      </c>
      <c r="AG267" s="6">
        <v>2178794</v>
      </c>
      <c r="AH267" s="6">
        <v>0</v>
      </c>
      <c r="AI267" s="6">
        <v>0</v>
      </c>
      <c r="AJ267" s="6">
        <v>-2353</v>
      </c>
      <c r="AK267" s="6">
        <v>0</v>
      </c>
      <c r="AL267" s="6">
        <v>0</v>
      </c>
      <c r="AM267" s="6">
        <v>85448</v>
      </c>
      <c r="AN267" s="6">
        <v>0</v>
      </c>
      <c r="AO267" s="6">
        <v>0</v>
      </c>
      <c r="AP267" s="6">
        <v>1691</v>
      </c>
      <c r="AQ267" s="6">
        <v>350159</v>
      </c>
      <c r="AR267" s="6">
        <v>2260198</v>
      </c>
      <c r="AS267" s="6">
        <v>0.4</v>
      </c>
      <c r="AT267" s="6">
        <v>-3.4</v>
      </c>
      <c r="AU267" s="6">
        <v>0</v>
      </c>
      <c r="AV267" s="6">
        <v>9100</v>
      </c>
      <c r="AW267" s="6">
        <v>9650</v>
      </c>
      <c r="AX267" s="6">
        <v>-81404</v>
      </c>
      <c r="AY267" s="6">
        <v>-80854</v>
      </c>
      <c r="AZ267" s="6">
        <v>2259648</v>
      </c>
      <c r="BA267" s="6">
        <v>-3.4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198288</v>
      </c>
      <c r="BH267" s="6">
        <v>2259648</v>
      </c>
    </row>
    <row r="268" spans="1:60">
      <c r="A268" s="3" t="s">
        <v>60</v>
      </c>
      <c r="B268" s="3" t="s">
        <v>340</v>
      </c>
      <c r="C268" s="3" t="s">
        <v>74</v>
      </c>
      <c r="D268" s="3" t="s">
        <v>100</v>
      </c>
      <c r="E268" s="3" t="s">
        <v>101</v>
      </c>
      <c r="F268" s="3" t="s">
        <v>112</v>
      </c>
      <c r="G268" s="3" t="s">
        <v>158</v>
      </c>
      <c r="H268" s="3" t="s">
        <v>72</v>
      </c>
      <c r="I268" s="4" t="str">
        <f>VLOOKUP($G268,[1]New기간계보종코드!$A$3:$L$500,3,FALSE)</f>
        <v>Lottery Manufacturer's &amp; Contractor's Liability Policy</v>
      </c>
      <c r="J268" s="4" t="str">
        <f>VLOOKUP($G268,[1]New기간계보종코드!$A$3:$L$500,5,FALSE)</f>
        <v>화재특종</v>
      </c>
      <c r="K268" s="4" t="str">
        <f>VLOOKUP($G268,[1]New기간계보종코드!$A$3:$L$500,6,FALSE)</f>
        <v>일반보험업무팀</v>
      </c>
      <c r="L268" s="5" t="s">
        <v>67</v>
      </c>
      <c r="M268" s="5" t="s">
        <v>67</v>
      </c>
      <c r="N268" s="5" t="s">
        <v>67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12891506</v>
      </c>
      <c r="U268" s="6">
        <v>10548568</v>
      </c>
      <c r="V268" s="6">
        <v>2342938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2342938</v>
      </c>
      <c r="AH268" s="6">
        <v>0</v>
      </c>
      <c r="AI268" s="6">
        <v>0</v>
      </c>
      <c r="AJ268" s="6">
        <v>0</v>
      </c>
      <c r="AK268" s="6">
        <v>440841</v>
      </c>
      <c r="AL268" s="6">
        <v>0</v>
      </c>
      <c r="AM268" s="6">
        <v>1963210</v>
      </c>
      <c r="AN268" s="6">
        <v>511129</v>
      </c>
      <c r="AO268" s="6">
        <v>0</v>
      </c>
      <c r="AP268" s="6">
        <v>1906512</v>
      </c>
      <c r="AQ268" s="6">
        <v>0</v>
      </c>
      <c r="AR268" s="6">
        <v>2329348</v>
      </c>
      <c r="AS268" s="6">
        <v>0</v>
      </c>
      <c r="AT268" s="6">
        <v>0.5</v>
      </c>
      <c r="AU268" s="6">
        <v>0</v>
      </c>
      <c r="AV268" s="6">
        <v>67008</v>
      </c>
      <c r="AW268" s="6">
        <v>74471</v>
      </c>
      <c r="AX268" s="6">
        <v>13590</v>
      </c>
      <c r="AY268" s="6">
        <v>21053</v>
      </c>
      <c r="AZ268" s="6">
        <v>2321885</v>
      </c>
      <c r="BA268" s="6">
        <v>0.8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2321885</v>
      </c>
    </row>
    <row r="269" spans="1:60">
      <c r="A269" s="3" t="s">
        <v>60</v>
      </c>
      <c r="B269" s="3" t="s">
        <v>340</v>
      </c>
      <c r="C269" s="3" t="s">
        <v>74</v>
      </c>
      <c r="D269" s="3" t="s">
        <v>100</v>
      </c>
      <c r="E269" s="3" t="s">
        <v>101</v>
      </c>
      <c r="F269" s="3" t="s">
        <v>112</v>
      </c>
      <c r="G269" s="3" t="s">
        <v>159</v>
      </c>
      <c r="H269" s="3" t="s">
        <v>72</v>
      </c>
      <c r="I269" s="4" t="str">
        <f>VLOOKUP($G269,[1]New기간계보종코드!$A$3:$L$500,3,FALSE)</f>
        <v>Credit Card Manufacturer's Liability Policy</v>
      </c>
      <c r="J269" s="4" t="str">
        <f>VLOOKUP($G269,[1]New기간계보종코드!$A$3:$L$500,5,FALSE)</f>
        <v>화재특종</v>
      </c>
      <c r="K269" s="4" t="str">
        <f>VLOOKUP($G269,[1]New기간계보종코드!$A$3:$L$500,6,FALSE)</f>
        <v>일반보험업무팀</v>
      </c>
      <c r="L269" s="5" t="s">
        <v>67</v>
      </c>
      <c r="M269" s="5" t="s">
        <v>67</v>
      </c>
      <c r="N269" s="5" t="s">
        <v>67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7103835</v>
      </c>
      <c r="U269" s="6">
        <v>5753153</v>
      </c>
      <c r="V269" s="6">
        <v>1350682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1350682</v>
      </c>
      <c r="AH269" s="6">
        <v>0</v>
      </c>
      <c r="AI269" s="6">
        <v>0</v>
      </c>
      <c r="AJ269" s="6">
        <v>0</v>
      </c>
      <c r="AK269" s="6">
        <v>517843</v>
      </c>
      <c r="AL269" s="6">
        <v>0</v>
      </c>
      <c r="AM269" s="6">
        <v>2306127</v>
      </c>
      <c r="AN269" s="6">
        <v>519741</v>
      </c>
      <c r="AO269" s="6">
        <v>0</v>
      </c>
      <c r="AP269" s="6">
        <v>1938633</v>
      </c>
      <c r="AQ269" s="6">
        <v>0</v>
      </c>
      <c r="AR269" s="6">
        <v>1716278</v>
      </c>
      <c r="AS269" s="6">
        <v>0</v>
      </c>
      <c r="AT269" s="6">
        <v>-27</v>
      </c>
      <c r="AU269" s="6">
        <v>0</v>
      </c>
      <c r="AV269" s="6">
        <v>78712</v>
      </c>
      <c r="AW269" s="6">
        <v>75726</v>
      </c>
      <c r="AX269" s="6">
        <v>-365596</v>
      </c>
      <c r="AY269" s="6">
        <v>-368582</v>
      </c>
      <c r="AZ269" s="6">
        <v>1719264</v>
      </c>
      <c r="BA269" s="6">
        <v>-27.2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1719264</v>
      </c>
    </row>
    <row r="270" spans="1:60">
      <c r="A270" s="3" t="s">
        <v>60</v>
      </c>
      <c r="B270" s="3" t="s">
        <v>340</v>
      </c>
      <c r="C270" s="3" t="s">
        <v>74</v>
      </c>
      <c r="D270" s="3" t="s">
        <v>100</v>
      </c>
      <c r="E270" s="3" t="s">
        <v>118</v>
      </c>
      <c r="F270" s="3" t="s">
        <v>118</v>
      </c>
      <c r="G270" s="3" t="s">
        <v>160</v>
      </c>
      <c r="H270" s="3" t="s">
        <v>72</v>
      </c>
      <c r="I270" s="4" t="str">
        <f>VLOOKUP($G270,[1]New기간계보종코드!$A$3:$L$500,3,FALSE)</f>
        <v>엔지니어링손해배상책임보험</v>
      </c>
      <c r="J270" s="4" t="str">
        <f>VLOOKUP($G270,[1]New기간계보종코드!$A$3:$L$500,5,FALSE)</f>
        <v>화재특종</v>
      </c>
      <c r="K270" s="4" t="str">
        <f>VLOOKUP($G270,[1]New기간계보종코드!$A$3:$L$500,6,FALSE)</f>
        <v>일반보험업무팀</v>
      </c>
      <c r="L270" s="5" t="s">
        <v>67</v>
      </c>
      <c r="M270" s="5" t="s">
        <v>67</v>
      </c>
      <c r="N270" s="5" t="s">
        <v>67</v>
      </c>
      <c r="O270" s="6">
        <v>0</v>
      </c>
      <c r="P270" s="6">
        <v>0</v>
      </c>
      <c r="Q270" s="6">
        <v>69949724</v>
      </c>
      <c r="R270" s="6">
        <v>0</v>
      </c>
      <c r="S270" s="6">
        <v>69949724</v>
      </c>
      <c r="T270" s="6">
        <v>3151170592</v>
      </c>
      <c r="U270" s="6">
        <v>3116969287</v>
      </c>
      <c r="V270" s="6">
        <v>104151029</v>
      </c>
      <c r="W270" s="6">
        <v>19537851</v>
      </c>
      <c r="X270" s="6">
        <v>0</v>
      </c>
      <c r="Y270" s="6">
        <v>0</v>
      </c>
      <c r="Z270" s="6">
        <v>0</v>
      </c>
      <c r="AA270" s="6">
        <v>0</v>
      </c>
      <c r="AB270" s="6">
        <v>105315028</v>
      </c>
      <c r="AC270" s="6">
        <v>105315028</v>
      </c>
      <c r="AD270" s="6">
        <v>0</v>
      </c>
      <c r="AE270" s="6">
        <v>0</v>
      </c>
      <c r="AF270" s="6">
        <v>50411873</v>
      </c>
      <c r="AG270" s="6">
        <v>84613178</v>
      </c>
      <c r="AH270" s="6">
        <v>0</v>
      </c>
      <c r="AI270" s="6">
        <v>0</v>
      </c>
      <c r="AJ270" s="6">
        <v>0</v>
      </c>
      <c r="AK270" s="6">
        <v>37599878</v>
      </c>
      <c r="AL270" s="6">
        <v>494981</v>
      </c>
      <c r="AM270" s="6">
        <v>168020822</v>
      </c>
      <c r="AN270" s="6">
        <v>38598585</v>
      </c>
      <c r="AO270" s="6">
        <v>494981</v>
      </c>
      <c r="AP270" s="6">
        <v>144548755</v>
      </c>
      <c r="AQ270" s="6">
        <v>50411873</v>
      </c>
      <c r="AR270" s="6">
        <v>107086538</v>
      </c>
      <c r="AS270" s="6">
        <v>0</v>
      </c>
      <c r="AT270" s="6">
        <v>-21.5</v>
      </c>
      <c r="AU270" s="6">
        <v>0</v>
      </c>
      <c r="AV270" s="6">
        <v>13719124</v>
      </c>
      <c r="AW270" s="6">
        <v>13296014</v>
      </c>
      <c r="AX270" s="6">
        <v>-22473360</v>
      </c>
      <c r="AY270" s="6">
        <v>-22896470</v>
      </c>
      <c r="AZ270" s="6">
        <v>107509648</v>
      </c>
      <c r="BA270" s="6">
        <v>-21.9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19537851</v>
      </c>
      <c r="BH270" s="6">
        <v>107509648</v>
      </c>
    </row>
    <row r="271" spans="1:60">
      <c r="A271" s="3" t="s">
        <v>60</v>
      </c>
      <c r="B271" s="3" t="s">
        <v>340</v>
      </c>
      <c r="C271" s="3" t="s">
        <v>74</v>
      </c>
      <c r="D271" s="3" t="s">
        <v>100</v>
      </c>
      <c r="E271" s="3" t="s">
        <v>101</v>
      </c>
      <c r="F271" s="3" t="s">
        <v>112</v>
      </c>
      <c r="G271" s="3" t="s">
        <v>161</v>
      </c>
      <c r="H271" s="3" t="s">
        <v>72</v>
      </c>
      <c r="I271" s="4" t="str">
        <f>VLOOKUP($G271,[1]New기간계보종코드!$A$3:$L$500,3,FALSE)</f>
        <v>낚시업자배상책임보험</v>
      </c>
      <c r="J271" s="4" t="str">
        <f>VLOOKUP($G271,[1]New기간계보종코드!$A$3:$L$500,5,FALSE)</f>
        <v>화재특종</v>
      </c>
      <c r="K271" s="4" t="str">
        <f>VLOOKUP($G271,[1]New기간계보종코드!$A$3:$L$500,6,FALSE)</f>
        <v>일반보험업무팀</v>
      </c>
      <c r="L271" s="5" t="s">
        <v>67</v>
      </c>
      <c r="M271" s="5" t="s">
        <v>67</v>
      </c>
      <c r="N271" s="5" t="s">
        <v>67</v>
      </c>
      <c r="O271" s="6">
        <v>0</v>
      </c>
      <c r="P271" s="6">
        <v>0</v>
      </c>
      <c r="Q271" s="6">
        <v>3961800</v>
      </c>
      <c r="R271" s="6">
        <v>-118750</v>
      </c>
      <c r="S271" s="6">
        <v>3843050</v>
      </c>
      <c r="T271" s="6">
        <v>22564814</v>
      </c>
      <c r="U271" s="6">
        <v>22280606</v>
      </c>
      <c r="V271" s="6">
        <v>4127258</v>
      </c>
      <c r="W271" s="6">
        <v>1383498</v>
      </c>
      <c r="X271" s="6">
        <v>0</v>
      </c>
      <c r="Y271" s="6">
        <v>0</v>
      </c>
      <c r="Z271" s="6">
        <v>0</v>
      </c>
      <c r="AA271" s="6">
        <v>0</v>
      </c>
      <c r="AB271" s="6">
        <v>11890747</v>
      </c>
      <c r="AC271" s="6">
        <v>13390747</v>
      </c>
      <c r="AD271" s="6">
        <v>1500000</v>
      </c>
      <c r="AE271" s="6">
        <v>0</v>
      </c>
      <c r="AF271" s="6">
        <v>2459552</v>
      </c>
      <c r="AG271" s="6">
        <v>1243760</v>
      </c>
      <c r="AH271" s="6">
        <v>0</v>
      </c>
      <c r="AI271" s="6">
        <v>36.299999999999997</v>
      </c>
      <c r="AJ271" s="6">
        <v>-1619</v>
      </c>
      <c r="AK271" s="6">
        <v>1257107</v>
      </c>
      <c r="AL271" s="6">
        <v>21403</v>
      </c>
      <c r="AM271" s="6">
        <v>5632663</v>
      </c>
      <c r="AN271" s="6">
        <v>1296693</v>
      </c>
      <c r="AO271" s="6">
        <v>24103</v>
      </c>
      <c r="AP271" s="6">
        <v>4869396</v>
      </c>
      <c r="AQ271" s="6">
        <v>2457933</v>
      </c>
      <c r="AR271" s="6">
        <v>1968522</v>
      </c>
      <c r="AS271" s="6">
        <v>0</v>
      </c>
      <c r="AT271" s="6">
        <v>18.7</v>
      </c>
      <c r="AU271" s="6">
        <v>0</v>
      </c>
      <c r="AV271" s="6">
        <v>1094777</v>
      </c>
      <c r="AW271" s="6">
        <v>1164444</v>
      </c>
      <c r="AX271" s="6">
        <v>775238</v>
      </c>
      <c r="AY271" s="6">
        <v>844905</v>
      </c>
      <c r="AZ271" s="6">
        <v>1898855</v>
      </c>
      <c r="BA271" s="6">
        <v>20.399999999999999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1383498</v>
      </c>
      <c r="BH271" s="6">
        <v>1898855</v>
      </c>
    </row>
    <row r="272" spans="1:60">
      <c r="A272" s="3" t="s">
        <v>60</v>
      </c>
      <c r="B272" s="3" t="s">
        <v>340</v>
      </c>
      <c r="C272" s="3" t="s">
        <v>74</v>
      </c>
      <c r="D272" s="3" t="s">
        <v>100</v>
      </c>
      <c r="E272" s="3" t="s">
        <v>118</v>
      </c>
      <c r="F272" s="3" t="s">
        <v>118</v>
      </c>
      <c r="G272" s="3" t="s">
        <v>162</v>
      </c>
      <c r="H272" s="3" t="s">
        <v>72</v>
      </c>
      <c r="I272" s="4" t="str">
        <f>VLOOKUP($G272,[1]New기간계보종코드!$A$3:$L$500,3,FALSE)</f>
        <v>전문직업인배상책임보험</v>
      </c>
      <c r="J272" s="4" t="str">
        <f>VLOOKUP($G272,[1]New기간계보종코드!$A$3:$L$500,5,FALSE)</f>
        <v>화재특종</v>
      </c>
      <c r="K272" s="4" t="str">
        <f>VLOOKUP($G272,[1]New기간계보종코드!$A$3:$L$500,6,FALSE)</f>
        <v>일반보험업무팀</v>
      </c>
      <c r="L272" s="5" t="s">
        <v>67</v>
      </c>
      <c r="M272" s="5" t="s">
        <v>67</v>
      </c>
      <c r="N272" s="5" t="s">
        <v>67</v>
      </c>
      <c r="O272" s="6">
        <v>0</v>
      </c>
      <c r="P272" s="6">
        <v>0</v>
      </c>
      <c r="Q272" s="6">
        <v>11335700</v>
      </c>
      <c r="R272" s="6">
        <v>-199500</v>
      </c>
      <c r="S272" s="6">
        <v>11136200</v>
      </c>
      <c r="T272" s="6">
        <v>64460889</v>
      </c>
      <c r="U272" s="6">
        <v>57387811</v>
      </c>
      <c r="V272" s="6">
        <v>18209278</v>
      </c>
      <c r="W272" s="6">
        <v>2449964</v>
      </c>
      <c r="X272" s="6">
        <v>0</v>
      </c>
      <c r="Y272" s="6">
        <v>10028106</v>
      </c>
      <c r="Z272" s="6">
        <v>0</v>
      </c>
      <c r="AA272" s="6">
        <v>10028106</v>
      </c>
      <c r="AB272" s="6">
        <v>60585984</v>
      </c>
      <c r="AC272" s="6">
        <v>53450000</v>
      </c>
      <c r="AD272" s="6">
        <v>2892122</v>
      </c>
      <c r="AE272" s="6">
        <v>3018080</v>
      </c>
      <c r="AF272" s="6">
        <v>-4359950</v>
      </c>
      <c r="AG272" s="6">
        <v>9849112</v>
      </c>
      <c r="AH272" s="6">
        <v>90</v>
      </c>
      <c r="AI272" s="6">
        <v>15.8</v>
      </c>
      <c r="AJ272" s="6">
        <v>5784</v>
      </c>
      <c r="AK272" s="6">
        <v>2113626</v>
      </c>
      <c r="AL272" s="6">
        <v>284754</v>
      </c>
      <c r="AM272" s="6">
        <v>9672919</v>
      </c>
      <c r="AN272" s="6">
        <v>3982039</v>
      </c>
      <c r="AO272" s="6">
        <v>251215</v>
      </c>
      <c r="AP272" s="6">
        <v>15119025</v>
      </c>
      <c r="AQ272" s="6">
        <v>-4354166</v>
      </c>
      <c r="AR272" s="6">
        <v>2506838</v>
      </c>
      <c r="AS272" s="6">
        <v>89.9</v>
      </c>
      <c r="AT272" s="6">
        <v>56.2</v>
      </c>
      <c r="AU272" s="6">
        <v>3018080</v>
      </c>
      <c r="AV272" s="6">
        <v>4925806</v>
      </c>
      <c r="AW272" s="6">
        <v>4474016</v>
      </c>
      <c r="AX272" s="6">
        <v>10234396</v>
      </c>
      <c r="AY272" s="6">
        <v>12800686</v>
      </c>
      <c r="AZ272" s="6">
        <v>2958628</v>
      </c>
      <c r="BA272" s="6">
        <v>70.2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2449964</v>
      </c>
      <c r="BH272" s="6">
        <v>2958628</v>
      </c>
    </row>
    <row r="273" spans="1:60">
      <c r="A273" s="3" t="s">
        <v>60</v>
      </c>
      <c r="B273" s="3" t="s">
        <v>340</v>
      </c>
      <c r="C273" s="3" t="s">
        <v>74</v>
      </c>
      <c r="D273" s="3" t="s">
        <v>100</v>
      </c>
      <c r="E273" s="3" t="s">
        <v>118</v>
      </c>
      <c r="F273" s="3" t="s">
        <v>118</v>
      </c>
      <c r="G273" s="3" t="s">
        <v>163</v>
      </c>
      <c r="H273" s="3" t="s">
        <v>72</v>
      </c>
      <c r="I273" s="4" t="str">
        <f>VLOOKUP($G273,[1]New기간계보종코드!$A$3:$L$500,3,FALSE)</f>
        <v>사회복지시설배상책임보험</v>
      </c>
      <c r="J273" s="4" t="str">
        <f>VLOOKUP($G273,[1]New기간계보종코드!$A$3:$L$500,5,FALSE)</f>
        <v>화재특종</v>
      </c>
      <c r="K273" s="4" t="str">
        <f>VLOOKUP($G273,[1]New기간계보종코드!$A$3:$L$500,6,FALSE)</f>
        <v>일반보험업무팀</v>
      </c>
      <c r="L273" s="5" t="s">
        <v>67</v>
      </c>
      <c r="M273" s="5" t="s">
        <v>67</v>
      </c>
      <c r="N273" s="5" t="s">
        <v>67</v>
      </c>
      <c r="O273" s="6">
        <v>0</v>
      </c>
      <c r="P273" s="6">
        <v>0</v>
      </c>
      <c r="Q273" s="6">
        <v>31711872</v>
      </c>
      <c r="R273" s="6">
        <v>-1452784</v>
      </c>
      <c r="S273" s="6">
        <v>30259088</v>
      </c>
      <c r="T273" s="6">
        <v>152795351</v>
      </c>
      <c r="U273" s="6">
        <v>155342505</v>
      </c>
      <c r="V273" s="6">
        <v>27711934</v>
      </c>
      <c r="W273" s="6">
        <v>4538868</v>
      </c>
      <c r="X273" s="6">
        <v>0</v>
      </c>
      <c r="Y273" s="6">
        <v>16560434</v>
      </c>
      <c r="Z273" s="6">
        <v>0</v>
      </c>
      <c r="AA273" s="6">
        <v>16560434</v>
      </c>
      <c r="AB273" s="6">
        <v>50684250</v>
      </c>
      <c r="AC273" s="6">
        <v>77794169</v>
      </c>
      <c r="AD273" s="6">
        <v>43670353</v>
      </c>
      <c r="AE273" s="6">
        <v>2453578</v>
      </c>
      <c r="AF273" s="6">
        <v>6706208</v>
      </c>
      <c r="AG273" s="6">
        <v>-22950865</v>
      </c>
      <c r="AH273" s="6">
        <v>54.7</v>
      </c>
      <c r="AI273" s="6">
        <v>157.5</v>
      </c>
      <c r="AJ273" s="6">
        <v>44366</v>
      </c>
      <c r="AK273" s="6">
        <v>3876651</v>
      </c>
      <c r="AL273" s="6">
        <v>238216</v>
      </c>
      <c r="AM273" s="6">
        <v>17516906</v>
      </c>
      <c r="AN273" s="6">
        <v>4686483</v>
      </c>
      <c r="AO273" s="6">
        <v>365633</v>
      </c>
      <c r="AP273" s="6">
        <v>17777833</v>
      </c>
      <c r="AQ273" s="6">
        <v>6750574</v>
      </c>
      <c r="AR273" s="6">
        <v>-23849841</v>
      </c>
      <c r="AS273" s="6">
        <v>54.5</v>
      </c>
      <c r="AT273" s="6">
        <v>160.80000000000001</v>
      </c>
      <c r="AU273" s="6">
        <v>2453578</v>
      </c>
      <c r="AV273" s="6">
        <v>4441254</v>
      </c>
      <c r="AW273" s="6">
        <v>6350126</v>
      </c>
      <c r="AX273" s="6">
        <v>44569329</v>
      </c>
      <c r="AY273" s="6">
        <v>48931779</v>
      </c>
      <c r="AZ273" s="6">
        <v>-25758713</v>
      </c>
      <c r="BA273" s="6">
        <v>176.5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4538868</v>
      </c>
      <c r="BH273" s="6">
        <v>-25758713</v>
      </c>
    </row>
    <row r="274" spans="1:60">
      <c r="A274" s="3" t="s">
        <v>60</v>
      </c>
      <c r="B274" s="3" t="s">
        <v>340</v>
      </c>
      <c r="C274" s="3" t="s">
        <v>74</v>
      </c>
      <c r="D274" s="3" t="s">
        <v>100</v>
      </c>
      <c r="E274" s="3" t="s">
        <v>118</v>
      </c>
      <c r="F274" s="3" t="s">
        <v>118</v>
      </c>
      <c r="G274" s="3" t="s">
        <v>164</v>
      </c>
      <c r="H274" s="3" t="s">
        <v>72</v>
      </c>
      <c r="I274" s="4" t="str">
        <f>VLOOKUP($G274,[1]New기간계보종코드!$A$3:$L$500,3,FALSE)</f>
        <v>사회복지시설배상책임보험Ⅱ</v>
      </c>
      <c r="J274" s="4" t="str">
        <f>VLOOKUP($G274,[1]New기간계보종코드!$A$3:$L$500,5,FALSE)</f>
        <v>화재특종</v>
      </c>
      <c r="K274" s="4" t="str">
        <f>VLOOKUP($G274,[1]New기간계보종코드!$A$3:$L$500,6,FALSE)</f>
        <v>일반보험업무팀</v>
      </c>
      <c r="L274" s="5" t="s">
        <v>67</v>
      </c>
      <c r="M274" s="5" t="s">
        <v>67</v>
      </c>
      <c r="N274" s="5" t="s">
        <v>67</v>
      </c>
      <c r="O274" s="6">
        <v>0</v>
      </c>
      <c r="P274" s="6">
        <v>0</v>
      </c>
      <c r="Q274" s="6">
        <v>9807520</v>
      </c>
      <c r="R274" s="6">
        <v>0</v>
      </c>
      <c r="S274" s="6">
        <v>9807520</v>
      </c>
      <c r="T274" s="6">
        <v>138251960</v>
      </c>
      <c r="U274" s="6">
        <v>127141159</v>
      </c>
      <c r="V274" s="6">
        <v>20918321</v>
      </c>
      <c r="W274" s="6">
        <v>1471128</v>
      </c>
      <c r="X274" s="6">
        <v>0</v>
      </c>
      <c r="Y274" s="6">
        <v>13935376</v>
      </c>
      <c r="Z274" s="6">
        <v>0</v>
      </c>
      <c r="AA274" s="6">
        <v>13935376</v>
      </c>
      <c r="AB274" s="6">
        <v>97905500</v>
      </c>
      <c r="AC274" s="6">
        <v>109205024</v>
      </c>
      <c r="AD274" s="6">
        <v>25234900</v>
      </c>
      <c r="AE274" s="6">
        <v>1414448</v>
      </c>
      <c r="AF274" s="6">
        <v>-7013432</v>
      </c>
      <c r="AG274" s="6">
        <v>-7202155</v>
      </c>
      <c r="AH274" s="6">
        <v>142</v>
      </c>
      <c r="AI274" s="6">
        <v>120.6</v>
      </c>
      <c r="AJ274" s="6">
        <v>36855</v>
      </c>
      <c r="AK274" s="6">
        <v>3629321</v>
      </c>
      <c r="AL274" s="6">
        <v>460156</v>
      </c>
      <c r="AM274" s="6">
        <v>16418359</v>
      </c>
      <c r="AN274" s="6">
        <v>4144665</v>
      </c>
      <c r="AO274" s="6">
        <v>513264</v>
      </c>
      <c r="AP274" s="6">
        <v>15752240</v>
      </c>
      <c r="AQ274" s="6">
        <v>-6976577</v>
      </c>
      <c r="AR274" s="6">
        <v>-6961417</v>
      </c>
      <c r="AS274" s="6">
        <v>141.69999999999999</v>
      </c>
      <c r="AT274" s="6">
        <v>119.4</v>
      </c>
      <c r="AU274" s="6">
        <v>1414448</v>
      </c>
      <c r="AV274" s="6">
        <v>7992475</v>
      </c>
      <c r="AW274" s="6">
        <v>8559464</v>
      </c>
      <c r="AX274" s="6">
        <v>24994162</v>
      </c>
      <c r="AY274" s="6">
        <v>26975599</v>
      </c>
      <c r="AZ274" s="6">
        <v>-7528406</v>
      </c>
      <c r="BA274" s="6">
        <v>128.9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1471128</v>
      </c>
      <c r="BH274" s="6">
        <v>-7528406</v>
      </c>
    </row>
    <row r="275" spans="1:60">
      <c r="A275" s="3" t="s">
        <v>60</v>
      </c>
      <c r="B275" s="3" t="s">
        <v>340</v>
      </c>
      <c r="C275" s="3" t="s">
        <v>74</v>
      </c>
      <c r="D275" s="3" t="s">
        <v>100</v>
      </c>
      <c r="E275" s="3" t="s">
        <v>101</v>
      </c>
      <c r="F275" s="3" t="s">
        <v>112</v>
      </c>
      <c r="G275" s="3" t="s">
        <v>165</v>
      </c>
      <c r="H275" s="3" t="s">
        <v>72</v>
      </c>
      <c r="I275" s="4" t="str">
        <f>VLOOKUP($G275,[1]New기간계보종코드!$A$3:$L$500,3,FALSE)</f>
        <v>인증설비손해배상보험</v>
      </c>
      <c r="J275" s="4" t="str">
        <f>VLOOKUP($G275,[1]New기간계보종코드!$A$3:$L$500,5,FALSE)</f>
        <v>화재특종</v>
      </c>
      <c r="K275" s="4" t="str">
        <f>VLOOKUP($G275,[1]New기간계보종코드!$A$3:$L$500,6,FALSE)</f>
        <v>일반보험업무팀</v>
      </c>
      <c r="L275" s="5" t="s">
        <v>67</v>
      </c>
      <c r="M275" s="5" t="s">
        <v>67</v>
      </c>
      <c r="N275" s="5" t="s">
        <v>67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239913</v>
      </c>
      <c r="U275" s="6">
        <v>216227</v>
      </c>
      <c r="V275" s="6">
        <v>23686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23686</v>
      </c>
      <c r="AH275" s="6">
        <v>0</v>
      </c>
      <c r="AI275" s="6">
        <v>0</v>
      </c>
      <c r="AJ275" s="6">
        <v>0</v>
      </c>
      <c r="AK275" s="6">
        <v>7381</v>
      </c>
      <c r="AL275" s="6">
        <v>0</v>
      </c>
      <c r="AM275" s="6">
        <v>32866</v>
      </c>
      <c r="AN275" s="6">
        <v>7381</v>
      </c>
      <c r="AO275" s="6">
        <v>0</v>
      </c>
      <c r="AP275" s="6">
        <v>27528</v>
      </c>
      <c r="AQ275" s="6">
        <v>0</v>
      </c>
      <c r="AR275" s="6">
        <v>29024</v>
      </c>
      <c r="AS275" s="6">
        <v>0</v>
      </c>
      <c r="AT275" s="6">
        <v>-22.5</v>
      </c>
      <c r="AU275" s="6">
        <v>0</v>
      </c>
      <c r="AV275" s="6">
        <v>1122</v>
      </c>
      <c r="AW275" s="6">
        <v>1075</v>
      </c>
      <c r="AX275" s="6">
        <v>-5338</v>
      </c>
      <c r="AY275" s="6">
        <v>-5385</v>
      </c>
      <c r="AZ275" s="6">
        <v>29071</v>
      </c>
      <c r="BA275" s="6">
        <v>-22.7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29071</v>
      </c>
    </row>
    <row r="276" spans="1:60">
      <c r="A276" s="3" t="s">
        <v>60</v>
      </c>
      <c r="B276" s="3" t="s">
        <v>340</v>
      </c>
      <c r="C276" s="3" t="s">
        <v>74</v>
      </c>
      <c r="D276" s="3" t="s">
        <v>100</v>
      </c>
      <c r="E276" s="3" t="s">
        <v>101</v>
      </c>
      <c r="F276" s="3" t="s">
        <v>112</v>
      </c>
      <c r="G276" s="3" t="s">
        <v>166</v>
      </c>
      <c r="H276" s="3" t="s">
        <v>72</v>
      </c>
      <c r="I276" s="4" t="str">
        <f>VLOOKUP($G276,[1]New기간계보종코드!$A$3:$L$500,3,FALSE)</f>
        <v>환경책임보험</v>
      </c>
      <c r="J276" s="4" t="str">
        <f>VLOOKUP($G276,[1]New기간계보종코드!$A$3:$L$500,5,FALSE)</f>
        <v>환경책임보험TFT</v>
      </c>
      <c r="K276" s="4" t="str">
        <f>VLOOKUP($G276,[1]New기간계보종코드!$A$3:$L$500,6,FALSE)</f>
        <v>법인마케팅팀</v>
      </c>
      <c r="L276" s="5" t="s">
        <v>67</v>
      </c>
      <c r="M276" s="5" t="s">
        <v>67</v>
      </c>
      <c r="N276" s="5" t="s">
        <v>67</v>
      </c>
      <c r="O276" s="6">
        <v>0</v>
      </c>
      <c r="P276" s="6">
        <v>0</v>
      </c>
      <c r="Q276" s="6">
        <v>132246865</v>
      </c>
      <c r="R276" s="6">
        <v>-1776856</v>
      </c>
      <c r="S276" s="6">
        <v>130470009</v>
      </c>
      <c r="T276" s="6">
        <v>10981672769</v>
      </c>
      <c r="U276" s="6">
        <v>9477000056</v>
      </c>
      <c r="V276" s="6">
        <v>1635142722</v>
      </c>
      <c r="W276" s="6">
        <v>10125429</v>
      </c>
      <c r="X276" s="6">
        <v>0</v>
      </c>
      <c r="Y276" s="6">
        <v>0</v>
      </c>
      <c r="Z276" s="6">
        <v>0</v>
      </c>
      <c r="AA276" s="6">
        <v>0</v>
      </c>
      <c r="AB276" s="6">
        <v>100713823</v>
      </c>
      <c r="AC276" s="6">
        <v>137822440</v>
      </c>
      <c r="AD276" s="6">
        <v>37108617</v>
      </c>
      <c r="AE276" s="6">
        <v>304513</v>
      </c>
      <c r="AF276" s="6">
        <v>120040067</v>
      </c>
      <c r="AG276" s="6">
        <v>1587604163</v>
      </c>
      <c r="AH276" s="6">
        <v>0</v>
      </c>
      <c r="AI276" s="6">
        <v>2.2000000000000002</v>
      </c>
      <c r="AJ276" s="6">
        <v>0</v>
      </c>
      <c r="AK276" s="6">
        <v>606562701</v>
      </c>
      <c r="AL276" s="6">
        <v>181285</v>
      </c>
      <c r="AM276" s="6">
        <v>2701245599</v>
      </c>
      <c r="AN276" s="6">
        <v>601972736</v>
      </c>
      <c r="AO276" s="6">
        <v>248080</v>
      </c>
      <c r="AP276" s="6">
        <v>2245378013</v>
      </c>
      <c r="AQ276" s="6">
        <v>120040067</v>
      </c>
      <c r="AR276" s="6">
        <v>2048128509</v>
      </c>
      <c r="AS276" s="6">
        <v>0</v>
      </c>
      <c r="AT276" s="6">
        <v>-25.8</v>
      </c>
      <c r="AU276" s="6">
        <v>304513</v>
      </c>
      <c r="AV276" s="6">
        <v>99851781</v>
      </c>
      <c r="AW276" s="6">
        <v>97747792</v>
      </c>
      <c r="AX276" s="6">
        <v>-423415729</v>
      </c>
      <c r="AY276" s="6">
        <v>-425215205</v>
      </c>
      <c r="AZ276" s="6">
        <v>2050232498</v>
      </c>
      <c r="BA276" s="6">
        <v>-26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10125429</v>
      </c>
      <c r="BH276" s="6">
        <v>2050232498</v>
      </c>
    </row>
    <row r="277" spans="1:60">
      <c r="A277" s="3" t="s">
        <v>60</v>
      </c>
      <c r="B277" s="3" t="s">
        <v>340</v>
      </c>
      <c r="C277" s="3" t="s">
        <v>74</v>
      </c>
      <c r="D277" s="3" t="s">
        <v>100</v>
      </c>
      <c r="E277" s="3" t="s">
        <v>101</v>
      </c>
      <c r="F277" s="3" t="s">
        <v>112</v>
      </c>
      <c r="G277" s="3" t="s">
        <v>167</v>
      </c>
      <c r="H277" s="3" t="s">
        <v>72</v>
      </c>
      <c r="I277" s="4" t="str">
        <f>VLOOKUP($G277,[1]New기간계보종코드!$A$3:$L$500,3,FALSE)</f>
        <v>환경오염배상책임보험</v>
      </c>
      <c r="J277" s="4" t="str">
        <f>VLOOKUP($G277,[1]New기간계보종코드!$A$3:$L$500,5,FALSE)</f>
        <v>환경책임보험TFT</v>
      </c>
      <c r="K277" s="4" t="str">
        <f>VLOOKUP($G277,[1]New기간계보종코드!$A$3:$L$500,6,FALSE)</f>
        <v>법인마케팅팀</v>
      </c>
      <c r="L277" s="5" t="s">
        <v>67</v>
      </c>
      <c r="M277" s="5" t="s">
        <v>67</v>
      </c>
      <c r="N277" s="5" t="s">
        <v>67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275862876</v>
      </c>
      <c r="U277" s="6">
        <v>232587090</v>
      </c>
      <c r="V277" s="6">
        <v>43275786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43275786</v>
      </c>
      <c r="AH277" s="6">
        <v>0</v>
      </c>
      <c r="AI277" s="6">
        <v>0</v>
      </c>
      <c r="AJ277" s="6">
        <v>0</v>
      </c>
      <c r="AK277" s="6">
        <v>9441450</v>
      </c>
      <c r="AL277" s="6">
        <v>0</v>
      </c>
      <c r="AM277" s="6">
        <v>42045927</v>
      </c>
      <c r="AN277" s="6">
        <v>10319226</v>
      </c>
      <c r="AO277" s="6">
        <v>0</v>
      </c>
      <c r="AP277" s="6">
        <v>38490710</v>
      </c>
      <c r="AQ277" s="6">
        <v>0</v>
      </c>
      <c r="AR277" s="6">
        <v>45953227</v>
      </c>
      <c r="AS277" s="6">
        <v>0</v>
      </c>
      <c r="AT277" s="6">
        <v>-6.1</v>
      </c>
      <c r="AU277" s="6">
        <v>0</v>
      </c>
      <c r="AV277" s="6">
        <v>1435100</v>
      </c>
      <c r="AW277" s="6">
        <v>1503511</v>
      </c>
      <c r="AX277" s="6">
        <v>-2677441</v>
      </c>
      <c r="AY277" s="6">
        <v>-2609030</v>
      </c>
      <c r="AZ277" s="6">
        <v>45884816</v>
      </c>
      <c r="BA277" s="6">
        <v>-6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45884816</v>
      </c>
    </row>
    <row r="278" spans="1:60">
      <c r="A278" s="3" t="s">
        <v>60</v>
      </c>
      <c r="B278" s="3" t="s">
        <v>340</v>
      </c>
      <c r="C278" s="3" t="s">
        <v>74</v>
      </c>
      <c r="D278" s="3" t="s">
        <v>155</v>
      </c>
      <c r="E278" s="3" t="s">
        <v>156</v>
      </c>
      <c r="F278" s="3" t="s">
        <v>156</v>
      </c>
      <c r="G278" s="3" t="s">
        <v>168</v>
      </c>
      <c r="H278" s="3" t="s">
        <v>72</v>
      </c>
      <c r="I278" s="4" t="str">
        <f>VLOOKUP($G278,[1]New기간계보종코드!$A$3:$L$500,3,FALSE)</f>
        <v>동산종합보험</v>
      </c>
      <c r="J278" s="4" t="str">
        <f>VLOOKUP($G278,[1]New기간계보종코드!$A$3:$L$500,5,FALSE)</f>
        <v>화재특종</v>
      </c>
      <c r="K278" s="4" t="str">
        <f>VLOOKUP($G278,[1]New기간계보종코드!$A$3:$L$500,6,FALSE)</f>
        <v>일반보험업무팀</v>
      </c>
      <c r="L278" s="5" t="s">
        <v>67</v>
      </c>
      <c r="M278" s="5" t="s">
        <v>67</v>
      </c>
      <c r="N278" s="5" t="s">
        <v>67</v>
      </c>
      <c r="O278" s="6">
        <v>0</v>
      </c>
      <c r="P278" s="6">
        <v>0</v>
      </c>
      <c r="Q278" s="6">
        <v>357738377</v>
      </c>
      <c r="R278" s="6">
        <v>0</v>
      </c>
      <c r="S278" s="6">
        <v>357738377</v>
      </c>
      <c r="T278" s="6">
        <v>692356718</v>
      </c>
      <c r="U278" s="6">
        <v>955132920</v>
      </c>
      <c r="V278" s="6">
        <v>94962175</v>
      </c>
      <c r="W278" s="6">
        <v>94362445</v>
      </c>
      <c r="X278" s="6">
        <v>0</v>
      </c>
      <c r="Y278" s="6">
        <v>204644907</v>
      </c>
      <c r="Z278" s="6">
        <v>180000</v>
      </c>
      <c r="AA278" s="6">
        <v>204464907</v>
      </c>
      <c r="AB278" s="6">
        <v>465003687</v>
      </c>
      <c r="AC278" s="6">
        <v>394314910</v>
      </c>
      <c r="AD278" s="6">
        <v>133776130</v>
      </c>
      <c r="AE278" s="6">
        <v>22128157</v>
      </c>
      <c r="AF278" s="6">
        <v>36782868</v>
      </c>
      <c r="AG278" s="6">
        <v>-155304557</v>
      </c>
      <c r="AH278" s="6">
        <v>57.1</v>
      </c>
      <c r="AI278" s="6">
        <v>140.80000000000001</v>
      </c>
      <c r="AJ278" s="6">
        <v>0</v>
      </c>
      <c r="AK278" s="6">
        <v>0</v>
      </c>
      <c r="AL278" s="6">
        <v>0</v>
      </c>
      <c r="AM278" s="6">
        <v>5251653</v>
      </c>
      <c r="AN278" s="6">
        <v>0</v>
      </c>
      <c r="AO278" s="6">
        <v>0</v>
      </c>
      <c r="AP278" s="6">
        <v>0</v>
      </c>
      <c r="AQ278" s="6">
        <v>36782868</v>
      </c>
      <c r="AR278" s="6">
        <v>-150052904</v>
      </c>
      <c r="AS278" s="6">
        <v>57.1</v>
      </c>
      <c r="AT278" s="6">
        <v>135.30000000000001</v>
      </c>
      <c r="AU278" s="6">
        <v>22128157</v>
      </c>
      <c r="AV278" s="6">
        <v>8463067</v>
      </c>
      <c r="AW278" s="6">
        <v>7625190</v>
      </c>
      <c r="AX278" s="6">
        <v>128524477</v>
      </c>
      <c r="AY278" s="6">
        <v>149814757</v>
      </c>
      <c r="AZ278" s="6">
        <v>-149215027</v>
      </c>
      <c r="BA278" s="6">
        <v>157.69999999999999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94362445</v>
      </c>
      <c r="BH278" s="6">
        <v>-149215027</v>
      </c>
    </row>
    <row r="279" spans="1:60">
      <c r="A279" s="3" t="s">
        <v>60</v>
      </c>
      <c r="B279" s="3" t="s">
        <v>340</v>
      </c>
      <c r="C279" s="3" t="s">
        <v>74</v>
      </c>
      <c r="D279" s="3" t="s">
        <v>155</v>
      </c>
      <c r="E279" s="3" t="s">
        <v>169</v>
      </c>
      <c r="F279" s="3" t="s">
        <v>169</v>
      </c>
      <c r="G279" s="3" t="s">
        <v>170</v>
      </c>
      <c r="H279" s="3" t="s">
        <v>72</v>
      </c>
      <c r="I279" s="4" t="str">
        <f>VLOOKUP($G279,[1]New기간계보종코드!$A$3:$L$500,3,FALSE)</f>
        <v>주택상공종합보험</v>
      </c>
      <c r="J279" s="4" t="str">
        <f>VLOOKUP($G279,[1]New기간계보종코드!$A$3:$L$500,5,FALSE)</f>
        <v>화재특종</v>
      </c>
      <c r="K279" s="4" t="str">
        <f>VLOOKUP($G279,[1]New기간계보종코드!$A$3:$L$500,6,FALSE)</f>
        <v>일반보험업무팀</v>
      </c>
      <c r="L279" s="5" t="s">
        <v>67</v>
      </c>
      <c r="M279" s="5" t="s">
        <v>67</v>
      </c>
      <c r="N279" s="5" t="s">
        <v>67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468610</v>
      </c>
      <c r="U279" s="6">
        <v>414217</v>
      </c>
      <c r="V279" s="6">
        <v>54393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54393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524</v>
      </c>
      <c r="AN279" s="6">
        <v>0</v>
      </c>
      <c r="AO279" s="6">
        <v>0</v>
      </c>
      <c r="AP279" s="6">
        <v>0</v>
      </c>
      <c r="AQ279" s="6">
        <v>0</v>
      </c>
      <c r="AR279" s="6">
        <v>54917</v>
      </c>
      <c r="AS279" s="6">
        <v>0</v>
      </c>
      <c r="AT279" s="6">
        <v>-0.9</v>
      </c>
      <c r="AU279" s="6">
        <v>0</v>
      </c>
      <c r="AV279" s="6">
        <v>0</v>
      </c>
      <c r="AW279" s="6">
        <v>0</v>
      </c>
      <c r="AX279" s="6">
        <v>-524</v>
      </c>
      <c r="AY279" s="6">
        <v>-524</v>
      </c>
      <c r="AZ279" s="6">
        <v>54917</v>
      </c>
      <c r="BA279" s="6">
        <v>-0.9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54917</v>
      </c>
    </row>
    <row r="280" spans="1:60">
      <c r="A280" s="3" t="s">
        <v>60</v>
      </c>
      <c r="B280" s="3" t="s">
        <v>340</v>
      </c>
      <c r="C280" s="3" t="s">
        <v>74</v>
      </c>
      <c r="D280" s="3" t="s">
        <v>155</v>
      </c>
      <c r="E280" s="3" t="s">
        <v>156</v>
      </c>
      <c r="F280" s="3" t="s">
        <v>156</v>
      </c>
      <c r="G280" s="3" t="s">
        <v>171</v>
      </c>
      <c r="H280" s="3" t="s">
        <v>72</v>
      </c>
      <c r="I280" s="4" t="str">
        <f>VLOOKUP($G280,[1]New기간계보종코드!$A$3:$L$500,3,FALSE)</f>
        <v>Package Insurance Policy</v>
      </c>
      <c r="J280" s="4" t="str">
        <f>VLOOKUP($G280,[1]New기간계보종코드!$A$3:$L$500,5,FALSE)</f>
        <v>기업보험</v>
      </c>
      <c r="K280" s="4" t="str">
        <f>VLOOKUP($G280,[1]New기간계보종코드!$A$3:$L$500,6,FALSE)</f>
        <v>일반보험업무팀</v>
      </c>
      <c r="L280" s="5" t="s">
        <v>67</v>
      </c>
      <c r="M280" s="5" t="s">
        <v>67</v>
      </c>
      <c r="N280" s="5" t="s">
        <v>67</v>
      </c>
      <c r="O280" s="6">
        <v>0</v>
      </c>
      <c r="P280" s="6">
        <v>0</v>
      </c>
      <c r="Q280" s="6">
        <v>6454896086</v>
      </c>
      <c r="R280" s="6">
        <v>0</v>
      </c>
      <c r="S280" s="6">
        <v>6454896086</v>
      </c>
      <c r="T280" s="6">
        <v>31880763767</v>
      </c>
      <c r="U280" s="6">
        <v>33307660606</v>
      </c>
      <c r="V280" s="6">
        <v>5027999247</v>
      </c>
      <c r="W280" s="6">
        <v>897631635</v>
      </c>
      <c r="X280" s="6">
        <v>0</v>
      </c>
      <c r="Y280" s="6">
        <v>1067593646</v>
      </c>
      <c r="Z280" s="6">
        <v>29899072</v>
      </c>
      <c r="AA280" s="6">
        <v>1037694574</v>
      </c>
      <c r="AB280" s="6">
        <v>15687430248</v>
      </c>
      <c r="AC280" s="6">
        <v>19440610854</v>
      </c>
      <c r="AD280" s="6">
        <v>4790875180</v>
      </c>
      <c r="AE280" s="6">
        <v>58648221</v>
      </c>
      <c r="AF280" s="6">
        <v>4460921656</v>
      </c>
      <c r="AG280" s="6">
        <v>-719155789</v>
      </c>
      <c r="AH280" s="6">
        <v>16</v>
      </c>
      <c r="AI280" s="6">
        <v>95.2</v>
      </c>
      <c r="AJ280" s="6">
        <v>0</v>
      </c>
      <c r="AK280" s="6">
        <v>0</v>
      </c>
      <c r="AL280" s="6">
        <v>0</v>
      </c>
      <c r="AM280" s="6">
        <v>186719537</v>
      </c>
      <c r="AN280" s="6">
        <v>0</v>
      </c>
      <c r="AO280" s="6">
        <v>0</v>
      </c>
      <c r="AP280" s="6">
        <v>0</v>
      </c>
      <c r="AQ280" s="6">
        <v>4460921656</v>
      </c>
      <c r="AR280" s="6">
        <v>-532436252</v>
      </c>
      <c r="AS280" s="6">
        <v>16</v>
      </c>
      <c r="AT280" s="6">
        <v>91.5</v>
      </c>
      <c r="AU280" s="6">
        <v>58872559</v>
      </c>
      <c r="AV280" s="6">
        <v>286696517</v>
      </c>
      <c r="AW280" s="6">
        <v>376722097</v>
      </c>
      <c r="AX280" s="6">
        <v>4604155643</v>
      </c>
      <c r="AY280" s="6">
        <v>4753053782</v>
      </c>
      <c r="AZ280" s="6">
        <v>-622686170</v>
      </c>
      <c r="BA280" s="6">
        <v>94.5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897631635</v>
      </c>
      <c r="BH280" s="6">
        <v>-622686170</v>
      </c>
    </row>
    <row r="281" spans="1:60">
      <c r="A281" s="3" t="s">
        <v>60</v>
      </c>
      <c r="B281" s="3" t="s">
        <v>340</v>
      </c>
      <c r="C281" s="3" t="s">
        <v>74</v>
      </c>
      <c r="D281" s="3" t="s">
        <v>155</v>
      </c>
      <c r="E281" s="3" t="s">
        <v>156</v>
      </c>
      <c r="F281" s="3" t="s">
        <v>156</v>
      </c>
      <c r="G281" s="3" t="s">
        <v>172</v>
      </c>
      <c r="H281" s="3" t="s">
        <v>72</v>
      </c>
      <c r="I281" s="4" t="str">
        <f>VLOOKUP($G281,[1]New기간계보종코드!$A$3:$L$500,3,FALSE)</f>
        <v>사찰종합보험</v>
      </c>
      <c r="J281" s="4" t="str">
        <f>VLOOKUP($G281,[1]New기간계보종코드!$A$3:$L$500,5,FALSE)</f>
        <v>화재특종</v>
      </c>
      <c r="K281" s="4" t="str">
        <f>VLOOKUP($G281,[1]New기간계보종코드!$A$3:$L$500,6,FALSE)</f>
        <v>일반보험업무팀</v>
      </c>
      <c r="L281" s="5" t="s">
        <v>67</v>
      </c>
      <c r="M281" s="5" t="s">
        <v>67</v>
      </c>
      <c r="N281" s="5" t="s">
        <v>67</v>
      </c>
      <c r="O281" s="6">
        <v>0</v>
      </c>
      <c r="P281" s="6">
        <v>0</v>
      </c>
      <c r="Q281" s="6">
        <v>25427780</v>
      </c>
      <c r="R281" s="6">
        <v>0</v>
      </c>
      <c r="S281" s="6">
        <v>25427780</v>
      </c>
      <c r="T281" s="6">
        <v>105895274</v>
      </c>
      <c r="U281" s="6">
        <v>111619378</v>
      </c>
      <c r="V281" s="6">
        <v>19703676</v>
      </c>
      <c r="W281" s="6">
        <v>10177384</v>
      </c>
      <c r="X281" s="6">
        <v>0</v>
      </c>
      <c r="Y281" s="6">
        <v>0</v>
      </c>
      <c r="Z281" s="6">
        <v>0</v>
      </c>
      <c r="AA281" s="6">
        <v>0</v>
      </c>
      <c r="AB281" s="6">
        <v>200000000</v>
      </c>
      <c r="AC281" s="6">
        <v>259200000</v>
      </c>
      <c r="AD281" s="6">
        <v>59200000</v>
      </c>
      <c r="AE281" s="6">
        <v>0</v>
      </c>
      <c r="AF281" s="6">
        <v>15250396</v>
      </c>
      <c r="AG281" s="6">
        <v>-49673708</v>
      </c>
      <c r="AH281" s="6">
        <v>0</v>
      </c>
      <c r="AI281" s="6">
        <v>300.39999999999998</v>
      </c>
      <c r="AJ281" s="6">
        <v>0</v>
      </c>
      <c r="AK281" s="6">
        <v>0</v>
      </c>
      <c r="AL281" s="6">
        <v>0</v>
      </c>
      <c r="AM281" s="6">
        <v>546450</v>
      </c>
      <c r="AN281" s="6">
        <v>0</v>
      </c>
      <c r="AO281" s="6">
        <v>0</v>
      </c>
      <c r="AP281" s="6">
        <v>0</v>
      </c>
      <c r="AQ281" s="6">
        <v>15250396</v>
      </c>
      <c r="AR281" s="6">
        <v>-49127258</v>
      </c>
      <c r="AS281" s="6">
        <v>0</v>
      </c>
      <c r="AT281" s="6">
        <v>297.60000000000002</v>
      </c>
      <c r="AU281" s="6">
        <v>0</v>
      </c>
      <c r="AV281" s="6">
        <v>3640000</v>
      </c>
      <c r="AW281" s="6">
        <v>5002560</v>
      </c>
      <c r="AX281" s="6">
        <v>58653550</v>
      </c>
      <c r="AY281" s="6">
        <v>60016110</v>
      </c>
      <c r="AZ281" s="6">
        <v>-50489818</v>
      </c>
      <c r="BA281" s="6">
        <v>304.5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10177384</v>
      </c>
      <c r="BH281" s="6">
        <v>-50489818</v>
      </c>
    </row>
    <row r="282" spans="1:60">
      <c r="A282" s="3" t="s">
        <v>60</v>
      </c>
      <c r="B282" s="3" t="s">
        <v>340</v>
      </c>
      <c r="C282" s="3" t="s">
        <v>74</v>
      </c>
      <c r="D282" s="3" t="s">
        <v>155</v>
      </c>
      <c r="E282" s="3" t="s">
        <v>156</v>
      </c>
      <c r="F282" s="3" t="s">
        <v>156</v>
      </c>
      <c r="G282" s="3" t="s">
        <v>173</v>
      </c>
      <c r="H282" s="3" t="s">
        <v>72</v>
      </c>
      <c r="I282" s="4" t="str">
        <f>VLOOKUP($G282,[1]New기간계보종코드!$A$3:$L$500,3,FALSE)</f>
        <v>중장비안전보험</v>
      </c>
      <c r="J282" s="4" t="str">
        <f>VLOOKUP($G282,[1]New기간계보종코드!$A$3:$L$500,5,FALSE)</f>
        <v>화재특종</v>
      </c>
      <c r="K282" s="4" t="str">
        <f>VLOOKUP($G282,[1]New기간계보종코드!$A$3:$L$500,6,FALSE)</f>
        <v>일반보험업무팀</v>
      </c>
      <c r="L282" s="5" t="s">
        <v>67</v>
      </c>
      <c r="M282" s="5" t="s">
        <v>67</v>
      </c>
      <c r="N282" s="5" t="s">
        <v>67</v>
      </c>
      <c r="O282" s="6">
        <v>0</v>
      </c>
      <c r="P282" s="6">
        <v>0</v>
      </c>
      <c r="Q282" s="6">
        <v>376559202</v>
      </c>
      <c r="R282" s="6">
        <v>0</v>
      </c>
      <c r="S282" s="6">
        <v>376559202</v>
      </c>
      <c r="T282" s="6">
        <v>1337275625</v>
      </c>
      <c r="U282" s="6">
        <v>1457045785</v>
      </c>
      <c r="V282" s="6">
        <v>256789042</v>
      </c>
      <c r="W282" s="6">
        <v>113475441</v>
      </c>
      <c r="X282" s="6">
        <v>0</v>
      </c>
      <c r="Y282" s="6">
        <v>114179190</v>
      </c>
      <c r="Z282" s="6">
        <v>0</v>
      </c>
      <c r="AA282" s="6">
        <v>114179190</v>
      </c>
      <c r="AB282" s="6">
        <v>558020820</v>
      </c>
      <c r="AC282" s="6">
        <v>619321098</v>
      </c>
      <c r="AD282" s="6">
        <v>175479468</v>
      </c>
      <c r="AE282" s="6">
        <v>10369850</v>
      </c>
      <c r="AF282" s="6">
        <v>138534721</v>
      </c>
      <c r="AG282" s="6">
        <v>-42535717</v>
      </c>
      <c r="AH282" s="6">
        <v>30.3</v>
      </c>
      <c r="AI282" s="6">
        <v>68.3</v>
      </c>
      <c r="AJ282" s="6">
        <v>0</v>
      </c>
      <c r="AK282" s="6">
        <v>0</v>
      </c>
      <c r="AL282" s="6">
        <v>0</v>
      </c>
      <c r="AM282" s="6">
        <v>7713998</v>
      </c>
      <c r="AN282" s="6">
        <v>0</v>
      </c>
      <c r="AO282" s="6">
        <v>0</v>
      </c>
      <c r="AP282" s="6">
        <v>0</v>
      </c>
      <c r="AQ282" s="6">
        <v>138534721</v>
      </c>
      <c r="AR282" s="6">
        <v>-34821719</v>
      </c>
      <c r="AS282" s="6">
        <v>30.3</v>
      </c>
      <c r="AT282" s="6">
        <v>65.3</v>
      </c>
      <c r="AU282" s="6">
        <v>10369850</v>
      </c>
      <c r="AV282" s="6">
        <v>10155979</v>
      </c>
      <c r="AW282" s="6">
        <v>11952897</v>
      </c>
      <c r="AX282" s="6">
        <v>167765470</v>
      </c>
      <c r="AY282" s="6">
        <v>179932238</v>
      </c>
      <c r="AZ282" s="6">
        <v>-36618637</v>
      </c>
      <c r="BA282" s="6">
        <v>70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113475441</v>
      </c>
      <c r="BH282" s="6">
        <v>-36618637</v>
      </c>
    </row>
    <row r="283" spans="1:60">
      <c r="A283" s="3" t="s">
        <v>60</v>
      </c>
      <c r="B283" s="3" t="s">
        <v>340</v>
      </c>
      <c r="C283" s="3" t="s">
        <v>74</v>
      </c>
      <c r="D283" s="3" t="s">
        <v>155</v>
      </c>
      <c r="E283" s="3" t="s">
        <v>156</v>
      </c>
      <c r="F283" s="3" t="s">
        <v>156</v>
      </c>
      <c r="G283" s="3" t="s">
        <v>174</v>
      </c>
      <c r="H283" s="3" t="s">
        <v>72</v>
      </c>
      <c r="I283" s="4" t="str">
        <f>VLOOKUP($G283,[1]New기간계보종코드!$A$3:$L$500,3,FALSE)</f>
        <v>재산종합보험</v>
      </c>
      <c r="J283" s="4" t="str">
        <f>VLOOKUP($G283,[1]New기간계보종코드!$A$3:$L$500,5,FALSE)</f>
        <v>기업보험</v>
      </c>
      <c r="K283" s="4" t="str">
        <f>VLOOKUP($G283,[1]New기간계보종코드!$A$3:$L$500,6,FALSE)</f>
        <v>일반보험업무팀</v>
      </c>
      <c r="L283" s="5" t="s">
        <v>67</v>
      </c>
      <c r="M283" s="5" t="s">
        <v>67</v>
      </c>
      <c r="N283" s="5" t="s">
        <v>67</v>
      </c>
      <c r="O283" s="6">
        <v>0</v>
      </c>
      <c r="P283" s="6">
        <v>0</v>
      </c>
      <c r="Q283" s="6">
        <v>443856975</v>
      </c>
      <c r="R283" s="6">
        <v>-2695314</v>
      </c>
      <c r="S283" s="6">
        <v>441161661</v>
      </c>
      <c r="T283" s="6">
        <v>2082006479</v>
      </c>
      <c r="U283" s="6">
        <v>2215297992</v>
      </c>
      <c r="V283" s="6">
        <v>307870148</v>
      </c>
      <c r="W283" s="6">
        <v>148523915</v>
      </c>
      <c r="X283" s="6">
        <v>0</v>
      </c>
      <c r="Y283" s="6">
        <v>480821231</v>
      </c>
      <c r="Z283" s="6">
        <v>0</v>
      </c>
      <c r="AA283" s="6">
        <v>480821231</v>
      </c>
      <c r="AB283" s="6">
        <v>1269243549</v>
      </c>
      <c r="AC283" s="6">
        <v>901321900</v>
      </c>
      <c r="AD283" s="6">
        <v>112899582</v>
      </c>
      <c r="AE283" s="6">
        <v>947300</v>
      </c>
      <c r="AF283" s="6">
        <v>-189130785</v>
      </c>
      <c r="AG283" s="6">
        <v>45499351</v>
      </c>
      <c r="AH283" s="6">
        <v>108.9</v>
      </c>
      <c r="AI283" s="6">
        <v>36.6</v>
      </c>
      <c r="AJ283" s="6">
        <v>0</v>
      </c>
      <c r="AK283" s="6">
        <v>0</v>
      </c>
      <c r="AL283" s="6">
        <v>0</v>
      </c>
      <c r="AM283" s="6">
        <v>12932066</v>
      </c>
      <c r="AN283" s="6">
        <v>0</v>
      </c>
      <c r="AO283" s="6">
        <v>0</v>
      </c>
      <c r="AP283" s="6">
        <v>0</v>
      </c>
      <c r="AQ283" s="6">
        <v>-189130785</v>
      </c>
      <c r="AR283" s="6">
        <v>58431417</v>
      </c>
      <c r="AS283" s="6">
        <v>108.9</v>
      </c>
      <c r="AT283" s="6">
        <v>32.4</v>
      </c>
      <c r="AU283" s="6">
        <v>947300</v>
      </c>
      <c r="AV283" s="6">
        <v>23100233</v>
      </c>
      <c r="AW283" s="6">
        <v>17395513</v>
      </c>
      <c r="AX283" s="6">
        <v>99967516</v>
      </c>
      <c r="AY283" s="6">
        <v>95210096</v>
      </c>
      <c r="AZ283" s="6">
        <v>64136137</v>
      </c>
      <c r="BA283" s="6">
        <v>30.9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148523915</v>
      </c>
      <c r="BH283" s="6">
        <v>64136137</v>
      </c>
    </row>
    <row r="284" spans="1:60">
      <c r="A284" s="3" t="s">
        <v>60</v>
      </c>
      <c r="B284" s="3" t="s">
        <v>340</v>
      </c>
      <c r="C284" s="3" t="s">
        <v>74</v>
      </c>
      <c r="D284" s="3" t="s">
        <v>155</v>
      </c>
      <c r="E284" s="3" t="s">
        <v>156</v>
      </c>
      <c r="F284" s="3" t="s">
        <v>156</v>
      </c>
      <c r="G284" s="3" t="s">
        <v>175</v>
      </c>
      <c r="H284" s="3" t="s">
        <v>72</v>
      </c>
      <c r="I284" s="4" t="str">
        <f>VLOOKUP($G284,[1]New기간계보종코드!$A$3:$L$500,3,FALSE)</f>
        <v>금융기관종합보험</v>
      </c>
      <c r="J284" s="4" t="str">
        <f>VLOOKUP($G284,[1]New기간계보종코드!$A$3:$L$500,5,FALSE)</f>
        <v>기업보험</v>
      </c>
      <c r="K284" s="4" t="str">
        <f>VLOOKUP($G284,[1]New기간계보종코드!$A$3:$L$500,6,FALSE)</f>
        <v>일반보험업무팀</v>
      </c>
      <c r="L284" s="5" t="s">
        <v>67</v>
      </c>
      <c r="M284" s="5" t="s">
        <v>67</v>
      </c>
      <c r="N284" s="5" t="s">
        <v>67</v>
      </c>
      <c r="O284" s="6">
        <v>0</v>
      </c>
      <c r="P284" s="6">
        <v>0</v>
      </c>
      <c r="Q284" s="6">
        <v>45715700</v>
      </c>
      <c r="R284" s="6">
        <v>0</v>
      </c>
      <c r="S284" s="6">
        <v>45715700</v>
      </c>
      <c r="T284" s="6">
        <v>320235833</v>
      </c>
      <c r="U284" s="6">
        <v>312667067</v>
      </c>
      <c r="V284" s="6">
        <v>53284466</v>
      </c>
      <c r="W284" s="6">
        <v>8392416</v>
      </c>
      <c r="X284" s="6">
        <v>0</v>
      </c>
      <c r="Y284" s="6">
        <v>0</v>
      </c>
      <c r="Z284" s="6">
        <v>0</v>
      </c>
      <c r="AA284" s="6">
        <v>0</v>
      </c>
      <c r="AB284" s="6">
        <v>1602102664</v>
      </c>
      <c r="AC284" s="6">
        <v>1602102664</v>
      </c>
      <c r="AD284" s="6">
        <v>0</v>
      </c>
      <c r="AE284" s="6">
        <v>1452000</v>
      </c>
      <c r="AF284" s="6">
        <v>35871284</v>
      </c>
      <c r="AG284" s="6">
        <v>43440050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2262389</v>
      </c>
      <c r="AN284" s="6">
        <v>0</v>
      </c>
      <c r="AO284" s="6">
        <v>0</v>
      </c>
      <c r="AP284" s="6">
        <v>0</v>
      </c>
      <c r="AQ284" s="6">
        <v>35871284</v>
      </c>
      <c r="AR284" s="6">
        <v>45702439</v>
      </c>
      <c r="AS284" s="6">
        <v>0</v>
      </c>
      <c r="AT284" s="6">
        <v>-4.2</v>
      </c>
      <c r="AU284" s="6">
        <v>1452000</v>
      </c>
      <c r="AV284" s="6">
        <v>29158268</v>
      </c>
      <c r="AW284" s="6">
        <v>30920581</v>
      </c>
      <c r="AX284" s="6">
        <v>-2262389</v>
      </c>
      <c r="AY284" s="6">
        <v>951924</v>
      </c>
      <c r="AZ284" s="6">
        <v>43940126</v>
      </c>
      <c r="BA284" s="6">
        <v>1.7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8392416</v>
      </c>
      <c r="BH284" s="6">
        <v>43940126</v>
      </c>
    </row>
    <row r="285" spans="1:60">
      <c r="A285" s="3" t="s">
        <v>60</v>
      </c>
      <c r="B285" s="3" t="s">
        <v>340</v>
      </c>
      <c r="C285" s="3" t="s">
        <v>74</v>
      </c>
      <c r="D285" s="3" t="s">
        <v>155</v>
      </c>
      <c r="E285" s="3" t="s">
        <v>156</v>
      </c>
      <c r="F285" s="3" t="s">
        <v>156</v>
      </c>
      <c r="G285" s="3" t="s">
        <v>176</v>
      </c>
      <c r="H285" s="3" t="s">
        <v>72</v>
      </c>
      <c r="I285" s="4" t="str">
        <f>VLOOKUP($G285,[1]New기간계보종코드!$A$3:$L$500,3,FALSE)</f>
        <v>아파트종합보험</v>
      </c>
      <c r="J285" s="4" t="str">
        <f>VLOOKUP($G285,[1]New기간계보종코드!$A$3:$L$500,5,FALSE)</f>
        <v>화재특종</v>
      </c>
      <c r="K285" s="4" t="str">
        <f>VLOOKUP($G285,[1]New기간계보종코드!$A$3:$L$500,6,FALSE)</f>
        <v>일반보험업무팀</v>
      </c>
      <c r="L285" s="5" t="s">
        <v>67</v>
      </c>
      <c r="M285" s="5" t="s">
        <v>67</v>
      </c>
      <c r="N285" s="5" t="s">
        <v>67</v>
      </c>
      <c r="O285" s="6">
        <v>0</v>
      </c>
      <c r="P285" s="6">
        <v>0</v>
      </c>
      <c r="Q285" s="6">
        <v>190997320</v>
      </c>
      <c r="R285" s="6">
        <v>-292960</v>
      </c>
      <c r="S285" s="6">
        <v>190704360</v>
      </c>
      <c r="T285" s="6">
        <v>791633684</v>
      </c>
      <c r="U285" s="6">
        <v>797140039</v>
      </c>
      <c r="V285" s="6">
        <v>185198005</v>
      </c>
      <c r="W285" s="6">
        <v>76285537</v>
      </c>
      <c r="X285" s="6">
        <v>0</v>
      </c>
      <c r="Y285" s="6">
        <v>129821445</v>
      </c>
      <c r="Z285" s="6">
        <v>0</v>
      </c>
      <c r="AA285" s="6">
        <v>129821445</v>
      </c>
      <c r="AB285" s="6">
        <v>287628880</v>
      </c>
      <c r="AC285" s="6">
        <v>247781264</v>
      </c>
      <c r="AD285" s="6">
        <v>89973829</v>
      </c>
      <c r="AE285" s="6">
        <v>8413569</v>
      </c>
      <c r="AF285" s="6">
        <v>-23816191</v>
      </c>
      <c r="AG285" s="6">
        <v>10525070</v>
      </c>
      <c r="AH285" s="6">
        <v>68</v>
      </c>
      <c r="AI285" s="6">
        <v>48.5</v>
      </c>
      <c r="AJ285" s="6">
        <v>0</v>
      </c>
      <c r="AK285" s="6">
        <v>0</v>
      </c>
      <c r="AL285" s="6">
        <v>0</v>
      </c>
      <c r="AM285" s="6">
        <v>5377826</v>
      </c>
      <c r="AN285" s="6">
        <v>0</v>
      </c>
      <c r="AO285" s="6">
        <v>0</v>
      </c>
      <c r="AP285" s="6">
        <v>0</v>
      </c>
      <c r="AQ285" s="6">
        <v>-23816191</v>
      </c>
      <c r="AR285" s="6">
        <v>15902896</v>
      </c>
      <c r="AS285" s="6">
        <v>68</v>
      </c>
      <c r="AT285" s="6">
        <v>45.6</v>
      </c>
      <c r="AU285" s="6">
        <v>8413569</v>
      </c>
      <c r="AV285" s="6">
        <v>5234846</v>
      </c>
      <c r="AW285" s="6">
        <v>4782178</v>
      </c>
      <c r="AX285" s="6">
        <v>84596003</v>
      </c>
      <c r="AY285" s="6">
        <v>92556904</v>
      </c>
      <c r="AZ285" s="6">
        <v>16355564</v>
      </c>
      <c r="BA285" s="6">
        <v>49.9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76285537</v>
      </c>
      <c r="BH285" s="6">
        <v>16355564</v>
      </c>
    </row>
    <row r="286" spans="1:60">
      <c r="A286" s="3" t="s">
        <v>60</v>
      </c>
      <c r="B286" s="3" t="s">
        <v>340</v>
      </c>
      <c r="C286" s="3" t="s">
        <v>74</v>
      </c>
      <c r="D286" s="3" t="s">
        <v>155</v>
      </c>
      <c r="E286" s="3" t="s">
        <v>156</v>
      </c>
      <c r="F286" s="3" t="s">
        <v>156</v>
      </c>
      <c r="G286" s="3" t="s">
        <v>177</v>
      </c>
      <c r="H286" s="3" t="s">
        <v>72</v>
      </c>
      <c r="I286" s="4" t="str">
        <f>VLOOKUP($G286,[1]New기간계보종코드!$A$3:$L$500,3,FALSE)</f>
        <v>방송기관종합보험</v>
      </c>
      <c r="J286" s="4" t="str">
        <f>VLOOKUP($G286,[1]New기간계보종코드!$A$3:$L$500,5,FALSE)</f>
        <v>화재특종</v>
      </c>
      <c r="K286" s="4" t="str">
        <f>VLOOKUP($G286,[1]New기간계보종코드!$A$3:$L$500,6,FALSE)</f>
        <v>일반보험업무팀</v>
      </c>
      <c r="L286" s="5" t="s">
        <v>67</v>
      </c>
      <c r="M286" s="5" t="s">
        <v>67</v>
      </c>
      <c r="N286" s="5" t="s">
        <v>67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9104841</v>
      </c>
      <c r="U286" s="6">
        <v>7868930</v>
      </c>
      <c r="V286" s="6">
        <v>1235911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1235911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62084</v>
      </c>
      <c r="AN286" s="6">
        <v>0</v>
      </c>
      <c r="AO286" s="6">
        <v>0</v>
      </c>
      <c r="AP286" s="6">
        <v>0</v>
      </c>
      <c r="AQ286" s="6">
        <v>0</v>
      </c>
      <c r="AR286" s="6">
        <v>1297995</v>
      </c>
      <c r="AS286" s="6">
        <v>0</v>
      </c>
      <c r="AT286" s="6">
        <v>-5</v>
      </c>
      <c r="AU286" s="6">
        <v>0</v>
      </c>
      <c r="AV286" s="6">
        <v>0</v>
      </c>
      <c r="AW286" s="6">
        <v>0</v>
      </c>
      <c r="AX286" s="6">
        <v>-62084</v>
      </c>
      <c r="AY286" s="6">
        <v>-62084</v>
      </c>
      <c r="AZ286" s="6">
        <v>1297995</v>
      </c>
      <c r="BA286" s="6">
        <v>-5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1297995</v>
      </c>
    </row>
    <row r="287" spans="1:60">
      <c r="A287" s="3" t="s">
        <v>60</v>
      </c>
      <c r="B287" s="3" t="s">
        <v>340</v>
      </c>
      <c r="C287" s="3" t="s">
        <v>74</v>
      </c>
      <c r="D287" s="3" t="s">
        <v>155</v>
      </c>
      <c r="E287" s="3" t="s">
        <v>156</v>
      </c>
      <c r="F287" s="3" t="s">
        <v>156</v>
      </c>
      <c r="G287" s="3" t="s">
        <v>178</v>
      </c>
      <c r="H287" s="3" t="s">
        <v>72</v>
      </c>
      <c r="I287" s="4" t="str">
        <f>VLOOKUP($G287,[1]New기간계보종코드!$A$3:$L$500,3,FALSE)</f>
        <v>박물관종합보험</v>
      </c>
      <c r="J287" s="4" t="str">
        <f>VLOOKUP($G287,[1]New기간계보종코드!$A$3:$L$500,5,FALSE)</f>
        <v>화재특종</v>
      </c>
      <c r="K287" s="4" t="str">
        <f>VLOOKUP($G287,[1]New기간계보종코드!$A$3:$L$500,6,FALSE)</f>
        <v>일반보험업무팀</v>
      </c>
      <c r="L287" s="5" t="s">
        <v>67</v>
      </c>
      <c r="M287" s="5" t="s">
        <v>67</v>
      </c>
      <c r="N287" s="5" t="s">
        <v>67</v>
      </c>
      <c r="O287" s="6">
        <v>0</v>
      </c>
      <c r="P287" s="6">
        <v>0</v>
      </c>
      <c r="Q287" s="6">
        <v>14159080</v>
      </c>
      <c r="R287" s="6">
        <v>0</v>
      </c>
      <c r="S287" s="6">
        <v>14159080</v>
      </c>
      <c r="T287" s="6">
        <v>67280801</v>
      </c>
      <c r="U287" s="6">
        <v>67676000</v>
      </c>
      <c r="V287" s="6">
        <v>13763881</v>
      </c>
      <c r="W287" s="6">
        <v>3843455</v>
      </c>
      <c r="X287" s="6">
        <v>0</v>
      </c>
      <c r="Y287" s="6">
        <v>0</v>
      </c>
      <c r="Z287" s="6">
        <v>0</v>
      </c>
      <c r="AA287" s="6">
        <v>0</v>
      </c>
      <c r="AB287" s="6">
        <v>2500000</v>
      </c>
      <c r="AC287" s="6">
        <v>2500000</v>
      </c>
      <c r="AD287" s="6">
        <v>0</v>
      </c>
      <c r="AE287" s="6">
        <v>0</v>
      </c>
      <c r="AF287" s="6">
        <v>10315625</v>
      </c>
      <c r="AG287" s="6">
        <v>9920426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459636</v>
      </c>
      <c r="AN287" s="6">
        <v>0</v>
      </c>
      <c r="AO287" s="6">
        <v>0</v>
      </c>
      <c r="AP287" s="6">
        <v>0</v>
      </c>
      <c r="AQ287" s="6">
        <v>10315625</v>
      </c>
      <c r="AR287" s="6">
        <v>10380062</v>
      </c>
      <c r="AS287" s="6">
        <v>0</v>
      </c>
      <c r="AT287" s="6">
        <v>-3.3</v>
      </c>
      <c r="AU287" s="6">
        <v>0</v>
      </c>
      <c r="AV287" s="6">
        <v>45500</v>
      </c>
      <c r="AW287" s="6">
        <v>48250</v>
      </c>
      <c r="AX287" s="6">
        <v>-459636</v>
      </c>
      <c r="AY287" s="6">
        <v>-456886</v>
      </c>
      <c r="AZ287" s="6">
        <v>10377312</v>
      </c>
      <c r="BA287" s="6">
        <v>-3.3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3843455</v>
      </c>
      <c r="BH287" s="6">
        <v>10377312</v>
      </c>
    </row>
    <row r="288" spans="1:60">
      <c r="A288" s="3" t="s">
        <v>60</v>
      </c>
      <c r="B288" s="3" t="s">
        <v>340</v>
      </c>
      <c r="C288" s="3" t="s">
        <v>74</v>
      </c>
      <c r="D288" s="3" t="s">
        <v>155</v>
      </c>
      <c r="E288" s="3" t="s">
        <v>156</v>
      </c>
      <c r="F288" s="3" t="s">
        <v>156</v>
      </c>
      <c r="G288" s="3" t="s">
        <v>179</v>
      </c>
      <c r="H288" s="3" t="s">
        <v>72</v>
      </c>
      <c r="I288" s="4" t="str">
        <f>VLOOKUP($G288,[1]New기간계보종코드!$A$3:$L$500,3,FALSE)</f>
        <v>회사금융종합보험</v>
      </c>
      <c r="J288" s="4" t="str">
        <f>VLOOKUP($G288,[1]New기간계보종코드!$A$3:$L$500,5,FALSE)</f>
        <v>기업보험</v>
      </c>
      <c r="K288" s="4" t="str">
        <f>VLOOKUP($G288,[1]New기간계보종코드!$A$3:$L$500,6,FALSE)</f>
        <v>일반보험업무팀</v>
      </c>
      <c r="L288" s="5" t="s">
        <v>67</v>
      </c>
      <c r="M288" s="5" t="s">
        <v>67</v>
      </c>
      <c r="N288" s="5" t="s">
        <v>67</v>
      </c>
      <c r="O288" s="6">
        <v>0</v>
      </c>
      <c r="P288" s="6">
        <v>0</v>
      </c>
      <c r="Q288" s="6">
        <v>2086892</v>
      </c>
      <c r="R288" s="6">
        <v>0</v>
      </c>
      <c r="S288" s="6">
        <v>2086892</v>
      </c>
      <c r="T288" s="6">
        <v>78143405</v>
      </c>
      <c r="U288" s="6">
        <v>63479406</v>
      </c>
      <c r="V288" s="6">
        <v>16750891</v>
      </c>
      <c r="W288" s="6">
        <v>417378</v>
      </c>
      <c r="X288" s="6">
        <v>0</v>
      </c>
      <c r="Y288" s="6">
        <v>42128409</v>
      </c>
      <c r="Z288" s="6">
        <v>0</v>
      </c>
      <c r="AA288" s="6">
        <v>42128409</v>
      </c>
      <c r="AB288" s="6">
        <v>43840000</v>
      </c>
      <c r="AC288" s="6">
        <v>0</v>
      </c>
      <c r="AD288" s="6">
        <v>-1711591</v>
      </c>
      <c r="AE288" s="6">
        <v>1150456</v>
      </c>
      <c r="AF288" s="6">
        <v>-41609351</v>
      </c>
      <c r="AG288" s="6">
        <v>16894648</v>
      </c>
      <c r="AH288" s="6">
        <v>2018.7</v>
      </c>
      <c r="AI288" s="6">
        <v>-10.199999999999999</v>
      </c>
      <c r="AJ288" s="6">
        <v>0</v>
      </c>
      <c r="AK288" s="6">
        <v>0</v>
      </c>
      <c r="AL288" s="6">
        <v>0</v>
      </c>
      <c r="AM288" s="6">
        <v>634827</v>
      </c>
      <c r="AN288" s="6">
        <v>0</v>
      </c>
      <c r="AO288" s="6">
        <v>0</v>
      </c>
      <c r="AP288" s="6">
        <v>0</v>
      </c>
      <c r="AQ288" s="6">
        <v>-41609351</v>
      </c>
      <c r="AR288" s="6">
        <v>17529475</v>
      </c>
      <c r="AS288" s="6">
        <v>2018.7</v>
      </c>
      <c r="AT288" s="6">
        <v>-14</v>
      </c>
      <c r="AU288" s="6">
        <v>1150456</v>
      </c>
      <c r="AV288" s="6">
        <v>797888</v>
      </c>
      <c r="AW288" s="6">
        <v>0</v>
      </c>
      <c r="AX288" s="6">
        <v>-2346418</v>
      </c>
      <c r="AY288" s="6">
        <v>-1993850</v>
      </c>
      <c r="AZ288" s="6">
        <v>18327363</v>
      </c>
      <c r="BA288" s="6">
        <v>-11.9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417378</v>
      </c>
      <c r="BH288" s="6">
        <v>18327363</v>
      </c>
    </row>
    <row r="289" spans="1:60">
      <c r="A289" s="3" t="s">
        <v>60</v>
      </c>
      <c r="B289" s="3" t="s">
        <v>340</v>
      </c>
      <c r="C289" s="3" t="s">
        <v>74</v>
      </c>
      <c r="D289" s="3" t="s">
        <v>155</v>
      </c>
      <c r="E289" s="3" t="s">
        <v>156</v>
      </c>
      <c r="F289" s="3" t="s">
        <v>156</v>
      </c>
      <c r="G289" s="3" t="s">
        <v>180</v>
      </c>
      <c r="H289" s="3" t="s">
        <v>72</v>
      </c>
      <c r="I289" s="4" t="str">
        <f>VLOOKUP($G289,[1]New기간계보종코드!$A$3:$L$500,3,FALSE)</f>
        <v>엑설런트종합보험</v>
      </c>
      <c r="J289" s="4" t="str">
        <f>VLOOKUP($G289,[1]New기간계보종코드!$A$3:$L$500,5,FALSE)</f>
        <v>화재특종</v>
      </c>
      <c r="K289" s="4" t="str">
        <f>VLOOKUP($G289,[1]New기간계보종코드!$A$3:$L$500,6,FALSE)</f>
        <v>일반보험업무팀</v>
      </c>
      <c r="L289" s="5" t="s">
        <v>67</v>
      </c>
      <c r="M289" s="5" t="s">
        <v>67</v>
      </c>
      <c r="N289" s="5" t="s">
        <v>67</v>
      </c>
      <c r="O289" s="6">
        <v>0</v>
      </c>
      <c r="P289" s="6">
        <v>0</v>
      </c>
      <c r="Q289" s="6">
        <v>385938213</v>
      </c>
      <c r="R289" s="6">
        <v>-1301698</v>
      </c>
      <c r="S289" s="6">
        <v>384636515</v>
      </c>
      <c r="T289" s="6">
        <v>1697816277</v>
      </c>
      <c r="U289" s="6">
        <v>1793001694</v>
      </c>
      <c r="V289" s="6">
        <v>289451098</v>
      </c>
      <c r="W289" s="6">
        <v>153072270</v>
      </c>
      <c r="X289" s="6">
        <v>0</v>
      </c>
      <c r="Y289" s="6">
        <v>179578337</v>
      </c>
      <c r="Z289" s="6">
        <v>0</v>
      </c>
      <c r="AA289" s="6">
        <v>179578337</v>
      </c>
      <c r="AB289" s="6">
        <v>2457459519</v>
      </c>
      <c r="AC289" s="6">
        <v>2320333064</v>
      </c>
      <c r="AD289" s="6">
        <v>42451882</v>
      </c>
      <c r="AE289" s="6">
        <v>22889450</v>
      </c>
      <c r="AF289" s="6">
        <v>29096458</v>
      </c>
      <c r="AG289" s="6">
        <v>71037496</v>
      </c>
      <c r="AH289" s="6">
        <v>46.6</v>
      </c>
      <c r="AI289" s="6">
        <v>14.6</v>
      </c>
      <c r="AJ289" s="6">
        <v>0</v>
      </c>
      <c r="AK289" s="6">
        <v>0</v>
      </c>
      <c r="AL289" s="6">
        <v>0</v>
      </c>
      <c r="AM289" s="6">
        <v>9903938</v>
      </c>
      <c r="AN289" s="6">
        <v>0</v>
      </c>
      <c r="AO289" s="6">
        <v>0</v>
      </c>
      <c r="AP289" s="6">
        <v>0</v>
      </c>
      <c r="AQ289" s="6">
        <v>29096458</v>
      </c>
      <c r="AR289" s="6">
        <v>80941434</v>
      </c>
      <c r="AS289" s="6">
        <v>46.6</v>
      </c>
      <c r="AT289" s="6">
        <v>11.2</v>
      </c>
      <c r="AU289" s="6">
        <v>22889450</v>
      </c>
      <c r="AV289" s="6">
        <v>63715377</v>
      </c>
      <c r="AW289" s="6">
        <v>64919766</v>
      </c>
      <c r="AX289" s="6">
        <v>32547944</v>
      </c>
      <c r="AY289" s="6">
        <v>56641783</v>
      </c>
      <c r="AZ289" s="6">
        <v>79737045</v>
      </c>
      <c r="BA289" s="6">
        <v>19.5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153072270</v>
      </c>
      <c r="BH289" s="6">
        <v>79737045</v>
      </c>
    </row>
    <row r="290" spans="1:60">
      <c r="A290" s="3" t="s">
        <v>60</v>
      </c>
      <c r="B290" s="3" t="s">
        <v>340</v>
      </c>
      <c r="C290" s="3" t="s">
        <v>74</v>
      </c>
      <c r="D290" s="3" t="s">
        <v>155</v>
      </c>
      <c r="E290" s="3" t="s">
        <v>156</v>
      </c>
      <c r="F290" s="3" t="s">
        <v>156</v>
      </c>
      <c r="G290" s="3" t="s">
        <v>181</v>
      </c>
      <c r="H290" s="3" t="s">
        <v>72</v>
      </c>
      <c r="I290" s="4" t="str">
        <f>VLOOKUP($G290,[1]New기간계보종코드!$A$3:$L$500,3,FALSE)</f>
        <v>학생실습종합보험</v>
      </c>
      <c r="J290" s="4" t="str">
        <f>VLOOKUP($G290,[1]New기간계보종코드!$A$3:$L$500,5,FALSE)</f>
        <v>화재특종</v>
      </c>
      <c r="K290" s="4" t="str">
        <f>VLOOKUP($G290,[1]New기간계보종코드!$A$3:$L$500,6,FALSE)</f>
        <v>일반보험업무팀</v>
      </c>
      <c r="L290" s="5" t="s">
        <v>67</v>
      </c>
      <c r="M290" s="5" t="s">
        <v>67</v>
      </c>
      <c r="N290" s="5" t="s">
        <v>67</v>
      </c>
      <c r="O290" s="6">
        <v>0</v>
      </c>
      <c r="P290" s="6">
        <v>0</v>
      </c>
      <c r="Q290" s="6">
        <v>1484948</v>
      </c>
      <c r="R290" s="6">
        <v>0</v>
      </c>
      <c r="S290" s="6">
        <v>1484948</v>
      </c>
      <c r="T290" s="6">
        <v>6077426</v>
      </c>
      <c r="U290" s="6">
        <v>5054255</v>
      </c>
      <c r="V290" s="6">
        <v>2508119</v>
      </c>
      <c r="W290" s="6">
        <v>476991</v>
      </c>
      <c r="X290" s="6">
        <v>0</v>
      </c>
      <c r="Y290" s="6">
        <v>0</v>
      </c>
      <c r="Z290" s="6">
        <v>0</v>
      </c>
      <c r="AA290" s="6">
        <v>0</v>
      </c>
      <c r="AB290" s="6">
        <v>520000</v>
      </c>
      <c r="AC290" s="6">
        <v>520000</v>
      </c>
      <c r="AD290" s="6">
        <v>0</v>
      </c>
      <c r="AE290" s="6">
        <v>0</v>
      </c>
      <c r="AF290" s="6">
        <v>1007957</v>
      </c>
      <c r="AG290" s="6">
        <v>2031128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44758</v>
      </c>
      <c r="AN290" s="6">
        <v>0</v>
      </c>
      <c r="AO290" s="6">
        <v>0</v>
      </c>
      <c r="AP290" s="6">
        <v>0</v>
      </c>
      <c r="AQ290" s="6">
        <v>1007957</v>
      </c>
      <c r="AR290" s="6">
        <v>2075886</v>
      </c>
      <c r="AS290" s="6">
        <v>0</v>
      </c>
      <c r="AT290" s="6">
        <v>-1.7</v>
      </c>
      <c r="AU290" s="6">
        <v>0</v>
      </c>
      <c r="AV290" s="6">
        <v>9464</v>
      </c>
      <c r="AW290" s="6">
        <v>10036</v>
      </c>
      <c r="AX290" s="6">
        <v>-44758</v>
      </c>
      <c r="AY290" s="6">
        <v>-44186</v>
      </c>
      <c r="AZ290" s="6">
        <v>2075314</v>
      </c>
      <c r="BA290" s="6">
        <v>-1.7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476991</v>
      </c>
      <c r="BH290" s="6">
        <v>2075314</v>
      </c>
    </row>
    <row r="291" spans="1:60">
      <c r="A291" s="3" t="s">
        <v>60</v>
      </c>
      <c r="B291" s="3" t="s">
        <v>340</v>
      </c>
      <c r="C291" s="3" t="s">
        <v>74</v>
      </c>
      <c r="D291" s="3" t="s">
        <v>182</v>
      </c>
      <c r="E291" s="3" t="s">
        <v>183</v>
      </c>
      <c r="F291" s="3" t="s">
        <v>183</v>
      </c>
      <c r="G291" s="3" t="s">
        <v>184</v>
      </c>
      <c r="H291" s="3" t="s">
        <v>72</v>
      </c>
      <c r="I291" s="4" t="str">
        <f>VLOOKUP($G291,[1]New기간계보종코드!$A$3:$L$500,3,FALSE)</f>
        <v>국내여행보험</v>
      </c>
      <c r="J291" s="4" t="str">
        <f>VLOOKUP($G291,[1]New기간계보종코드!$A$3:$L$500,5,FALSE)</f>
        <v>상해보험</v>
      </c>
      <c r="K291" s="4" t="str">
        <f>VLOOKUP($G291,[1]New기간계보종코드!$A$3:$L$500,6,FALSE)</f>
        <v>법인마케팅팀</v>
      </c>
      <c r="L291" s="5" t="s">
        <v>67</v>
      </c>
      <c r="M291" s="5" t="s">
        <v>67</v>
      </c>
      <c r="N291" s="5" t="s">
        <v>67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1144800</v>
      </c>
      <c r="AC291" s="6">
        <v>1144800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</row>
    <row r="292" spans="1:60">
      <c r="A292" s="3" t="s">
        <v>60</v>
      </c>
      <c r="B292" s="3" t="s">
        <v>340</v>
      </c>
      <c r="C292" s="3" t="s">
        <v>74</v>
      </c>
      <c r="D292" s="3" t="s">
        <v>155</v>
      </c>
      <c r="E292" s="3" t="s">
        <v>169</v>
      </c>
      <c r="F292" s="3" t="s">
        <v>169</v>
      </c>
      <c r="G292" s="3" t="s">
        <v>185</v>
      </c>
      <c r="H292" s="3" t="s">
        <v>72</v>
      </c>
      <c r="I292" s="4" t="str">
        <f>VLOOKUP($G292,[1]New기간계보종코드!$A$3:$L$500,3,FALSE)</f>
        <v>한우리종합보험</v>
      </c>
      <c r="J292" s="4" t="str">
        <f>VLOOKUP($G292,[1]New기간계보종코드!$A$3:$L$500,5,FALSE)</f>
        <v>화재특종</v>
      </c>
      <c r="K292" s="4" t="str">
        <f>VLOOKUP($G292,[1]New기간계보종코드!$A$3:$L$500,6,FALSE)</f>
        <v>일반보험업무팀</v>
      </c>
      <c r="L292" s="5" t="s">
        <v>67</v>
      </c>
      <c r="M292" s="5" t="s">
        <v>67</v>
      </c>
      <c r="N292" s="5" t="s">
        <v>67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1400000</v>
      </c>
      <c r="AC292" s="6">
        <v>1400000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25480</v>
      </c>
      <c r="AW292" s="6">
        <v>27020</v>
      </c>
      <c r="AX292" s="6">
        <v>0</v>
      </c>
      <c r="AY292" s="6">
        <v>1540</v>
      </c>
      <c r="AZ292" s="6">
        <v>-1540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-1540</v>
      </c>
    </row>
    <row r="293" spans="1:60">
      <c r="A293" s="3" t="s">
        <v>60</v>
      </c>
      <c r="B293" s="3" t="s">
        <v>340</v>
      </c>
      <c r="C293" s="3" t="s">
        <v>74</v>
      </c>
      <c r="D293" s="3" t="s">
        <v>155</v>
      </c>
      <c r="E293" s="3" t="s">
        <v>156</v>
      </c>
      <c r="F293" s="3" t="s">
        <v>156</v>
      </c>
      <c r="G293" s="3" t="s">
        <v>186</v>
      </c>
      <c r="H293" s="3" t="s">
        <v>72</v>
      </c>
      <c r="I293" s="4" t="str">
        <f>VLOOKUP($G293,[1]New기간계보종코드!$A$3:$L$500,3,FALSE)</f>
        <v>유아교육기관종합보험</v>
      </c>
      <c r="J293" s="4" t="str">
        <f>VLOOKUP($G293,[1]New기간계보종코드!$A$3:$L$500,5,FALSE)</f>
        <v>화재특종</v>
      </c>
      <c r="K293" s="4" t="str">
        <f>VLOOKUP($G293,[1]New기간계보종코드!$A$3:$L$500,6,FALSE)</f>
        <v>일반보험업무팀</v>
      </c>
      <c r="L293" s="5" t="s">
        <v>67</v>
      </c>
      <c r="M293" s="5" t="s">
        <v>67</v>
      </c>
      <c r="N293" s="5" t="s">
        <v>67</v>
      </c>
      <c r="O293" s="6">
        <v>0</v>
      </c>
      <c r="P293" s="6">
        <v>0</v>
      </c>
      <c r="Q293" s="6">
        <v>1222276</v>
      </c>
      <c r="R293" s="6">
        <v>0</v>
      </c>
      <c r="S293" s="6">
        <v>1222276</v>
      </c>
      <c r="T293" s="6">
        <v>10545493</v>
      </c>
      <c r="U293" s="6">
        <v>9054434</v>
      </c>
      <c r="V293" s="6">
        <v>2713335</v>
      </c>
      <c r="W293" s="6">
        <v>391129</v>
      </c>
      <c r="X293" s="6">
        <v>0</v>
      </c>
      <c r="Y293" s="6">
        <v>383080</v>
      </c>
      <c r="Z293" s="6">
        <v>0</v>
      </c>
      <c r="AA293" s="6">
        <v>383080</v>
      </c>
      <c r="AB293" s="6">
        <v>8612480</v>
      </c>
      <c r="AC293" s="6">
        <v>13332480</v>
      </c>
      <c r="AD293" s="6">
        <v>5103080</v>
      </c>
      <c r="AE293" s="6">
        <v>24000</v>
      </c>
      <c r="AF293" s="6">
        <v>424067</v>
      </c>
      <c r="AG293" s="6">
        <v>-2804874</v>
      </c>
      <c r="AH293" s="6">
        <v>31.3</v>
      </c>
      <c r="AI293" s="6">
        <v>188</v>
      </c>
      <c r="AJ293" s="6">
        <v>0</v>
      </c>
      <c r="AK293" s="6">
        <v>0</v>
      </c>
      <c r="AL293" s="6">
        <v>0</v>
      </c>
      <c r="AM293" s="6">
        <v>85044</v>
      </c>
      <c r="AN293" s="6">
        <v>0</v>
      </c>
      <c r="AO293" s="6">
        <v>0</v>
      </c>
      <c r="AP293" s="6">
        <v>0</v>
      </c>
      <c r="AQ293" s="6">
        <v>424067</v>
      </c>
      <c r="AR293" s="6">
        <v>-2719830</v>
      </c>
      <c r="AS293" s="6">
        <v>31.3</v>
      </c>
      <c r="AT293" s="6">
        <v>184.9</v>
      </c>
      <c r="AU293" s="6">
        <v>24000</v>
      </c>
      <c r="AV293" s="6">
        <v>156747</v>
      </c>
      <c r="AW293" s="6">
        <v>257317</v>
      </c>
      <c r="AX293" s="6">
        <v>5018036</v>
      </c>
      <c r="AY293" s="6">
        <v>5142606</v>
      </c>
      <c r="AZ293" s="6">
        <v>-2820400</v>
      </c>
      <c r="BA293" s="6">
        <v>189.5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391129</v>
      </c>
      <c r="BH293" s="6">
        <v>-2820400</v>
      </c>
    </row>
    <row r="294" spans="1:60">
      <c r="A294" s="3" t="s">
        <v>60</v>
      </c>
      <c r="B294" s="3" t="s">
        <v>340</v>
      </c>
      <c r="C294" s="3" t="s">
        <v>74</v>
      </c>
      <c r="D294" s="3" t="s">
        <v>155</v>
      </c>
      <c r="E294" s="3" t="s">
        <v>169</v>
      </c>
      <c r="F294" s="3" t="s">
        <v>169</v>
      </c>
      <c r="G294" s="3" t="s">
        <v>187</v>
      </c>
      <c r="H294" s="3" t="s">
        <v>72</v>
      </c>
      <c r="I294" s="4" t="str">
        <f>VLOOKUP($G294,[1]New기간계보종코드!$A$3:$L$500,3,FALSE)</f>
        <v>프로미 가정종합보험(범용)</v>
      </c>
      <c r="J294" s="4" t="str">
        <f>VLOOKUP($G294,[1]New기간계보종코드!$A$3:$L$500,5,FALSE)</f>
        <v>화재특종</v>
      </c>
      <c r="K294" s="4" t="str">
        <f>VLOOKUP($G294,[1]New기간계보종코드!$A$3:$L$500,6,FALSE)</f>
        <v>일반보험업무팀</v>
      </c>
      <c r="L294" s="5" t="s">
        <v>67</v>
      </c>
      <c r="M294" s="5" t="s">
        <v>67</v>
      </c>
      <c r="N294" s="5" t="s">
        <v>67</v>
      </c>
      <c r="O294" s="6">
        <v>0</v>
      </c>
      <c r="P294" s="6">
        <v>0</v>
      </c>
      <c r="Q294" s="6">
        <v>13739427</v>
      </c>
      <c r="R294" s="6">
        <v>0</v>
      </c>
      <c r="S294" s="6">
        <v>13739427</v>
      </c>
      <c r="T294" s="6">
        <v>47345526</v>
      </c>
      <c r="U294" s="6">
        <v>50986650</v>
      </c>
      <c r="V294" s="6">
        <v>10098303</v>
      </c>
      <c r="W294" s="6">
        <v>4946194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8793233</v>
      </c>
      <c r="AG294" s="6">
        <v>5152109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468406</v>
      </c>
      <c r="AN294" s="6">
        <v>0</v>
      </c>
      <c r="AO294" s="6">
        <v>0</v>
      </c>
      <c r="AP294" s="6">
        <v>0</v>
      </c>
      <c r="AQ294" s="6">
        <v>8793233</v>
      </c>
      <c r="AR294" s="6">
        <v>5620515</v>
      </c>
      <c r="AS294" s="6">
        <v>0</v>
      </c>
      <c r="AT294" s="6">
        <v>-4.5999999999999996</v>
      </c>
      <c r="AU294" s="6">
        <v>0</v>
      </c>
      <c r="AV294" s="6">
        <v>0</v>
      </c>
      <c r="AW294" s="6">
        <v>0</v>
      </c>
      <c r="AX294" s="6">
        <v>-468406</v>
      </c>
      <c r="AY294" s="6">
        <v>-468406</v>
      </c>
      <c r="AZ294" s="6">
        <v>5620515</v>
      </c>
      <c r="BA294" s="6">
        <v>-4.5999999999999996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4946194</v>
      </c>
      <c r="BH294" s="6">
        <v>5620515</v>
      </c>
    </row>
    <row r="295" spans="1:60">
      <c r="A295" s="3" t="s">
        <v>60</v>
      </c>
      <c r="B295" s="3" t="s">
        <v>340</v>
      </c>
      <c r="C295" s="3" t="s">
        <v>74</v>
      </c>
      <c r="D295" s="3" t="s">
        <v>155</v>
      </c>
      <c r="E295" s="3" t="s">
        <v>156</v>
      </c>
      <c r="F295" s="3" t="s">
        <v>156</v>
      </c>
      <c r="G295" s="3" t="s">
        <v>188</v>
      </c>
      <c r="H295" s="3" t="s">
        <v>72</v>
      </c>
      <c r="I295" s="4" t="str">
        <f>VLOOKUP($G295,[1]New기간계보종코드!$A$3:$L$500,3,FALSE)</f>
        <v>프로미공공자전거종합보험</v>
      </c>
      <c r="J295" s="4" t="str">
        <f>VLOOKUP($G295,[1]New기간계보종코드!$A$3:$L$500,5,FALSE)</f>
        <v>화재특종</v>
      </c>
      <c r="K295" s="4" t="str">
        <f>VLOOKUP($G295,[1]New기간계보종코드!$A$3:$L$500,6,FALSE)</f>
        <v>일반보험업무팀</v>
      </c>
      <c r="L295" s="5" t="s">
        <v>67</v>
      </c>
      <c r="M295" s="5" t="s">
        <v>67</v>
      </c>
      <c r="N295" s="5" t="s">
        <v>67</v>
      </c>
      <c r="O295" s="6">
        <v>0</v>
      </c>
      <c r="P295" s="6">
        <v>0</v>
      </c>
      <c r="Q295" s="6">
        <v>4681588</v>
      </c>
      <c r="R295" s="6">
        <v>0</v>
      </c>
      <c r="S295" s="6">
        <v>4681588</v>
      </c>
      <c r="T295" s="6">
        <v>74439029</v>
      </c>
      <c r="U295" s="6">
        <v>67851447</v>
      </c>
      <c r="V295" s="6">
        <v>11269170</v>
      </c>
      <c r="W295" s="6">
        <v>1170397</v>
      </c>
      <c r="X295" s="6">
        <v>0</v>
      </c>
      <c r="Y295" s="6">
        <v>592679</v>
      </c>
      <c r="Z295" s="6">
        <v>0</v>
      </c>
      <c r="AA295" s="6">
        <v>592679</v>
      </c>
      <c r="AB295" s="6">
        <v>9481830</v>
      </c>
      <c r="AC295" s="6">
        <v>7881830</v>
      </c>
      <c r="AD295" s="6">
        <v>-1007321</v>
      </c>
      <c r="AE295" s="6">
        <v>1011680</v>
      </c>
      <c r="AF295" s="6">
        <v>1906832</v>
      </c>
      <c r="AG295" s="6">
        <v>10094414</v>
      </c>
      <c r="AH295" s="6">
        <v>12.6</v>
      </c>
      <c r="AI295" s="6">
        <v>-8.9</v>
      </c>
      <c r="AJ295" s="6">
        <v>0</v>
      </c>
      <c r="AK295" s="6">
        <v>0</v>
      </c>
      <c r="AL295" s="6">
        <v>0</v>
      </c>
      <c r="AM295" s="6">
        <v>364878</v>
      </c>
      <c r="AN295" s="6">
        <v>0</v>
      </c>
      <c r="AO295" s="6">
        <v>0</v>
      </c>
      <c r="AP295" s="6">
        <v>0</v>
      </c>
      <c r="AQ295" s="6">
        <v>1906832</v>
      </c>
      <c r="AR295" s="6">
        <v>10459292</v>
      </c>
      <c r="AS295" s="6">
        <v>12.6</v>
      </c>
      <c r="AT295" s="6">
        <v>-12.1</v>
      </c>
      <c r="AU295" s="6">
        <v>1011680</v>
      </c>
      <c r="AV295" s="6">
        <v>172569</v>
      </c>
      <c r="AW295" s="6">
        <v>152119</v>
      </c>
      <c r="AX295" s="6">
        <v>-1372199</v>
      </c>
      <c r="AY295" s="6">
        <v>-380969</v>
      </c>
      <c r="AZ295" s="6">
        <v>10479742</v>
      </c>
      <c r="BA295" s="6">
        <v>-3.3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1170397</v>
      </c>
      <c r="BH295" s="6">
        <v>10479742</v>
      </c>
    </row>
    <row r="296" spans="1:60">
      <c r="A296" s="3" t="s">
        <v>60</v>
      </c>
      <c r="B296" s="3" t="s">
        <v>340</v>
      </c>
      <c r="C296" s="3" t="s">
        <v>74</v>
      </c>
      <c r="D296" s="3" t="s">
        <v>155</v>
      </c>
      <c r="E296" s="3" t="s">
        <v>156</v>
      </c>
      <c r="F296" s="3" t="s">
        <v>156</v>
      </c>
      <c r="G296" s="3" t="s">
        <v>189</v>
      </c>
      <c r="H296" s="3" t="s">
        <v>72</v>
      </c>
      <c r="I296" s="4" t="str">
        <f>VLOOKUP($G296,[1]New기간계보종코드!$A$3:$L$500,3,FALSE)</f>
        <v>New프로미비즈종합보험</v>
      </c>
      <c r="J296" s="4" t="str">
        <f>VLOOKUP($G296,[1]New기간계보종코드!$A$3:$L$500,5,FALSE)</f>
        <v>화재특종</v>
      </c>
      <c r="K296" s="4" t="str">
        <f>VLOOKUP($G296,[1]New기간계보종코드!$A$3:$L$500,6,FALSE)</f>
        <v>일반보험업무팀</v>
      </c>
      <c r="L296" s="5" t="s">
        <v>67</v>
      </c>
      <c r="M296" s="5" t="s">
        <v>67</v>
      </c>
      <c r="N296" s="5" t="s">
        <v>67</v>
      </c>
      <c r="O296" s="6">
        <v>0</v>
      </c>
      <c r="P296" s="6">
        <v>0</v>
      </c>
      <c r="Q296" s="6">
        <v>1546000</v>
      </c>
      <c r="R296" s="6">
        <v>0</v>
      </c>
      <c r="S296" s="6">
        <v>1546000</v>
      </c>
      <c r="T296" s="6">
        <v>7875984</v>
      </c>
      <c r="U296" s="6">
        <v>8403088</v>
      </c>
      <c r="V296" s="6">
        <v>1018896</v>
      </c>
      <c r="W296" s="6">
        <v>618400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927600</v>
      </c>
      <c r="AG296" s="6">
        <v>400496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-3624</v>
      </c>
      <c r="AN296" s="6">
        <v>0</v>
      </c>
      <c r="AO296" s="6">
        <v>0</v>
      </c>
      <c r="AP296" s="6">
        <v>0</v>
      </c>
      <c r="AQ296" s="6">
        <v>927600</v>
      </c>
      <c r="AR296" s="6">
        <v>396872</v>
      </c>
      <c r="AS296" s="6">
        <v>0</v>
      </c>
      <c r="AT296" s="6">
        <v>0.3</v>
      </c>
      <c r="AU296" s="6">
        <v>0</v>
      </c>
      <c r="AV296" s="6">
        <v>0</v>
      </c>
      <c r="AW296" s="6">
        <v>0</v>
      </c>
      <c r="AX296" s="6">
        <v>3624</v>
      </c>
      <c r="AY296" s="6">
        <v>3624</v>
      </c>
      <c r="AZ296" s="6">
        <v>396872</v>
      </c>
      <c r="BA296" s="6">
        <v>0.3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618400</v>
      </c>
      <c r="BH296" s="6">
        <v>396872</v>
      </c>
    </row>
    <row r="297" spans="1:60">
      <c r="A297" s="3" t="s">
        <v>60</v>
      </c>
      <c r="B297" s="3" t="s">
        <v>340</v>
      </c>
      <c r="C297" s="3" t="s">
        <v>74</v>
      </c>
      <c r="D297" s="3" t="s">
        <v>182</v>
      </c>
      <c r="E297" s="3" t="s">
        <v>183</v>
      </c>
      <c r="F297" s="3" t="s">
        <v>183</v>
      </c>
      <c r="G297" s="3" t="s">
        <v>190</v>
      </c>
      <c r="H297" s="3" t="s">
        <v>72</v>
      </c>
      <c r="I297" s="4" t="str">
        <f>VLOOKUP($G297,[1]New기간계보종코드!$A$3:$L$500,3,FALSE)</f>
        <v>프로미 다이렉트 국내여행보험(CM)</v>
      </c>
      <c r="J297" s="4" t="str">
        <f>VLOOKUP($G297,[1]New기간계보종코드!$A$3:$L$500,5,FALSE)</f>
        <v>상해보험</v>
      </c>
      <c r="K297" s="4" t="str">
        <f>VLOOKUP($G297,[1]New기간계보종코드!$A$3:$L$500,6,FALSE)</f>
        <v>법인마케팅팀</v>
      </c>
      <c r="L297" s="5" t="s">
        <v>67</v>
      </c>
      <c r="M297" s="5" t="s">
        <v>67</v>
      </c>
      <c r="N297" s="5" t="s">
        <v>67</v>
      </c>
      <c r="O297" s="6">
        <v>0</v>
      </c>
      <c r="P297" s="6">
        <v>0</v>
      </c>
      <c r="Q297" s="6">
        <v>100009</v>
      </c>
      <c r="R297" s="6">
        <v>0</v>
      </c>
      <c r="S297" s="6">
        <v>100009</v>
      </c>
      <c r="T297" s="6">
        <v>12017</v>
      </c>
      <c r="U297" s="6">
        <v>11664</v>
      </c>
      <c r="V297" s="6">
        <v>100362</v>
      </c>
      <c r="W297" s="6">
        <v>31007</v>
      </c>
      <c r="X297" s="6">
        <v>0</v>
      </c>
      <c r="Y297" s="6">
        <v>237369</v>
      </c>
      <c r="Z297" s="6">
        <v>0</v>
      </c>
      <c r="AA297" s="6">
        <v>237369</v>
      </c>
      <c r="AB297" s="6">
        <v>225000</v>
      </c>
      <c r="AC297" s="6">
        <v>75000</v>
      </c>
      <c r="AD297" s="6">
        <v>87369</v>
      </c>
      <c r="AE297" s="6">
        <v>169750</v>
      </c>
      <c r="AF297" s="6">
        <v>-338117</v>
      </c>
      <c r="AG297" s="6">
        <v>-187764</v>
      </c>
      <c r="AH297" s="6">
        <v>237.3</v>
      </c>
      <c r="AI297" s="6">
        <v>87</v>
      </c>
      <c r="AJ297" s="6">
        <v>0</v>
      </c>
      <c r="AK297" s="6">
        <v>1813</v>
      </c>
      <c r="AL297" s="6">
        <v>0</v>
      </c>
      <c r="AM297" s="6">
        <v>12456</v>
      </c>
      <c r="AN297" s="6">
        <v>-872</v>
      </c>
      <c r="AO297" s="6">
        <v>0</v>
      </c>
      <c r="AP297" s="6">
        <v>-5727</v>
      </c>
      <c r="AQ297" s="6">
        <v>-338117</v>
      </c>
      <c r="AR297" s="6">
        <v>-166896</v>
      </c>
      <c r="AS297" s="6">
        <v>237.3</v>
      </c>
      <c r="AT297" s="6">
        <v>66.2</v>
      </c>
      <c r="AU297" s="6">
        <v>169750</v>
      </c>
      <c r="AV297" s="6">
        <v>3521</v>
      </c>
      <c r="AW297" s="6">
        <v>1150</v>
      </c>
      <c r="AX297" s="6">
        <v>66501</v>
      </c>
      <c r="AY297" s="6">
        <v>233880</v>
      </c>
      <c r="AZ297" s="6">
        <v>-164525</v>
      </c>
      <c r="BA297" s="6">
        <v>233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31007</v>
      </c>
      <c r="BH297" s="6">
        <v>-164525</v>
      </c>
    </row>
    <row r="298" spans="1:60">
      <c r="A298" s="3" t="s">
        <v>60</v>
      </c>
      <c r="B298" s="3" t="s">
        <v>340</v>
      </c>
      <c r="C298" s="3" t="s">
        <v>74</v>
      </c>
      <c r="D298" s="3" t="s">
        <v>182</v>
      </c>
      <c r="E298" s="3" t="s">
        <v>183</v>
      </c>
      <c r="F298" s="3" t="s">
        <v>183</v>
      </c>
      <c r="G298" s="3" t="s">
        <v>191</v>
      </c>
      <c r="H298" s="3" t="s">
        <v>72</v>
      </c>
      <c r="I298" s="4" t="str">
        <f>VLOOKUP($G298,[1]New기간계보종코드!$A$3:$L$500,3,FALSE)</f>
        <v>프로미 다이렉트 해외여행보험(CM)</v>
      </c>
      <c r="J298" s="4" t="str">
        <f>VLOOKUP($G298,[1]New기간계보종코드!$A$3:$L$500,5,FALSE)</f>
        <v>상해보험</v>
      </c>
      <c r="K298" s="4" t="str">
        <f>VLOOKUP($G298,[1]New기간계보종코드!$A$3:$L$500,6,FALSE)</f>
        <v>법인마케팅팀</v>
      </c>
      <c r="L298" s="5" t="s">
        <v>67</v>
      </c>
      <c r="M298" s="5" t="s">
        <v>67</v>
      </c>
      <c r="N298" s="5" t="s">
        <v>67</v>
      </c>
      <c r="O298" s="6">
        <v>0</v>
      </c>
      <c r="P298" s="6">
        <v>0</v>
      </c>
      <c r="Q298" s="6">
        <v>6058634</v>
      </c>
      <c r="R298" s="6">
        <v>0</v>
      </c>
      <c r="S298" s="6">
        <v>6058634</v>
      </c>
      <c r="T298" s="6">
        <v>1703477</v>
      </c>
      <c r="U298" s="6">
        <v>2310360</v>
      </c>
      <c r="V298" s="6">
        <v>5451751</v>
      </c>
      <c r="W298" s="6">
        <v>1878250</v>
      </c>
      <c r="X298" s="6">
        <v>0</v>
      </c>
      <c r="Y298" s="6">
        <v>2048910</v>
      </c>
      <c r="Z298" s="6">
        <v>0</v>
      </c>
      <c r="AA298" s="6">
        <v>2048910</v>
      </c>
      <c r="AB298" s="6">
        <v>777321</v>
      </c>
      <c r="AC298" s="6">
        <v>945410</v>
      </c>
      <c r="AD298" s="6">
        <v>2216999</v>
      </c>
      <c r="AE298" s="6">
        <v>457282</v>
      </c>
      <c r="AF298" s="6">
        <v>1674192</v>
      </c>
      <c r="AG298" s="6">
        <v>899220</v>
      </c>
      <c r="AH298" s="6">
        <v>33.799999999999997</v>
      </c>
      <c r="AI298" s="6">
        <v>40.6</v>
      </c>
      <c r="AJ298" s="6">
        <v>0</v>
      </c>
      <c r="AK298" s="6">
        <v>122640</v>
      </c>
      <c r="AL298" s="6">
        <v>0</v>
      </c>
      <c r="AM298" s="6">
        <v>842534</v>
      </c>
      <c r="AN298" s="6">
        <v>-113704</v>
      </c>
      <c r="AO298" s="6">
        <v>0</v>
      </c>
      <c r="AP298" s="6">
        <v>-746281</v>
      </c>
      <c r="AQ298" s="6">
        <v>1674192</v>
      </c>
      <c r="AR298" s="6">
        <v>2724379</v>
      </c>
      <c r="AS298" s="6">
        <v>33.799999999999997</v>
      </c>
      <c r="AT298" s="6">
        <v>7.1</v>
      </c>
      <c r="AU298" s="6">
        <v>457282</v>
      </c>
      <c r="AV298" s="6">
        <v>15748</v>
      </c>
      <c r="AW298" s="6">
        <v>11273</v>
      </c>
      <c r="AX298" s="6">
        <v>391840</v>
      </c>
      <c r="AY298" s="6">
        <v>844647</v>
      </c>
      <c r="AZ298" s="6">
        <v>2728854</v>
      </c>
      <c r="BA298" s="6">
        <v>15.4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1878250</v>
      </c>
      <c r="BH298" s="6">
        <v>2728854</v>
      </c>
    </row>
    <row r="299" spans="1:60">
      <c r="A299" s="3" t="s">
        <v>60</v>
      </c>
      <c r="B299" s="3" t="s">
        <v>340</v>
      </c>
      <c r="C299" s="3" t="s">
        <v>74</v>
      </c>
      <c r="D299" s="3" t="s">
        <v>182</v>
      </c>
      <c r="E299" s="3" t="s">
        <v>192</v>
      </c>
      <c r="F299" s="3" t="s">
        <v>192</v>
      </c>
      <c r="G299" s="3" t="s">
        <v>193</v>
      </c>
      <c r="H299" s="3" t="s">
        <v>72</v>
      </c>
      <c r="I299" s="4" t="str">
        <f>VLOOKUP($G299,[1]New기간계보종코드!$A$3:$L$500,3,FALSE)</f>
        <v>프로미 다이렉트 운전자보험(CM)</v>
      </c>
      <c r="J299" s="4" t="str">
        <f>VLOOKUP($G299,[1]New기간계보종코드!$A$3:$L$500,5,FALSE)</f>
        <v>상해보험</v>
      </c>
      <c r="K299" s="4" t="str">
        <f>VLOOKUP($G299,[1]New기간계보종코드!$A$3:$L$500,6,FALSE)</f>
        <v>법인마케팅팀</v>
      </c>
      <c r="L299" s="5" t="s">
        <v>67</v>
      </c>
      <c r="M299" s="5" t="s">
        <v>67</v>
      </c>
      <c r="N299" s="5" t="s">
        <v>67</v>
      </c>
      <c r="O299" s="6">
        <v>0</v>
      </c>
      <c r="P299" s="6">
        <v>0</v>
      </c>
      <c r="Q299" s="6">
        <v>334825</v>
      </c>
      <c r="R299" s="6">
        <v>0</v>
      </c>
      <c r="S299" s="6">
        <v>334825</v>
      </c>
      <c r="T299" s="6">
        <v>729508</v>
      </c>
      <c r="U299" s="6">
        <v>863089</v>
      </c>
      <c r="V299" s="6">
        <v>201244</v>
      </c>
      <c r="W299" s="6">
        <v>79245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255580</v>
      </c>
      <c r="AG299" s="6">
        <v>121999</v>
      </c>
      <c r="AH299" s="6">
        <v>0</v>
      </c>
      <c r="AI299" s="6">
        <v>0</v>
      </c>
      <c r="AJ299" s="6">
        <v>0</v>
      </c>
      <c r="AK299" s="6">
        <v>13255</v>
      </c>
      <c r="AL299" s="6">
        <v>0</v>
      </c>
      <c r="AM299" s="6">
        <v>91065</v>
      </c>
      <c r="AN299" s="6">
        <v>14901</v>
      </c>
      <c r="AO299" s="6">
        <v>0</v>
      </c>
      <c r="AP299" s="6">
        <v>97796</v>
      </c>
      <c r="AQ299" s="6">
        <v>255580</v>
      </c>
      <c r="AR299" s="6">
        <v>113622</v>
      </c>
      <c r="AS299" s="6">
        <v>0</v>
      </c>
      <c r="AT299" s="6">
        <v>4.0999999999999996</v>
      </c>
      <c r="AU299" s="6">
        <v>0</v>
      </c>
      <c r="AV299" s="6">
        <v>408</v>
      </c>
      <c r="AW299" s="6">
        <v>468</v>
      </c>
      <c r="AX299" s="6">
        <v>8377</v>
      </c>
      <c r="AY299" s="6">
        <v>8437</v>
      </c>
      <c r="AZ299" s="6">
        <v>113562</v>
      </c>
      <c r="BA299" s="6">
        <v>4.0999999999999996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79245</v>
      </c>
      <c r="BH299" s="6">
        <v>113562</v>
      </c>
    </row>
    <row r="300" spans="1:60">
      <c r="A300" s="3" t="s">
        <v>60</v>
      </c>
      <c r="B300" s="3" t="s">
        <v>340</v>
      </c>
      <c r="C300" s="3" t="s">
        <v>74</v>
      </c>
      <c r="D300" s="3" t="s">
        <v>155</v>
      </c>
      <c r="E300" s="3" t="s">
        <v>169</v>
      </c>
      <c r="F300" s="3" t="s">
        <v>169</v>
      </c>
      <c r="G300" s="3" t="s">
        <v>194</v>
      </c>
      <c r="H300" s="3" t="s">
        <v>72</v>
      </c>
      <c r="I300" s="4" t="str">
        <f>VLOOKUP($G300,[1]New기간계보종코드!$A$3:$L$500,3,FALSE)</f>
        <v>프로미 다이렉트 골프보험(CM)</v>
      </c>
      <c r="J300" s="4" t="str">
        <f>VLOOKUP($G300,[1]New기간계보종코드!$A$3:$L$500,5,FALSE)</f>
        <v>화재특종</v>
      </c>
      <c r="K300" s="4" t="str">
        <f>VLOOKUP($G300,[1]New기간계보종코드!$A$3:$L$500,6,FALSE)</f>
        <v>일반보험업무팀</v>
      </c>
      <c r="L300" s="5" t="s">
        <v>67</v>
      </c>
      <c r="M300" s="5" t="s">
        <v>67</v>
      </c>
      <c r="N300" s="5" t="s">
        <v>67</v>
      </c>
      <c r="O300" s="6">
        <v>0</v>
      </c>
      <c r="P300" s="6">
        <v>0</v>
      </c>
      <c r="Q300" s="6">
        <v>4000</v>
      </c>
      <c r="R300" s="6">
        <v>-5844</v>
      </c>
      <c r="S300" s="6">
        <v>-1844</v>
      </c>
      <c r="T300" s="6">
        <v>407892</v>
      </c>
      <c r="U300" s="6">
        <v>339828</v>
      </c>
      <c r="V300" s="6">
        <v>66220</v>
      </c>
      <c r="W300" s="6">
        <v>-738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-1106</v>
      </c>
      <c r="AG300" s="6">
        <v>66958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-596</v>
      </c>
      <c r="AN300" s="6">
        <v>0</v>
      </c>
      <c r="AO300" s="6">
        <v>0</v>
      </c>
      <c r="AP300" s="6">
        <v>0</v>
      </c>
      <c r="AQ300" s="6">
        <v>-1106</v>
      </c>
      <c r="AR300" s="6">
        <v>66362</v>
      </c>
      <c r="AS300" s="6">
        <v>0</v>
      </c>
      <c r="AT300" s="6">
        <v>0.9</v>
      </c>
      <c r="AU300" s="6">
        <v>0</v>
      </c>
      <c r="AV300" s="6">
        <v>0</v>
      </c>
      <c r="AW300" s="6">
        <v>0</v>
      </c>
      <c r="AX300" s="6">
        <v>596</v>
      </c>
      <c r="AY300" s="6">
        <v>596</v>
      </c>
      <c r="AZ300" s="6">
        <v>66362</v>
      </c>
      <c r="BA300" s="6">
        <v>0.9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-738</v>
      </c>
      <c r="BH300" s="6">
        <v>66362</v>
      </c>
    </row>
    <row r="301" spans="1:60">
      <c r="A301" s="3" t="s">
        <v>60</v>
      </c>
      <c r="B301" s="3" t="s">
        <v>340</v>
      </c>
      <c r="C301" s="3" t="s">
        <v>74</v>
      </c>
      <c r="D301" s="3" t="s">
        <v>182</v>
      </c>
      <c r="E301" s="3" t="s">
        <v>183</v>
      </c>
      <c r="F301" s="3" t="s">
        <v>183</v>
      </c>
      <c r="G301" s="3" t="s">
        <v>195</v>
      </c>
      <c r="H301" s="3" t="s">
        <v>72</v>
      </c>
      <c r="I301" s="4" t="str">
        <f>VLOOKUP($G301,[1]New기간계보종코드!$A$3:$L$500,3,FALSE)</f>
        <v>프로미 다이렉트 국내여행 실손의료비보험(CM)</v>
      </c>
      <c r="J301" s="4" t="str">
        <f>VLOOKUP($G301,[1]New기간계보종코드!$A$3:$L$500,5,FALSE)</f>
        <v>상해보험</v>
      </c>
      <c r="K301" s="4" t="str">
        <f>VLOOKUP($G301,[1]New기간계보종코드!$A$3:$L$500,6,FALSE)</f>
        <v>법인마케팅팀</v>
      </c>
      <c r="L301" s="5" t="s">
        <v>67</v>
      </c>
      <c r="M301" s="5" t="s">
        <v>67</v>
      </c>
      <c r="N301" s="5" t="s">
        <v>67</v>
      </c>
      <c r="O301" s="6">
        <v>0</v>
      </c>
      <c r="P301" s="6">
        <v>0</v>
      </c>
      <c r="Q301" s="6">
        <v>500</v>
      </c>
      <c r="R301" s="6">
        <v>0</v>
      </c>
      <c r="S301" s="6">
        <v>500</v>
      </c>
      <c r="T301" s="6">
        <v>0</v>
      </c>
      <c r="U301" s="6">
        <v>0</v>
      </c>
      <c r="V301" s="6">
        <v>500</v>
      </c>
      <c r="W301" s="6">
        <v>155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345</v>
      </c>
      <c r="AG301" s="6">
        <v>345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15</v>
      </c>
      <c r="AO301" s="6">
        <v>0</v>
      </c>
      <c r="AP301" s="6">
        <v>98</v>
      </c>
      <c r="AQ301" s="6">
        <v>345</v>
      </c>
      <c r="AR301" s="6">
        <v>232</v>
      </c>
      <c r="AS301" s="6">
        <v>0</v>
      </c>
      <c r="AT301" s="6">
        <v>22.6</v>
      </c>
      <c r="AU301" s="6">
        <v>0</v>
      </c>
      <c r="AV301" s="6">
        <v>0</v>
      </c>
      <c r="AW301" s="6">
        <v>0</v>
      </c>
      <c r="AX301" s="6">
        <v>113</v>
      </c>
      <c r="AY301" s="6">
        <v>113</v>
      </c>
      <c r="AZ301" s="6">
        <v>232</v>
      </c>
      <c r="BA301" s="6">
        <v>22.6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155</v>
      </c>
      <c r="BH301" s="6">
        <v>232</v>
      </c>
    </row>
    <row r="302" spans="1:60">
      <c r="A302" s="3" t="s">
        <v>60</v>
      </c>
      <c r="B302" s="3" t="s">
        <v>340</v>
      </c>
      <c r="C302" s="3" t="s">
        <v>74</v>
      </c>
      <c r="D302" s="3" t="s">
        <v>182</v>
      </c>
      <c r="E302" s="3" t="s">
        <v>183</v>
      </c>
      <c r="F302" s="3" t="s">
        <v>183</v>
      </c>
      <c r="G302" s="3" t="s">
        <v>196</v>
      </c>
      <c r="H302" s="3" t="s">
        <v>72</v>
      </c>
      <c r="I302" s="4" t="str">
        <f>VLOOKUP($G302,[1]New기간계보종코드!$A$3:$L$500,3,FALSE)</f>
        <v>프로미 다이렉트 해외여행 실손의료비보험(CM)</v>
      </c>
      <c r="J302" s="4" t="str">
        <f>VLOOKUP($G302,[1]New기간계보종코드!$A$3:$L$500,5,FALSE)</f>
        <v>상해보험</v>
      </c>
      <c r="K302" s="4" t="str">
        <f>VLOOKUP($G302,[1]New기간계보종코드!$A$3:$L$500,6,FALSE)</f>
        <v>법인마케팅팀</v>
      </c>
      <c r="L302" s="5" t="s">
        <v>67</v>
      </c>
      <c r="M302" s="5" t="s">
        <v>67</v>
      </c>
      <c r="N302" s="5" t="s">
        <v>67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</row>
    <row r="303" spans="1:60">
      <c r="A303" s="3" t="s">
        <v>60</v>
      </c>
      <c r="B303" s="3" t="s">
        <v>340</v>
      </c>
      <c r="C303" s="3" t="s">
        <v>62</v>
      </c>
      <c r="D303" s="3" t="s">
        <v>63</v>
      </c>
      <c r="E303" s="3" t="s">
        <v>70</v>
      </c>
      <c r="F303" s="3" t="s">
        <v>70</v>
      </c>
      <c r="G303" s="3" t="s">
        <v>197</v>
      </c>
      <c r="H303" s="3" t="s">
        <v>72</v>
      </c>
      <c r="I303" s="4" t="str">
        <f>VLOOKUP($G303,[1]New기간계보종코드!$A$3:$L$500,3,FALSE)</f>
        <v>프로미 다이렉트 주택화재보험(CM)</v>
      </c>
      <c r="J303" s="4" t="str">
        <f>VLOOKUP($G303,[1]New기간계보종코드!$A$3:$L$500,5,FALSE)</f>
        <v>화재특종</v>
      </c>
      <c r="K303" s="4" t="str">
        <f>VLOOKUP($G303,[1]New기간계보종코드!$A$3:$L$500,6,FALSE)</f>
        <v>일반보험업무팀</v>
      </c>
      <c r="L303" s="5" t="s">
        <v>67</v>
      </c>
      <c r="M303" s="5" t="s">
        <v>67</v>
      </c>
      <c r="N303" s="5" t="s">
        <v>67</v>
      </c>
      <c r="O303" s="6">
        <v>0</v>
      </c>
      <c r="P303" s="6">
        <v>0</v>
      </c>
      <c r="Q303" s="6">
        <v>172800</v>
      </c>
      <c r="R303" s="6">
        <v>0</v>
      </c>
      <c r="S303" s="6">
        <v>172800</v>
      </c>
      <c r="T303" s="6">
        <v>2179099</v>
      </c>
      <c r="U303" s="6">
        <v>2212365</v>
      </c>
      <c r="V303" s="6">
        <v>139534</v>
      </c>
      <c r="W303" s="6">
        <v>69120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103680</v>
      </c>
      <c r="AG303" s="6">
        <v>70414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103680</v>
      </c>
      <c r="AR303" s="6">
        <v>70414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70414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69120</v>
      </c>
      <c r="BH303" s="6">
        <v>70414</v>
      </c>
    </row>
    <row r="304" spans="1:60">
      <c r="A304" s="3" t="s">
        <v>60</v>
      </c>
      <c r="B304" s="3" t="s">
        <v>340</v>
      </c>
      <c r="C304" s="3" t="s">
        <v>74</v>
      </c>
      <c r="D304" s="3" t="s">
        <v>155</v>
      </c>
      <c r="E304" s="3" t="s">
        <v>156</v>
      </c>
      <c r="F304" s="3" t="s">
        <v>156</v>
      </c>
      <c r="G304" s="3" t="s">
        <v>198</v>
      </c>
      <c r="H304" s="3" t="s">
        <v>72</v>
      </c>
      <c r="I304" s="4" t="str">
        <f>VLOOKUP($G304,[1]New기간계보종코드!$A$3:$L$500,3,FALSE)</f>
        <v>운전학원종합보험</v>
      </c>
      <c r="J304" s="4" t="str">
        <f>VLOOKUP($G304,[1]New기간계보종코드!$A$3:$L$500,5,FALSE)</f>
        <v>화재특종</v>
      </c>
      <c r="K304" s="4" t="str">
        <f>VLOOKUP($G304,[1]New기간계보종코드!$A$3:$L$500,6,FALSE)</f>
        <v>일반보험업무팀</v>
      </c>
      <c r="L304" s="5" t="s">
        <v>67</v>
      </c>
      <c r="M304" s="5" t="s">
        <v>67</v>
      </c>
      <c r="N304" s="5" t="s">
        <v>67</v>
      </c>
      <c r="O304" s="6">
        <v>0</v>
      </c>
      <c r="P304" s="6">
        <v>0</v>
      </c>
      <c r="Q304" s="6">
        <v>83670500</v>
      </c>
      <c r="R304" s="6">
        <v>0</v>
      </c>
      <c r="S304" s="6">
        <v>83670500</v>
      </c>
      <c r="T304" s="6">
        <v>88811810</v>
      </c>
      <c r="U304" s="6">
        <v>130846722</v>
      </c>
      <c r="V304" s="6">
        <v>41635588</v>
      </c>
      <c r="W304" s="6">
        <v>20917625</v>
      </c>
      <c r="X304" s="6">
        <v>0</v>
      </c>
      <c r="Y304" s="6">
        <v>28297523</v>
      </c>
      <c r="Z304" s="6">
        <v>0</v>
      </c>
      <c r="AA304" s="6">
        <v>28297523</v>
      </c>
      <c r="AB304" s="6">
        <v>13547176</v>
      </c>
      <c r="AC304" s="6">
        <v>10947176</v>
      </c>
      <c r="AD304" s="6">
        <v>25697523</v>
      </c>
      <c r="AE304" s="6">
        <v>3289200</v>
      </c>
      <c r="AF304" s="6">
        <v>31166152</v>
      </c>
      <c r="AG304" s="6">
        <v>-8268760</v>
      </c>
      <c r="AH304" s="6">
        <v>33.799999999999997</v>
      </c>
      <c r="AI304" s="6">
        <v>61.7</v>
      </c>
      <c r="AJ304" s="6">
        <v>0</v>
      </c>
      <c r="AK304" s="6">
        <v>0</v>
      </c>
      <c r="AL304" s="6">
        <v>0</v>
      </c>
      <c r="AM304" s="6">
        <v>2511571</v>
      </c>
      <c r="AN304" s="6">
        <v>0</v>
      </c>
      <c r="AO304" s="6">
        <v>0</v>
      </c>
      <c r="AP304" s="6">
        <v>0</v>
      </c>
      <c r="AQ304" s="6">
        <v>31166152</v>
      </c>
      <c r="AR304" s="6">
        <v>-5757189</v>
      </c>
      <c r="AS304" s="6">
        <v>33.799999999999997</v>
      </c>
      <c r="AT304" s="6">
        <v>55.6</v>
      </c>
      <c r="AU304" s="6">
        <v>3289200</v>
      </c>
      <c r="AV304" s="6">
        <v>246559</v>
      </c>
      <c r="AW304" s="6">
        <v>211280</v>
      </c>
      <c r="AX304" s="6">
        <v>23185952</v>
      </c>
      <c r="AY304" s="6">
        <v>26439873</v>
      </c>
      <c r="AZ304" s="6">
        <v>-5721910</v>
      </c>
      <c r="BA304" s="6">
        <v>63.5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20917625</v>
      </c>
      <c r="BH304" s="6">
        <v>-5721910</v>
      </c>
    </row>
    <row r="305" spans="1:60">
      <c r="A305" s="3" t="s">
        <v>60</v>
      </c>
      <c r="B305" s="3" t="s">
        <v>340</v>
      </c>
      <c r="C305" s="3" t="s">
        <v>74</v>
      </c>
      <c r="D305" s="3" t="s">
        <v>155</v>
      </c>
      <c r="E305" s="3" t="s">
        <v>156</v>
      </c>
      <c r="F305" s="3" t="s">
        <v>156</v>
      </c>
      <c r="G305" s="3" t="s">
        <v>199</v>
      </c>
      <c r="H305" s="3" t="s">
        <v>72</v>
      </c>
      <c r="I305" s="4" t="str">
        <f>VLOOKUP($G305,[1]New기간계보종코드!$A$3:$L$500,3,FALSE)</f>
        <v>세이프가드종합보험</v>
      </c>
      <c r="J305" s="4" t="str">
        <f>VLOOKUP($G305,[1]New기간계보종코드!$A$3:$L$500,5,FALSE)</f>
        <v>화재특종</v>
      </c>
      <c r="K305" s="4" t="str">
        <f>VLOOKUP($G305,[1]New기간계보종코드!$A$3:$L$500,6,FALSE)</f>
        <v>일반보험업무팀</v>
      </c>
      <c r="L305" s="5" t="s">
        <v>67</v>
      </c>
      <c r="M305" s="5" t="s">
        <v>67</v>
      </c>
      <c r="N305" s="5" t="s">
        <v>67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345000</v>
      </c>
      <c r="AA305" s="6">
        <v>-345000</v>
      </c>
      <c r="AB305" s="6">
        <v>0</v>
      </c>
      <c r="AC305" s="6">
        <v>0</v>
      </c>
      <c r="AD305" s="6">
        <v>-345000</v>
      </c>
      <c r="AE305" s="6">
        <v>0</v>
      </c>
      <c r="AF305" s="6">
        <v>345000</v>
      </c>
      <c r="AG305" s="6">
        <v>345000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345000</v>
      </c>
      <c r="AR305" s="6">
        <v>345000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-345000</v>
      </c>
      <c r="AY305" s="6">
        <v>-345000</v>
      </c>
      <c r="AZ305" s="6">
        <v>345000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345000</v>
      </c>
    </row>
    <row r="306" spans="1:60">
      <c r="A306" s="3" t="s">
        <v>60</v>
      </c>
      <c r="B306" s="3" t="s">
        <v>340</v>
      </c>
      <c r="C306" s="3" t="s">
        <v>74</v>
      </c>
      <c r="D306" s="3" t="s">
        <v>155</v>
      </c>
      <c r="E306" s="3" t="s">
        <v>156</v>
      </c>
      <c r="F306" s="3" t="s">
        <v>156</v>
      </c>
      <c r="G306" s="3" t="s">
        <v>200</v>
      </c>
      <c r="H306" s="3" t="s">
        <v>72</v>
      </c>
      <c r="I306" s="4" t="str">
        <f>VLOOKUP($G306,[1]New기간계보종코드!$A$3:$L$500,3,FALSE)</f>
        <v>세이프가드종합보험II</v>
      </c>
      <c r="J306" s="4" t="str">
        <f>VLOOKUP($G306,[1]New기간계보종코드!$A$3:$L$500,5,FALSE)</f>
        <v>화재특종</v>
      </c>
      <c r="K306" s="4" t="str">
        <f>VLOOKUP($G306,[1]New기간계보종코드!$A$3:$L$500,6,FALSE)</f>
        <v>일반보험업무팀</v>
      </c>
      <c r="L306" s="5" t="s">
        <v>67</v>
      </c>
      <c r="M306" s="5" t="s">
        <v>67</v>
      </c>
      <c r="N306" s="5" t="s">
        <v>67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</row>
    <row r="307" spans="1:60">
      <c r="A307" s="3" t="s">
        <v>60</v>
      </c>
      <c r="B307" s="3" t="s">
        <v>340</v>
      </c>
      <c r="C307" s="3" t="s">
        <v>74</v>
      </c>
      <c r="D307" s="3" t="s">
        <v>155</v>
      </c>
      <c r="E307" s="3" t="s">
        <v>156</v>
      </c>
      <c r="F307" s="3" t="s">
        <v>156</v>
      </c>
      <c r="G307" s="3" t="s">
        <v>201</v>
      </c>
      <c r="H307" s="3" t="s">
        <v>72</v>
      </c>
      <c r="I307" s="4" t="str">
        <f>VLOOKUP($G307,[1]New기간계보종코드!$A$3:$L$500,3,FALSE)</f>
        <v>참좋은Road-Test종합보험</v>
      </c>
      <c r="J307" s="4" t="str">
        <f>VLOOKUP($G307,[1]New기간계보종코드!$A$3:$L$500,5,FALSE)</f>
        <v>화재특종</v>
      </c>
      <c r="K307" s="4" t="str">
        <f>VLOOKUP($G307,[1]New기간계보종코드!$A$3:$L$500,6,FALSE)</f>
        <v>일반보험업무팀</v>
      </c>
      <c r="L307" s="5" t="s">
        <v>67</v>
      </c>
      <c r="M307" s="5" t="s">
        <v>67</v>
      </c>
      <c r="N307" s="5" t="s">
        <v>67</v>
      </c>
      <c r="O307" s="6">
        <v>0</v>
      </c>
      <c r="P307" s="6">
        <v>0</v>
      </c>
      <c r="Q307" s="6">
        <v>25064480</v>
      </c>
      <c r="R307" s="6">
        <v>0</v>
      </c>
      <c r="S307" s="6">
        <v>25064480</v>
      </c>
      <c r="T307" s="6">
        <v>19361343</v>
      </c>
      <c r="U307" s="6">
        <v>35514351</v>
      </c>
      <c r="V307" s="6">
        <v>8911472</v>
      </c>
      <c r="W307" s="6">
        <v>6266120</v>
      </c>
      <c r="X307" s="6">
        <v>0</v>
      </c>
      <c r="Y307" s="6">
        <v>3084200</v>
      </c>
      <c r="Z307" s="6">
        <v>0</v>
      </c>
      <c r="AA307" s="6">
        <v>3084200</v>
      </c>
      <c r="AB307" s="6">
        <v>0</v>
      </c>
      <c r="AC307" s="6">
        <v>0</v>
      </c>
      <c r="AD307" s="6">
        <v>3084200</v>
      </c>
      <c r="AE307" s="6">
        <v>240000</v>
      </c>
      <c r="AF307" s="6">
        <v>15474160</v>
      </c>
      <c r="AG307" s="6">
        <v>-678848</v>
      </c>
      <c r="AH307" s="6">
        <v>12.3</v>
      </c>
      <c r="AI307" s="6">
        <v>34.6</v>
      </c>
      <c r="AJ307" s="6">
        <v>0</v>
      </c>
      <c r="AK307" s="6">
        <v>0</v>
      </c>
      <c r="AL307" s="6">
        <v>0</v>
      </c>
      <c r="AM307" s="6">
        <v>1248186</v>
      </c>
      <c r="AN307" s="6">
        <v>0</v>
      </c>
      <c r="AO307" s="6">
        <v>0</v>
      </c>
      <c r="AP307" s="6">
        <v>0</v>
      </c>
      <c r="AQ307" s="6">
        <v>15474160</v>
      </c>
      <c r="AR307" s="6">
        <v>569338</v>
      </c>
      <c r="AS307" s="6">
        <v>12.3</v>
      </c>
      <c r="AT307" s="6">
        <v>20.6</v>
      </c>
      <c r="AU307" s="6">
        <v>240000</v>
      </c>
      <c r="AV307" s="6">
        <v>0</v>
      </c>
      <c r="AW307" s="6">
        <v>0</v>
      </c>
      <c r="AX307" s="6">
        <v>1836014</v>
      </c>
      <c r="AY307" s="6">
        <v>2076014</v>
      </c>
      <c r="AZ307" s="6">
        <v>569338</v>
      </c>
      <c r="BA307" s="6">
        <v>23.2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6266120</v>
      </c>
      <c r="BH307" s="6">
        <v>569338</v>
      </c>
    </row>
    <row r="308" spans="1:60">
      <c r="A308" s="3" t="s">
        <v>60</v>
      </c>
      <c r="B308" s="3" t="s">
        <v>340</v>
      </c>
      <c r="C308" s="3" t="s">
        <v>74</v>
      </c>
      <c r="D308" s="3" t="s">
        <v>155</v>
      </c>
      <c r="E308" s="3" t="s">
        <v>156</v>
      </c>
      <c r="F308" s="3" t="s">
        <v>156</v>
      </c>
      <c r="G308" s="3" t="s">
        <v>202</v>
      </c>
      <c r="H308" s="3" t="s">
        <v>72</v>
      </c>
      <c r="I308" s="4" t="str">
        <f>VLOOKUP($G308,[1]New기간계보종코드!$A$3:$L$500,3,FALSE)</f>
        <v>수상레저종합보험</v>
      </c>
      <c r="J308" s="4" t="str">
        <f>VLOOKUP($G308,[1]New기간계보종코드!$A$3:$L$500,5,FALSE)</f>
        <v>화재특종</v>
      </c>
      <c r="K308" s="4" t="str">
        <f>VLOOKUP($G308,[1]New기간계보종코드!$A$3:$L$500,6,FALSE)</f>
        <v>일반보험업무팀</v>
      </c>
      <c r="L308" s="5" t="s">
        <v>67</v>
      </c>
      <c r="M308" s="5" t="s">
        <v>67</v>
      </c>
      <c r="N308" s="5" t="s">
        <v>67</v>
      </c>
      <c r="O308" s="6">
        <v>0</v>
      </c>
      <c r="P308" s="6">
        <v>0</v>
      </c>
      <c r="Q308" s="6">
        <v>13661760</v>
      </c>
      <c r="R308" s="6">
        <v>-149600</v>
      </c>
      <c r="S308" s="6">
        <v>13512160</v>
      </c>
      <c r="T308" s="6">
        <v>157034772</v>
      </c>
      <c r="U308" s="6">
        <v>145422186</v>
      </c>
      <c r="V308" s="6">
        <v>25124746</v>
      </c>
      <c r="W308" s="6">
        <v>3107787</v>
      </c>
      <c r="X308" s="6">
        <v>0</v>
      </c>
      <c r="Y308" s="6">
        <v>79109061</v>
      </c>
      <c r="Z308" s="6">
        <v>0</v>
      </c>
      <c r="AA308" s="6">
        <v>79109061</v>
      </c>
      <c r="AB308" s="6">
        <v>581161274</v>
      </c>
      <c r="AC308" s="6">
        <v>563326058</v>
      </c>
      <c r="AD308" s="6">
        <v>61273845</v>
      </c>
      <c r="AE308" s="6">
        <v>20612229</v>
      </c>
      <c r="AF308" s="6">
        <v>-89316917</v>
      </c>
      <c r="AG308" s="6">
        <v>-59869115</v>
      </c>
      <c r="AH308" s="6">
        <v>585.4</v>
      </c>
      <c r="AI308" s="6">
        <v>243.8</v>
      </c>
      <c r="AJ308" s="6">
        <v>0</v>
      </c>
      <c r="AK308" s="6">
        <v>0</v>
      </c>
      <c r="AL308" s="6">
        <v>0</v>
      </c>
      <c r="AM308" s="6">
        <v>1651807</v>
      </c>
      <c r="AN308" s="6">
        <v>0</v>
      </c>
      <c r="AO308" s="6">
        <v>0</v>
      </c>
      <c r="AP308" s="6">
        <v>0</v>
      </c>
      <c r="AQ308" s="6">
        <v>-89316917</v>
      </c>
      <c r="AR308" s="6">
        <v>-58217308</v>
      </c>
      <c r="AS308" s="6">
        <v>585.4</v>
      </c>
      <c r="AT308" s="6">
        <v>237.3</v>
      </c>
      <c r="AU308" s="6">
        <v>20612229</v>
      </c>
      <c r="AV308" s="6">
        <v>10577135</v>
      </c>
      <c r="AW308" s="6">
        <v>10872193</v>
      </c>
      <c r="AX308" s="6">
        <v>59622038</v>
      </c>
      <c r="AY308" s="6">
        <v>80529325</v>
      </c>
      <c r="AZ308" s="6">
        <v>-58512366</v>
      </c>
      <c r="BA308" s="6">
        <v>320.5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3107787</v>
      </c>
      <c r="BH308" s="6">
        <v>-58512366</v>
      </c>
    </row>
    <row r="309" spans="1:60">
      <c r="A309" s="3" t="s">
        <v>60</v>
      </c>
      <c r="B309" s="3" t="s">
        <v>340</v>
      </c>
      <c r="C309" s="3" t="s">
        <v>74</v>
      </c>
      <c r="D309" s="3" t="s">
        <v>155</v>
      </c>
      <c r="E309" s="3" t="s">
        <v>156</v>
      </c>
      <c r="F309" s="3" t="s">
        <v>156</v>
      </c>
      <c r="G309" s="3" t="s">
        <v>203</v>
      </c>
      <c r="H309" s="3" t="s">
        <v>72</v>
      </c>
      <c r="I309" s="4" t="str">
        <f>VLOOKUP($G309,[1]New기간계보종코드!$A$3:$L$500,3,FALSE)</f>
        <v>Terrorism Insurance</v>
      </c>
      <c r="J309" s="4" t="str">
        <f>VLOOKUP($G309,[1]New기간계보종코드!$A$3:$L$500,5,FALSE)</f>
        <v>기업보험</v>
      </c>
      <c r="K309" s="4" t="str">
        <f>VLOOKUP($G309,[1]New기간계보종코드!$A$3:$L$500,6,FALSE)</f>
        <v>일반보험업무팀</v>
      </c>
      <c r="L309" s="5" t="s">
        <v>67</v>
      </c>
      <c r="M309" s="5" t="s">
        <v>67</v>
      </c>
      <c r="N309" s="5" t="s">
        <v>67</v>
      </c>
      <c r="O309" s="6">
        <v>0</v>
      </c>
      <c r="P309" s="6">
        <v>0</v>
      </c>
      <c r="Q309" s="6">
        <v>9960709</v>
      </c>
      <c r="R309" s="6">
        <v>0</v>
      </c>
      <c r="S309" s="6">
        <v>9960709</v>
      </c>
      <c r="T309" s="6">
        <v>155196255</v>
      </c>
      <c r="U309" s="6">
        <v>145647870</v>
      </c>
      <c r="V309" s="6">
        <v>19509094</v>
      </c>
      <c r="W309" s="6">
        <v>1044213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8916496</v>
      </c>
      <c r="AG309" s="6">
        <v>18464881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300283</v>
      </c>
      <c r="AN309" s="6">
        <v>0</v>
      </c>
      <c r="AO309" s="6">
        <v>0</v>
      </c>
      <c r="AP309" s="6">
        <v>0</v>
      </c>
      <c r="AQ309" s="6">
        <v>8916496</v>
      </c>
      <c r="AR309" s="6">
        <v>18765164</v>
      </c>
      <c r="AS309" s="6">
        <v>0</v>
      </c>
      <c r="AT309" s="6">
        <v>-1.5</v>
      </c>
      <c r="AU309" s="6">
        <v>0</v>
      </c>
      <c r="AV309" s="6">
        <v>0</v>
      </c>
      <c r="AW309" s="6">
        <v>0</v>
      </c>
      <c r="AX309" s="6">
        <v>-300283</v>
      </c>
      <c r="AY309" s="6">
        <v>-300283</v>
      </c>
      <c r="AZ309" s="6">
        <v>18765164</v>
      </c>
      <c r="BA309" s="6">
        <v>-1.5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1044213</v>
      </c>
      <c r="BH309" s="6">
        <v>18765164</v>
      </c>
    </row>
    <row r="310" spans="1:60">
      <c r="A310" s="3" t="s">
        <v>60</v>
      </c>
      <c r="B310" s="3" t="s">
        <v>340</v>
      </c>
      <c r="C310" s="3" t="s">
        <v>74</v>
      </c>
      <c r="D310" s="3" t="s">
        <v>155</v>
      </c>
      <c r="E310" s="3" t="s">
        <v>156</v>
      </c>
      <c r="F310" s="3" t="s">
        <v>156</v>
      </c>
      <c r="G310" s="3" t="s">
        <v>204</v>
      </c>
      <c r="H310" s="3" t="s">
        <v>72</v>
      </c>
      <c r="I310" s="4" t="str">
        <f>VLOOKUP($G310,[1]New기간계보종코드!$A$3:$L$500,3,FALSE)</f>
        <v>중장비안전보험(공제용)</v>
      </c>
      <c r="J310" s="4" t="str">
        <f>VLOOKUP($G310,[1]New기간계보종코드!$A$3:$L$500,5,FALSE)</f>
        <v>화재특종</v>
      </c>
      <c r="K310" s="4" t="str">
        <f>VLOOKUP($G310,[1]New기간계보종코드!$A$3:$L$500,6,FALSE)</f>
        <v>일반보험업무팀</v>
      </c>
      <c r="L310" s="5" t="s">
        <v>67</v>
      </c>
      <c r="M310" s="5" t="s">
        <v>67</v>
      </c>
      <c r="N310" s="5" t="s">
        <v>67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7730955</v>
      </c>
      <c r="U310" s="6">
        <v>241588</v>
      </c>
      <c r="V310" s="6">
        <v>7489367</v>
      </c>
      <c r="W310" s="6">
        <v>0</v>
      </c>
      <c r="X310" s="6">
        <v>0</v>
      </c>
      <c r="Y310" s="6">
        <v>175375</v>
      </c>
      <c r="Z310" s="6">
        <v>0</v>
      </c>
      <c r="AA310" s="6">
        <v>175375</v>
      </c>
      <c r="AB310" s="6">
        <v>125000</v>
      </c>
      <c r="AC310" s="6">
        <v>125000</v>
      </c>
      <c r="AD310" s="6">
        <v>175375</v>
      </c>
      <c r="AE310" s="6">
        <v>101750</v>
      </c>
      <c r="AF310" s="6">
        <v>-277125</v>
      </c>
      <c r="AG310" s="6">
        <v>7212242</v>
      </c>
      <c r="AH310" s="6">
        <v>0</v>
      </c>
      <c r="AI310" s="6">
        <v>2.2999999999999998</v>
      </c>
      <c r="AJ310" s="6">
        <v>0</v>
      </c>
      <c r="AK310" s="6">
        <v>0</v>
      </c>
      <c r="AL310" s="6">
        <v>0</v>
      </c>
      <c r="AM310" s="6">
        <v>24781</v>
      </c>
      <c r="AN310" s="6">
        <v>0</v>
      </c>
      <c r="AO310" s="6">
        <v>0</v>
      </c>
      <c r="AP310" s="6">
        <v>0</v>
      </c>
      <c r="AQ310" s="6">
        <v>-277125</v>
      </c>
      <c r="AR310" s="6">
        <v>7237023</v>
      </c>
      <c r="AS310" s="6">
        <v>0</v>
      </c>
      <c r="AT310" s="6">
        <v>2</v>
      </c>
      <c r="AU310" s="6">
        <v>101750</v>
      </c>
      <c r="AV310" s="6">
        <v>2275</v>
      </c>
      <c r="AW310" s="6">
        <v>2413</v>
      </c>
      <c r="AX310" s="6">
        <v>150594</v>
      </c>
      <c r="AY310" s="6">
        <v>252482</v>
      </c>
      <c r="AZ310" s="6">
        <v>7236885</v>
      </c>
      <c r="BA310" s="6">
        <v>3.3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7236885</v>
      </c>
    </row>
    <row r="311" spans="1:60">
      <c r="A311" s="3" t="s">
        <v>60</v>
      </c>
      <c r="B311" s="3" t="s">
        <v>340</v>
      </c>
      <c r="C311" s="3" t="s">
        <v>74</v>
      </c>
      <c r="D311" s="3" t="s">
        <v>155</v>
      </c>
      <c r="E311" s="3" t="s">
        <v>156</v>
      </c>
      <c r="F311" s="3" t="s">
        <v>156</v>
      </c>
      <c r="G311" s="3" t="s">
        <v>205</v>
      </c>
      <c r="H311" s="3" t="s">
        <v>72</v>
      </c>
      <c r="I311" s="4" t="str">
        <f>VLOOKUP($G311,[1]New기간계보종코드!$A$3:$L$500,3,FALSE)</f>
        <v>아파트종합보험II</v>
      </c>
      <c r="J311" s="4" t="str">
        <f>VLOOKUP($G311,[1]New기간계보종코드!$A$3:$L$500,5,FALSE)</f>
        <v>화재특종</v>
      </c>
      <c r="K311" s="4" t="str">
        <f>VLOOKUP($G311,[1]New기간계보종코드!$A$3:$L$500,6,FALSE)</f>
        <v>일반보험업무팀</v>
      </c>
      <c r="L311" s="5" t="s">
        <v>67</v>
      </c>
      <c r="M311" s="5" t="s">
        <v>67</v>
      </c>
      <c r="N311" s="5" t="s">
        <v>67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39025187</v>
      </c>
      <c r="U311" s="6">
        <v>32521643</v>
      </c>
      <c r="V311" s="6">
        <v>6503544</v>
      </c>
      <c r="W311" s="6">
        <v>0</v>
      </c>
      <c r="X311" s="6">
        <v>0</v>
      </c>
      <c r="Y311" s="6">
        <v>5320000</v>
      </c>
      <c r="Z311" s="6">
        <v>0</v>
      </c>
      <c r="AA311" s="6">
        <v>5320000</v>
      </c>
      <c r="AB311" s="6">
        <v>14105378</v>
      </c>
      <c r="AC311" s="6">
        <v>5215960</v>
      </c>
      <c r="AD311" s="6">
        <v>-3569418</v>
      </c>
      <c r="AE311" s="6">
        <v>906400</v>
      </c>
      <c r="AF311" s="6">
        <v>-6226400</v>
      </c>
      <c r="AG311" s="6">
        <v>9166562</v>
      </c>
      <c r="AH311" s="6">
        <v>0</v>
      </c>
      <c r="AI311" s="6">
        <v>-54.8</v>
      </c>
      <c r="AJ311" s="6">
        <v>0</v>
      </c>
      <c r="AK311" s="6">
        <v>0</v>
      </c>
      <c r="AL311" s="6">
        <v>0</v>
      </c>
      <c r="AM311" s="6">
        <v>-31985</v>
      </c>
      <c r="AN311" s="6">
        <v>0</v>
      </c>
      <c r="AO311" s="6">
        <v>0</v>
      </c>
      <c r="AP311" s="6">
        <v>0</v>
      </c>
      <c r="AQ311" s="6">
        <v>-6226400</v>
      </c>
      <c r="AR311" s="6">
        <v>9134577</v>
      </c>
      <c r="AS311" s="6">
        <v>0</v>
      </c>
      <c r="AT311" s="6">
        <v>-54.3</v>
      </c>
      <c r="AU311" s="6">
        <v>906400</v>
      </c>
      <c r="AV311" s="6">
        <v>256718</v>
      </c>
      <c r="AW311" s="6">
        <v>100668</v>
      </c>
      <c r="AX311" s="6">
        <v>-3537433</v>
      </c>
      <c r="AY311" s="6">
        <v>-2787083</v>
      </c>
      <c r="AZ311" s="6">
        <v>9290627</v>
      </c>
      <c r="BA311" s="6">
        <v>-42.8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9290627</v>
      </c>
    </row>
    <row r="312" spans="1:60">
      <c r="A312" s="3" t="s">
        <v>60</v>
      </c>
      <c r="B312" s="3" t="s">
        <v>340</v>
      </c>
      <c r="C312" s="3" t="s">
        <v>74</v>
      </c>
      <c r="D312" s="3" t="s">
        <v>182</v>
      </c>
      <c r="E312" s="3" t="s">
        <v>206</v>
      </c>
      <c r="F312" s="3" t="s">
        <v>206</v>
      </c>
      <c r="G312" s="3" t="s">
        <v>207</v>
      </c>
      <c r="H312" s="3" t="s">
        <v>72</v>
      </c>
      <c r="I312" s="4" t="str">
        <f>VLOOKUP($G312,[1]New기간계보종코드!$A$3:$L$500,3,FALSE)</f>
        <v>위탁아동단체상해보험</v>
      </c>
      <c r="J312" s="4" t="str">
        <f>VLOOKUP($G312,[1]New기간계보종코드!$A$3:$L$500,5,FALSE)</f>
        <v>상해보험</v>
      </c>
      <c r="K312" s="4" t="str">
        <f>VLOOKUP($G312,[1]New기간계보종코드!$A$3:$L$500,6,FALSE)</f>
        <v>법인마케팅팀</v>
      </c>
      <c r="L312" s="5" t="s">
        <v>67</v>
      </c>
      <c r="M312" s="5" t="s">
        <v>67</v>
      </c>
      <c r="N312" s="5" t="s">
        <v>67</v>
      </c>
      <c r="O312" s="6">
        <v>0</v>
      </c>
      <c r="P312" s="6">
        <v>0</v>
      </c>
      <c r="Q312" s="6">
        <v>637006</v>
      </c>
      <c r="R312" s="6">
        <v>0</v>
      </c>
      <c r="S312" s="6">
        <v>637006</v>
      </c>
      <c r="T312" s="6">
        <v>8578805</v>
      </c>
      <c r="U312" s="6">
        <v>5744942</v>
      </c>
      <c r="V312" s="6">
        <v>3470869</v>
      </c>
      <c r="W312" s="6">
        <v>86379</v>
      </c>
      <c r="X312" s="6">
        <v>0</v>
      </c>
      <c r="Y312" s="6">
        <v>474750</v>
      </c>
      <c r="Z312" s="6">
        <v>0</v>
      </c>
      <c r="AA312" s="6">
        <v>474750</v>
      </c>
      <c r="AB312" s="6">
        <v>0</v>
      </c>
      <c r="AC312" s="6">
        <v>135000</v>
      </c>
      <c r="AD312" s="6">
        <v>609750</v>
      </c>
      <c r="AE312" s="6">
        <v>40189</v>
      </c>
      <c r="AF312" s="6">
        <v>35688</v>
      </c>
      <c r="AG312" s="6">
        <v>2734551</v>
      </c>
      <c r="AH312" s="6">
        <v>74.5</v>
      </c>
      <c r="AI312" s="6">
        <v>17.5</v>
      </c>
      <c r="AJ312" s="6">
        <v>0</v>
      </c>
      <c r="AK312" s="6">
        <v>934707</v>
      </c>
      <c r="AL312" s="6">
        <v>0</v>
      </c>
      <c r="AM312" s="6">
        <v>6421434</v>
      </c>
      <c r="AN312" s="6">
        <v>912294</v>
      </c>
      <c r="AO312" s="6">
        <v>0</v>
      </c>
      <c r="AP312" s="6">
        <v>5987691</v>
      </c>
      <c r="AQ312" s="6">
        <v>35688</v>
      </c>
      <c r="AR312" s="6">
        <v>3190707</v>
      </c>
      <c r="AS312" s="6">
        <v>74.5</v>
      </c>
      <c r="AT312" s="6">
        <v>4.4000000000000004</v>
      </c>
      <c r="AU312" s="6">
        <v>40189</v>
      </c>
      <c r="AV312" s="6">
        <v>28789</v>
      </c>
      <c r="AW312" s="6">
        <v>30766</v>
      </c>
      <c r="AX312" s="6">
        <v>153594</v>
      </c>
      <c r="AY312" s="6">
        <v>195760</v>
      </c>
      <c r="AZ312" s="6">
        <v>3188730</v>
      </c>
      <c r="BA312" s="6">
        <v>5.6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86379</v>
      </c>
      <c r="BH312" s="6">
        <v>3188730</v>
      </c>
    </row>
    <row r="313" spans="1:60">
      <c r="A313" s="3" t="s">
        <v>60</v>
      </c>
      <c r="B313" s="3" t="s">
        <v>340</v>
      </c>
      <c r="C313" s="3" t="s">
        <v>74</v>
      </c>
      <c r="D313" s="3" t="s">
        <v>182</v>
      </c>
      <c r="E313" s="3" t="s">
        <v>206</v>
      </c>
      <c r="F313" s="3" t="s">
        <v>206</v>
      </c>
      <c r="G313" s="3" t="s">
        <v>208</v>
      </c>
      <c r="H313" s="3" t="s">
        <v>72</v>
      </c>
      <c r="I313" s="4" t="str">
        <f>VLOOKUP($G313,[1]New기간계보종코드!$A$3:$L$500,3,FALSE)</f>
        <v>단체상해보험(공제용)</v>
      </c>
      <c r="J313" s="4" t="str">
        <f>VLOOKUP($G313,[1]New기간계보종코드!$A$3:$L$500,5,FALSE)</f>
        <v>상해보험</v>
      </c>
      <c r="K313" s="4" t="str">
        <f>VLOOKUP($G313,[1]New기간계보종코드!$A$3:$L$500,6,FALSE)</f>
        <v>법인마케팅팀</v>
      </c>
      <c r="L313" s="5" t="s">
        <v>67</v>
      </c>
      <c r="M313" s="5" t="s">
        <v>67</v>
      </c>
      <c r="N313" s="5" t="s">
        <v>67</v>
      </c>
      <c r="O313" s="6">
        <v>0</v>
      </c>
      <c r="P313" s="6">
        <v>0</v>
      </c>
      <c r="Q313" s="6">
        <v>20663199</v>
      </c>
      <c r="R313" s="6">
        <v>0</v>
      </c>
      <c r="S313" s="6">
        <v>20663199</v>
      </c>
      <c r="T313" s="6">
        <v>346731653</v>
      </c>
      <c r="U313" s="6">
        <v>285682522</v>
      </c>
      <c r="V313" s="6">
        <v>81712330</v>
      </c>
      <c r="W313" s="6">
        <v>2823971</v>
      </c>
      <c r="X313" s="6">
        <v>0</v>
      </c>
      <c r="Y313" s="6">
        <v>65564153</v>
      </c>
      <c r="Z313" s="6">
        <v>0</v>
      </c>
      <c r="AA313" s="6">
        <v>65564153</v>
      </c>
      <c r="AB313" s="6">
        <v>24056745</v>
      </c>
      <c r="AC313" s="6">
        <v>6177000</v>
      </c>
      <c r="AD313" s="6">
        <v>47684408</v>
      </c>
      <c r="AE313" s="6">
        <v>2135213</v>
      </c>
      <c r="AF313" s="6">
        <v>-49860138</v>
      </c>
      <c r="AG313" s="6">
        <v>29068738</v>
      </c>
      <c r="AH313" s="6">
        <v>317.2</v>
      </c>
      <c r="AI313" s="6">
        <v>58.3</v>
      </c>
      <c r="AJ313" s="6">
        <v>0</v>
      </c>
      <c r="AK313" s="6">
        <v>30958017</v>
      </c>
      <c r="AL313" s="6">
        <v>0</v>
      </c>
      <c r="AM313" s="6">
        <v>212681572</v>
      </c>
      <c r="AN313" s="6">
        <v>30694091</v>
      </c>
      <c r="AO313" s="6">
        <v>0</v>
      </c>
      <c r="AP313" s="6">
        <v>201455552</v>
      </c>
      <c r="AQ313" s="6">
        <v>-49860138</v>
      </c>
      <c r="AR313" s="6">
        <v>40558684</v>
      </c>
      <c r="AS313" s="6">
        <v>317.2</v>
      </c>
      <c r="AT313" s="6">
        <v>44.2</v>
      </c>
      <c r="AU313" s="6">
        <v>2135213</v>
      </c>
      <c r="AV313" s="6">
        <v>1323981</v>
      </c>
      <c r="AW313" s="6">
        <v>1060773</v>
      </c>
      <c r="AX313" s="6">
        <v>36194462</v>
      </c>
      <c r="AY313" s="6">
        <v>38066467</v>
      </c>
      <c r="AZ313" s="6">
        <v>40821892</v>
      </c>
      <c r="BA313" s="6">
        <v>46.5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2823971</v>
      </c>
      <c r="BH313" s="6">
        <v>40821892</v>
      </c>
    </row>
    <row r="314" spans="1:60">
      <c r="A314" s="3" t="s">
        <v>60</v>
      </c>
      <c r="B314" s="3" t="s">
        <v>340</v>
      </c>
      <c r="C314" s="3" t="s">
        <v>74</v>
      </c>
      <c r="D314" s="3" t="s">
        <v>182</v>
      </c>
      <c r="E314" s="3" t="s">
        <v>209</v>
      </c>
      <c r="F314" s="3" t="s">
        <v>209</v>
      </c>
      <c r="G314" s="3" t="s">
        <v>210</v>
      </c>
      <c r="H314" s="3" t="s">
        <v>72</v>
      </c>
      <c r="I314" s="4" t="str">
        <f>VLOOKUP($G314,[1]New기간계보종코드!$A$3:$L$500,3,FALSE)</f>
        <v>빅히트신용안심보험</v>
      </c>
      <c r="J314" s="4" t="str">
        <f>VLOOKUP($G314,[1]New기간계보종코드!$A$3:$L$500,5,FALSE)</f>
        <v>상해보험</v>
      </c>
      <c r="K314" s="4" t="str">
        <f>VLOOKUP($G314,[1]New기간계보종코드!$A$3:$L$500,6,FALSE)</f>
        <v>법인마케팅팀</v>
      </c>
      <c r="L314" s="5" t="s">
        <v>67</v>
      </c>
      <c r="M314" s="5" t="s">
        <v>67</v>
      </c>
      <c r="N314" s="5" t="s">
        <v>67</v>
      </c>
      <c r="O314" s="6">
        <v>0</v>
      </c>
      <c r="P314" s="6">
        <v>0</v>
      </c>
      <c r="Q314" s="6">
        <v>71049094</v>
      </c>
      <c r="R314" s="6">
        <v>0</v>
      </c>
      <c r="S314" s="6">
        <v>71049094</v>
      </c>
      <c r="T314" s="6">
        <v>0</v>
      </c>
      <c r="U314" s="6">
        <v>0</v>
      </c>
      <c r="V314" s="6">
        <v>71049094</v>
      </c>
      <c r="W314" s="6">
        <v>22735710</v>
      </c>
      <c r="X314" s="6">
        <v>0</v>
      </c>
      <c r="Y314" s="6">
        <v>122289</v>
      </c>
      <c r="Z314" s="6">
        <v>0</v>
      </c>
      <c r="AA314" s="6">
        <v>122289</v>
      </c>
      <c r="AB314" s="6">
        <v>0</v>
      </c>
      <c r="AC314" s="6">
        <v>0</v>
      </c>
      <c r="AD314" s="6">
        <v>122289</v>
      </c>
      <c r="AE314" s="6">
        <v>0</v>
      </c>
      <c r="AF314" s="6">
        <v>48191095</v>
      </c>
      <c r="AG314" s="6">
        <v>48191095</v>
      </c>
      <c r="AH314" s="6">
        <v>0.1</v>
      </c>
      <c r="AI314" s="6">
        <v>0.1</v>
      </c>
      <c r="AJ314" s="6">
        <v>0</v>
      </c>
      <c r="AK314" s="6">
        <v>25896628</v>
      </c>
      <c r="AL314" s="6">
        <v>0</v>
      </c>
      <c r="AM314" s="6">
        <v>177909836</v>
      </c>
      <c r="AN314" s="6">
        <v>27708054</v>
      </c>
      <c r="AO314" s="6">
        <v>0</v>
      </c>
      <c r="AP314" s="6">
        <v>181857196</v>
      </c>
      <c r="AQ314" s="6">
        <v>48191095</v>
      </c>
      <c r="AR314" s="6">
        <v>42432309</v>
      </c>
      <c r="AS314" s="6">
        <v>0.1</v>
      </c>
      <c r="AT314" s="6">
        <v>8.1999999999999993</v>
      </c>
      <c r="AU314" s="6">
        <v>0</v>
      </c>
      <c r="AV314" s="6">
        <v>797616</v>
      </c>
      <c r="AW314" s="6">
        <v>870033</v>
      </c>
      <c r="AX314" s="6">
        <v>5881075</v>
      </c>
      <c r="AY314" s="6">
        <v>5953492</v>
      </c>
      <c r="AZ314" s="6">
        <v>42359892</v>
      </c>
      <c r="BA314" s="6">
        <v>8.3000000000000007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22735710</v>
      </c>
      <c r="BH314" s="6">
        <v>42359892</v>
      </c>
    </row>
    <row r="315" spans="1:60">
      <c r="A315" s="3" t="s">
        <v>60</v>
      </c>
      <c r="B315" s="3" t="s">
        <v>340</v>
      </c>
      <c r="C315" s="3" t="s">
        <v>74</v>
      </c>
      <c r="D315" s="3" t="s">
        <v>182</v>
      </c>
      <c r="E315" s="3" t="s">
        <v>192</v>
      </c>
      <c r="F315" s="3" t="s">
        <v>192</v>
      </c>
      <c r="G315" s="3" t="s">
        <v>211</v>
      </c>
      <c r="H315" s="3" t="s">
        <v>72</v>
      </c>
      <c r="I315" s="4" t="str">
        <f>VLOOKUP($G315,[1]New기간계보종코드!$A$3:$L$500,3,FALSE)</f>
        <v>프로미 인바운드유학생보험</v>
      </c>
      <c r="J315" s="4" t="str">
        <f>VLOOKUP($G315,[1]New기간계보종코드!$A$3:$L$500,5,FALSE)</f>
        <v>상해보험</v>
      </c>
      <c r="K315" s="4" t="str">
        <f>VLOOKUP($G315,[1]New기간계보종코드!$A$3:$L$500,6,FALSE)</f>
        <v>법인마케팅팀</v>
      </c>
      <c r="L315" s="5" t="s">
        <v>67</v>
      </c>
      <c r="M315" s="5" t="s">
        <v>67</v>
      </c>
      <c r="N315" s="5" t="s">
        <v>67</v>
      </c>
      <c r="O315" s="6">
        <v>0</v>
      </c>
      <c r="P315" s="6">
        <v>0</v>
      </c>
      <c r="Q315" s="6">
        <v>137890893</v>
      </c>
      <c r="R315" s="6">
        <v>0</v>
      </c>
      <c r="S315" s="6">
        <v>137890893</v>
      </c>
      <c r="T315" s="6">
        <v>1420494639</v>
      </c>
      <c r="U315" s="6">
        <v>1270045462</v>
      </c>
      <c r="V315" s="6">
        <v>288340070</v>
      </c>
      <c r="W315" s="6">
        <v>32625345</v>
      </c>
      <c r="X315" s="6">
        <v>0</v>
      </c>
      <c r="Y315" s="6">
        <v>101451078</v>
      </c>
      <c r="Z315" s="6">
        <v>0</v>
      </c>
      <c r="AA315" s="6">
        <v>101451078</v>
      </c>
      <c r="AB315" s="6">
        <v>84335265</v>
      </c>
      <c r="AC315" s="6">
        <v>77146502</v>
      </c>
      <c r="AD315" s="6">
        <v>94262315</v>
      </c>
      <c r="AE315" s="6">
        <v>6634685</v>
      </c>
      <c r="AF315" s="6">
        <v>-2820215</v>
      </c>
      <c r="AG315" s="6">
        <v>154817725</v>
      </c>
      <c r="AH315" s="6">
        <v>73.5</v>
      </c>
      <c r="AI315" s="6">
        <v>32.6</v>
      </c>
      <c r="AJ315" s="6">
        <v>0</v>
      </c>
      <c r="AK315" s="6">
        <v>113091364</v>
      </c>
      <c r="AL315" s="6">
        <v>0</v>
      </c>
      <c r="AM315" s="6">
        <v>776937673</v>
      </c>
      <c r="AN315" s="6">
        <v>111600736</v>
      </c>
      <c r="AO315" s="6">
        <v>0</v>
      </c>
      <c r="AP315" s="6">
        <v>732472828</v>
      </c>
      <c r="AQ315" s="6">
        <v>-2820215</v>
      </c>
      <c r="AR315" s="6">
        <v>200773198</v>
      </c>
      <c r="AS315" s="6">
        <v>73.5</v>
      </c>
      <c r="AT315" s="6">
        <v>16.7</v>
      </c>
      <c r="AU315" s="6">
        <v>6634685</v>
      </c>
      <c r="AV315" s="6">
        <v>4781977</v>
      </c>
      <c r="AW315" s="6">
        <v>4715463</v>
      </c>
      <c r="AX315" s="6">
        <v>48306842</v>
      </c>
      <c r="AY315" s="6">
        <v>54875013</v>
      </c>
      <c r="AZ315" s="6">
        <v>200839712</v>
      </c>
      <c r="BA315" s="6">
        <v>19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32625345</v>
      </c>
      <c r="BH315" s="6">
        <v>200839712</v>
      </c>
    </row>
    <row r="316" spans="1:60">
      <c r="A316" s="3" t="s">
        <v>60</v>
      </c>
      <c r="B316" s="3" t="s">
        <v>340</v>
      </c>
      <c r="C316" s="3" t="s">
        <v>74</v>
      </c>
      <c r="D316" s="3" t="s">
        <v>182</v>
      </c>
      <c r="E316" s="3" t="s">
        <v>192</v>
      </c>
      <c r="F316" s="3" t="s">
        <v>192</v>
      </c>
      <c r="G316" s="3" t="s">
        <v>212</v>
      </c>
      <c r="H316" s="3" t="s">
        <v>72</v>
      </c>
      <c r="I316" s="4" t="str">
        <f>VLOOKUP($G316,[1]New기간계보종코드!$A$3:$L$500,3,FALSE)</f>
        <v>프로미고객사랑보험</v>
      </c>
      <c r="J316" s="4" t="str">
        <f>VLOOKUP($G316,[1]New기간계보종코드!$A$3:$L$500,5,FALSE)</f>
        <v>상해보험</v>
      </c>
      <c r="K316" s="4" t="str">
        <f>VLOOKUP($G316,[1]New기간계보종코드!$A$3:$L$500,6,FALSE)</f>
        <v>법인마케팅팀</v>
      </c>
      <c r="L316" s="5" t="s">
        <v>67</v>
      </c>
      <c r="M316" s="5" t="s">
        <v>67</v>
      </c>
      <c r="N316" s="5" t="s">
        <v>67</v>
      </c>
      <c r="O316" s="6">
        <v>0</v>
      </c>
      <c r="P316" s="6">
        <v>0</v>
      </c>
      <c r="Q316" s="6">
        <v>114739103</v>
      </c>
      <c r="R316" s="6">
        <v>0</v>
      </c>
      <c r="S316" s="6">
        <v>114739103</v>
      </c>
      <c r="T316" s="6">
        <v>906882074</v>
      </c>
      <c r="U316" s="6">
        <v>730252976</v>
      </c>
      <c r="V316" s="6">
        <v>291368201</v>
      </c>
      <c r="W316" s="6">
        <v>15662326</v>
      </c>
      <c r="X316" s="6">
        <v>0</v>
      </c>
      <c r="Y316" s="6">
        <v>184218067</v>
      </c>
      <c r="Z316" s="6">
        <v>0</v>
      </c>
      <c r="AA316" s="6">
        <v>184218067</v>
      </c>
      <c r="AB316" s="6">
        <v>151832946</v>
      </c>
      <c r="AC316" s="6">
        <v>64618655</v>
      </c>
      <c r="AD316" s="6">
        <v>97003776</v>
      </c>
      <c r="AE316" s="6">
        <v>4942765</v>
      </c>
      <c r="AF316" s="6">
        <v>-90084055</v>
      </c>
      <c r="AG316" s="6">
        <v>173759334</v>
      </c>
      <c r="AH316" s="6">
        <v>160.5</v>
      </c>
      <c r="AI316" s="6">
        <v>33.200000000000003</v>
      </c>
      <c r="AJ316" s="6">
        <v>0</v>
      </c>
      <c r="AK316" s="6">
        <v>102020780</v>
      </c>
      <c r="AL316" s="6">
        <v>0</v>
      </c>
      <c r="AM316" s="6">
        <v>700882757</v>
      </c>
      <c r="AN316" s="6">
        <v>106094068</v>
      </c>
      <c r="AO316" s="6">
        <v>0</v>
      </c>
      <c r="AP316" s="6">
        <v>696330734</v>
      </c>
      <c r="AQ316" s="6">
        <v>-90084055</v>
      </c>
      <c r="AR316" s="6">
        <v>174238069</v>
      </c>
      <c r="AS316" s="6">
        <v>160.5</v>
      </c>
      <c r="AT316" s="6">
        <v>33.1</v>
      </c>
      <c r="AU316" s="6">
        <v>4942765</v>
      </c>
      <c r="AV316" s="6">
        <v>5480467</v>
      </c>
      <c r="AW316" s="6">
        <v>4345867</v>
      </c>
      <c r="AX316" s="6">
        <v>96525041</v>
      </c>
      <c r="AY316" s="6">
        <v>100333206</v>
      </c>
      <c r="AZ316" s="6">
        <v>175372669</v>
      </c>
      <c r="BA316" s="6">
        <v>34.4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15662326</v>
      </c>
      <c r="BH316" s="6">
        <v>175372669</v>
      </c>
    </row>
    <row r="317" spans="1:60">
      <c r="A317" s="3" t="s">
        <v>60</v>
      </c>
      <c r="B317" s="3" t="s">
        <v>340</v>
      </c>
      <c r="C317" s="3" t="s">
        <v>74</v>
      </c>
      <c r="D317" s="3" t="s">
        <v>182</v>
      </c>
      <c r="E317" s="3" t="s">
        <v>192</v>
      </c>
      <c r="F317" s="3" t="s">
        <v>192</v>
      </c>
      <c r="G317" s="3" t="s">
        <v>213</v>
      </c>
      <c r="H317" s="3" t="s">
        <v>72</v>
      </c>
      <c r="I317" s="4" t="str">
        <f>VLOOKUP($G317,[1]New기간계보종코드!$A$3:$L$500,3,FALSE)</f>
        <v>보통상해보험</v>
      </c>
      <c r="J317" s="4" t="str">
        <f>VLOOKUP($G317,[1]New기간계보종코드!$A$3:$L$500,5,FALSE)</f>
        <v>상해보험</v>
      </c>
      <c r="K317" s="4" t="str">
        <f>VLOOKUP($G317,[1]New기간계보종코드!$A$3:$L$500,6,FALSE)</f>
        <v>법인마케팅팀</v>
      </c>
      <c r="L317" s="5" t="s">
        <v>67</v>
      </c>
      <c r="M317" s="5" t="s">
        <v>67</v>
      </c>
      <c r="N317" s="5" t="s">
        <v>67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-400000</v>
      </c>
      <c r="Z317" s="6">
        <v>0</v>
      </c>
      <c r="AA317" s="6">
        <v>-400000</v>
      </c>
      <c r="AB317" s="6">
        <v>0</v>
      </c>
      <c r="AC317" s="6">
        <v>0</v>
      </c>
      <c r="AD317" s="6">
        <v>-400000</v>
      </c>
      <c r="AE317" s="6">
        <v>0</v>
      </c>
      <c r="AF317" s="6">
        <v>400000</v>
      </c>
      <c r="AG317" s="6">
        <v>400000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400000</v>
      </c>
      <c r="AR317" s="6">
        <v>400000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-400000</v>
      </c>
      <c r="AY317" s="6">
        <v>-400000</v>
      </c>
      <c r="AZ317" s="6">
        <v>400000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400000</v>
      </c>
    </row>
    <row r="318" spans="1:60">
      <c r="A318" s="3" t="s">
        <v>60</v>
      </c>
      <c r="B318" s="3" t="s">
        <v>340</v>
      </c>
      <c r="C318" s="3" t="s">
        <v>74</v>
      </c>
      <c r="D318" s="3" t="s">
        <v>182</v>
      </c>
      <c r="E318" s="3" t="s">
        <v>183</v>
      </c>
      <c r="F318" s="3" t="s">
        <v>183</v>
      </c>
      <c r="G318" s="3" t="s">
        <v>214</v>
      </c>
      <c r="H318" s="3" t="s">
        <v>72</v>
      </c>
      <c r="I318" s="4" t="str">
        <f>VLOOKUP($G318,[1]New기간계보종코드!$A$3:$L$500,3,FALSE)</f>
        <v>해외여행보험 (구)</v>
      </c>
      <c r="J318" s="4" t="str">
        <f>VLOOKUP($G318,[1]New기간계보종코드!$A$3:$L$500,5,FALSE)</f>
        <v>상해보험</v>
      </c>
      <c r="K318" s="4" t="str">
        <f>VLOOKUP($G318,[1]New기간계보종코드!$A$3:$L$500,6,FALSE)</f>
        <v>법인마케팅팀</v>
      </c>
      <c r="L318" s="5" t="s">
        <v>67</v>
      </c>
      <c r="M318" s="5" t="s">
        <v>67</v>
      </c>
      <c r="N318" s="5" t="s">
        <v>67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1674898</v>
      </c>
      <c r="AC318" s="6">
        <v>1674898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25793</v>
      </c>
      <c r="AW318" s="6">
        <v>26296</v>
      </c>
      <c r="AX318" s="6">
        <v>0</v>
      </c>
      <c r="AY318" s="6">
        <v>503</v>
      </c>
      <c r="AZ318" s="6">
        <v>-503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-503</v>
      </c>
    </row>
    <row r="319" spans="1:60">
      <c r="A319" s="3" t="s">
        <v>60</v>
      </c>
      <c r="B319" s="3" t="s">
        <v>340</v>
      </c>
      <c r="C319" s="3" t="s">
        <v>74</v>
      </c>
      <c r="D319" s="3" t="s">
        <v>182</v>
      </c>
      <c r="E319" s="3" t="s">
        <v>206</v>
      </c>
      <c r="F319" s="3" t="s">
        <v>206</v>
      </c>
      <c r="G319" s="3" t="s">
        <v>215</v>
      </c>
      <c r="H319" s="3" t="s">
        <v>72</v>
      </c>
      <c r="I319" s="4" t="str">
        <f>VLOOKUP($G319,[1]New기간계보종코드!$A$3:$L$500,3,FALSE)</f>
        <v>빅히트단체상해보험</v>
      </c>
      <c r="J319" s="4" t="str">
        <f>VLOOKUP($G319,[1]New기간계보종코드!$A$3:$L$500,5,FALSE)</f>
        <v>상해보험</v>
      </c>
      <c r="K319" s="4" t="str">
        <f>VLOOKUP($G319,[1]New기간계보종코드!$A$3:$L$500,6,FALSE)</f>
        <v>법인마케팅팀</v>
      </c>
      <c r="L319" s="5" t="s">
        <v>67</v>
      </c>
      <c r="M319" s="5" t="s">
        <v>67</v>
      </c>
      <c r="N319" s="5" t="s">
        <v>67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17500000</v>
      </c>
      <c r="AC319" s="6">
        <v>51856000</v>
      </c>
      <c r="AD319" s="6">
        <v>34356000</v>
      </c>
      <c r="AE319" s="6">
        <v>0</v>
      </c>
      <c r="AF319" s="6">
        <v>0</v>
      </c>
      <c r="AG319" s="6">
        <v>-34356000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-34356000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34356000</v>
      </c>
      <c r="AY319" s="6">
        <v>34356000</v>
      </c>
      <c r="AZ319" s="6">
        <v>-34356000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-34356000</v>
      </c>
    </row>
    <row r="320" spans="1:60">
      <c r="A320" s="3" t="s">
        <v>60</v>
      </c>
      <c r="B320" s="3" t="s">
        <v>340</v>
      </c>
      <c r="C320" s="3" t="s">
        <v>74</v>
      </c>
      <c r="D320" s="3" t="s">
        <v>182</v>
      </c>
      <c r="E320" s="3" t="s">
        <v>192</v>
      </c>
      <c r="F320" s="3" t="s">
        <v>192</v>
      </c>
      <c r="G320" s="3" t="s">
        <v>216</v>
      </c>
      <c r="H320" s="3" t="s">
        <v>72</v>
      </c>
      <c r="I320" s="4" t="str">
        <f>VLOOKUP($G320,[1]New기간계보종코드!$A$3:$L$500,3,FALSE)</f>
        <v>프로미 운전자보험</v>
      </c>
      <c r="J320" s="4" t="str">
        <f>VLOOKUP($G320,[1]New기간계보종코드!$A$3:$L$500,5,FALSE)</f>
        <v>상해보험</v>
      </c>
      <c r="K320" s="4" t="str">
        <f>VLOOKUP($G320,[1]New기간계보종코드!$A$3:$L$500,6,FALSE)</f>
        <v>법인마케팅팀</v>
      </c>
      <c r="L320" s="5" t="s">
        <v>67</v>
      </c>
      <c r="M320" s="5" t="s">
        <v>67</v>
      </c>
      <c r="N320" s="5" t="s">
        <v>67</v>
      </c>
      <c r="O320" s="6">
        <v>0</v>
      </c>
      <c r="P320" s="6">
        <v>0</v>
      </c>
      <c r="Q320" s="6">
        <v>1759664</v>
      </c>
      <c r="R320" s="6">
        <v>0</v>
      </c>
      <c r="S320" s="6">
        <v>1759664</v>
      </c>
      <c r="T320" s="6">
        <v>3494378</v>
      </c>
      <c r="U320" s="6">
        <v>4139077</v>
      </c>
      <c r="V320" s="6">
        <v>1114965</v>
      </c>
      <c r="W320" s="6">
        <v>433357</v>
      </c>
      <c r="X320" s="6">
        <v>0</v>
      </c>
      <c r="Y320" s="6">
        <v>303240</v>
      </c>
      <c r="Z320" s="6">
        <v>0</v>
      </c>
      <c r="AA320" s="6">
        <v>303240</v>
      </c>
      <c r="AB320" s="6">
        <v>156600</v>
      </c>
      <c r="AC320" s="6">
        <v>0</v>
      </c>
      <c r="AD320" s="6">
        <v>146640</v>
      </c>
      <c r="AE320" s="6">
        <v>3443</v>
      </c>
      <c r="AF320" s="6">
        <v>1019624</v>
      </c>
      <c r="AG320" s="6">
        <v>531525</v>
      </c>
      <c r="AH320" s="6">
        <v>17.2</v>
      </c>
      <c r="AI320" s="6">
        <v>13.1</v>
      </c>
      <c r="AJ320" s="6">
        <v>0</v>
      </c>
      <c r="AK320" s="6">
        <v>878301</v>
      </c>
      <c r="AL320" s="6">
        <v>0</v>
      </c>
      <c r="AM320" s="6">
        <v>6033926</v>
      </c>
      <c r="AN320" s="6">
        <v>796677</v>
      </c>
      <c r="AO320" s="6">
        <v>0</v>
      </c>
      <c r="AP320" s="6">
        <v>5228858</v>
      </c>
      <c r="AQ320" s="6">
        <v>1019624</v>
      </c>
      <c r="AR320" s="6">
        <v>1418217</v>
      </c>
      <c r="AS320" s="6">
        <v>17.2</v>
      </c>
      <c r="AT320" s="6">
        <v>-66.3</v>
      </c>
      <c r="AU320" s="6">
        <v>3443</v>
      </c>
      <c r="AV320" s="6">
        <v>29463</v>
      </c>
      <c r="AW320" s="6">
        <v>25016</v>
      </c>
      <c r="AX320" s="6">
        <v>-740052</v>
      </c>
      <c r="AY320" s="6">
        <v>-741056</v>
      </c>
      <c r="AZ320" s="6">
        <v>1422664</v>
      </c>
      <c r="BA320" s="6">
        <v>-66.400000000000006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433357</v>
      </c>
      <c r="BH320" s="6">
        <v>1422664</v>
      </c>
    </row>
    <row r="321" spans="1:60">
      <c r="A321" s="3" t="s">
        <v>60</v>
      </c>
      <c r="B321" s="3" t="s">
        <v>340</v>
      </c>
      <c r="C321" s="3" t="s">
        <v>74</v>
      </c>
      <c r="D321" s="3" t="s">
        <v>182</v>
      </c>
      <c r="E321" s="3" t="s">
        <v>183</v>
      </c>
      <c r="F321" s="3" t="s">
        <v>183</v>
      </c>
      <c r="G321" s="3" t="s">
        <v>217</v>
      </c>
      <c r="H321" s="3" t="s">
        <v>72</v>
      </c>
      <c r="I321" s="4" t="str">
        <f>VLOOKUP($G321,[1]New기간계보종코드!$A$3:$L$500,3,FALSE)</f>
        <v>프로미 국내여행보험</v>
      </c>
      <c r="J321" s="4" t="str">
        <f>VLOOKUP($G321,[1]New기간계보종코드!$A$3:$L$500,5,FALSE)</f>
        <v>상해보험</v>
      </c>
      <c r="K321" s="4" t="str">
        <f>VLOOKUP($G321,[1]New기간계보종코드!$A$3:$L$500,6,FALSE)</f>
        <v>법인마케팅팀</v>
      </c>
      <c r="L321" s="5" t="s">
        <v>67</v>
      </c>
      <c r="M321" s="5" t="s">
        <v>67</v>
      </c>
      <c r="N321" s="5" t="s">
        <v>67</v>
      </c>
      <c r="O321" s="6">
        <v>0</v>
      </c>
      <c r="P321" s="6">
        <v>0</v>
      </c>
      <c r="Q321" s="6">
        <v>29766326</v>
      </c>
      <c r="R321" s="6">
        <v>0</v>
      </c>
      <c r="S321" s="6">
        <v>29766326</v>
      </c>
      <c r="T321" s="6">
        <v>5775351</v>
      </c>
      <c r="U321" s="6">
        <v>3167496</v>
      </c>
      <c r="V321" s="6">
        <v>32374181</v>
      </c>
      <c r="W321" s="6">
        <v>9248999</v>
      </c>
      <c r="X321" s="6">
        <v>0</v>
      </c>
      <c r="Y321" s="6">
        <v>65328073</v>
      </c>
      <c r="Z321" s="6">
        <v>0</v>
      </c>
      <c r="AA321" s="6">
        <v>65328073</v>
      </c>
      <c r="AB321" s="6">
        <v>13193005</v>
      </c>
      <c r="AC321" s="6">
        <v>48048591</v>
      </c>
      <c r="AD321" s="6">
        <v>100183659</v>
      </c>
      <c r="AE321" s="6">
        <v>1475597</v>
      </c>
      <c r="AF321" s="6">
        <v>-46286343</v>
      </c>
      <c r="AG321" s="6">
        <v>-78534074</v>
      </c>
      <c r="AH321" s="6">
        <v>219.4</v>
      </c>
      <c r="AI321" s="6">
        <v>309.39999999999998</v>
      </c>
      <c r="AJ321" s="6">
        <v>0</v>
      </c>
      <c r="AK321" s="6">
        <v>25772756</v>
      </c>
      <c r="AL321" s="6">
        <v>0</v>
      </c>
      <c r="AM321" s="6">
        <v>177058839</v>
      </c>
      <c r="AN321" s="6">
        <v>24514921</v>
      </c>
      <c r="AO321" s="6">
        <v>0</v>
      </c>
      <c r="AP321" s="6">
        <v>160899593</v>
      </c>
      <c r="AQ321" s="6">
        <v>-46286343</v>
      </c>
      <c r="AR321" s="6">
        <v>-61116993</v>
      </c>
      <c r="AS321" s="6">
        <v>219.4</v>
      </c>
      <c r="AT321" s="6">
        <v>255.6</v>
      </c>
      <c r="AU321" s="6">
        <v>1475597</v>
      </c>
      <c r="AV321" s="6">
        <v>1014604</v>
      </c>
      <c r="AW321" s="6">
        <v>1542105</v>
      </c>
      <c r="AX321" s="6">
        <v>82766578</v>
      </c>
      <c r="AY321" s="6">
        <v>84769676</v>
      </c>
      <c r="AZ321" s="6">
        <v>-61644494</v>
      </c>
      <c r="BA321" s="6">
        <v>261.8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9248999</v>
      </c>
      <c r="BH321" s="6">
        <v>-61644494</v>
      </c>
    </row>
    <row r="322" spans="1:60">
      <c r="A322" s="3" t="s">
        <v>60</v>
      </c>
      <c r="B322" s="3" t="s">
        <v>340</v>
      </c>
      <c r="C322" s="3" t="s">
        <v>74</v>
      </c>
      <c r="D322" s="3" t="s">
        <v>182</v>
      </c>
      <c r="E322" s="3" t="s">
        <v>183</v>
      </c>
      <c r="F322" s="3" t="s">
        <v>183</v>
      </c>
      <c r="G322" s="3" t="s">
        <v>218</v>
      </c>
      <c r="H322" s="3" t="s">
        <v>72</v>
      </c>
      <c r="I322" s="4" t="str">
        <f>VLOOKUP($G322,[1]New기간계보종코드!$A$3:$L$500,3,FALSE)</f>
        <v>프로미 해외여행보험Ⅰ</v>
      </c>
      <c r="J322" s="4" t="str">
        <f>VLOOKUP($G322,[1]New기간계보종코드!$A$3:$L$500,5,FALSE)</f>
        <v>상해보험</v>
      </c>
      <c r="K322" s="4" t="str">
        <f>VLOOKUP($G322,[1]New기간계보종코드!$A$3:$L$500,6,FALSE)</f>
        <v>법인마케팅팀</v>
      </c>
      <c r="L322" s="5" t="s">
        <v>67</v>
      </c>
      <c r="M322" s="5" t="s">
        <v>67</v>
      </c>
      <c r="N322" s="5" t="s">
        <v>67</v>
      </c>
      <c r="O322" s="6">
        <v>0</v>
      </c>
      <c r="P322" s="6">
        <v>0</v>
      </c>
      <c r="Q322" s="6">
        <v>22923905</v>
      </c>
      <c r="R322" s="6">
        <v>-13700</v>
      </c>
      <c r="S322" s="6">
        <v>22910205</v>
      </c>
      <c r="T322" s="6">
        <v>19067667</v>
      </c>
      <c r="U322" s="6">
        <v>13955676</v>
      </c>
      <c r="V322" s="6">
        <v>28022196</v>
      </c>
      <c r="W322" s="6">
        <v>7085656</v>
      </c>
      <c r="X322" s="6">
        <v>0</v>
      </c>
      <c r="Y322" s="6">
        <v>8650635</v>
      </c>
      <c r="Z322" s="6">
        <v>0</v>
      </c>
      <c r="AA322" s="6">
        <v>8650635</v>
      </c>
      <c r="AB322" s="6">
        <v>3350237</v>
      </c>
      <c r="AC322" s="6">
        <v>2551809</v>
      </c>
      <c r="AD322" s="6">
        <v>7852207</v>
      </c>
      <c r="AE322" s="6">
        <v>2004431</v>
      </c>
      <c r="AF322" s="6">
        <v>5169483</v>
      </c>
      <c r="AG322" s="6">
        <v>11079902</v>
      </c>
      <c r="AH322" s="6">
        <v>37.700000000000003</v>
      </c>
      <c r="AI322" s="6">
        <v>28</v>
      </c>
      <c r="AJ322" s="6">
        <v>0</v>
      </c>
      <c r="AK322" s="6">
        <v>16473526</v>
      </c>
      <c r="AL322" s="6">
        <v>0</v>
      </c>
      <c r="AM322" s="6">
        <v>113173128</v>
      </c>
      <c r="AN322" s="6">
        <v>14878420</v>
      </c>
      <c r="AO322" s="6">
        <v>0</v>
      </c>
      <c r="AP322" s="6">
        <v>97652030</v>
      </c>
      <c r="AQ322" s="6">
        <v>5169483</v>
      </c>
      <c r="AR322" s="6">
        <v>28196106</v>
      </c>
      <c r="AS322" s="6">
        <v>37.700000000000003</v>
      </c>
      <c r="AT322" s="6">
        <v>-33</v>
      </c>
      <c r="AU322" s="6">
        <v>2004431</v>
      </c>
      <c r="AV322" s="6">
        <v>558978</v>
      </c>
      <c r="AW322" s="6">
        <v>507246</v>
      </c>
      <c r="AX322" s="6">
        <v>-9263997</v>
      </c>
      <c r="AY322" s="6">
        <v>-7311298</v>
      </c>
      <c r="AZ322" s="6">
        <v>28247838</v>
      </c>
      <c r="BA322" s="6">
        <v>-26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7085656</v>
      </c>
      <c r="BH322" s="6">
        <v>28247838</v>
      </c>
    </row>
    <row r="323" spans="1:60">
      <c r="A323" s="3" t="s">
        <v>60</v>
      </c>
      <c r="B323" s="3" t="s">
        <v>340</v>
      </c>
      <c r="C323" s="3" t="s">
        <v>74</v>
      </c>
      <c r="D323" s="3" t="s">
        <v>182</v>
      </c>
      <c r="E323" s="3" t="s">
        <v>183</v>
      </c>
      <c r="F323" s="3" t="s">
        <v>183</v>
      </c>
      <c r="G323" s="3" t="s">
        <v>219</v>
      </c>
      <c r="H323" s="3" t="s">
        <v>72</v>
      </c>
      <c r="I323" s="4" t="str">
        <f>VLOOKUP($G323,[1]New기간계보종코드!$A$3:$L$500,3,FALSE)</f>
        <v>프로미 해외여행보험Ⅱ</v>
      </c>
      <c r="J323" s="4" t="str">
        <f>VLOOKUP($G323,[1]New기간계보종코드!$A$3:$L$500,5,FALSE)</f>
        <v>상해보험</v>
      </c>
      <c r="K323" s="4" t="str">
        <f>VLOOKUP($G323,[1]New기간계보종코드!$A$3:$L$500,6,FALSE)</f>
        <v>법인마케팅팀</v>
      </c>
      <c r="L323" s="5" t="s">
        <v>67</v>
      </c>
      <c r="M323" s="5" t="s">
        <v>67</v>
      </c>
      <c r="N323" s="5" t="s">
        <v>67</v>
      </c>
      <c r="O323" s="6">
        <v>0</v>
      </c>
      <c r="P323" s="6">
        <v>0</v>
      </c>
      <c r="Q323" s="6">
        <v>178835250</v>
      </c>
      <c r="R323" s="6">
        <v>-50000</v>
      </c>
      <c r="S323" s="6">
        <v>178785250</v>
      </c>
      <c r="T323" s="6">
        <v>444387064</v>
      </c>
      <c r="U323" s="6">
        <v>359066044</v>
      </c>
      <c r="V323" s="6">
        <v>264106270</v>
      </c>
      <c r="W323" s="6">
        <v>55211989</v>
      </c>
      <c r="X323" s="6">
        <v>0</v>
      </c>
      <c r="Y323" s="6">
        <v>149409523</v>
      </c>
      <c r="Z323" s="6">
        <v>0</v>
      </c>
      <c r="AA323" s="6">
        <v>149409523</v>
      </c>
      <c r="AB323" s="6">
        <v>453702865</v>
      </c>
      <c r="AC323" s="6">
        <v>437563146</v>
      </c>
      <c r="AD323" s="6">
        <v>133269804</v>
      </c>
      <c r="AE323" s="6">
        <v>16060608</v>
      </c>
      <c r="AF323" s="6">
        <v>-41896870</v>
      </c>
      <c r="AG323" s="6">
        <v>59563869</v>
      </c>
      <c r="AH323" s="6">
        <v>83.5</v>
      </c>
      <c r="AI323" s="6">
        <v>50.4</v>
      </c>
      <c r="AJ323" s="6">
        <v>0</v>
      </c>
      <c r="AK323" s="6">
        <v>138792252</v>
      </c>
      <c r="AL323" s="6">
        <v>0</v>
      </c>
      <c r="AM323" s="6">
        <v>953502771</v>
      </c>
      <c r="AN323" s="6">
        <v>132904201</v>
      </c>
      <c r="AO323" s="6">
        <v>0</v>
      </c>
      <c r="AP323" s="6">
        <v>872294571</v>
      </c>
      <c r="AQ323" s="6">
        <v>-41896870</v>
      </c>
      <c r="AR323" s="6">
        <v>146660120</v>
      </c>
      <c r="AS323" s="6">
        <v>83.5</v>
      </c>
      <c r="AT323" s="6">
        <v>17.399999999999999</v>
      </c>
      <c r="AU323" s="6">
        <v>16060608</v>
      </c>
      <c r="AV323" s="6">
        <v>11261825</v>
      </c>
      <c r="AW323" s="6">
        <v>11042933</v>
      </c>
      <c r="AX323" s="6">
        <v>46173553</v>
      </c>
      <c r="AY323" s="6">
        <v>62015269</v>
      </c>
      <c r="AZ323" s="6">
        <v>146879012</v>
      </c>
      <c r="BA323" s="6">
        <v>23.4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55211989</v>
      </c>
      <c r="BH323" s="6">
        <v>146879012</v>
      </c>
    </row>
    <row r="324" spans="1:60">
      <c r="A324" s="3" t="s">
        <v>60</v>
      </c>
      <c r="B324" s="3" t="s">
        <v>340</v>
      </c>
      <c r="C324" s="3" t="s">
        <v>74</v>
      </c>
      <c r="D324" s="3" t="s">
        <v>182</v>
      </c>
      <c r="E324" s="3" t="s">
        <v>183</v>
      </c>
      <c r="F324" s="3" t="s">
        <v>183</v>
      </c>
      <c r="G324" s="3" t="s">
        <v>220</v>
      </c>
      <c r="H324" s="3" t="s">
        <v>72</v>
      </c>
      <c r="I324" s="4" t="str">
        <f>VLOOKUP($G324,[1]New기간계보종코드!$A$3:$L$500,3,FALSE)</f>
        <v>해외유학생보험</v>
      </c>
      <c r="J324" s="4" t="str">
        <f>VLOOKUP($G324,[1]New기간계보종코드!$A$3:$L$500,5,FALSE)</f>
        <v>상해보험</v>
      </c>
      <c r="K324" s="4" t="str">
        <f>VLOOKUP($G324,[1]New기간계보종코드!$A$3:$L$500,6,FALSE)</f>
        <v>법인마케팅팀</v>
      </c>
      <c r="L324" s="5" t="s">
        <v>67</v>
      </c>
      <c r="M324" s="5" t="s">
        <v>67</v>
      </c>
      <c r="N324" s="5" t="s">
        <v>67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319746</v>
      </c>
      <c r="AC324" s="6">
        <v>375876</v>
      </c>
      <c r="AD324" s="6">
        <v>56130</v>
      </c>
      <c r="AE324" s="6">
        <v>0</v>
      </c>
      <c r="AF324" s="6">
        <v>0</v>
      </c>
      <c r="AG324" s="6">
        <v>-56130</v>
      </c>
      <c r="AH324" s="6">
        <v>0</v>
      </c>
      <c r="AI324" s="6">
        <v>0</v>
      </c>
      <c r="AJ324" s="6">
        <v>0</v>
      </c>
      <c r="AK324" s="6">
        <v>-1594</v>
      </c>
      <c r="AL324" s="6">
        <v>0</v>
      </c>
      <c r="AM324" s="6">
        <v>-10950</v>
      </c>
      <c r="AN324" s="6">
        <v>-1594</v>
      </c>
      <c r="AO324" s="6">
        <v>0</v>
      </c>
      <c r="AP324" s="6">
        <v>-10462</v>
      </c>
      <c r="AQ324" s="6">
        <v>0</v>
      </c>
      <c r="AR324" s="6">
        <v>-56618</v>
      </c>
      <c r="AS324" s="6">
        <v>0</v>
      </c>
      <c r="AT324" s="6">
        <v>0</v>
      </c>
      <c r="AU324" s="6">
        <v>0</v>
      </c>
      <c r="AV324" s="6">
        <v>4875</v>
      </c>
      <c r="AW324" s="6">
        <v>5851</v>
      </c>
      <c r="AX324" s="6">
        <v>56618</v>
      </c>
      <c r="AY324" s="6">
        <v>57594</v>
      </c>
      <c r="AZ324" s="6">
        <v>-57594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-57594</v>
      </c>
    </row>
    <row r="325" spans="1:60">
      <c r="A325" s="3" t="s">
        <v>60</v>
      </c>
      <c r="B325" s="3" t="s">
        <v>340</v>
      </c>
      <c r="C325" s="3" t="s">
        <v>74</v>
      </c>
      <c r="D325" s="3" t="s">
        <v>182</v>
      </c>
      <c r="E325" s="3" t="s">
        <v>206</v>
      </c>
      <c r="F325" s="3" t="s">
        <v>206</v>
      </c>
      <c r="G325" s="3" t="s">
        <v>221</v>
      </c>
      <c r="H325" s="3" t="s">
        <v>72</v>
      </c>
      <c r="I325" s="4" t="str">
        <f>VLOOKUP($G325,[1]New기간계보종코드!$A$3:$L$500,3,FALSE)</f>
        <v>공무원단체상해보험</v>
      </c>
      <c r="J325" s="4" t="str">
        <f>VLOOKUP($G325,[1]New기간계보종코드!$A$3:$L$500,5,FALSE)</f>
        <v>상해보험</v>
      </c>
      <c r="K325" s="4" t="str">
        <f>VLOOKUP($G325,[1]New기간계보종코드!$A$3:$L$500,6,FALSE)</f>
        <v>법인마케팅팀</v>
      </c>
      <c r="L325" s="5" t="s">
        <v>67</v>
      </c>
      <c r="M325" s="5" t="s">
        <v>67</v>
      </c>
      <c r="N325" s="5" t="s">
        <v>67</v>
      </c>
      <c r="O325" s="6">
        <v>0</v>
      </c>
      <c r="P325" s="6">
        <v>0</v>
      </c>
      <c r="Q325" s="6">
        <v>154447130</v>
      </c>
      <c r="R325" s="6">
        <v>0</v>
      </c>
      <c r="S325" s="6">
        <v>154447130</v>
      </c>
      <c r="T325" s="6">
        <v>3218262120</v>
      </c>
      <c r="U325" s="6">
        <v>1764259528</v>
      </c>
      <c r="V325" s="6">
        <v>1608449722</v>
      </c>
      <c r="W325" s="6">
        <v>12528986</v>
      </c>
      <c r="X325" s="6">
        <v>0</v>
      </c>
      <c r="Y325" s="6">
        <v>1336928434</v>
      </c>
      <c r="Z325" s="6">
        <v>0</v>
      </c>
      <c r="AA325" s="6">
        <v>1336928434</v>
      </c>
      <c r="AB325" s="6">
        <v>494083861</v>
      </c>
      <c r="AC325" s="6">
        <v>509632253</v>
      </c>
      <c r="AD325" s="6">
        <v>1352476826</v>
      </c>
      <c r="AE325" s="6">
        <v>45979946</v>
      </c>
      <c r="AF325" s="6">
        <v>-1240990236</v>
      </c>
      <c r="AG325" s="6">
        <v>197463964</v>
      </c>
      <c r="AH325" s="6">
        <v>865.6</v>
      </c>
      <c r="AI325" s="6">
        <v>84</v>
      </c>
      <c r="AJ325" s="6">
        <v>0</v>
      </c>
      <c r="AK325" s="6">
        <v>581985494</v>
      </c>
      <c r="AL325" s="6">
        <v>0</v>
      </c>
      <c r="AM325" s="6">
        <v>3998240343</v>
      </c>
      <c r="AN325" s="6">
        <v>573623669</v>
      </c>
      <c r="AO325" s="6">
        <v>0</v>
      </c>
      <c r="AP325" s="6">
        <v>3764883349</v>
      </c>
      <c r="AQ325" s="6">
        <v>-1240990236</v>
      </c>
      <c r="AR325" s="6">
        <v>439182783</v>
      </c>
      <c r="AS325" s="6">
        <v>865.6</v>
      </c>
      <c r="AT325" s="6">
        <v>69</v>
      </c>
      <c r="AU325" s="6">
        <v>45979946</v>
      </c>
      <c r="AV325" s="6">
        <v>25534045</v>
      </c>
      <c r="AW325" s="6">
        <v>26013010</v>
      </c>
      <c r="AX325" s="6">
        <v>1110758007</v>
      </c>
      <c r="AY325" s="6">
        <v>1157216918</v>
      </c>
      <c r="AZ325" s="6">
        <v>438703818</v>
      </c>
      <c r="BA325" s="6">
        <v>71.900000000000006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12528986</v>
      </c>
      <c r="BH325" s="6">
        <v>438703818</v>
      </c>
    </row>
    <row r="326" spans="1:60">
      <c r="A326" s="3" t="s">
        <v>60</v>
      </c>
      <c r="B326" s="3" t="s">
        <v>340</v>
      </c>
      <c r="C326" s="3" t="s">
        <v>74</v>
      </c>
      <c r="D326" s="3" t="s">
        <v>182</v>
      </c>
      <c r="E326" s="3" t="s">
        <v>206</v>
      </c>
      <c r="F326" s="3" t="s">
        <v>206</v>
      </c>
      <c r="G326" s="3" t="s">
        <v>222</v>
      </c>
      <c r="H326" s="3" t="s">
        <v>72</v>
      </c>
      <c r="I326" s="4" t="str">
        <f>VLOOKUP($G326,[1]New기간계보종코드!$A$3:$L$500,3,FALSE)</f>
        <v>외국인근로자상해보험</v>
      </c>
      <c r="J326" s="4" t="str">
        <f>VLOOKUP($G326,[1]New기간계보종코드!$A$3:$L$500,5,FALSE)</f>
        <v>상해보험</v>
      </c>
      <c r="K326" s="4" t="str">
        <f>VLOOKUP($G326,[1]New기간계보종코드!$A$3:$L$500,6,FALSE)</f>
        <v>법인마케팅팀</v>
      </c>
      <c r="L326" s="5" t="s">
        <v>67</v>
      </c>
      <c r="M326" s="5" t="s">
        <v>67</v>
      </c>
      <c r="N326" s="5" t="s">
        <v>67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</row>
    <row r="327" spans="1:60">
      <c r="A327" s="3" t="s">
        <v>60</v>
      </c>
      <c r="B327" s="3" t="s">
        <v>340</v>
      </c>
      <c r="C327" s="3" t="s">
        <v>74</v>
      </c>
      <c r="D327" s="3" t="s">
        <v>182</v>
      </c>
      <c r="E327" s="3" t="s">
        <v>209</v>
      </c>
      <c r="F327" s="3" t="s">
        <v>209</v>
      </c>
      <c r="G327" s="3" t="s">
        <v>223</v>
      </c>
      <c r="H327" s="3" t="s">
        <v>72</v>
      </c>
      <c r="I327" s="4" t="str">
        <f>VLOOKUP($G327,[1]New기간계보종코드!$A$3:$L$500,3,FALSE)</f>
        <v>빅히트신용안심보험</v>
      </c>
      <c r="J327" s="4" t="str">
        <f>VLOOKUP($G327,[1]New기간계보종코드!$A$3:$L$500,5,FALSE)</f>
        <v>상해보험</v>
      </c>
      <c r="K327" s="4" t="str">
        <f>VLOOKUP($G327,[1]New기간계보종코드!$A$3:$L$500,6,FALSE)</f>
        <v>법인마케팅팀</v>
      </c>
      <c r="L327" s="5" t="s">
        <v>67</v>
      </c>
      <c r="M327" s="5" t="s">
        <v>67</v>
      </c>
      <c r="N327" s="5" t="s">
        <v>67</v>
      </c>
      <c r="O327" s="6">
        <v>0</v>
      </c>
      <c r="P327" s="6">
        <v>0</v>
      </c>
      <c r="Q327" s="6">
        <v>47354473</v>
      </c>
      <c r="R327" s="6">
        <v>0</v>
      </c>
      <c r="S327" s="6">
        <v>47354473</v>
      </c>
      <c r="T327" s="6">
        <v>3011809</v>
      </c>
      <c r="U327" s="6">
        <v>41371194</v>
      </c>
      <c r="V327" s="6">
        <v>8995088</v>
      </c>
      <c r="W327" s="6">
        <v>6461701</v>
      </c>
      <c r="X327" s="6">
        <v>0</v>
      </c>
      <c r="Y327" s="6">
        <v>7095983</v>
      </c>
      <c r="Z327" s="6">
        <v>0</v>
      </c>
      <c r="AA327" s="6">
        <v>7095983</v>
      </c>
      <c r="AB327" s="6">
        <v>24300000</v>
      </c>
      <c r="AC327" s="6">
        <v>5400000</v>
      </c>
      <c r="AD327" s="6">
        <v>-11804017</v>
      </c>
      <c r="AE327" s="6">
        <v>595544</v>
      </c>
      <c r="AF327" s="6">
        <v>33201245</v>
      </c>
      <c r="AG327" s="6">
        <v>13741860</v>
      </c>
      <c r="AH327" s="6">
        <v>14.9</v>
      </c>
      <c r="AI327" s="6">
        <v>-131.19999999999999</v>
      </c>
      <c r="AJ327" s="6">
        <v>0</v>
      </c>
      <c r="AK327" s="6">
        <v>10681905</v>
      </c>
      <c r="AL327" s="6">
        <v>0</v>
      </c>
      <c r="AM327" s="6">
        <v>73384688</v>
      </c>
      <c r="AN327" s="6">
        <v>10452385</v>
      </c>
      <c r="AO327" s="6">
        <v>0</v>
      </c>
      <c r="AP327" s="6">
        <v>68602487</v>
      </c>
      <c r="AQ327" s="6">
        <v>33201245</v>
      </c>
      <c r="AR327" s="6">
        <v>18753581</v>
      </c>
      <c r="AS327" s="6">
        <v>14.9</v>
      </c>
      <c r="AT327" s="6">
        <v>-186.9</v>
      </c>
      <c r="AU327" s="6">
        <v>595544</v>
      </c>
      <c r="AV327" s="6">
        <v>703223</v>
      </c>
      <c r="AW327" s="6">
        <v>412985</v>
      </c>
      <c r="AX327" s="6">
        <v>-16815738</v>
      </c>
      <c r="AY327" s="6">
        <v>-16510432</v>
      </c>
      <c r="AZ327" s="6">
        <v>19043819</v>
      </c>
      <c r="BA327" s="6">
        <v>-183.5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6461701</v>
      </c>
      <c r="BH327" s="6">
        <v>19043819</v>
      </c>
    </row>
    <row r="328" spans="1:60">
      <c r="A328" s="3" t="s">
        <v>60</v>
      </c>
      <c r="B328" s="3" t="s">
        <v>340</v>
      </c>
      <c r="C328" s="3" t="s">
        <v>74</v>
      </c>
      <c r="D328" s="3" t="s">
        <v>182</v>
      </c>
      <c r="E328" s="3" t="s">
        <v>206</v>
      </c>
      <c r="F328" s="3" t="s">
        <v>206</v>
      </c>
      <c r="G328" s="3" t="s">
        <v>224</v>
      </c>
      <c r="H328" s="3" t="s">
        <v>72</v>
      </c>
      <c r="I328" s="4" t="str">
        <f>VLOOKUP($G328,[1]New기간계보종코드!$A$3:$L$500,3,FALSE)</f>
        <v>카드회원상해보험</v>
      </c>
      <c r="J328" s="4" t="str">
        <f>VLOOKUP($G328,[1]New기간계보종코드!$A$3:$L$500,5,FALSE)</f>
        <v>상해보험</v>
      </c>
      <c r="K328" s="4" t="str">
        <f>VLOOKUP($G328,[1]New기간계보종코드!$A$3:$L$500,6,FALSE)</f>
        <v>법인마케팅팀</v>
      </c>
      <c r="L328" s="5" t="s">
        <v>67</v>
      </c>
      <c r="M328" s="5" t="s">
        <v>67</v>
      </c>
      <c r="N328" s="5" t="s">
        <v>67</v>
      </c>
      <c r="O328" s="6">
        <v>0</v>
      </c>
      <c r="P328" s="6">
        <v>0</v>
      </c>
      <c r="Q328" s="6">
        <v>386962132</v>
      </c>
      <c r="R328" s="6">
        <v>0</v>
      </c>
      <c r="S328" s="6">
        <v>386962132</v>
      </c>
      <c r="T328" s="6">
        <v>160586531</v>
      </c>
      <c r="U328" s="6">
        <v>440806976</v>
      </c>
      <c r="V328" s="6">
        <v>106741687</v>
      </c>
      <c r="W328" s="6">
        <v>57189608</v>
      </c>
      <c r="X328" s="6">
        <v>0</v>
      </c>
      <c r="Y328" s="6">
        <v>26155662</v>
      </c>
      <c r="Z328" s="6">
        <v>0</v>
      </c>
      <c r="AA328" s="6">
        <v>26155662</v>
      </c>
      <c r="AB328" s="6">
        <v>38574461</v>
      </c>
      <c r="AC328" s="6">
        <v>34803783</v>
      </c>
      <c r="AD328" s="6">
        <v>22384984</v>
      </c>
      <c r="AE328" s="6">
        <v>5110978</v>
      </c>
      <c r="AF328" s="6">
        <v>298505884</v>
      </c>
      <c r="AG328" s="6">
        <v>22056117</v>
      </c>
      <c r="AH328" s="6">
        <v>6.7</v>
      </c>
      <c r="AI328" s="6">
        <v>20.9</v>
      </c>
      <c r="AJ328" s="6">
        <v>0</v>
      </c>
      <c r="AK328" s="6">
        <v>17869755</v>
      </c>
      <c r="AL328" s="6">
        <v>0</v>
      </c>
      <c r="AM328" s="6">
        <v>122765214</v>
      </c>
      <c r="AN328" s="6">
        <v>20947452</v>
      </c>
      <c r="AO328" s="6">
        <v>0</v>
      </c>
      <c r="AP328" s="6">
        <v>137485112</v>
      </c>
      <c r="AQ328" s="6">
        <v>298505884</v>
      </c>
      <c r="AR328" s="6">
        <v>4258522</v>
      </c>
      <c r="AS328" s="6">
        <v>6.7</v>
      </c>
      <c r="AT328" s="6">
        <v>37.6</v>
      </c>
      <c r="AU328" s="6">
        <v>5110978</v>
      </c>
      <c r="AV328" s="6">
        <v>1144435</v>
      </c>
      <c r="AW328" s="6">
        <v>1204169</v>
      </c>
      <c r="AX328" s="6">
        <v>40182579</v>
      </c>
      <c r="AY328" s="6">
        <v>45353291</v>
      </c>
      <c r="AZ328" s="6">
        <v>4198788</v>
      </c>
      <c r="BA328" s="6">
        <v>42.4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57189608</v>
      </c>
      <c r="BH328" s="6">
        <v>4198788</v>
      </c>
    </row>
    <row r="329" spans="1:60">
      <c r="A329" s="3" t="s">
        <v>60</v>
      </c>
      <c r="B329" s="3" t="s">
        <v>340</v>
      </c>
      <c r="C329" s="3" t="s">
        <v>74</v>
      </c>
      <c r="D329" s="3" t="s">
        <v>182</v>
      </c>
      <c r="E329" s="3" t="s">
        <v>206</v>
      </c>
      <c r="F329" s="3" t="s">
        <v>206</v>
      </c>
      <c r="G329" s="3" t="s">
        <v>225</v>
      </c>
      <c r="H329" s="3" t="s">
        <v>72</v>
      </c>
      <c r="I329" s="4" t="str">
        <f>VLOOKUP($G329,[1]New기간계보종코드!$A$3:$L$500,3,FALSE)</f>
        <v>연구활동종사자상해보험</v>
      </c>
      <c r="J329" s="4" t="str">
        <f>VLOOKUP($G329,[1]New기간계보종코드!$A$3:$L$500,5,FALSE)</f>
        <v>상해보험</v>
      </c>
      <c r="K329" s="4" t="str">
        <f>VLOOKUP($G329,[1]New기간계보종코드!$A$3:$L$500,6,FALSE)</f>
        <v>법인마케팅팀</v>
      </c>
      <c r="L329" s="5" t="s">
        <v>67</v>
      </c>
      <c r="M329" s="5" t="s">
        <v>67</v>
      </c>
      <c r="N329" s="5" t="s">
        <v>67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23844331</v>
      </c>
      <c r="U329" s="6">
        <v>17387192</v>
      </c>
      <c r="V329" s="6">
        <v>6457139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6457139</v>
      </c>
      <c r="AH329" s="6">
        <v>0</v>
      </c>
      <c r="AI329" s="6">
        <v>0</v>
      </c>
      <c r="AJ329" s="6">
        <v>0</v>
      </c>
      <c r="AK329" s="6">
        <v>1666636</v>
      </c>
      <c r="AL329" s="6">
        <v>0</v>
      </c>
      <c r="AM329" s="6">
        <v>11449788</v>
      </c>
      <c r="AN329" s="6">
        <v>1854321</v>
      </c>
      <c r="AO329" s="6">
        <v>0</v>
      </c>
      <c r="AP329" s="6">
        <v>12170528</v>
      </c>
      <c r="AQ329" s="6">
        <v>0</v>
      </c>
      <c r="AR329" s="6">
        <v>5548714</v>
      </c>
      <c r="AS329" s="6">
        <v>0</v>
      </c>
      <c r="AT329" s="6">
        <v>14</v>
      </c>
      <c r="AU329" s="6">
        <v>0</v>
      </c>
      <c r="AV329" s="6">
        <v>51332</v>
      </c>
      <c r="AW329" s="6">
        <v>58226</v>
      </c>
      <c r="AX329" s="6">
        <v>908425</v>
      </c>
      <c r="AY329" s="6">
        <v>915319</v>
      </c>
      <c r="AZ329" s="6">
        <v>5541820</v>
      </c>
      <c r="BA329" s="6">
        <v>14.1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5541820</v>
      </c>
    </row>
    <row r="330" spans="1:60">
      <c r="A330" s="3" t="s">
        <v>60</v>
      </c>
      <c r="B330" s="3" t="s">
        <v>340</v>
      </c>
      <c r="C330" s="3" t="s">
        <v>74</v>
      </c>
      <c r="D330" s="3" t="s">
        <v>182</v>
      </c>
      <c r="E330" s="3" t="s">
        <v>209</v>
      </c>
      <c r="F330" s="3" t="s">
        <v>209</v>
      </c>
      <c r="G330" s="3" t="s">
        <v>226</v>
      </c>
      <c r="H330" s="3" t="s">
        <v>72</v>
      </c>
      <c r="I330" s="4" t="str">
        <f>VLOOKUP($G330,[1]New기간계보종코드!$A$3:$L$500,3,FALSE)</f>
        <v>프로미 자전거상해보험</v>
      </c>
      <c r="J330" s="4" t="str">
        <f>VLOOKUP($G330,[1]New기간계보종코드!$A$3:$L$500,5,FALSE)</f>
        <v>상해보험</v>
      </c>
      <c r="K330" s="4" t="str">
        <f>VLOOKUP($G330,[1]New기간계보종코드!$A$3:$L$500,6,FALSE)</f>
        <v>법인마케팅팀</v>
      </c>
      <c r="L330" s="5" t="s">
        <v>67</v>
      </c>
      <c r="M330" s="5" t="s">
        <v>67</v>
      </c>
      <c r="N330" s="5" t="s">
        <v>67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311398</v>
      </c>
      <c r="U330" s="6">
        <v>267975</v>
      </c>
      <c r="V330" s="6">
        <v>43423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43423</v>
      </c>
      <c r="AH330" s="6">
        <v>0</v>
      </c>
      <c r="AI330" s="6">
        <v>0</v>
      </c>
      <c r="AJ330" s="6">
        <v>0</v>
      </c>
      <c r="AK330" s="6">
        <v>47867</v>
      </c>
      <c r="AL330" s="6">
        <v>0</v>
      </c>
      <c r="AM330" s="6">
        <v>328846</v>
      </c>
      <c r="AN330" s="6">
        <v>44297</v>
      </c>
      <c r="AO330" s="6">
        <v>0</v>
      </c>
      <c r="AP330" s="6">
        <v>290735</v>
      </c>
      <c r="AQ330" s="6">
        <v>0</v>
      </c>
      <c r="AR330" s="6">
        <v>85104</v>
      </c>
      <c r="AS330" s="6">
        <v>0</v>
      </c>
      <c r="AT330" s="6">
        <v>-95.9</v>
      </c>
      <c r="AU330" s="6">
        <v>0</v>
      </c>
      <c r="AV330" s="6">
        <v>1474</v>
      </c>
      <c r="AW330" s="6">
        <v>1391</v>
      </c>
      <c r="AX330" s="6">
        <v>-41681</v>
      </c>
      <c r="AY330" s="6">
        <v>-41764</v>
      </c>
      <c r="AZ330" s="6">
        <v>85187</v>
      </c>
      <c r="BA330" s="6">
        <v>-96.1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85187</v>
      </c>
    </row>
    <row r="331" spans="1:60">
      <c r="A331" s="3" t="s">
        <v>60</v>
      </c>
      <c r="B331" s="3" t="s">
        <v>340</v>
      </c>
      <c r="C331" s="3" t="s">
        <v>74</v>
      </c>
      <c r="D331" s="3" t="s">
        <v>182</v>
      </c>
      <c r="E331" s="3" t="s">
        <v>192</v>
      </c>
      <c r="F331" s="3" t="s">
        <v>192</v>
      </c>
      <c r="G331" s="3" t="s">
        <v>227</v>
      </c>
      <c r="H331" s="3" t="s">
        <v>72</v>
      </c>
      <c r="I331" s="4" t="str">
        <f>VLOOKUP($G331,[1]New기간계보종코드!$A$3:$L$500,3,FALSE)</f>
        <v>프로미 보통상해보험</v>
      </c>
      <c r="J331" s="4" t="str">
        <f>VLOOKUP($G331,[1]New기간계보종코드!$A$3:$L$500,5,FALSE)</f>
        <v>상해보험</v>
      </c>
      <c r="K331" s="4" t="str">
        <f>VLOOKUP($G331,[1]New기간계보종코드!$A$3:$L$500,6,FALSE)</f>
        <v>법인마케팅팀</v>
      </c>
      <c r="L331" s="5" t="s">
        <v>67</v>
      </c>
      <c r="M331" s="5" t="s">
        <v>67</v>
      </c>
      <c r="N331" s="5" t="s">
        <v>67</v>
      </c>
      <c r="O331" s="6">
        <v>0</v>
      </c>
      <c r="P331" s="6">
        <v>0</v>
      </c>
      <c r="Q331" s="6">
        <v>69667452</v>
      </c>
      <c r="R331" s="6">
        <v>-122347</v>
      </c>
      <c r="S331" s="6">
        <v>69545105</v>
      </c>
      <c r="T331" s="6">
        <v>267508200</v>
      </c>
      <c r="U331" s="6">
        <v>247663266</v>
      </c>
      <c r="V331" s="6">
        <v>89390039</v>
      </c>
      <c r="W331" s="6">
        <v>16459288</v>
      </c>
      <c r="X331" s="6">
        <v>0</v>
      </c>
      <c r="Y331" s="6">
        <v>42727376</v>
      </c>
      <c r="Z331" s="6">
        <v>0</v>
      </c>
      <c r="AA331" s="6">
        <v>42727376</v>
      </c>
      <c r="AB331" s="6">
        <v>18001935</v>
      </c>
      <c r="AC331" s="6">
        <v>1044011</v>
      </c>
      <c r="AD331" s="6">
        <v>25769452</v>
      </c>
      <c r="AE331" s="6">
        <v>705895</v>
      </c>
      <c r="AF331" s="6">
        <v>9652546</v>
      </c>
      <c r="AG331" s="6">
        <v>46455404</v>
      </c>
      <c r="AH331" s="6">
        <v>61.4</v>
      </c>
      <c r="AI331" s="6">
        <v>28.8</v>
      </c>
      <c r="AJ331" s="6">
        <v>0</v>
      </c>
      <c r="AK331" s="6">
        <v>51330770</v>
      </c>
      <c r="AL331" s="6">
        <v>0</v>
      </c>
      <c r="AM331" s="6">
        <v>352642387</v>
      </c>
      <c r="AN331" s="6">
        <v>50890429</v>
      </c>
      <c r="AO331" s="6">
        <v>0</v>
      </c>
      <c r="AP331" s="6">
        <v>334010850</v>
      </c>
      <c r="AQ331" s="6">
        <v>9652546</v>
      </c>
      <c r="AR331" s="6">
        <v>65527282</v>
      </c>
      <c r="AS331" s="6">
        <v>61.4</v>
      </c>
      <c r="AT331" s="6">
        <v>7.4</v>
      </c>
      <c r="AU331" s="6">
        <v>705895</v>
      </c>
      <c r="AV331" s="6">
        <v>1858218</v>
      </c>
      <c r="AW331" s="6">
        <v>1614350</v>
      </c>
      <c r="AX331" s="6">
        <v>6697574</v>
      </c>
      <c r="AY331" s="6">
        <v>7159601</v>
      </c>
      <c r="AZ331" s="6">
        <v>65771150</v>
      </c>
      <c r="BA331" s="6">
        <v>8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16459288</v>
      </c>
      <c r="BH331" s="6">
        <v>65771150</v>
      </c>
    </row>
    <row r="332" spans="1:60">
      <c r="A332" s="3" t="s">
        <v>60</v>
      </c>
      <c r="B332" s="3" t="s">
        <v>340</v>
      </c>
      <c r="C332" s="3" t="s">
        <v>74</v>
      </c>
      <c r="D332" s="3" t="s">
        <v>182</v>
      </c>
      <c r="E332" s="3" t="s">
        <v>206</v>
      </c>
      <c r="F332" s="3" t="s">
        <v>206</v>
      </c>
      <c r="G332" s="3" t="s">
        <v>228</v>
      </c>
      <c r="H332" s="3" t="s">
        <v>72</v>
      </c>
      <c r="I332" s="4" t="str">
        <f>VLOOKUP($G332,[1]New기간계보종코드!$A$3:$L$500,3,FALSE)</f>
        <v>빅히트단체상해보험</v>
      </c>
      <c r="J332" s="4" t="str">
        <f>VLOOKUP($G332,[1]New기간계보종코드!$A$3:$L$500,5,FALSE)</f>
        <v>상해보험</v>
      </c>
      <c r="K332" s="4" t="str">
        <f>VLOOKUP($G332,[1]New기간계보종코드!$A$3:$L$500,6,FALSE)</f>
        <v>법인마케팅팀</v>
      </c>
      <c r="L332" s="5" t="s">
        <v>67</v>
      </c>
      <c r="M332" s="5" t="s">
        <v>67</v>
      </c>
      <c r="N332" s="5" t="s">
        <v>67</v>
      </c>
      <c r="O332" s="6">
        <v>0</v>
      </c>
      <c r="P332" s="6">
        <v>0</v>
      </c>
      <c r="Q332" s="6">
        <v>8082532450</v>
      </c>
      <c r="R332" s="6">
        <v>-258332</v>
      </c>
      <c r="S332" s="6">
        <v>8082274118</v>
      </c>
      <c r="T332" s="6">
        <v>14854830137</v>
      </c>
      <c r="U332" s="6">
        <v>19363800872</v>
      </c>
      <c r="V332" s="6">
        <v>3573303383</v>
      </c>
      <c r="W332" s="6">
        <v>1102799519</v>
      </c>
      <c r="X332" s="6">
        <v>0</v>
      </c>
      <c r="Y332" s="6">
        <v>3331531413</v>
      </c>
      <c r="Z332" s="6">
        <v>729000</v>
      </c>
      <c r="AA332" s="6">
        <v>3330802413</v>
      </c>
      <c r="AB332" s="6">
        <v>667379313</v>
      </c>
      <c r="AC332" s="6">
        <v>720321859</v>
      </c>
      <c r="AD332" s="6">
        <v>3383744959</v>
      </c>
      <c r="AE332" s="6">
        <v>114383023</v>
      </c>
      <c r="AF332" s="6">
        <v>3534289163</v>
      </c>
      <c r="AG332" s="6">
        <v>-1027624118</v>
      </c>
      <c r="AH332" s="6">
        <v>41.2</v>
      </c>
      <c r="AI332" s="6">
        <v>94.6</v>
      </c>
      <c r="AJ332" s="6">
        <v>0</v>
      </c>
      <c r="AK332" s="6">
        <v>1221779969</v>
      </c>
      <c r="AL332" s="6">
        <v>0</v>
      </c>
      <c r="AM332" s="6">
        <v>8393628390</v>
      </c>
      <c r="AN332" s="6">
        <v>1229272228</v>
      </c>
      <c r="AO332" s="6">
        <v>0</v>
      </c>
      <c r="AP332" s="6">
        <v>8068123390</v>
      </c>
      <c r="AQ332" s="6">
        <v>3534289163</v>
      </c>
      <c r="AR332" s="6">
        <v>-709611377</v>
      </c>
      <c r="AS332" s="6">
        <v>41.2</v>
      </c>
      <c r="AT332" s="6">
        <v>85.7</v>
      </c>
      <c r="AU332" s="6">
        <v>114383023</v>
      </c>
      <c r="AV332" s="6">
        <v>48177964</v>
      </c>
      <c r="AW332" s="6">
        <v>50722341</v>
      </c>
      <c r="AX332" s="6">
        <v>3065732218</v>
      </c>
      <c r="AY332" s="6">
        <v>3182659618</v>
      </c>
      <c r="AZ332" s="6">
        <v>-712155359</v>
      </c>
      <c r="BA332" s="6">
        <v>89</v>
      </c>
      <c r="BB332" s="6">
        <v>0</v>
      </c>
      <c r="BC332" s="6">
        <v>0</v>
      </c>
      <c r="BD332" s="6">
        <v>0</v>
      </c>
      <c r="BE332" s="6">
        <v>-395</v>
      </c>
      <c r="BF332" s="6">
        <v>0</v>
      </c>
      <c r="BG332" s="6">
        <v>1102799124</v>
      </c>
      <c r="BH332" s="6">
        <v>-712155359</v>
      </c>
    </row>
    <row r="333" spans="1:60">
      <c r="A333" s="3" t="s">
        <v>60</v>
      </c>
      <c r="B333" s="3" t="s">
        <v>340</v>
      </c>
      <c r="C333" s="3" t="s">
        <v>74</v>
      </c>
      <c r="D333" s="3" t="s">
        <v>182</v>
      </c>
      <c r="E333" s="3" t="s">
        <v>192</v>
      </c>
      <c r="F333" s="3" t="s">
        <v>192</v>
      </c>
      <c r="G333" s="3" t="s">
        <v>229</v>
      </c>
      <c r="H333" s="3" t="s">
        <v>72</v>
      </c>
      <c r="I333" s="4" t="str">
        <f>VLOOKUP($G333,[1]New기간계보종코드!$A$3:$L$500,3,FALSE)</f>
        <v>프로미 OUTDOOR레저보험</v>
      </c>
      <c r="J333" s="4" t="str">
        <f>VLOOKUP($G333,[1]New기간계보종코드!$A$3:$L$500,5,FALSE)</f>
        <v>상해보험</v>
      </c>
      <c r="K333" s="4" t="str">
        <f>VLOOKUP($G333,[1]New기간계보종코드!$A$3:$L$500,6,FALSE)</f>
        <v>법인마케팅팀</v>
      </c>
      <c r="L333" s="5" t="s">
        <v>67</v>
      </c>
      <c r="M333" s="5" t="s">
        <v>67</v>
      </c>
      <c r="N333" s="5" t="s">
        <v>67</v>
      </c>
      <c r="O333" s="6">
        <v>0</v>
      </c>
      <c r="P333" s="6">
        <v>0</v>
      </c>
      <c r="Q333" s="6">
        <v>26686599</v>
      </c>
      <c r="R333" s="6">
        <v>0</v>
      </c>
      <c r="S333" s="6">
        <v>26686599</v>
      </c>
      <c r="T333" s="6">
        <v>3054342</v>
      </c>
      <c r="U333" s="6">
        <v>5139703</v>
      </c>
      <c r="V333" s="6">
        <v>24601238</v>
      </c>
      <c r="W333" s="6">
        <v>6314404</v>
      </c>
      <c r="X333" s="6">
        <v>0</v>
      </c>
      <c r="Y333" s="6">
        <v>2667316</v>
      </c>
      <c r="Z333" s="6">
        <v>0</v>
      </c>
      <c r="AA333" s="6">
        <v>2667316</v>
      </c>
      <c r="AB333" s="6">
        <v>4232501</v>
      </c>
      <c r="AC333" s="6">
        <v>6084000</v>
      </c>
      <c r="AD333" s="6">
        <v>4518815</v>
      </c>
      <c r="AE333" s="6">
        <v>669767</v>
      </c>
      <c r="AF333" s="6">
        <v>17035112</v>
      </c>
      <c r="AG333" s="6">
        <v>13098252</v>
      </c>
      <c r="AH333" s="6">
        <v>9.9</v>
      </c>
      <c r="AI333" s="6">
        <v>18.3</v>
      </c>
      <c r="AJ333" s="6">
        <v>0</v>
      </c>
      <c r="AK333" s="6">
        <v>3833272</v>
      </c>
      <c r="AL333" s="6">
        <v>0</v>
      </c>
      <c r="AM333" s="6">
        <v>26334578</v>
      </c>
      <c r="AN333" s="6">
        <v>3450728</v>
      </c>
      <c r="AO333" s="6">
        <v>0</v>
      </c>
      <c r="AP333" s="6">
        <v>22648280</v>
      </c>
      <c r="AQ333" s="6">
        <v>17035112</v>
      </c>
      <c r="AR333" s="6">
        <v>17167094</v>
      </c>
      <c r="AS333" s="6">
        <v>9.9</v>
      </c>
      <c r="AT333" s="6">
        <v>1.8</v>
      </c>
      <c r="AU333" s="6">
        <v>669767</v>
      </c>
      <c r="AV333" s="6">
        <v>183245</v>
      </c>
      <c r="AW333" s="6">
        <v>203872</v>
      </c>
      <c r="AX333" s="6">
        <v>449973</v>
      </c>
      <c r="AY333" s="6">
        <v>1140367</v>
      </c>
      <c r="AZ333" s="6">
        <v>17146467</v>
      </c>
      <c r="BA333" s="6">
        <v>4.5999999999999996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6314404</v>
      </c>
      <c r="BH333" s="6">
        <v>17146467</v>
      </c>
    </row>
    <row r="334" spans="1:60">
      <c r="A334" s="3" t="s">
        <v>60</v>
      </c>
      <c r="B334" s="3" t="s">
        <v>340</v>
      </c>
      <c r="C334" s="3" t="s">
        <v>74</v>
      </c>
      <c r="D334" s="3" t="s">
        <v>182</v>
      </c>
      <c r="E334" s="3" t="s">
        <v>192</v>
      </c>
      <c r="F334" s="3" t="s">
        <v>192</v>
      </c>
      <c r="G334" s="3" t="s">
        <v>230</v>
      </c>
      <c r="H334" s="3" t="s">
        <v>72</v>
      </c>
      <c r="I334" s="4" t="str">
        <f>VLOOKUP($G334,[1]New기간계보종코드!$A$3:$L$500,3,FALSE)</f>
        <v>보통상해보험외국인플랜</v>
      </c>
      <c r="J334" s="4" t="str">
        <f>VLOOKUP($G334,[1]New기간계보종코드!$A$3:$L$500,5,FALSE)</f>
        <v>상해보험</v>
      </c>
      <c r="K334" s="4" t="str">
        <f>VLOOKUP($G334,[1]New기간계보종코드!$A$3:$L$500,6,FALSE)</f>
        <v>법인마케팅팀</v>
      </c>
      <c r="L334" s="5" t="s">
        <v>67</v>
      </c>
      <c r="M334" s="5" t="s">
        <v>67</v>
      </c>
      <c r="N334" s="5" t="s">
        <v>67</v>
      </c>
      <c r="O334" s="6">
        <v>0</v>
      </c>
      <c r="P334" s="6">
        <v>0</v>
      </c>
      <c r="Q334" s="6">
        <v>3870372</v>
      </c>
      <c r="R334" s="6">
        <v>0</v>
      </c>
      <c r="S334" s="6">
        <v>3870372</v>
      </c>
      <c r="T334" s="6">
        <v>26755761</v>
      </c>
      <c r="U334" s="6">
        <v>22024235</v>
      </c>
      <c r="V334" s="6">
        <v>8601898</v>
      </c>
      <c r="W334" s="6">
        <v>915989</v>
      </c>
      <c r="X334" s="6">
        <v>0</v>
      </c>
      <c r="Y334" s="6">
        <v>391572</v>
      </c>
      <c r="Z334" s="6">
        <v>0</v>
      </c>
      <c r="AA334" s="6">
        <v>391572</v>
      </c>
      <c r="AB334" s="6">
        <v>0</v>
      </c>
      <c r="AC334" s="6">
        <v>0</v>
      </c>
      <c r="AD334" s="6">
        <v>391572</v>
      </c>
      <c r="AE334" s="6">
        <v>56118</v>
      </c>
      <c r="AF334" s="6">
        <v>2506693</v>
      </c>
      <c r="AG334" s="6">
        <v>7238219</v>
      </c>
      <c r="AH334" s="6">
        <v>10.1</v>
      </c>
      <c r="AI334" s="6">
        <v>4.5</v>
      </c>
      <c r="AJ334" s="6">
        <v>0</v>
      </c>
      <c r="AK334" s="6">
        <v>1527054</v>
      </c>
      <c r="AL334" s="6">
        <v>0</v>
      </c>
      <c r="AM334" s="6">
        <v>10490861</v>
      </c>
      <c r="AN334" s="6">
        <v>1506074</v>
      </c>
      <c r="AO334" s="6">
        <v>0</v>
      </c>
      <c r="AP334" s="6">
        <v>9884864</v>
      </c>
      <c r="AQ334" s="6">
        <v>2506693</v>
      </c>
      <c r="AR334" s="6">
        <v>7865196</v>
      </c>
      <c r="AS334" s="6">
        <v>10.1</v>
      </c>
      <c r="AT334" s="6">
        <v>-2.7</v>
      </c>
      <c r="AU334" s="6">
        <v>56118</v>
      </c>
      <c r="AV334" s="6">
        <v>47033</v>
      </c>
      <c r="AW334" s="6">
        <v>47291</v>
      </c>
      <c r="AX334" s="6">
        <v>-235405</v>
      </c>
      <c r="AY334" s="6">
        <v>-179029</v>
      </c>
      <c r="AZ334" s="6">
        <v>7864938</v>
      </c>
      <c r="BA334" s="6">
        <v>-2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915989</v>
      </c>
      <c r="BH334" s="6">
        <v>7864938</v>
      </c>
    </row>
    <row r="335" spans="1:60">
      <c r="A335" s="3" t="s">
        <v>60</v>
      </c>
      <c r="B335" s="3" t="s">
        <v>340</v>
      </c>
      <c r="C335" s="3" t="s">
        <v>74</v>
      </c>
      <c r="D335" s="3" t="s">
        <v>139</v>
      </c>
      <c r="E335" s="3" t="s">
        <v>231</v>
      </c>
      <c r="F335" s="3" t="s">
        <v>231</v>
      </c>
      <c r="G335" s="3" t="s">
        <v>232</v>
      </c>
      <c r="H335" s="3" t="s">
        <v>72</v>
      </c>
      <c r="I335" s="4" t="str">
        <f>VLOOKUP($G335,[1]New기간계보종코드!$A$3:$L$500,3,FALSE)</f>
        <v>도난보험</v>
      </c>
      <c r="J335" s="4" t="str">
        <f>VLOOKUP($G335,[1]New기간계보종코드!$A$3:$L$500,5,FALSE)</f>
        <v>화재특종</v>
      </c>
      <c r="K335" s="4" t="str">
        <f>VLOOKUP($G335,[1]New기간계보종코드!$A$3:$L$500,6,FALSE)</f>
        <v>일반보험업무팀</v>
      </c>
      <c r="L335" s="5" t="s">
        <v>67</v>
      </c>
      <c r="M335" s="5" t="s">
        <v>67</v>
      </c>
      <c r="N335" s="5" t="s">
        <v>67</v>
      </c>
      <c r="O335" s="6">
        <v>0</v>
      </c>
      <c r="P335" s="6">
        <v>0</v>
      </c>
      <c r="Q335" s="6">
        <v>3498520</v>
      </c>
      <c r="R335" s="6">
        <v>-4320</v>
      </c>
      <c r="S335" s="6">
        <v>3494200</v>
      </c>
      <c r="T335" s="6">
        <v>37417834</v>
      </c>
      <c r="U335" s="6">
        <v>33496141</v>
      </c>
      <c r="V335" s="6">
        <v>7415893</v>
      </c>
      <c r="W335" s="6">
        <v>1184449</v>
      </c>
      <c r="X335" s="6">
        <v>0</v>
      </c>
      <c r="Y335" s="6">
        <v>0</v>
      </c>
      <c r="Z335" s="6">
        <v>0</v>
      </c>
      <c r="AA335" s="6">
        <v>0</v>
      </c>
      <c r="AB335" s="6">
        <v>51</v>
      </c>
      <c r="AC335" s="6">
        <v>51</v>
      </c>
      <c r="AD335" s="6">
        <v>0</v>
      </c>
      <c r="AE335" s="6">
        <v>0</v>
      </c>
      <c r="AF335" s="6">
        <v>2309751</v>
      </c>
      <c r="AG335" s="6">
        <v>6231444</v>
      </c>
      <c r="AH335" s="6">
        <v>0</v>
      </c>
      <c r="AI335" s="6">
        <v>0</v>
      </c>
      <c r="AJ335" s="6">
        <v>0</v>
      </c>
      <c r="AK335" s="6">
        <v>0</v>
      </c>
      <c r="AL335" s="6">
        <v>53</v>
      </c>
      <c r="AM335" s="6">
        <v>8106719</v>
      </c>
      <c r="AN335" s="6">
        <v>0</v>
      </c>
      <c r="AO335" s="6">
        <v>53</v>
      </c>
      <c r="AP335" s="6">
        <v>8679263</v>
      </c>
      <c r="AQ335" s="6">
        <v>2309751</v>
      </c>
      <c r="AR335" s="6">
        <v>5658900</v>
      </c>
      <c r="AS335" s="6">
        <v>0</v>
      </c>
      <c r="AT335" s="6">
        <v>7.7</v>
      </c>
      <c r="AU335" s="6">
        <v>0</v>
      </c>
      <c r="AV335" s="6">
        <v>1</v>
      </c>
      <c r="AW335" s="6">
        <v>1</v>
      </c>
      <c r="AX335" s="6">
        <v>572544</v>
      </c>
      <c r="AY335" s="6">
        <v>572544</v>
      </c>
      <c r="AZ335" s="6">
        <v>5658900</v>
      </c>
      <c r="BA335" s="6">
        <v>7.7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1184449</v>
      </c>
      <c r="BH335" s="6">
        <v>5658900</v>
      </c>
    </row>
    <row r="336" spans="1:60">
      <c r="A336" s="3" t="s">
        <v>60</v>
      </c>
      <c r="B336" s="3" t="s">
        <v>340</v>
      </c>
      <c r="C336" s="3" t="s">
        <v>74</v>
      </c>
      <c r="D336" s="3" t="s">
        <v>139</v>
      </c>
      <c r="E336" s="3" t="s">
        <v>140</v>
      </c>
      <c r="F336" s="3" t="s">
        <v>141</v>
      </c>
      <c r="G336" s="3" t="s">
        <v>233</v>
      </c>
      <c r="H336" s="3" t="s">
        <v>72</v>
      </c>
      <c r="I336" s="4" t="str">
        <f>VLOOKUP($G336,[1]New기간계보종코드!$A$3:$L$500,3,FALSE)</f>
        <v>동물보험</v>
      </c>
      <c r="J336" s="4" t="str">
        <f>VLOOKUP($G336,[1]New기간계보종코드!$A$3:$L$500,5,FALSE)</f>
        <v>기업보험</v>
      </c>
      <c r="K336" s="4" t="str">
        <f>VLOOKUP($G336,[1]New기간계보종코드!$A$3:$L$500,6,FALSE)</f>
        <v>일반보험업무팀</v>
      </c>
      <c r="L336" s="5" t="s">
        <v>67</v>
      </c>
      <c r="M336" s="5" t="s">
        <v>67</v>
      </c>
      <c r="N336" s="5" t="s">
        <v>67</v>
      </c>
      <c r="O336" s="6">
        <v>0</v>
      </c>
      <c r="P336" s="6">
        <v>0</v>
      </c>
      <c r="Q336" s="6">
        <v>5225000</v>
      </c>
      <c r="R336" s="6">
        <v>0</v>
      </c>
      <c r="S336" s="6">
        <v>5225000</v>
      </c>
      <c r="T336" s="6">
        <v>487097650</v>
      </c>
      <c r="U336" s="6">
        <v>427298846</v>
      </c>
      <c r="V336" s="6">
        <v>65023804</v>
      </c>
      <c r="W336" s="6">
        <v>731500</v>
      </c>
      <c r="X336" s="6">
        <v>0</v>
      </c>
      <c r="Y336" s="6">
        <v>46446672</v>
      </c>
      <c r="Z336" s="6">
        <v>0</v>
      </c>
      <c r="AA336" s="6">
        <v>46446672</v>
      </c>
      <c r="AB336" s="6">
        <v>36000102</v>
      </c>
      <c r="AC336" s="6">
        <v>35811002</v>
      </c>
      <c r="AD336" s="6">
        <v>46257572</v>
      </c>
      <c r="AE336" s="6">
        <v>1694500</v>
      </c>
      <c r="AF336" s="6">
        <v>-43647672</v>
      </c>
      <c r="AG336" s="6">
        <v>16340232</v>
      </c>
      <c r="AH336" s="6">
        <v>888.9</v>
      </c>
      <c r="AI336" s="6">
        <v>71.099999999999994</v>
      </c>
      <c r="AJ336" s="6">
        <v>0</v>
      </c>
      <c r="AK336" s="6">
        <v>0</v>
      </c>
      <c r="AL336" s="6">
        <v>0</v>
      </c>
      <c r="AM336" s="6">
        <v>54748212</v>
      </c>
      <c r="AN336" s="6">
        <v>0</v>
      </c>
      <c r="AO336" s="6">
        <v>0</v>
      </c>
      <c r="AP336" s="6">
        <v>58658623</v>
      </c>
      <c r="AQ336" s="6">
        <v>-43647672</v>
      </c>
      <c r="AR336" s="6">
        <v>12429821</v>
      </c>
      <c r="AS336" s="6">
        <v>888.9</v>
      </c>
      <c r="AT336" s="6">
        <v>77.099999999999994</v>
      </c>
      <c r="AU336" s="6">
        <v>1694500</v>
      </c>
      <c r="AV336" s="6">
        <v>482401</v>
      </c>
      <c r="AW336" s="6">
        <v>540746</v>
      </c>
      <c r="AX336" s="6">
        <v>50167983</v>
      </c>
      <c r="AY336" s="6">
        <v>51920828</v>
      </c>
      <c r="AZ336" s="6">
        <v>12371476</v>
      </c>
      <c r="BA336" s="6">
        <v>79.8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731500</v>
      </c>
      <c r="BH336" s="6">
        <v>12371476</v>
      </c>
    </row>
    <row r="337" spans="1:60">
      <c r="A337" s="3" t="s">
        <v>60</v>
      </c>
      <c r="B337" s="3" t="s">
        <v>340</v>
      </c>
      <c r="C337" s="3" t="s">
        <v>74</v>
      </c>
      <c r="D337" s="3" t="s">
        <v>139</v>
      </c>
      <c r="E337" s="3" t="s">
        <v>140</v>
      </c>
      <c r="F337" s="3" t="s">
        <v>234</v>
      </c>
      <c r="G337" s="3" t="s">
        <v>235</v>
      </c>
      <c r="H337" s="3" t="s">
        <v>72</v>
      </c>
      <c r="I337" s="4" t="str">
        <f>VLOOKUP($G337,[1]New기간계보종코드!$A$3:$L$500,3,FALSE)</f>
        <v>상금보험</v>
      </c>
      <c r="J337" s="4" t="str">
        <f>VLOOKUP($G337,[1]New기간계보종코드!$A$3:$L$500,5,FALSE)</f>
        <v>기업보험</v>
      </c>
      <c r="K337" s="4" t="str">
        <f>VLOOKUP($G337,[1]New기간계보종코드!$A$3:$L$500,6,FALSE)</f>
        <v>일반보험업무팀</v>
      </c>
      <c r="L337" s="5" t="s">
        <v>67</v>
      </c>
      <c r="M337" s="5" t="s">
        <v>67</v>
      </c>
      <c r="N337" s="5" t="s">
        <v>67</v>
      </c>
      <c r="O337" s="6">
        <v>0</v>
      </c>
      <c r="P337" s="6">
        <v>0</v>
      </c>
      <c r="Q337" s="6">
        <v>95300600</v>
      </c>
      <c r="R337" s="6">
        <v>0</v>
      </c>
      <c r="S337" s="6">
        <v>95300600</v>
      </c>
      <c r="T337" s="6">
        <v>2194831832</v>
      </c>
      <c r="U337" s="6">
        <v>2122430856</v>
      </c>
      <c r="V337" s="6">
        <v>167701576</v>
      </c>
      <c r="W337" s="6">
        <v>20711120</v>
      </c>
      <c r="X337" s="6">
        <v>0</v>
      </c>
      <c r="Y337" s="6">
        <v>202699089</v>
      </c>
      <c r="Z337" s="6">
        <v>0</v>
      </c>
      <c r="AA337" s="6">
        <v>202699089</v>
      </c>
      <c r="AB337" s="6">
        <v>23176701</v>
      </c>
      <c r="AC337" s="6">
        <v>13673521</v>
      </c>
      <c r="AD337" s="6">
        <v>193195909</v>
      </c>
      <c r="AE337" s="6">
        <v>1192104</v>
      </c>
      <c r="AF337" s="6">
        <v>-129301713</v>
      </c>
      <c r="AG337" s="6">
        <v>-47397557</v>
      </c>
      <c r="AH337" s="6">
        <v>212.6</v>
      </c>
      <c r="AI337" s="6">
        <v>115.2</v>
      </c>
      <c r="AJ337" s="6">
        <v>0</v>
      </c>
      <c r="AK337" s="6">
        <v>0</v>
      </c>
      <c r="AL337" s="6">
        <v>0</v>
      </c>
      <c r="AM337" s="6">
        <v>150519084</v>
      </c>
      <c r="AN337" s="6">
        <v>0</v>
      </c>
      <c r="AO337" s="6">
        <v>0</v>
      </c>
      <c r="AP337" s="6">
        <v>155219965</v>
      </c>
      <c r="AQ337" s="6">
        <v>-129301713</v>
      </c>
      <c r="AR337" s="6">
        <v>-52098438</v>
      </c>
      <c r="AS337" s="6">
        <v>212.6</v>
      </c>
      <c r="AT337" s="6">
        <v>118</v>
      </c>
      <c r="AU337" s="6">
        <v>1192104</v>
      </c>
      <c r="AV337" s="6">
        <v>310568</v>
      </c>
      <c r="AW337" s="6">
        <v>206470</v>
      </c>
      <c r="AX337" s="6">
        <v>197896790</v>
      </c>
      <c r="AY337" s="6">
        <v>198984796</v>
      </c>
      <c r="AZ337" s="6">
        <v>-51994340</v>
      </c>
      <c r="BA337" s="6">
        <v>118.6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20711120</v>
      </c>
      <c r="BH337" s="6">
        <v>-51994340</v>
      </c>
    </row>
    <row r="338" spans="1:60">
      <c r="A338" s="3" t="s">
        <v>60</v>
      </c>
      <c r="B338" s="3" t="s">
        <v>340</v>
      </c>
      <c r="C338" s="3" t="s">
        <v>74</v>
      </c>
      <c r="D338" s="3" t="s">
        <v>155</v>
      </c>
      <c r="E338" s="3" t="s">
        <v>156</v>
      </c>
      <c r="F338" s="3" t="s">
        <v>156</v>
      </c>
      <c r="G338" s="3" t="s">
        <v>236</v>
      </c>
      <c r="H338" s="3" t="s">
        <v>72</v>
      </c>
      <c r="I338" s="4" t="str">
        <f>VLOOKUP($G338,[1]New기간계보종코드!$A$3:$L$500,3,FALSE)</f>
        <v>업그레이드대학종합보험</v>
      </c>
      <c r="J338" s="4" t="str">
        <f>VLOOKUP($G338,[1]New기간계보종코드!$A$3:$L$500,5,FALSE)</f>
        <v>화재특종</v>
      </c>
      <c r="K338" s="4" t="str">
        <f>VLOOKUP($G338,[1]New기간계보종코드!$A$3:$L$500,6,FALSE)</f>
        <v>일반보험업무팀</v>
      </c>
      <c r="L338" s="5" t="s">
        <v>67</v>
      </c>
      <c r="M338" s="5" t="s">
        <v>67</v>
      </c>
      <c r="N338" s="5" t="s">
        <v>67</v>
      </c>
      <c r="O338" s="6">
        <v>0</v>
      </c>
      <c r="P338" s="6">
        <v>0</v>
      </c>
      <c r="Q338" s="6">
        <v>4884720</v>
      </c>
      <c r="R338" s="6">
        <v>0</v>
      </c>
      <c r="S338" s="6">
        <v>4884720</v>
      </c>
      <c r="T338" s="6">
        <v>391007707</v>
      </c>
      <c r="U338" s="6">
        <v>312854066</v>
      </c>
      <c r="V338" s="6">
        <v>83038361</v>
      </c>
      <c r="W338" s="6">
        <v>1563110</v>
      </c>
      <c r="X338" s="6">
        <v>0</v>
      </c>
      <c r="Y338" s="6">
        <v>85697685</v>
      </c>
      <c r="Z338" s="6">
        <v>0</v>
      </c>
      <c r="AA338" s="6">
        <v>85697685</v>
      </c>
      <c r="AB338" s="6">
        <v>318832016</v>
      </c>
      <c r="AC338" s="6">
        <v>327770348</v>
      </c>
      <c r="AD338" s="6">
        <v>94636017</v>
      </c>
      <c r="AE338" s="6">
        <v>4602990</v>
      </c>
      <c r="AF338" s="6">
        <v>-86979065</v>
      </c>
      <c r="AG338" s="6">
        <v>-17763756</v>
      </c>
      <c r="AH338" s="6">
        <v>1754.4</v>
      </c>
      <c r="AI338" s="6">
        <v>113.9</v>
      </c>
      <c r="AJ338" s="6">
        <v>0</v>
      </c>
      <c r="AK338" s="6">
        <v>0</v>
      </c>
      <c r="AL338" s="6">
        <v>0</v>
      </c>
      <c r="AM338" s="6">
        <v>2634116</v>
      </c>
      <c r="AN338" s="6">
        <v>0</v>
      </c>
      <c r="AO338" s="6">
        <v>0</v>
      </c>
      <c r="AP338" s="6">
        <v>0</v>
      </c>
      <c r="AQ338" s="6">
        <v>-86979065</v>
      </c>
      <c r="AR338" s="6">
        <v>-15129640</v>
      </c>
      <c r="AS338" s="6">
        <v>1754.4</v>
      </c>
      <c r="AT338" s="6">
        <v>110.7</v>
      </c>
      <c r="AU338" s="6">
        <v>4602990</v>
      </c>
      <c r="AV338" s="6">
        <v>5802743</v>
      </c>
      <c r="AW338" s="6">
        <v>6325968</v>
      </c>
      <c r="AX338" s="6">
        <v>92001901</v>
      </c>
      <c r="AY338" s="6">
        <v>97128116</v>
      </c>
      <c r="AZ338" s="6">
        <v>-5653035</v>
      </c>
      <c r="BA338" s="6">
        <v>116.9</v>
      </c>
      <c r="BB338" s="6">
        <v>0</v>
      </c>
      <c r="BC338" s="6">
        <v>0</v>
      </c>
      <c r="BD338" s="6">
        <v>0</v>
      </c>
      <c r="BE338" s="6">
        <v>-9999830</v>
      </c>
      <c r="BF338" s="6">
        <v>0</v>
      </c>
      <c r="BG338" s="6">
        <v>-8436720</v>
      </c>
      <c r="BH338" s="6">
        <v>-5653035</v>
      </c>
    </row>
    <row r="339" spans="1:60">
      <c r="A339" s="3" t="s">
        <v>60</v>
      </c>
      <c r="B339" s="3" t="s">
        <v>340</v>
      </c>
      <c r="C339" s="3" t="s">
        <v>74</v>
      </c>
      <c r="D339" s="3" t="s">
        <v>139</v>
      </c>
      <c r="E339" s="3" t="s">
        <v>140</v>
      </c>
      <c r="F339" s="3" t="s">
        <v>141</v>
      </c>
      <c r="G339" s="3" t="s">
        <v>237</v>
      </c>
      <c r="H339" s="3" t="s">
        <v>72</v>
      </c>
      <c r="I339" s="4" t="str">
        <f>VLOOKUP($G339,[1]New기간계보종코드!$A$3:$L$500,3,FALSE)</f>
        <v>가축재해보험</v>
      </c>
      <c r="J339" s="4" t="str">
        <f>VLOOKUP($G339,[1]New기간계보종코드!$A$3:$L$500,5,FALSE)</f>
        <v>기업보험</v>
      </c>
      <c r="K339" s="4" t="str">
        <f>VLOOKUP($G339,[1]New기간계보종코드!$A$3:$L$500,6,FALSE)</f>
        <v>일반보험업무팀</v>
      </c>
      <c r="L339" s="5" t="s">
        <v>67</v>
      </c>
      <c r="M339" s="5" t="s">
        <v>67</v>
      </c>
      <c r="N339" s="5" t="s">
        <v>67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11508</v>
      </c>
      <c r="AF339" s="6">
        <v>-11508</v>
      </c>
      <c r="AG339" s="6">
        <v>-11508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305921</v>
      </c>
      <c r="AN339" s="6">
        <v>0</v>
      </c>
      <c r="AO339" s="6">
        <v>0</v>
      </c>
      <c r="AP339" s="6">
        <v>325621</v>
      </c>
      <c r="AQ339" s="6">
        <v>-11508</v>
      </c>
      <c r="AR339" s="6">
        <v>-31208</v>
      </c>
      <c r="AS339" s="6">
        <v>0</v>
      </c>
      <c r="AT339" s="6">
        <v>0</v>
      </c>
      <c r="AU339" s="6">
        <v>11508</v>
      </c>
      <c r="AV339" s="6">
        <v>0</v>
      </c>
      <c r="AW339" s="6">
        <v>0</v>
      </c>
      <c r="AX339" s="6">
        <v>19700</v>
      </c>
      <c r="AY339" s="6">
        <v>31208</v>
      </c>
      <c r="AZ339" s="6">
        <v>-31208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-31208</v>
      </c>
    </row>
    <row r="340" spans="1:60">
      <c r="A340" s="3" t="s">
        <v>60</v>
      </c>
      <c r="B340" s="3" t="s">
        <v>340</v>
      </c>
      <c r="C340" s="3" t="s">
        <v>74</v>
      </c>
      <c r="D340" s="3" t="s">
        <v>139</v>
      </c>
      <c r="E340" s="3" t="s">
        <v>140</v>
      </c>
      <c r="F340" s="3" t="s">
        <v>141</v>
      </c>
      <c r="G340" s="3" t="s">
        <v>238</v>
      </c>
      <c r="H340" s="3" t="s">
        <v>72</v>
      </c>
      <c r="I340" s="4" t="str">
        <f>VLOOKUP($G340,[1]New기간계보종코드!$A$3:$L$500,3,FALSE)</f>
        <v>이동통신기단말기보험</v>
      </c>
      <c r="J340" s="4" t="str">
        <f>VLOOKUP($G340,[1]New기간계보종코드!$A$3:$L$500,5,FALSE)</f>
        <v>화재특종</v>
      </c>
      <c r="K340" s="4" t="str">
        <f>VLOOKUP($G340,[1]New기간계보종코드!$A$3:$L$500,6,FALSE)</f>
        <v>일반보험업무팀</v>
      </c>
      <c r="L340" s="5" t="s">
        <v>67</v>
      </c>
      <c r="M340" s="5" t="s">
        <v>67</v>
      </c>
      <c r="N340" s="5" t="s">
        <v>67</v>
      </c>
      <c r="O340" s="6">
        <v>0</v>
      </c>
      <c r="P340" s="6">
        <v>0</v>
      </c>
      <c r="Q340" s="6">
        <v>3199289941</v>
      </c>
      <c r="R340" s="6">
        <v>0</v>
      </c>
      <c r="S340" s="6">
        <v>3199289941</v>
      </c>
      <c r="T340" s="6">
        <v>0</v>
      </c>
      <c r="U340" s="6">
        <v>105000000</v>
      </c>
      <c r="V340" s="6">
        <v>3094289941</v>
      </c>
      <c r="W340" s="6">
        <v>812180359</v>
      </c>
      <c r="X340" s="6">
        <v>0</v>
      </c>
      <c r="Y340" s="6">
        <v>1686873089</v>
      </c>
      <c r="Z340" s="6">
        <v>0</v>
      </c>
      <c r="AA340" s="6">
        <v>1686873089</v>
      </c>
      <c r="AB340" s="6">
        <v>633905503</v>
      </c>
      <c r="AC340" s="6">
        <v>657925874</v>
      </c>
      <c r="AD340" s="6">
        <v>1710893460</v>
      </c>
      <c r="AE340" s="6">
        <v>24042886</v>
      </c>
      <c r="AF340" s="6">
        <v>676193607</v>
      </c>
      <c r="AG340" s="6">
        <v>547173236</v>
      </c>
      <c r="AH340" s="6">
        <v>52.7</v>
      </c>
      <c r="AI340" s="6">
        <v>55.2</v>
      </c>
      <c r="AJ340" s="6">
        <v>0</v>
      </c>
      <c r="AK340" s="6">
        <v>0</v>
      </c>
      <c r="AL340" s="6">
        <v>0</v>
      </c>
      <c r="AM340" s="6">
        <v>3024662262</v>
      </c>
      <c r="AN340" s="6">
        <v>0</v>
      </c>
      <c r="AO340" s="6">
        <v>0</v>
      </c>
      <c r="AP340" s="6">
        <v>3254128400</v>
      </c>
      <c r="AQ340" s="6">
        <v>676193607</v>
      </c>
      <c r="AR340" s="6">
        <v>317707098</v>
      </c>
      <c r="AS340" s="6">
        <v>52.7</v>
      </c>
      <c r="AT340" s="6">
        <v>62.7</v>
      </c>
      <c r="AU340" s="6">
        <v>24042886</v>
      </c>
      <c r="AV340" s="6">
        <v>8494334</v>
      </c>
      <c r="AW340" s="6">
        <v>9934681</v>
      </c>
      <c r="AX340" s="6">
        <v>1940359598</v>
      </c>
      <c r="AY340" s="6">
        <v>1965842831</v>
      </c>
      <c r="AZ340" s="6">
        <v>316266751</v>
      </c>
      <c r="BA340" s="6">
        <v>63.5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812180359</v>
      </c>
      <c r="BH340" s="6">
        <v>316266751</v>
      </c>
    </row>
    <row r="341" spans="1:60">
      <c r="A341" s="3" t="s">
        <v>60</v>
      </c>
      <c r="B341" s="3" t="s">
        <v>340</v>
      </c>
      <c r="C341" s="3" t="s">
        <v>74</v>
      </c>
      <c r="D341" s="3" t="s">
        <v>139</v>
      </c>
      <c r="E341" s="3" t="s">
        <v>140</v>
      </c>
      <c r="F341" s="3" t="s">
        <v>141</v>
      </c>
      <c r="G341" s="3" t="s">
        <v>239</v>
      </c>
      <c r="H341" s="3" t="s">
        <v>240</v>
      </c>
      <c r="I341" s="4" t="str">
        <f>VLOOKUP($G341,[1]New기간계보종코드!$A$3:$L$500,3,FALSE)</f>
        <v>풍수해보험I</v>
      </c>
      <c r="J341" s="4" t="str">
        <f>VLOOKUP($G341,[1]New기간계보종코드!$A$3:$L$500,5,FALSE)</f>
        <v>화재특종</v>
      </c>
      <c r="K341" s="4" t="str">
        <f>VLOOKUP($G341,[1]New기간계보종코드!$A$3:$L$500,6,FALSE)</f>
        <v>일반보험업무팀</v>
      </c>
      <c r="L341" s="5" t="s">
        <v>67</v>
      </c>
      <c r="M341" s="5" t="s">
        <v>67</v>
      </c>
      <c r="N341" s="5" t="s">
        <v>67</v>
      </c>
      <c r="O341" s="6">
        <v>0</v>
      </c>
      <c r="P341" s="6">
        <v>0</v>
      </c>
      <c r="Q341" s="6">
        <v>60671284</v>
      </c>
      <c r="R341" s="6">
        <v>0</v>
      </c>
      <c r="S341" s="6">
        <v>60671284</v>
      </c>
      <c r="T341" s="6">
        <v>1663663416</v>
      </c>
      <c r="U341" s="6">
        <v>1436865410</v>
      </c>
      <c r="V341" s="6">
        <v>287469290</v>
      </c>
      <c r="W341" s="6">
        <v>24270688</v>
      </c>
      <c r="X341" s="6">
        <v>0</v>
      </c>
      <c r="Y341" s="6">
        <v>134265440</v>
      </c>
      <c r="Z341" s="6">
        <v>0</v>
      </c>
      <c r="AA341" s="6">
        <v>134265440</v>
      </c>
      <c r="AB341" s="6">
        <v>267925694</v>
      </c>
      <c r="AC341" s="6">
        <v>82250719</v>
      </c>
      <c r="AD341" s="6">
        <v>-51409535</v>
      </c>
      <c r="AE341" s="6">
        <v>7725601</v>
      </c>
      <c r="AF341" s="6">
        <v>-105590445</v>
      </c>
      <c r="AG341" s="6">
        <v>306882536</v>
      </c>
      <c r="AH341" s="6">
        <v>221.2</v>
      </c>
      <c r="AI341" s="6">
        <v>-17.8</v>
      </c>
      <c r="AJ341" s="6">
        <v>0</v>
      </c>
      <c r="AK341" s="6">
        <v>0</v>
      </c>
      <c r="AL341" s="6">
        <v>0</v>
      </c>
      <c r="AM341" s="6">
        <v>267890030</v>
      </c>
      <c r="AN341" s="6">
        <v>0</v>
      </c>
      <c r="AO341" s="6">
        <v>0</v>
      </c>
      <c r="AP341" s="6">
        <v>283187891</v>
      </c>
      <c r="AQ341" s="6">
        <v>-105590445</v>
      </c>
      <c r="AR341" s="6">
        <v>291584675</v>
      </c>
      <c r="AS341" s="6">
        <v>221.2</v>
      </c>
      <c r="AT341" s="6">
        <v>-12.5</v>
      </c>
      <c r="AU341" s="6">
        <v>7725601</v>
      </c>
      <c r="AV341" s="6">
        <v>3590204</v>
      </c>
      <c r="AW341" s="6">
        <v>1241986</v>
      </c>
      <c r="AX341" s="6">
        <v>-36111674</v>
      </c>
      <c r="AY341" s="6">
        <v>-30734291</v>
      </c>
      <c r="AZ341" s="6">
        <v>293932893</v>
      </c>
      <c r="BA341" s="6">
        <v>-10.6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24270688</v>
      </c>
      <c r="BH341" s="6">
        <v>293932893</v>
      </c>
    </row>
    <row r="342" spans="1:60">
      <c r="A342" s="3" t="s">
        <v>60</v>
      </c>
      <c r="B342" s="3" t="s">
        <v>340</v>
      </c>
      <c r="C342" s="3" t="s">
        <v>74</v>
      </c>
      <c r="D342" s="3" t="s">
        <v>139</v>
      </c>
      <c r="E342" s="3" t="s">
        <v>140</v>
      </c>
      <c r="F342" s="3" t="s">
        <v>141</v>
      </c>
      <c r="G342" s="3" t="s">
        <v>241</v>
      </c>
      <c r="H342" s="3" t="s">
        <v>72</v>
      </c>
      <c r="I342" s="4" t="str">
        <f>VLOOKUP($G342,[1]New기간계보종코드!$A$3:$L$500,3,FALSE)</f>
        <v>풍수해보험II(지자체단체용)</v>
      </c>
      <c r="J342" s="4" t="str">
        <f>VLOOKUP($G342,[1]New기간계보종코드!$A$3:$L$500,5,FALSE)</f>
        <v>화재특종</v>
      </c>
      <c r="K342" s="4" t="str">
        <f>VLOOKUP($G342,[1]New기간계보종코드!$A$3:$L$500,6,FALSE)</f>
        <v>일반보험업무팀</v>
      </c>
      <c r="L342" s="5" t="s">
        <v>67</v>
      </c>
      <c r="M342" s="5" t="s">
        <v>67</v>
      </c>
      <c r="N342" s="5" t="s">
        <v>67</v>
      </c>
      <c r="O342" s="6">
        <v>0</v>
      </c>
      <c r="P342" s="6">
        <v>0</v>
      </c>
      <c r="Q342" s="6">
        <v>148433243</v>
      </c>
      <c r="R342" s="6">
        <v>-8349</v>
      </c>
      <c r="S342" s="6">
        <v>148424894</v>
      </c>
      <c r="T342" s="6">
        <v>1987763224</v>
      </c>
      <c r="U342" s="6">
        <v>1869970465</v>
      </c>
      <c r="V342" s="6">
        <v>266217653</v>
      </c>
      <c r="W342" s="6">
        <v>59370368</v>
      </c>
      <c r="X342" s="6">
        <v>0</v>
      </c>
      <c r="Y342" s="6">
        <v>73602945</v>
      </c>
      <c r="Z342" s="6">
        <v>0</v>
      </c>
      <c r="AA342" s="6">
        <v>73602945</v>
      </c>
      <c r="AB342" s="6">
        <v>238302182</v>
      </c>
      <c r="AC342" s="6">
        <v>150480091</v>
      </c>
      <c r="AD342" s="6">
        <v>-14219146</v>
      </c>
      <c r="AE342" s="6">
        <v>7333201</v>
      </c>
      <c r="AF342" s="6">
        <v>8118380</v>
      </c>
      <c r="AG342" s="6">
        <v>213733230</v>
      </c>
      <c r="AH342" s="6">
        <v>49.5</v>
      </c>
      <c r="AI342" s="6">
        <v>-5.3</v>
      </c>
      <c r="AJ342" s="6">
        <v>0</v>
      </c>
      <c r="AK342" s="6">
        <v>0</v>
      </c>
      <c r="AL342" s="6">
        <v>0</v>
      </c>
      <c r="AM342" s="6">
        <v>252339912</v>
      </c>
      <c r="AN342" s="6">
        <v>0</v>
      </c>
      <c r="AO342" s="6">
        <v>0</v>
      </c>
      <c r="AP342" s="6">
        <v>268596885</v>
      </c>
      <c r="AQ342" s="6">
        <v>8118380</v>
      </c>
      <c r="AR342" s="6">
        <v>197476257</v>
      </c>
      <c r="AS342" s="6">
        <v>49.5</v>
      </c>
      <c r="AT342" s="6">
        <v>0.7</v>
      </c>
      <c r="AU342" s="6">
        <v>7333201</v>
      </c>
      <c r="AV342" s="6">
        <v>3193249</v>
      </c>
      <c r="AW342" s="6">
        <v>2272249</v>
      </c>
      <c r="AX342" s="6">
        <v>2037827</v>
      </c>
      <c r="AY342" s="6">
        <v>8450028</v>
      </c>
      <c r="AZ342" s="6">
        <v>198397257</v>
      </c>
      <c r="BA342" s="6">
        <v>3.1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59370368</v>
      </c>
      <c r="BH342" s="6">
        <v>198397257</v>
      </c>
    </row>
    <row r="343" spans="1:60">
      <c r="A343" s="3" t="s">
        <v>60</v>
      </c>
      <c r="B343" s="3" t="s">
        <v>340</v>
      </c>
      <c r="C343" s="3" t="s">
        <v>74</v>
      </c>
      <c r="D343" s="3" t="s">
        <v>139</v>
      </c>
      <c r="E343" s="3" t="s">
        <v>140</v>
      </c>
      <c r="F343" s="3" t="s">
        <v>141</v>
      </c>
      <c r="G343" s="3" t="s">
        <v>242</v>
      </c>
      <c r="H343" s="3" t="s">
        <v>72</v>
      </c>
      <c r="I343" s="4" t="str">
        <f>VLOOKUP($G343,[1]New기간계보종코드!$A$3:$L$500,3,FALSE)</f>
        <v>풍수해보험III(공동주택실손형)</v>
      </c>
      <c r="J343" s="4" t="str">
        <f>VLOOKUP($G343,[1]New기간계보종코드!$A$3:$L$500,5,FALSE)</f>
        <v>화재특종</v>
      </c>
      <c r="K343" s="4" t="str">
        <f>VLOOKUP($G343,[1]New기간계보종코드!$A$3:$L$500,6,FALSE)</f>
        <v>일반보험업무팀</v>
      </c>
      <c r="L343" s="5" t="s">
        <v>67</v>
      </c>
      <c r="M343" s="5" t="s">
        <v>67</v>
      </c>
      <c r="N343" s="5" t="s">
        <v>67</v>
      </c>
      <c r="O343" s="6">
        <v>0</v>
      </c>
      <c r="P343" s="6">
        <v>0</v>
      </c>
      <c r="Q343" s="6">
        <v>-87208415</v>
      </c>
      <c r="R343" s="6">
        <v>-28765</v>
      </c>
      <c r="S343" s="6">
        <v>-87237180</v>
      </c>
      <c r="T343" s="6">
        <v>1449747631</v>
      </c>
      <c r="U343" s="6">
        <v>1311177776</v>
      </c>
      <c r="V343" s="6">
        <v>51332675</v>
      </c>
      <c r="W343" s="6">
        <v>-34894875</v>
      </c>
      <c r="X343" s="6">
        <v>0</v>
      </c>
      <c r="Y343" s="6">
        <v>540000</v>
      </c>
      <c r="Z343" s="6">
        <v>0</v>
      </c>
      <c r="AA343" s="6">
        <v>540000</v>
      </c>
      <c r="AB343" s="6">
        <v>45000000</v>
      </c>
      <c r="AC343" s="6">
        <v>43200000</v>
      </c>
      <c r="AD343" s="6">
        <v>-1260000</v>
      </c>
      <c r="AE343" s="6">
        <v>479700</v>
      </c>
      <c r="AF343" s="6">
        <v>-53362005</v>
      </c>
      <c r="AG343" s="6">
        <v>87007850</v>
      </c>
      <c r="AH343" s="6">
        <v>-0.6</v>
      </c>
      <c r="AI343" s="6">
        <v>-2.4</v>
      </c>
      <c r="AJ343" s="6">
        <v>0</v>
      </c>
      <c r="AK343" s="6">
        <v>0</v>
      </c>
      <c r="AL343" s="6">
        <v>0</v>
      </c>
      <c r="AM343" s="6">
        <v>66238779</v>
      </c>
      <c r="AN343" s="6">
        <v>0</v>
      </c>
      <c r="AO343" s="6">
        <v>0</v>
      </c>
      <c r="AP343" s="6">
        <v>72583111</v>
      </c>
      <c r="AQ343" s="6">
        <v>-53362005</v>
      </c>
      <c r="AR343" s="6">
        <v>80663518</v>
      </c>
      <c r="AS343" s="6">
        <v>-0.6</v>
      </c>
      <c r="AT343" s="6">
        <v>9.9</v>
      </c>
      <c r="AU343" s="6">
        <v>479700</v>
      </c>
      <c r="AV343" s="6">
        <v>603000</v>
      </c>
      <c r="AW343" s="6">
        <v>652320</v>
      </c>
      <c r="AX343" s="6">
        <v>5084332</v>
      </c>
      <c r="AY343" s="6">
        <v>5613352</v>
      </c>
      <c r="AZ343" s="6">
        <v>80614198</v>
      </c>
      <c r="BA343" s="6">
        <v>10.9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-34894875</v>
      </c>
      <c r="BH343" s="6">
        <v>80614198</v>
      </c>
    </row>
    <row r="344" spans="1:60">
      <c r="A344" s="3" t="s">
        <v>60</v>
      </c>
      <c r="B344" s="3" t="s">
        <v>340</v>
      </c>
      <c r="C344" s="3" t="s">
        <v>74</v>
      </c>
      <c r="D344" s="3" t="s">
        <v>139</v>
      </c>
      <c r="E344" s="3" t="s">
        <v>140</v>
      </c>
      <c r="F344" s="3" t="s">
        <v>141</v>
      </c>
      <c r="G344" s="3" t="s">
        <v>243</v>
      </c>
      <c r="H344" s="3" t="s">
        <v>72</v>
      </c>
      <c r="I344" s="4" t="str">
        <f>VLOOKUP($G344,[1]New기간계보종코드!$A$3:$L$500,3,FALSE)</f>
        <v>약정이행보상보험</v>
      </c>
      <c r="J344" s="4" t="str">
        <f>VLOOKUP($G344,[1]New기간계보종코드!$A$3:$L$500,5,FALSE)</f>
        <v>화재특종</v>
      </c>
      <c r="K344" s="4" t="str">
        <f>VLOOKUP($G344,[1]New기간계보종코드!$A$3:$L$500,6,FALSE)</f>
        <v>일반보험업무팀</v>
      </c>
      <c r="L344" s="5" t="s">
        <v>67</v>
      </c>
      <c r="M344" s="5" t="s">
        <v>67</v>
      </c>
      <c r="N344" s="5" t="s">
        <v>67</v>
      </c>
      <c r="O344" s="6">
        <v>0</v>
      </c>
      <c r="P344" s="6">
        <v>0</v>
      </c>
      <c r="Q344" s="6">
        <v>104068540</v>
      </c>
      <c r="R344" s="6">
        <v>0</v>
      </c>
      <c r="S344" s="6">
        <v>104068540</v>
      </c>
      <c r="T344" s="6">
        <v>0</v>
      </c>
      <c r="U344" s="6">
        <v>0</v>
      </c>
      <c r="V344" s="6">
        <v>104068540</v>
      </c>
      <c r="W344" s="6">
        <v>27572385</v>
      </c>
      <c r="X344" s="6">
        <v>0</v>
      </c>
      <c r="Y344" s="6">
        <v>139199865</v>
      </c>
      <c r="Z344" s="6">
        <v>0</v>
      </c>
      <c r="AA344" s="6">
        <v>139199865</v>
      </c>
      <c r="AB344" s="6">
        <v>56758587</v>
      </c>
      <c r="AC344" s="6">
        <v>46692293</v>
      </c>
      <c r="AD344" s="6">
        <v>129133571</v>
      </c>
      <c r="AE344" s="6">
        <v>4066542</v>
      </c>
      <c r="AF344" s="6">
        <v>-66770252</v>
      </c>
      <c r="AG344" s="6">
        <v>-56703958</v>
      </c>
      <c r="AH344" s="6">
        <v>133.69999999999999</v>
      </c>
      <c r="AI344" s="6">
        <v>124</v>
      </c>
      <c r="AJ344" s="6">
        <v>0</v>
      </c>
      <c r="AK344" s="6">
        <v>0</v>
      </c>
      <c r="AL344" s="6">
        <v>0</v>
      </c>
      <c r="AM344" s="6">
        <v>150829849</v>
      </c>
      <c r="AN344" s="6">
        <v>0</v>
      </c>
      <c r="AO344" s="6">
        <v>0</v>
      </c>
      <c r="AP344" s="6">
        <v>159585611</v>
      </c>
      <c r="AQ344" s="6">
        <v>-66770252</v>
      </c>
      <c r="AR344" s="6">
        <v>-65459720</v>
      </c>
      <c r="AS344" s="6">
        <v>133.69999999999999</v>
      </c>
      <c r="AT344" s="6">
        <v>132.4</v>
      </c>
      <c r="AU344" s="6">
        <v>4066542</v>
      </c>
      <c r="AV344" s="6">
        <v>760565</v>
      </c>
      <c r="AW344" s="6">
        <v>705054</v>
      </c>
      <c r="AX344" s="6">
        <v>137889333</v>
      </c>
      <c r="AY344" s="6">
        <v>141900364</v>
      </c>
      <c r="AZ344" s="6">
        <v>-65404209</v>
      </c>
      <c r="BA344" s="6">
        <v>136.30000000000001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27572385</v>
      </c>
      <c r="BH344" s="6">
        <v>-65404209</v>
      </c>
    </row>
    <row r="345" spans="1:60">
      <c r="A345" s="3" t="s">
        <v>60</v>
      </c>
      <c r="B345" s="3" t="s">
        <v>340</v>
      </c>
      <c r="C345" s="3" t="s">
        <v>74</v>
      </c>
      <c r="D345" s="3" t="s">
        <v>139</v>
      </c>
      <c r="E345" s="3" t="s">
        <v>140</v>
      </c>
      <c r="F345" s="3" t="s">
        <v>141</v>
      </c>
      <c r="G345" s="3" t="s">
        <v>244</v>
      </c>
      <c r="H345" s="3" t="s">
        <v>72</v>
      </c>
      <c r="I345" s="4" t="str">
        <f>VLOOKUP($G345,[1]New기간계보종코드!$A$3:$L$500,3,FALSE)</f>
        <v>가축재해보험(II)</v>
      </c>
      <c r="J345" s="4" t="str">
        <f>VLOOKUP($G345,[1]New기간계보종코드!$A$3:$L$500,5,FALSE)</f>
        <v>기업보험</v>
      </c>
      <c r="K345" s="4" t="str">
        <f>VLOOKUP($G345,[1]New기간계보종코드!$A$3:$L$500,6,FALSE)</f>
        <v>일반보험업무팀</v>
      </c>
      <c r="L345" s="5" t="s">
        <v>67</v>
      </c>
      <c r="M345" s="5" t="s">
        <v>67</v>
      </c>
      <c r="N345" s="5" t="s">
        <v>67</v>
      </c>
      <c r="O345" s="6">
        <v>0</v>
      </c>
      <c r="P345" s="6">
        <v>0</v>
      </c>
      <c r="Q345" s="6">
        <v>23786000</v>
      </c>
      <c r="R345" s="6">
        <v>0</v>
      </c>
      <c r="S345" s="6">
        <v>23786000</v>
      </c>
      <c r="T345" s="6">
        <v>492417712</v>
      </c>
      <c r="U345" s="6">
        <v>409557126</v>
      </c>
      <c r="V345" s="6">
        <v>106646586</v>
      </c>
      <c r="W345" s="6">
        <v>3567900</v>
      </c>
      <c r="X345" s="6">
        <v>0</v>
      </c>
      <c r="Y345" s="6">
        <v>9023348</v>
      </c>
      <c r="Z345" s="6">
        <v>0</v>
      </c>
      <c r="AA345" s="6">
        <v>9023348</v>
      </c>
      <c r="AB345" s="6">
        <v>8900000</v>
      </c>
      <c r="AC345" s="6">
        <v>17500000</v>
      </c>
      <c r="AD345" s="6">
        <v>17623348</v>
      </c>
      <c r="AE345" s="6">
        <v>713000</v>
      </c>
      <c r="AF345" s="6">
        <v>10481752</v>
      </c>
      <c r="AG345" s="6">
        <v>84742338</v>
      </c>
      <c r="AH345" s="6">
        <v>37.9</v>
      </c>
      <c r="AI345" s="6">
        <v>16.5</v>
      </c>
      <c r="AJ345" s="6">
        <v>0</v>
      </c>
      <c r="AK345" s="6">
        <v>0</v>
      </c>
      <c r="AL345" s="6">
        <v>0</v>
      </c>
      <c r="AM345" s="6">
        <v>48540250</v>
      </c>
      <c r="AN345" s="6">
        <v>0</v>
      </c>
      <c r="AO345" s="6">
        <v>0</v>
      </c>
      <c r="AP345" s="6">
        <v>59464258</v>
      </c>
      <c r="AQ345" s="6">
        <v>10481752</v>
      </c>
      <c r="AR345" s="6">
        <v>73818330</v>
      </c>
      <c r="AS345" s="6">
        <v>37.9</v>
      </c>
      <c r="AT345" s="6">
        <v>26.7</v>
      </c>
      <c r="AU345" s="6">
        <v>713000</v>
      </c>
      <c r="AV345" s="6">
        <v>119260</v>
      </c>
      <c r="AW345" s="6">
        <v>264250</v>
      </c>
      <c r="AX345" s="6">
        <v>28547356</v>
      </c>
      <c r="AY345" s="6">
        <v>29405346</v>
      </c>
      <c r="AZ345" s="6">
        <v>73673340</v>
      </c>
      <c r="BA345" s="6">
        <v>27.5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3567900</v>
      </c>
      <c r="BH345" s="6">
        <v>73673340</v>
      </c>
    </row>
    <row r="346" spans="1:60">
      <c r="A346" s="3" t="s">
        <v>60</v>
      </c>
      <c r="B346" s="3" t="s">
        <v>340</v>
      </c>
      <c r="C346" s="3" t="s">
        <v>74</v>
      </c>
      <c r="D346" s="3" t="s">
        <v>139</v>
      </c>
      <c r="E346" s="3" t="s">
        <v>140</v>
      </c>
      <c r="F346" s="3" t="s">
        <v>141</v>
      </c>
      <c r="G346" s="3" t="s">
        <v>245</v>
      </c>
      <c r="H346" s="3" t="s">
        <v>72</v>
      </c>
      <c r="I346" s="4" t="str">
        <f>VLOOKUP($G346,[1]New기간계보종코드!$A$3:$L$500,3,FALSE)</f>
        <v>잔존물회수보험</v>
      </c>
      <c r="J346" s="4" t="str">
        <f>VLOOKUP($G346,[1]New기간계보종코드!$A$3:$L$500,5,FALSE)</f>
        <v>기업보험</v>
      </c>
      <c r="K346" s="4" t="str">
        <f>VLOOKUP($G346,[1]New기간계보종코드!$A$3:$L$500,6,FALSE)</f>
        <v>일반보험업무팀</v>
      </c>
      <c r="L346" s="5" t="s">
        <v>67</v>
      </c>
      <c r="M346" s="5" t="s">
        <v>67</v>
      </c>
      <c r="N346" s="5" t="s">
        <v>67</v>
      </c>
      <c r="O346" s="6">
        <v>0</v>
      </c>
      <c r="P346" s="6">
        <v>0</v>
      </c>
      <c r="Q346" s="6">
        <v>145612972</v>
      </c>
      <c r="R346" s="6">
        <v>0</v>
      </c>
      <c r="S346" s="6">
        <v>145612972</v>
      </c>
      <c r="T346" s="6">
        <v>6337677906</v>
      </c>
      <c r="U346" s="6">
        <v>5876156036</v>
      </c>
      <c r="V346" s="6">
        <v>607134842</v>
      </c>
      <c r="W346" s="6">
        <v>30849612</v>
      </c>
      <c r="X346" s="6">
        <v>0</v>
      </c>
      <c r="Y346" s="6">
        <v>41934775</v>
      </c>
      <c r="Z346" s="6">
        <v>0</v>
      </c>
      <c r="AA346" s="6">
        <v>41934775</v>
      </c>
      <c r="AB346" s="6">
        <v>4981882180</v>
      </c>
      <c r="AC346" s="6">
        <v>5592299802</v>
      </c>
      <c r="AD346" s="6">
        <v>652352397</v>
      </c>
      <c r="AE346" s="6">
        <v>406924</v>
      </c>
      <c r="AF346" s="6">
        <v>72421661</v>
      </c>
      <c r="AG346" s="6">
        <v>-76474091</v>
      </c>
      <c r="AH346" s="6">
        <v>28.7</v>
      </c>
      <c r="AI346" s="6">
        <v>107.4</v>
      </c>
      <c r="AJ346" s="6">
        <v>0</v>
      </c>
      <c r="AK346" s="6">
        <v>0</v>
      </c>
      <c r="AL346" s="6">
        <v>0</v>
      </c>
      <c r="AM346" s="6">
        <v>521619594</v>
      </c>
      <c r="AN346" s="6">
        <v>0</v>
      </c>
      <c r="AO346" s="6">
        <v>0</v>
      </c>
      <c r="AP346" s="6">
        <v>605387639</v>
      </c>
      <c r="AQ346" s="6">
        <v>72421661</v>
      </c>
      <c r="AR346" s="6">
        <v>-160242136</v>
      </c>
      <c r="AS346" s="6">
        <v>28.7</v>
      </c>
      <c r="AT346" s="6">
        <v>121.2</v>
      </c>
      <c r="AU346" s="6">
        <v>406924</v>
      </c>
      <c r="AV346" s="6">
        <v>66757221</v>
      </c>
      <c r="AW346" s="6">
        <v>84443727</v>
      </c>
      <c r="AX346" s="6">
        <v>736120442</v>
      </c>
      <c r="AY346" s="6">
        <v>754213872</v>
      </c>
      <c r="AZ346" s="6">
        <v>-177928642</v>
      </c>
      <c r="BA346" s="6">
        <v>124.2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30849612</v>
      </c>
      <c r="BH346" s="6">
        <v>-177928642</v>
      </c>
    </row>
    <row r="347" spans="1:60">
      <c r="A347" s="3" t="s">
        <v>60</v>
      </c>
      <c r="B347" s="3" t="s">
        <v>340</v>
      </c>
      <c r="C347" s="3" t="s">
        <v>74</v>
      </c>
      <c r="D347" s="3" t="s">
        <v>139</v>
      </c>
      <c r="E347" s="3" t="s">
        <v>140</v>
      </c>
      <c r="F347" s="3" t="s">
        <v>141</v>
      </c>
      <c r="G347" s="3" t="s">
        <v>246</v>
      </c>
      <c r="H347" s="3" t="s">
        <v>72</v>
      </c>
      <c r="I347" s="4" t="str">
        <f>VLOOKUP($G347,[1]New기간계보종코드!$A$3:$L$500,3,FALSE)</f>
        <v>회사주재원납치강탈보장보험</v>
      </c>
      <c r="J347" s="4" t="str">
        <f>VLOOKUP($G347,[1]New기간계보종코드!$A$3:$L$500,5,FALSE)</f>
        <v>기업보험</v>
      </c>
      <c r="K347" s="4" t="str">
        <f>VLOOKUP($G347,[1]New기간계보종코드!$A$3:$L$500,6,FALSE)</f>
        <v>일반보험업무팀</v>
      </c>
      <c r="L347" s="5" t="s">
        <v>67</v>
      </c>
      <c r="M347" s="5" t="s">
        <v>67</v>
      </c>
      <c r="N347" s="5" t="s">
        <v>67</v>
      </c>
      <c r="O347" s="6">
        <v>0</v>
      </c>
      <c r="P347" s="6">
        <v>0</v>
      </c>
      <c r="Q347" s="6">
        <v>28139235</v>
      </c>
      <c r="R347" s="6">
        <v>0</v>
      </c>
      <c r="S347" s="6">
        <v>28139235</v>
      </c>
      <c r="T347" s="6">
        <v>7854809</v>
      </c>
      <c r="U347" s="6">
        <v>30569246</v>
      </c>
      <c r="V347" s="6">
        <v>5424798</v>
      </c>
      <c r="W347" s="6">
        <v>5425227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22714008</v>
      </c>
      <c r="AG347" s="6">
        <v>-429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5603213</v>
      </c>
      <c r="AN347" s="6">
        <v>0</v>
      </c>
      <c r="AO347" s="6">
        <v>0</v>
      </c>
      <c r="AP347" s="6">
        <v>5781636</v>
      </c>
      <c r="AQ347" s="6">
        <v>22714008</v>
      </c>
      <c r="AR347" s="6">
        <v>-178852</v>
      </c>
      <c r="AS347" s="6">
        <v>0</v>
      </c>
      <c r="AT347" s="6">
        <v>3.2</v>
      </c>
      <c r="AU347" s="6">
        <v>0</v>
      </c>
      <c r="AV347" s="6">
        <v>0</v>
      </c>
      <c r="AW347" s="6">
        <v>0</v>
      </c>
      <c r="AX347" s="6">
        <v>178423</v>
      </c>
      <c r="AY347" s="6">
        <v>178423</v>
      </c>
      <c r="AZ347" s="6">
        <v>-178852</v>
      </c>
      <c r="BA347" s="6">
        <v>3.2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5425227</v>
      </c>
      <c r="BH347" s="6">
        <v>-178852</v>
      </c>
    </row>
    <row r="348" spans="1:60">
      <c r="A348" s="3" t="s">
        <v>60</v>
      </c>
      <c r="B348" s="3" t="s">
        <v>340</v>
      </c>
      <c r="C348" s="3" t="s">
        <v>74</v>
      </c>
      <c r="D348" s="3" t="s">
        <v>155</v>
      </c>
      <c r="E348" s="3" t="s">
        <v>169</v>
      </c>
      <c r="F348" s="3" t="s">
        <v>169</v>
      </c>
      <c r="G348" s="3" t="s">
        <v>247</v>
      </c>
      <c r="H348" s="3" t="s">
        <v>72</v>
      </c>
      <c r="I348" s="4" t="str">
        <f>VLOOKUP($G348,[1]New기간계보종코드!$A$3:$L$500,3,FALSE)</f>
        <v>프로미 골프보험</v>
      </c>
      <c r="J348" s="4" t="str">
        <f>VLOOKUP($G348,[1]New기간계보종코드!$A$3:$L$500,5,FALSE)</f>
        <v>화재특종</v>
      </c>
      <c r="K348" s="4" t="str">
        <f>VLOOKUP($G348,[1]New기간계보종코드!$A$3:$L$500,6,FALSE)</f>
        <v>일반보험업무팀</v>
      </c>
      <c r="L348" s="5" t="s">
        <v>67</v>
      </c>
      <c r="M348" s="5" t="s">
        <v>67</v>
      </c>
      <c r="N348" s="5" t="s">
        <v>67</v>
      </c>
      <c r="O348" s="6">
        <v>0</v>
      </c>
      <c r="P348" s="6">
        <v>0</v>
      </c>
      <c r="Q348" s="6">
        <v>838416</v>
      </c>
      <c r="R348" s="6">
        <v>0</v>
      </c>
      <c r="S348" s="6">
        <v>838416</v>
      </c>
      <c r="T348" s="6">
        <v>20069271</v>
      </c>
      <c r="U348" s="6">
        <v>17705380</v>
      </c>
      <c r="V348" s="6">
        <v>3202307</v>
      </c>
      <c r="W348" s="6">
        <v>335368</v>
      </c>
      <c r="X348" s="6">
        <v>0</v>
      </c>
      <c r="Y348" s="6">
        <v>800000</v>
      </c>
      <c r="Z348" s="6">
        <v>0</v>
      </c>
      <c r="AA348" s="6">
        <v>800000</v>
      </c>
      <c r="AB348" s="6">
        <v>1320000</v>
      </c>
      <c r="AC348" s="6">
        <v>1880000</v>
      </c>
      <c r="AD348" s="6">
        <v>1360000</v>
      </c>
      <c r="AE348" s="6">
        <v>22000</v>
      </c>
      <c r="AF348" s="6">
        <v>-318952</v>
      </c>
      <c r="AG348" s="6">
        <v>1484939</v>
      </c>
      <c r="AH348" s="6">
        <v>95.4</v>
      </c>
      <c r="AI348" s="6">
        <v>42.4</v>
      </c>
      <c r="AJ348" s="6">
        <v>0</v>
      </c>
      <c r="AK348" s="6">
        <v>0</v>
      </c>
      <c r="AL348" s="6">
        <v>0</v>
      </c>
      <c r="AM348" s="6">
        <v>112432</v>
      </c>
      <c r="AN348" s="6">
        <v>0</v>
      </c>
      <c r="AO348" s="6">
        <v>0</v>
      </c>
      <c r="AP348" s="6">
        <v>0</v>
      </c>
      <c r="AQ348" s="6">
        <v>-318952</v>
      </c>
      <c r="AR348" s="6">
        <v>1597371</v>
      </c>
      <c r="AS348" s="6">
        <v>95.4</v>
      </c>
      <c r="AT348" s="6">
        <v>38.9</v>
      </c>
      <c r="AU348" s="6">
        <v>22000</v>
      </c>
      <c r="AV348" s="6">
        <v>24024</v>
      </c>
      <c r="AW348" s="6">
        <v>36284</v>
      </c>
      <c r="AX348" s="6">
        <v>1247568</v>
      </c>
      <c r="AY348" s="6">
        <v>1281828</v>
      </c>
      <c r="AZ348" s="6">
        <v>1585111</v>
      </c>
      <c r="BA348" s="6">
        <v>40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335368</v>
      </c>
      <c r="BH348" s="6">
        <v>1585111</v>
      </c>
    </row>
    <row r="349" spans="1:60">
      <c r="A349" s="3" t="s">
        <v>60</v>
      </c>
      <c r="B349" s="3" t="s">
        <v>340</v>
      </c>
      <c r="C349" s="3" t="s">
        <v>74</v>
      </c>
      <c r="D349" s="3" t="s">
        <v>155</v>
      </c>
      <c r="E349" s="3" t="s">
        <v>156</v>
      </c>
      <c r="F349" s="3" t="s">
        <v>156</v>
      </c>
      <c r="G349" s="3" t="s">
        <v>248</v>
      </c>
      <c r="H349" s="3" t="s">
        <v>72</v>
      </c>
      <c r="I349" s="4" t="str">
        <f>VLOOKUP($G349,[1]New기간계보종코드!$A$3:$L$500,3,FALSE)</f>
        <v>프로미 재산종합보험(방카)</v>
      </c>
      <c r="J349" s="4" t="str">
        <f>VLOOKUP($G349,[1]New기간계보종코드!$A$3:$L$500,5,FALSE)</f>
        <v>기업보험</v>
      </c>
      <c r="K349" s="4" t="str">
        <f>VLOOKUP($G349,[1]New기간계보종코드!$A$3:$L$500,6,FALSE)</f>
        <v>일반보험업무팀</v>
      </c>
      <c r="L349" s="5" t="s">
        <v>67</v>
      </c>
      <c r="M349" s="5" t="s">
        <v>67</v>
      </c>
      <c r="N349" s="5" t="s">
        <v>67</v>
      </c>
      <c r="O349" s="6">
        <v>0</v>
      </c>
      <c r="P349" s="6">
        <v>0</v>
      </c>
      <c r="Q349" s="6">
        <v>161037609</v>
      </c>
      <c r="R349" s="6">
        <v>-13490963</v>
      </c>
      <c r="S349" s="6">
        <v>147546646</v>
      </c>
      <c r="T349" s="6">
        <v>538291641</v>
      </c>
      <c r="U349" s="6">
        <v>503841533</v>
      </c>
      <c r="V349" s="6">
        <v>181996754</v>
      </c>
      <c r="W349" s="6">
        <v>56929415</v>
      </c>
      <c r="X349" s="6">
        <v>0</v>
      </c>
      <c r="Y349" s="6">
        <v>4871747</v>
      </c>
      <c r="Z349" s="6">
        <v>0</v>
      </c>
      <c r="AA349" s="6">
        <v>4871747</v>
      </c>
      <c r="AB349" s="6">
        <v>5871747</v>
      </c>
      <c r="AC349" s="6">
        <v>4325000</v>
      </c>
      <c r="AD349" s="6">
        <v>3325000</v>
      </c>
      <c r="AE349" s="6">
        <v>1041852</v>
      </c>
      <c r="AF349" s="6">
        <v>84703632</v>
      </c>
      <c r="AG349" s="6">
        <v>120700487</v>
      </c>
      <c r="AH349" s="6">
        <v>3.3</v>
      </c>
      <c r="AI349" s="6">
        <v>1.8</v>
      </c>
      <c r="AJ349" s="6">
        <v>0</v>
      </c>
      <c r="AK349" s="6">
        <v>0</v>
      </c>
      <c r="AL349" s="6">
        <v>0</v>
      </c>
      <c r="AM349" s="6">
        <v>1268590</v>
      </c>
      <c r="AN349" s="6">
        <v>0</v>
      </c>
      <c r="AO349" s="6">
        <v>0</v>
      </c>
      <c r="AP349" s="6">
        <v>0</v>
      </c>
      <c r="AQ349" s="6">
        <v>84703632</v>
      </c>
      <c r="AR349" s="6">
        <v>121969077</v>
      </c>
      <c r="AS349" s="6">
        <v>3.3</v>
      </c>
      <c r="AT349" s="6">
        <v>1.1000000000000001</v>
      </c>
      <c r="AU349" s="6">
        <v>1041852</v>
      </c>
      <c r="AV349" s="6">
        <v>106866</v>
      </c>
      <c r="AW349" s="6">
        <v>83473</v>
      </c>
      <c r="AX349" s="6">
        <v>2056410</v>
      </c>
      <c r="AY349" s="6">
        <v>3074869</v>
      </c>
      <c r="AZ349" s="6">
        <v>121992470</v>
      </c>
      <c r="BA349" s="6">
        <v>1.6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56929415</v>
      </c>
      <c r="BH349" s="6">
        <v>121992470</v>
      </c>
    </row>
    <row r="350" spans="1:60">
      <c r="A350" s="3" t="s">
        <v>60</v>
      </c>
      <c r="B350" s="3" t="s">
        <v>340</v>
      </c>
      <c r="C350" s="3" t="s">
        <v>62</v>
      </c>
      <c r="D350" s="3" t="s">
        <v>63</v>
      </c>
      <c r="E350" s="3" t="s">
        <v>70</v>
      </c>
      <c r="F350" s="3" t="s">
        <v>70</v>
      </c>
      <c r="G350" s="3" t="s">
        <v>249</v>
      </c>
      <c r="H350" s="3" t="s">
        <v>72</v>
      </c>
      <c r="I350" s="4" t="str">
        <f>VLOOKUP($G350,[1]New기간계보종코드!$A$3:$L$500,3,FALSE)</f>
        <v>프로미 주택화재보험(방카)</v>
      </c>
      <c r="J350" s="4" t="str">
        <f>VLOOKUP($G350,[1]New기간계보종코드!$A$3:$L$500,5,FALSE)</f>
        <v>화재특종</v>
      </c>
      <c r="K350" s="4" t="str">
        <f>VLOOKUP($G350,[1]New기간계보종코드!$A$3:$L$500,6,FALSE)</f>
        <v>일반보험업무팀</v>
      </c>
      <c r="L350" s="5" t="s">
        <v>67</v>
      </c>
      <c r="M350" s="5" t="s">
        <v>67</v>
      </c>
      <c r="N350" s="5" t="s">
        <v>67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111123</v>
      </c>
      <c r="U350" s="6">
        <v>92019</v>
      </c>
      <c r="V350" s="6">
        <v>19104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19104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19104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19104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19104</v>
      </c>
    </row>
    <row r="351" spans="1:60">
      <c r="A351" s="3" t="s">
        <v>60</v>
      </c>
      <c r="B351" s="3" t="s">
        <v>340</v>
      </c>
      <c r="C351" s="3" t="s">
        <v>74</v>
      </c>
      <c r="D351" s="3" t="s">
        <v>155</v>
      </c>
      <c r="E351" s="3" t="s">
        <v>156</v>
      </c>
      <c r="F351" s="3" t="s">
        <v>156</v>
      </c>
      <c r="G351" s="3" t="s">
        <v>250</v>
      </c>
      <c r="H351" s="3" t="s">
        <v>72</v>
      </c>
      <c r="I351" s="4" t="str">
        <f>VLOOKUP($G351,[1]New기간계보종코드!$A$3:$L$500,3,FALSE)</f>
        <v>프로미 Package Insurance Policy II(방카)</v>
      </c>
      <c r="J351" s="4" t="str">
        <f>VLOOKUP($G351,[1]New기간계보종코드!$A$3:$L$500,5,FALSE)</f>
        <v>기업보험</v>
      </c>
      <c r="K351" s="4" t="str">
        <f>VLOOKUP($G351,[1]New기간계보종코드!$A$3:$L$500,6,FALSE)</f>
        <v>일반보험업무팀</v>
      </c>
      <c r="L351" s="5" t="s">
        <v>67</v>
      </c>
      <c r="M351" s="5" t="s">
        <v>67</v>
      </c>
      <c r="N351" s="5" t="s">
        <v>67</v>
      </c>
      <c r="O351" s="6">
        <v>0</v>
      </c>
      <c r="P351" s="6">
        <v>0</v>
      </c>
      <c r="Q351" s="6">
        <v>254269244</v>
      </c>
      <c r="R351" s="6">
        <v>0</v>
      </c>
      <c r="S351" s="6">
        <v>254269244</v>
      </c>
      <c r="T351" s="6">
        <v>638657433</v>
      </c>
      <c r="U351" s="6">
        <v>759984659</v>
      </c>
      <c r="V351" s="6">
        <v>132942018</v>
      </c>
      <c r="W351" s="6">
        <v>37000828</v>
      </c>
      <c r="X351" s="6">
        <v>0</v>
      </c>
      <c r="Y351" s="6">
        <v>2910595</v>
      </c>
      <c r="Z351" s="6">
        <v>0</v>
      </c>
      <c r="AA351" s="6">
        <v>2910595</v>
      </c>
      <c r="AB351" s="6">
        <v>29780056</v>
      </c>
      <c r="AC351" s="6">
        <v>34644503</v>
      </c>
      <c r="AD351" s="6">
        <v>7775042</v>
      </c>
      <c r="AE351" s="6">
        <v>2789649</v>
      </c>
      <c r="AF351" s="6">
        <v>211568172</v>
      </c>
      <c r="AG351" s="6">
        <v>85376499</v>
      </c>
      <c r="AH351" s="6">
        <v>1.1000000000000001</v>
      </c>
      <c r="AI351" s="6">
        <v>5.8</v>
      </c>
      <c r="AJ351" s="6">
        <v>0</v>
      </c>
      <c r="AK351" s="6">
        <v>0</v>
      </c>
      <c r="AL351" s="6">
        <v>0</v>
      </c>
      <c r="AM351" s="6">
        <v>2501115</v>
      </c>
      <c r="AN351" s="6">
        <v>0</v>
      </c>
      <c r="AO351" s="6">
        <v>0</v>
      </c>
      <c r="AP351" s="6">
        <v>0</v>
      </c>
      <c r="AQ351" s="6">
        <v>211568172</v>
      </c>
      <c r="AR351" s="6">
        <v>87877614</v>
      </c>
      <c r="AS351" s="6">
        <v>1.1000000000000001</v>
      </c>
      <c r="AT351" s="6">
        <v>3.9</v>
      </c>
      <c r="AU351" s="6">
        <v>2789649</v>
      </c>
      <c r="AV351" s="6">
        <v>541997</v>
      </c>
      <c r="AW351" s="6">
        <v>668639</v>
      </c>
      <c r="AX351" s="6">
        <v>5273927</v>
      </c>
      <c r="AY351" s="6">
        <v>8190218</v>
      </c>
      <c r="AZ351" s="6">
        <v>87750972</v>
      </c>
      <c r="BA351" s="6">
        <v>6.1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37000828</v>
      </c>
      <c r="BH351" s="6">
        <v>87750972</v>
      </c>
    </row>
    <row r="352" spans="1:60">
      <c r="A352" s="3" t="s">
        <v>60</v>
      </c>
      <c r="B352" s="3" t="s">
        <v>340</v>
      </c>
      <c r="C352" s="3" t="s">
        <v>74</v>
      </c>
      <c r="D352" s="3" t="s">
        <v>155</v>
      </c>
      <c r="E352" s="3" t="s">
        <v>156</v>
      </c>
      <c r="F352" s="3" t="s">
        <v>156</v>
      </c>
      <c r="G352" s="3" t="s">
        <v>251</v>
      </c>
      <c r="H352" s="3" t="s">
        <v>72</v>
      </c>
      <c r="I352" s="4" t="str">
        <f>VLOOKUP($G352,[1]New기간계보종코드!$A$3:$L$500,3,FALSE)</f>
        <v>프로미 엑설런트종합보험(방카)</v>
      </c>
      <c r="J352" s="4" t="str">
        <f>VLOOKUP($G352,[1]New기간계보종코드!$A$3:$L$500,5,FALSE)</f>
        <v>화재특종</v>
      </c>
      <c r="K352" s="4" t="str">
        <f>VLOOKUP($G352,[1]New기간계보종코드!$A$3:$L$500,6,FALSE)</f>
        <v>일반보험업무팀</v>
      </c>
      <c r="L352" s="5" t="s">
        <v>67</v>
      </c>
      <c r="M352" s="5" t="s">
        <v>67</v>
      </c>
      <c r="N352" s="5" t="s">
        <v>67</v>
      </c>
      <c r="O352" s="6">
        <v>0</v>
      </c>
      <c r="P352" s="6">
        <v>0</v>
      </c>
      <c r="Q352" s="6">
        <v>102193423</v>
      </c>
      <c r="R352" s="6">
        <v>-496796</v>
      </c>
      <c r="S352" s="6">
        <v>101696627</v>
      </c>
      <c r="T352" s="6">
        <v>844505997</v>
      </c>
      <c r="U352" s="6">
        <v>818904571</v>
      </c>
      <c r="V352" s="6">
        <v>127298053</v>
      </c>
      <c r="W352" s="6">
        <v>40600350</v>
      </c>
      <c r="X352" s="6">
        <v>0</v>
      </c>
      <c r="Y352" s="6">
        <v>14456569</v>
      </c>
      <c r="Z352" s="6">
        <v>0</v>
      </c>
      <c r="AA352" s="6">
        <v>14456569</v>
      </c>
      <c r="AB352" s="6">
        <v>190341291</v>
      </c>
      <c r="AC352" s="6">
        <v>196503680</v>
      </c>
      <c r="AD352" s="6">
        <v>20618958</v>
      </c>
      <c r="AE352" s="6">
        <v>1153349</v>
      </c>
      <c r="AF352" s="6">
        <v>45486359</v>
      </c>
      <c r="AG352" s="6">
        <v>64925396</v>
      </c>
      <c r="AH352" s="6">
        <v>14.2</v>
      </c>
      <c r="AI352" s="6">
        <v>16.100000000000001</v>
      </c>
      <c r="AJ352" s="6">
        <v>0</v>
      </c>
      <c r="AK352" s="6">
        <v>0</v>
      </c>
      <c r="AL352" s="6">
        <v>0</v>
      </c>
      <c r="AM352" s="6">
        <v>7251328</v>
      </c>
      <c r="AN352" s="6">
        <v>0</v>
      </c>
      <c r="AO352" s="6">
        <v>0</v>
      </c>
      <c r="AP352" s="6">
        <v>0</v>
      </c>
      <c r="AQ352" s="6">
        <v>45486359</v>
      </c>
      <c r="AR352" s="6">
        <v>72176724</v>
      </c>
      <c r="AS352" s="6">
        <v>14.2</v>
      </c>
      <c r="AT352" s="6">
        <v>10.5</v>
      </c>
      <c r="AU352" s="6">
        <v>1153349</v>
      </c>
      <c r="AV352" s="6">
        <v>3464212</v>
      </c>
      <c r="AW352" s="6">
        <v>3792521</v>
      </c>
      <c r="AX352" s="6">
        <v>13367630</v>
      </c>
      <c r="AY352" s="6">
        <v>14849288</v>
      </c>
      <c r="AZ352" s="6">
        <v>71848415</v>
      </c>
      <c r="BA352" s="6">
        <v>11.6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40600350</v>
      </c>
      <c r="BH352" s="6">
        <v>71848415</v>
      </c>
    </row>
    <row r="353" spans="1:60">
      <c r="A353" s="3" t="s">
        <v>60</v>
      </c>
      <c r="B353" s="3" t="s">
        <v>340</v>
      </c>
      <c r="C353" s="3" t="s">
        <v>74</v>
      </c>
      <c r="D353" s="3" t="s">
        <v>139</v>
      </c>
      <c r="E353" s="3" t="s">
        <v>140</v>
      </c>
      <c r="F353" s="3" t="s">
        <v>141</v>
      </c>
      <c r="G353" s="3" t="s">
        <v>252</v>
      </c>
      <c r="H353" s="3" t="s">
        <v>72</v>
      </c>
      <c r="I353" s="4" t="str">
        <f>VLOOKUP($G353,[1]New기간계보종코드!$A$3:$L$500,3,FALSE)</f>
        <v>구매물품보상보험</v>
      </c>
      <c r="J353" s="4" t="str">
        <f>VLOOKUP($G353,[1]New기간계보종코드!$A$3:$L$500,5,FALSE)</f>
        <v>기업보험</v>
      </c>
      <c r="K353" s="4" t="str">
        <f>VLOOKUP($G353,[1]New기간계보종코드!$A$3:$L$500,6,FALSE)</f>
        <v>일반보험업무팀</v>
      </c>
      <c r="L353" s="5" t="s">
        <v>67</v>
      </c>
      <c r="M353" s="5" t="s">
        <v>67</v>
      </c>
      <c r="N353" s="5" t="s">
        <v>67</v>
      </c>
      <c r="O353" s="6">
        <v>0</v>
      </c>
      <c r="P353" s="6">
        <v>0</v>
      </c>
      <c r="Q353" s="6">
        <v>10448570</v>
      </c>
      <c r="R353" s="6">
        <v>0</v>
      </c>
      <c r="S353" s="6">
        <v>10448570</v>
      </c>
      <c r="T353" s="6">
        <v>29730371</v>
      </c>
      <c r="U353" s="6">
        <v>26450350</v>
      </c>
      <c r="V353" s="6">
        <v>13728591</v>
      </c>
      <c r="W353" s="6">
        <v>2812443</v>
      </c>
      <c r="X353" s="6">
        <v>0</v>
      </c>
      <c r="Y353" s="6">
        <v>1975201</v>
      </c>
      <c r="Z353" s="6">
        <v>0</v>
      </c>
      <c r="AA353" s="6">
        <v>1975201</v>
      </c>
      <c r="AB353" s="6">
        <v>0</v>
      </c>
      <c r="AC353" s="6">
        <v>0</v>
      </c>
      <c r="AD353" s="6">
        <v>1975201</v>
      </c>
      <c r="AE353" s="6">
        <v>524100</v>
      </c>
      <c r="AF353" s="6">
        <v>5136826</v>
      </c>
      <c r="AG353" s="6">
        <v>8416847</v>
      </c>
      <c r="AH353" s="6">
        <v>18.899999999999999</v>
      </c>
      <c r="AI353" s="6">
        <v>14.3</v>
      </c>
      <c r="AJ353" s="6">
        <v>0</v>
      </c>
      <c r="AK353" s="6">
        <v>0</v>
      </c>
      <c r="AL353" s="6">
        <v>0</v>
      </c>
      <c r="AM353" s="6">
        <v>6159033</v>
      </c>
      <c r="AN353" s="6">
        <v>0</v>
      </c>
      <c r="AO353" s="6">
        <v>0</v>
      </c>
      <c r="AP353" s="6">
        <v>6853007</v>
      </c>
      <c r="AQ353" s="6">
        <v>5136826</v>
      </c>
      <c r="AR353" s="6">
        <v>7722873</v>
      </c>
      <c r="AS353" s="6">
        <v>18.899999999999999</v>
      </c>
      <c r="AT353" s="6">
        <v>19.399999999999999</v>
      </c>
      <c r="AU353" s="6">
        <v>524100</v>
      </c>
      <c r="AV353" s="6">
        <v>0</v>
      </c>
      <c r="AW353" s="6">
        <v>0</v>
      </c>
      <c r="AX353" s="6">
        <v>2669175</v>
      </c>
      <c r="AY353" s="6">
        <v>3193275</v>
      </c>
      <c r="AZ353" s="6">
        <v>7722873</v>
      </c>
      <c r="BA353" s="6">
        <v>23.2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2812443</v>
      </c>
      <c r="BH353" s="6">
        <v>7722873</v>
      </c>
    </row>
    <row r="354" spans="1:60">
      <c r="A354" s="3" t="s">
        <v>60</v>
      </c>
      <c r="B354" s="3" t="s">
        <v>340</v>
      </c>
      <c r="C354" s="3" t="s">
        <v>74</v>
      </c>
      <c r="D354" s="3" t="s">
        <v>139</v>
      </c>
      <c r="E354" s="3" t="s">
        <v>140</v>
      </c>
      <c r="F354" s="3" t="s">
        <v>141</v>
      </c>
      <c r="G354" s="3" t="s">
        <v>253</v>
      </c>
      <c r="H354" s="3" t="s">
        <v>72</v>
      </c>
      <c r="I354" s="4" t="str">
        <f>VLOOKUP($G354,[1]New기간계보종코드!$A$3:$L$500,3,FALSE)</f>
        <v>의료관광안심케어보험</v>
      </c>
      <c r="J354" s="4" t="str">
        <f>VLOOKUP($G354,[1]New기간계보종코드!$A$3:$L$500,5,FALSE)</f>
        <v>기업보험</v>
      </c>
      <c r="K354" s="4" t="str">
        <f>VLOOKUP($G354,[1]New기간계보종코드!$A$3:$L$500,6,FALSE)</f>
        <v>일반보험업무팀</v>
      </c>
      <c r="L354" s="5" t="s">
        <v>67</v>
      </c>
      <c r="M354" s="5" t="s">
        <v>67</v>
      </c>
      <c r="N354" s="5" t="s">
        <v>67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7315068</v>
      </c>
      <c r="U354" s="6">
        <v>6465753</v>
      </c>
      <c r="V354" s="6">
        <v>849315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849315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837689</v>
      </c>
      <c r="AN354" s="6">
        <v>0</v>
      </c>
      <c r="AO354" s="6">
        <v>0</v>
      </c>
      <c r="AP354" s="6">
        <v>863113</v>
      </c>
      <c r="AQ354" s="6">
        <v>0</v>
      </c>
      <c r="AR354" s="6">
        <v>823891</v>
      </c>
      <c r="AS354" s="6">
        <v>0</v>
      </c>
      <c r="AT354" s="6">
        <v>2.9</v>
      </c>
      <c r="AU354" s="6">
        <v>0</v>
      </c>
      <c r="AV354" s="6">
        <v>0</v>
      </c>
      <c r="AW354" s="6">
        <v>0</v>
      </c>
      <c r="AX354" s="6">
        <v>25424</v>
      </c>
      <c r="AY354" s="6">
        <v>25424</v>
      </c>
      <c r="AZ354" s="6">
        <v>823891</v>
      </c>
      <c r="BA354" s="6">
        <v>2.9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823891</v>
      </c>
    </row>
    <row r="355" spans="1:60">
      <c r="A355" s="3" t="s">
        <v>60</v>
      </c>
      <c r="B355" s="3" t="s">
        <v>340</v>
      </c>
      <c r="C355" s="3" t="s">
        <v>74</v>
      </c>
      <c r="D355" s="3" t="s">
        <v>139</v>
      </c>
      <c r="E355" s="3" t="s">
        <v>140</v>
      </c>
      <c r="F355" s="3" t="s">
        <v>141</v>
      </c>
      <c r="G355" s="3" t="s">
        <v>254</v>
      </c>
      <c r="H355" s="3" t="s">
        <v>72</v>
      </c>
      <c r="I355" s="4" t="str">
        <f>VLOOKUP($G355,[1]New기간계보종코드!$A$3:$L$500,3,FALSE)</f>
        <v>지식재산권보험</v>
      </c>
      <c r="J355" s="4" t="str">
        <f>VLOOKUP($G355,[1]New기간계보종코드!$A$3:$L$500,5,FALSE)</f>
        <v>기업보험</v>
      </c>
      <c r="K355" s="4" t="str">
        <f>VLOOKUP($G355,[1]New기간계보종코드!$A$3:$L$500,6,FALSE)</f>
        <v>일반보험업무팀</v>
      </c>
      <c r="L355" s="5" t="s">
        <v>67</v>
      </c>
      <c r="M355" s="5" t="s">
        <v>67</v>
      </c>
      <c r="N355" s="5" t="s">
        <v>67</v>
      </c>
      <c r="O355" s="6">
        <v>0</v>
      </c>
      <c r="P355" s="6">
        <v>0</v>
      </c>
      <c r="Q355" s="6">
        <v>53940500</v>
      </c>
      <c r="R355" s="6">
        <v>-3313975</v>
      </c>
      <c r="S355" s="6">
        <v>50626525</v>
      </c>
      <c r="T355" s="6">
        <v>314568982</v>
      </c>
      <c r="U355" s="6">
        <v>296906041</v>
      </c>
      <c r="V355" s="6">
        <v>68289466</v>
      </c>
      <c r="W355" s="6">
        <v>6877272</v>
      </c>
      <c r="X355" s="6">
        <v>0</v>
      </c>
      <c r="Y355" s="6">
        <v>0</v>
      </c>
      <c r="Z355" s="6">
        <v>0</v>
      </c>
      <c r="AA355" s="6">
        <v>0</v>
      </c>
      <c r="AB355" s="6">
        <v>51500000</v>
      </c>
      <c r="AC355" s="6">
        <v>56500000</v>
      </c>
      <c r="AD355" s="6">
        <v>5000000</v>
      </c>
      <c r="AE355" s="6">
        <v>20016</v>
      </c>
      <c r="AF355" s="6">
        <v>43729237</v>
      </c>
      <c r="AG355" s="6">
        <v>56392178</v>
      </c>
      <c r="AH355" s="6">
        <v>0</v>
      </c>
      <c r="AI355" s="6">
        <v>7.3</v>
      </c>
      <c r="AJ355" s="6">
        <v>0</v>
      </c>
      <c r="AK355" s="6">
        <v>0</v>
      </c>
      <c r="AL355" s="6">
        <v>0</v>
      </c>
      <c r="AM355" s="6">
        <v>57087401</v>
      </c>
      <c r="AN355" s="6">
        <v>0</v>
      </c>
      <c r="AO355" s="6">
        <v>0</v>
      </c>
      <c r="AP355" s="6">
        <v>63858718</v>
      </c>
      <c r="AQ355" s="6">
        <v>43729237</v>
      </c>
      <c r="AR355" s="6">
        <v>49620861</v>
      </c>
      <c r="AS355" s="6">
        <v>0</v>
      </c>
      <c r="AT355" s="6">
        <v>17.2</v>
      </c>
      <c r="AU355" s="6">
        <v>20016</v>
      </c>
      <c r="AV355" s="6">
        <v>690100</v>
      </c>
      <c r="AW355" s="6">
        <v>853150</v>
      </c>
      <c r="AX355" s="6">
        <v>11771317</v>
      </c>
      <c r="AY355" s="6">
        <v>11954383</v>
      </c>
      <c r="AZ355" s="6">
        <v>49457811</v>
      </c>
      <c r="BA355" s="6">
        <v>17.5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6877272</v>
      </c>
      <c r="BH355" s="6">
        <v>49457811</v>
      </c>
    </row>
    <row r="356" spans="1:60">
      <c r="A356" s="3" t="s">
        <v>60</v>
      </c>
      <c r="B356" s="3" t="s">
        <v>340</v>
      </c>
      <c r="C356" s="3" t="s">
        <v>74</v>
      </c>
      <c r="D356" s="3" t="s">
        <v>139</v>
      </c>
      <c r="E356" s="3" t="s">
        <v>140</v>
      </c>
      <c r="F356" s="3" t="s">
        <v>141</v>
      </c>
      <c r="G356" s="3" t="s">
        <v>255</v>
      </c>
      <c r="H356" s="3" t="s">
        <v>72</v>
      </c>
      <c r="I356" s="4" t="str">
        <f>VLOOKUP($G356,[1]New기간계보종코드!$A$3:$L$500,3,FALSE)</f>
        <v>수리비용보상보험</v>
      </c>
      <c r="J356" s="4" t="str">
        <f>VLOOKUP($G356,[1]New기간계보종코드!$A$3:$L$500,5,FALSE)</f>
        <v>기업보험</v>
      </c>
      <c r="K356" s="4" t="str">
        <f>VLOOKUP($G356,[1]New기간계보종코드!$A$3:$L$500,6,FALSE)</f>
        <v>일반보험업무팀</v>
      </c>
      <c r="L356" s="5" t="s">
        <v>67</v>
      </c>
      <c r="M356" s="5" t="s">
        <v>67</v>
      </c>
      <c r="N356" s="5" t="s">
        <v>67</v>
      </c>
      <c r="O356" s="6">
        <v>0</v>
      </c>
      <c r="P356" s="6">
        <v>0</v>
      </c>
      <c r="Q356" s="6">
        <v>542707710</v>
      </c>
      <c r="R356" s="6">
        <v>0</v>
      </c>
      <c r="S356" s="6">
        <v>542707710</v>
      </c>
      <c r="T356" s="6">
        <v>4712727709</v>
      </c>
      <c r="U356" s="6">
        <v>5055258271</v>
      </c>
      <c r="V356" s="6">
        <v>200177148</v>
      </c>
      <c r="W356" s="6">
        <v>64311543</v>
      </c>
      <c r="X356" s="6">
        <v>0</v>
      </c>
      <c r="Y356" s="6">
        <v>38317019</v>
      </c>
      <c r="Z356" s="6">
        <v>0</v>
      </c>
      <c r="AA356" s="6">
        <v>38317019</v>
      </c>
      <c r="AB356" s="6">
        <v>993382003</v>
      </c>
      <c r="AC356" s="6">
        <v>1050951379</v>
      </c>
      <c r="AD356" s="6">
        <v>95886395</v>
      </c>
      <c r="AE356" s="6">
        <v>4028000</v>
      </c>
      <c r="AF356" s="6">
        <v>436051148</v>
      </c>
      <c r="AG356" s="6">
        <v>35951210</v>
      </c>
      <c r="AH356" s="6">
        <v>7</v>
      </c>
      <c r="AI356" s="6">
        <v>47.9</v>
      </c>
      <c r="AJ356" s="6">
        <v>0</v>
      </c>
      <c r="AK356" s="6">
        <v>0</v>
      </c>
      <c r="AL356" s="6">
        <v>0</v>
      </c>
      <c r="AM356" s="6">
        <v>159969532</v>
      </c>
      <c r="AN356" s="6">
        <v>0</v>
      </c>
      <c r="AO356" s="6">
        <v>0</v>
      </c>
      <c r="AP356" s="6">
        <v>173845411</v>
      </c>
      <c r="AQ356" s="6">
        <v>436051148</v>
      </c>
      <c r="AR356" s="6">
        <v>22075331</v>
      </c>
      <c r="AS356" s="6">
        <v>7</v>
      </c>
      <c r="AT356" s="6">
        <v>54.8</v>
      </c>
      <c r="AU356" s="6">
        <v>4028000</v>
      </c>
      <c r="AV356" s="6">
        <v>13311319</v>
      </c>
      <c r="AW356" s="6">
        <v>15869366</v>
      </c>
      <c r="AX356" s="6">
        <v>109762274</v>
      </c>
      <c r="AY356" s="6">
        <v>116348321</v>
      </c>
      <c r="AZ356" s="6">
        <v>19517284</v>
      </c>
      <c r="BA356" s="6">
        <v>58.1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64311543</v>
      </c>
      <c r="BH356" s="6">
        <v>19517284</v>
      </c>
    </row>
    <row r="357" spans="1:60">
      <c r="A357" s="3" t="s">
        <v>60</v>
      </c>
      <c r="B357" s="3" t="s">
        <v>340</v>
      </c>
      <c r="C357" s="3" t="s">
        <v>74</v>
      </c>
      <c r="D357" s="3" t="s">
        <v>139</v>
      </c>
      <c r="E357" s="3" t="s">
        <v>140</v>
      </c>
      <c r="F357" s="3" t="s">
        <v>141</v>
      </c>
      <c r="G357" s="3" t="s">
        <v>256</v>
      </c>
      <c r="H357" s="3" t="s">
        <v>72</v>
      </c>
      <c r="I357" s="4" t="str">
        <f>VLOOKUP($G357,[1]New기간계보종코드!$A$3:$L$500,3,FALSE)</f>
        <v>복리후생비용보험</v>
      </c>
      <c r="J357" s="4" t="str">
        <f>VLOOKUP($G357,[1]New기간계보종코드!$A$3:$L$500,5,FALSE)</f>
        <v>기업보험</v>
      </c>
      <c r="K357" s="4" t="str">
        <f>VLOOKUP($G357,[1]New기간계보종코드!$A$3:$L$500,6,FALSE)</f>
        <v>일반보험업무팀</v>
      </c>
      <c r="L357" s="5" t="s">
        <v>67</v>
      </c>
      <c r="M357" s="5" t="s">
        <v>67</v>
      </c>
      <c r="N357" s="5" t="s">
        <v>67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</row>
    <row r="358" spans="1:60">
      <c r="A358" s="3" t="s">
        <v>60</v>
      </c>
      <c r="B358" s="3" t="s">
        <v>340</v>
      </c>
      <c r="C358" s="3" t="s">
        <v>74</v>
      </c>
      <c r="D358" s="3" t="s">
        <v>139</v>
      </c>
      <c r="E358" s="3" t="s">
        <v>140</v>
      </c>
      <c r="F358" s="3" t="s">
        <v>141</v>
      </c>
      <c r="G358" s="3" t="s">
        <v>257</v>
      </c>
      <c r="H358" s="3" t="s">
        <v>72</v>
      </c>
      <c r="I358" s="4" t="str">
        <f>VLOOKUP($G358,[1]New기간계보종코드!$A$3:$L$500,3,FALSE)</f>
        <v>신차교환비용보상보험</v>
      </c>
      <c r="J358" s="4" t="str">
        <f>VLOOKUP($G358,[1]New기간계보종코드!$A$3:$L$500,5,FALSE)</f>
        <v>기업보험</v>
      </c>
      <c r="K358" s="4" t="str">
        <f>VLOOKUP($G358,[1]New기간계보종코드!$A$3:$L$500,6,FALSE)</f>
        <v>일반보험업무팀</v>
      </c>
      <c r="L358" s="5" t="s">
        <v>67</v>
      </c>
      <c r="M358" s="5" t="s">
        <v>67</v>
      </c>
      <c r="N358" s="5" t="s">
        <v>67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6246575</v>
      </c>
      <c r="U358" s="6">
        <v>4972602</v>
      </c>
      <c r="V358" s="6">
        <v>1273973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1273973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-247906</v>
      </c>
      <c r="AN358" s="6">
        <v>0</v>
      </c>
      <c r="AO358" s="6">
        <v>0</v>
      </c>
      <c r="AP358" s="6">
        <v>-245968</v>
      </c>
      <c r="AQ358" s="6">
        <v>0</v>
      </c>
      <c r="AR358" s="6">
        <v>1272035</v>
      </c>
      <c r="AS358" s="6">
        <v>0</v>
      </c>
      <c r="AT358" s="6">
        <v>0.1</v>
      </c>
      <c r="AU358" s="6">
        <v>0</v>
      </c>
      <c r="AV358" s="6">
        <v>0</v>
      </c>
      <c r="AW358" s="6">
        <v>0</v>
      </c>
      <c r="AX358" s="6">
        <v>1938</v>
      </c>
      <c r="AY358" s="6">
        <v>1938</v>
      </c>
      <c r="AZ358" s="6">
        <v>1272035</v>
      </c>
      <c r="BA358" s="6">
        <v>0.1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1272035</v>
      </c>
    </row>
    <row r="359" spans="1:60">
      <c r="A359" s="3" t="s">
        <v>60</v>
      </c>
      <c r="B359" s="3" t="s">
        <v>340</v>
      </c>
      <c r="C359" s="3" t="s">
        <v>74</v>
      </c>
      <c r="D359" s="3" t="s">
        <v>139</v>
      </c>
      <c r="E359" s="3" t="s">
        <v>140</v>
      </c>
      <c r="F359" s="3" t="s">
        <v>141</v>
      </c>
      <c r="G359" s="3" t="s">
        <v>258</v>
      </c>
      <c r="H359" s="3" t="s">
        <v>72</v>
      </c>
      <c r="I359" s="4" t="str">
        <f>VLOOKUP($G359,[1]New기간계보종코드!$A$3:$L$500,3,FALSE)</f>
        <v>프로미고객안심보험</v>
      </c>
      <c r="J359" s="4" t="str">
        <f>VLOOKUP($G359,[1]New기간계보종코드!$A$3:$L$500,5,FALSE)</f>
        <v>기업보험</v>
      </c>
      <c r="K359" s="4" t="str">
        <f>VLOOKUP($G359,[1]New기간계보종코드!$A$3:$L$500,6,FALSE)</f>
        <v>일반보험업무팀</v>
      </c>
      <c r="L359" s="5" t="s">
        <v>67</v>
      </c>
      <c r="M359" s="5" t="s">
        <v>67</v>
      </c>
      <c r="N359" s="5" t="s">
        <v>67</v>
      </c>
      <c r="O359" s="6">
        <v>0</v>
      </c>
      <c r="P359" s="6">
        <v>0</v>
      </c>
      <c r="Q359" s="6">
        <v>3709015</v>
      </c>
      <c r="R359" s="6">
        <v>0</v>
      </c>
      <c r="S359" s="6">
        <v>3709015</v>
      </c>
      <c r="T359" s="6">
        <v>58632751</v>
      </c>
      <c r="U359" s="6">
        <v>51804476</v>
      </c>
      <c r="V359" s="6">
        <v>10537290</v>
      </c>
      <c r="W359" s="6">
        <v>735137</v>
      </c>
      <c r="X359" s="6">
        <v>0</v>
      </c>
      <c r="Y359" s="6">
        <v>850000</v>
      </c>
      <c r="Z359" s="6">
        <v>0</v>
      </c>
      <c r="AA359" s="6">
        <v>850000</v>
      </c>
      <c r="AB359" s="6">
        <v>1800000</v>
      </c>
      <c r="AC359" s="6">
        <v>1940000</v>
      </c>
      <c r="AD359" s="6">
        <v>990000</v>
      </c>
      <c r="AE359" s="6">
        <v>209900</v>
      </c>
      <c r="AF359" s="6">
        <v>1913978</v>
      </c>
      <c r="AG359" s="6">
        <v>8602253</v>
      </c>
      <c r="AH359" s="6">
        <v>22.9</v>
      </c>
      <c r="AI359" s="6">
        <v>9.3000000000000007</v>
      </c>
      <c r="AJ359" s="6">
        <v>0</v>
      </c>
      <c r="AK359" s="6">
        <v>0</v>
      </c>
      <c r="AL359" s="6">
        <v>0</v>
      </c>
      <c r="AM359" s="6">
        <v>7501767</v>
      </c>
      <c r="AN359" s="6">
        <v>0</v>
      </c>
      <c r="AO359" s="6">
        <v>0</v>
      </c>
      <c r="AP359" s="6">
        <v>8859622</v>
      </c>
      <c r="AQ359" s="6">
        <v>1913978</v>
      </c>
      <c r="AR359" s="6">
        <v>7244398</v>
      </c>
      <c r="AS359" s="6">
        <v>22.9</v>
      </c>
      <c r="AT359" s="6">
        <v>22.2</v>
      </c>
      <c r="AU359" s="6">
        <v>209900</v>
      </c>
      <c r="AV359" s="6">
        <v>24120</v>
      </c>
      <c r="AW359" s="6">
        <v>29294</v>
      </c>
      <c r="AX359" s="6">
        <v>2347855</v>
      </c>
      <c r="AY359" s="6">
        <v>2562929</v>
      </c>
      <c r="AZ359" s="6">
        <v>7239224</v>
      </c>
      <c r="BA359" s="6">
        <v>24.3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735137</v>
      </c>
      <c r="BH359" s="6">
        <v>7239224</v>
      </c>
    </row>
    <row r="360" spans="1:60">
      <c r="A360" s="3" t="s">
        <v>60</v>
      </c>
      <c r="B360" s="3" t="s">
        <v>340</v>
      </c>
      <c r="C360" s="3" t="s">
        <v>74</v>
      </c>
      <c r="D360" s="3" t="s">
        <v>139</v>
      </c>
      <c r="E360" s="3" t="s">
        <v>140</v>
      </c>
      <c r="F360" s="3" t="s">
        <v>141</v>
      </c>
      <c r="G360" s="3" t="s">
        <v>259</v>
      </c>
      <c r="H360" s="3" t="s">
        <v>72</v>
      </c>
      <c r="I360" s="4" t="str">
        <f>VLOOKUP($G360,[1]New기간계보종코드!$A$3:$L$500,3,FALSE)</f>
        <v>프로미기업비용보상보험</v>
      </c>
      <c r="J360" s="4" t="str">
        <f>VLOOKUP($G360,[1]New기간계보종코드!$A$3:$L$500,5,FALSE)</f>
        <v>기업보험</v>
      </c>
      <c r="K360" s="4" t="str">
        <f>VLOOKUP($G360,[1]New기간계보종코드!$A$3:$L$500,6,FALSE)</f>
        <v>일반보험업무팀</v>
      </c>
      <c r="L360" s="5" t="s">
        <v>67</v>
      </c>
      <c r="M360" s="5" t="s">
        <v>67</v>
      </c>
      <c r="N360" s="5" t="s">
        <v>67</v>
      </c>
      <c r="O360" s="6">
        <v>0</v>
      </c>
      <c r="P360" s="6">
        <v>0</v>
      </c>
      <c r="Q360" s="6">
        <v>-454825263</v>
      </c>
      <c r="R360" s="6">
        <v>0</v>
      </c>
      <c r="S360" s="6">
        <v>-454825263</v>
      </c>
      <c r="T360" s="6">
        <v>850383953</v>
      </c>
      <c r="U360" s="6">
        <v>884760589</v>
      </c>
      <c r="V360" s="6">
        <v>-489201899</v>
      </c>
      <c r="W360" s="6">
        <v>-93222430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-361602833</v>
      </c>
      <c r="AG360" s="6">
        <v>-395979469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9290694</v>
      </c>
      <c r="AN360" s="6">
        <v>0</v>
      </c>
      <c r="AO360" s="6">
        <v>0</v>
      </c>
      <c r="AP360" s="6">
        <v>-31816410</v>
      </c>
      <c r="AQ360" s="6">
        <v>-361602833</v>
      </c>
      <c r="AR360" s="6">
        <v>-354872365</v>
      </c>
      <c r="AS360" s="6">
        <v>0</v>
      </c>
      <c r="AT360" s="6">
        <v>8.4</v>
      </c>
      <c r="AU360" s="6">
        <v>0</v>
      </c>
      <c r="AV360" s="6">
        <v>0</v>
      </c>
      <c r="AW360" s="6">
        <v>0</v>
      </c>
      <c r="AX360" s="6">
        <v>-41107104</v>
      </c>
      <c r="AY360" s="6">
        <v>-41107104</v>
      </c>
      <c r="AZ360" s="6">
        <v>-354872365</v>
      </c>
      <c r="BA360" s="6">
        <v>8.4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-93222430</v>
      </c>
      <c r="BH360" s="6">
        <v>-354872365</v>
      </c>
    </row>
    <row r="361" spans="1:60">
      <c r="A361" s="3" t="s">
        <v>60</v>
      </c>
      <c r="B361" s="3" t="s">
        <v>340</v>
      </c>
      <c r="C361" s="3" t="s">
        <v>74</v>
      </c>
      <c r="D361" s="3" t="s">
        <v>182</v>
      </c>
      <c r="E361" s="3" t="s">
        <v>192</v>
      </c>
      <c r="F361" s="3" t="s">
        <v>192</v>
      </c>
      <c r="G361" s="3" t="s">
        <v>260</v>
      </c>
      <c r="H361" s="3" t="s">
        <v>72</v>
      </c>
      <c r="I361" s="4" t="str">
        <f>VLOOKUP($G361,[1]New기간계보종코드!$A$3:$L$500,3,FALSE)</f>
        <v>프로미 실손의료비보험</v>
      </c>
      <c r="J361" s="4" t="str">
        <f>VLOOKUP($G361,[1]New기간계보종코드!$A$3:$L$500,5,FALSE)</f>
        <v>상해보험</v>
      </c>
      <c r="K361" s="4" t="str">
        <f>VLOOKUP($G361,[1]New기간계보종코드!$A$3:$L$500,6,FALSE)</f>
        <v>법인마케팅팀</v>
      </c>
      <c r="L361" s="5" t="s">
        <v>67</v>
      </c>
      <c r="M361" s="5" t="s">
        <v>67</v>
      </c>
      <c r="N361" s="5" t="s">
        <v>67</v>
      </c>
      <c r="O361" s="6">
        <v>0</v>
      </c>
      <c r="P361" s="6">
        <v>0</v>
      </c>
      <c r="Q361" s="6">
        <v>92520</v>
      </c>
      <c r="R361" s="6">
        <v>0</v>
      </c>
      <c r="S361" s="6">
        <v>92520</v>
      </c>
      <c r="T361" s="6">
        <v>162679</v>
      </c>
      <c r="U361" s="6">
        <v>210557</v>
      </c>
      <c r="V361" s="6">
        <v>44642</v>
      </c>
      <c r="W361" s="6">
        <v>21896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70624</v>
      </c>
      <c r="AG361" s="6">
        <v>22746</v>
      </c>
      <c r="AH361" s="6">
        <v>0</v>
      </c>
      <c r="AI361" s="6">
        <v>0</v>
      </c>
      <c r="AJ361" s="6">
        <v>0</v>
      </c>
      <c r="AK361" s="6">
        <v>126936</v>
      </c>
      <c r="AL361" s="6">
        <v>0</v>
      </c>
      <c r="AM361" s="6">
        <v>872048</v>
      </c>
      <c r="AN361" s="6">
        <v>123328</v>
      </c>
      <c r="AO361" s="6">
        <v>0</v>
      </c>
      <c r="AP361" s="6">
        <v>809443</v>
      </c>
      <c r="AQ361" s="6">
        <v>70624</v>
      </c>
      <c r="AR361" s="6">
        <v>88959</v>
      </c>
      <c r="AS361" s="6">
        <v>0</v>
      </c>
      <c r="AT361" s="6">
        <v>-148.30000000000001</v>
      </c>
      <c r="AU361" s="6">
        <v>0</v>
      </c>
      <c r="AV361" s="6">
        <v>3910</v>
      </c>
      <c r="AW361" s="6">
        <v>3872</v>
      </c>
      <c r="AX361" s="6">
        <v>-66213</v>
      </c>
      <c r="AY361" s="6">
        <v>-66251</v>
      </c>
      <c r="AZ361" s="6">
        <v>88997</v>
      </c>
      <c r="BA361" s="6">
        <v>-148.4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21896</v>
      </c>
      <c r="BH361" s="6">
        <v>88997</v>
      </c>
    </row>
    <row r="362" spans="1:60">
      <c r="A362" s="3" t="s">
        <v>60</v>
      </c>
      <c r="B362" s="3" t="s">
        <v>340</v>
      </c>
      <c r="C362" s="3" t="s">
        <v>74</v>
      </c>
      <c r="D362" s="3" t="s">
        <v>182</v>
      </c>
      <c r="E362" s="3" t="s">
        <v>192</v>
      </c>
      <c r="F362" s="3" t="s">
        <v>192</v>
      </c>
      <c r="G362" s="3" t="s">
        <v>261</v>
      </c>
      <c r="H362" s="3" t="s">
        <v>72</v>
      </c>
      <c r="I362" s="4" t="str">
        <f>VLOOKUP($G362,[1]New기간계보종코드!$A$3:$L$500,3,FALSE)</f>
        <v>프로미 실손의료비보험Ⅱ</v>
      </c>
      <c r="J362" s="4" t="str">
        <f>VLOOKUP($G362,[1]New기간계보종코드!$A$3:$L$500,5,FALSE)</f>
        <v>상해보험</v>
      </c>
      <c r="K362" s="4" t="str">
        <f>VLOOKUP($G362,[1]New기간계보종코드!$A$3:$L$500,6,FALSE)</f>
        <v>법인마케팅팀</v>
      </c>
      <c r="L362" s="5" t="s">
        <v>67</v>
      </c>
      <c r="M362" s="5" t="s">
        <v>67</v>
      </c>
      <c r="N362" s="5" t="s">
        <v>67</v>
      </c>
      <c r="O362" s="6">
        <v>0</v>
      </c>
      <c r="P362" s="6">
        <v>0</v>
      </c>
      <c r="Q362" s="6">
        <v>172242</v>
      </c>
      <c r="R362" s="6">
        <v>0</v>
      </c>
      <c r="S362" s="6">
        <v>172242</v>
      </c>
      <c r="T362" s="6">
        <v>1090971</v>
      </c>
      <c r="U362" s="6">
        <v>713447</v>
      </c>
      <c r="V362" s="6">
        <v>549766</v>
      </c>
      <c r="W362" s="6">
        <v>40764</v>
      </c>
      <c r="X362" s="6">
        <v>0</v>
      </c>
      <c r="Y362" s="6">
        <v>1168488</v>
      </c>
      <c r="Z362" s="6">
        <v>0</v>
      </c>
      <c r="AA362" s="6">
        <v>1168488</v>
      </c>
      <c r="AB362" s="6">
        <v>0</v>
      </c>
      <c r="AC362" s="6">
        <v>27378</v>
      </c>
      <c r="AD362" s="6">
        <v>1195866</v>
      </c>
      <c r="AE362" s="6">
        <v>55332</v>
      </c>
      <c r="AF362" s="6">
        <v>-1092342</v>
      </c>
      <c r="AG362" s="6">
        <v>-742196</v>
      </c>
      <c r="AH362" s="6">
        <v>678.3</v>
      </c>
      <c r="AI362" s="6">
        <v>217.5</v>
      </c>
      <c r="AJ362" s="6">
        <v>0</v>
      </c>
      <c r="AK362" s="6">
        <v>90043</v>
      </c>
      <c r="AL362" s="6">
        <v>0</v>
      </c>
      <c r="AM362" s="6">
        <v>618595</v>
      </c>
      <c r="AN362" s="6">
        <v>86156</v>
      </c>
      <c r="AO362" s="6">
        <v>0</v>
      </c>
      <c r="AP362" s="6">
        <v>565469</v>
      </c>
      <c r="AQ362" s="6">
        <v>-1092342</v>
      </c>
      <c r="AR362" s="6">
        <v>-685183</v>
      </c>
      <c r="AS362" s="6">
        <v>678.3</v>
      </c>
      <c r="AT362" s="6">
        <v>207.1</v>
      </c>
      <c r="AU362" s="6">
        <v>55332</v>
      </c>
      <c r="AV362" s="6">
        <v>2773</v>
      </c>
      <c r="AW362" s="6">
        <v>3135</v>
      </c>
      <c r="AX362" s="6">
        <v>1138853</v>
      </c>
      <c r="AY362" s="6">
        <v>1194547</v>
      </c>
      <c r="AZ362" s="6">
        <v>-685545</v>
      </c>
      <c r="BA362" s="6">
        <v>217.2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40764</v>
      </c>
      <c r="BH362" s="6">
        <v>-685545</v>
      </c>
    </row>
    <row r="363" spans="1:60">
      <c r="A363" s="3" t="s">
        <v>60</v>
      </c>
      <c r="B363" s="3" t="s">
        <v>340</v>
      </c>
      <c r="C363" s="3" t="s">
        <v>74</v>
      </c>
      <c r="D363" s="3" t="s">
        <v>139</v>
      </c>
      <c r="E363" s="3" t="s">
        <v>140</v>
      </c>
      <c r="F363" s="3" t="s">
        <v>140</v>
      </c>
      <c r="G363" s="3" t="s">
        <v>262</v>
      </c>
      <c r="H363" s="3" t="s">
        <v>72</v>
      </c>
      <c r="I363" s="4" t="str">
        <f>VLOOKUP($G363,[1]New기간계보종코드!$A$3:$L$500,3,FALSE)</f>
        <v>Pet Insurance Policy</v>
      </c>
      <c r="J363" s="4" t="str">
        <f>VLOOKUP($G363,[1]New기간계보종코드!$A$3:$L$500,5,FALSE)</f>
        <v>기업보험</v>
      </c>
      <c r="K363" s="4" t="str">
        <f>VLOOKUP($G363,[1]New기간계보종코드!$A$3:$L$500,6,FALSE)</f>
        <v>일반보험업무팀</v>
      </c>
      <c r="L363" s="5" t="s">
        <v>67</v>
      </c>
      <c r="M363" s="5" t="s">
        <v>67</v>
      </c>
      <c r="N363" s="5" t="s">
        <v>67</v>
      </c>
      <c r="O363" s="6">
        <v>0</v>
      </c>
      <c r="P363" s="6">
        <v>0</v>
      </c>
      <c r="Q363" s="6">
        <v>1000000</v>
      </c>
      <c r="R363" s="6">
        <v>0</v>
      </c>
      <c r="S363" s="6">
        <v>1000000</v>
      </c>
      <c r="T363" s="6">
        <v>0</v>
      </c>
      <c r="U363" s="6">
        <v>975342</v>
      </c>
      <c r="V363" s="6">
        <v>24658</v>
      </c>
      <c r="W363" s="6">
        <v>200000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800000</v>
      </c>
      <c r="AG363" s="6">
        <v>-175342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9113</v>
      </c>
      <c r="AN363" s="6">
        <v>0</v>
      </c>
      <c r="AO363" s="6">
        <v>0</v>
      </c>
      <c r="AP363" s="6">
        <v>2079</v>
      </c>
      <c r="AQ363" s="6">
        <v>800000</v>
      </c>
      <c r="AR363" s="6">
        <v>-168308</v>
      </c>
      <c r="AS363" s="6">
        <v>0</v>
      </c>
      <c r="AT363" s="6">
        <v>-28.5</v>
      </c>
      <c r="AU363" s="6">
        <v>0</v>
      </c>
      <c r="AV363" s="6">
        <v>0</v>
      </c>
      <c r="AW363" s="6">
        <v>0</v>
      </c>
      <c r="AX363" s="6">
        <v>-7034</v>
      </c>
      <c r="AY363" s="6">
        <v>-7034</v>
      </c>
      <c r="AZ363" s="6">
        <v>-168308</v>
      </c>
      <c r="BA363" s="6">
        <v>-28.5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200000</v>
      </c>
      <c r="BH363" s="6">
        <v>-168308</v>
      </c>
    </row>
    <row r="364" spans="1:60">
      <c r="A364" s="3" t="s">
        <v>60</v>
      </c>
      <c r="B364" s="3" t="s">
        <v>340</v>
      </c>
      <c r="C364" s="3" t="s">
        <v>74</v>
      </c>
      <c r="D364" s="3" t="s">
        <v>182</v>
      </c>
      <c r="E364" s="3" t="s">
        <v>183</v>
      </c>
      <c r="F364" s="3" t="s">
        <v>183</v>
      </c>
      <c r="G364" s="3" t="s">
        <v>263</v>
      </c>
      <c r="H364" s="3" t="s">
        <v>72</v>
      </c>
      <c r="I364" s="4" t="str">
        <f>VLOOKUP($G364,[1]New기간계보종코드!$A$3:$L$500,3,FALSE)</f>
        <v>해외장기체류보험(어시스트카드)</v>
      </c>
      <c r="J364" s="4" t="str">
        <f>VLOOKUP($G364,[1]New기간계보종코드!$A$3:$L$500,5,FALSE)</f>
        <v>상해보험</v>
      </c>
      <c r="K364" s="4" t="str">
        <f>VLOOKUP($G364,[1]New기간계보종코드!$A$3:$L$500,6,FALSE)</f>
        <v>법인마케팅팀</v>
      </c>
      <c r="L364" s="5" t="s">
        <v>67</v>
      </c>
      <c r="M364" s="5" t="s">
        <v>67</v>
      </c>
      <c r="N364" s="5" t="s">
        <v>67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785301</v>
      </c>
      <c r="Z364" s="6">
        <v>0</v>
      </c>
      <c r="AA364" s="6">
        <v>785301</v>
      </c>
      <c r="AB364" s="6">
        <v>8622308</v>
      </c>
      <c r="AC364" s="6">
        <v>8387427</v>
      </c>
      <c r="AD364" s="6">
        <v>550420</v>
      </c>
      <c r="AE364" s="6">
        <v>224800</v>
      </c>
      <c r="AF364" s="6">
        <v>-1010101</v>
      </c>
      <c r="AG364" s="6">
        <v>-775220</v>
      </c>
      <c r="AH364" s="6">
        <v>0</v>
      </c>
      <c r="AI364" s="6">
        <v>0</v>
      </c>
      <c r="AJ364" s="6">
        <v>0</v>
      </c>
      <c r="AK364" s="6">
        <v>-152272</v>
      </c>
      <c r="AL364" s="6">
        <v>0</v>
      </c>
      <c r="AM364" s="6">
        <v>-1046107</v>
      </c>
      <c r="AN364" s="6">
        <v>-107041</v>
      </c>
      <c r="AO364" s="6">
        <v>0</v>
      </c>
      <c r="AP364" s="6">
        <v>-702545</v>
      </c>
      <c r="AQ364" s="6">
        <v>-1010101</v>
      </c>
      <c r="AR364" s="6">
        <v>-1164013</v>
      </c>
      <c r="AS364" s="6">
        <v>0</v>
      </c>
      <c r="AT364" s="6">
        <v>0</v>
      </c>
      <c r="AU364" s="6">
        <v>224800</v>
      </c>
      <c r="AV364" s="6">
        <v>128094</v>
      </c>
      <c r="AW364" s="6">
        <v>128322</v>
      </c>
      <c r="AX364" s="6">
        <v>939213</v>
      </c>
      <c r="AY364" s="6">
        <v>1164241</v>
      </c>
      <c r="AZ364" s="6">
        <v>-1164241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-1164241</v>
      </c>
    </row>
    <row r="365" spans="1:60">
      <c r="A365" s="3" t="s">
        <v>60</v>
      </c>
      <c r="B365" s="3" t="s">
        <v>340</v>
      </c>
      <c r="C365" s="3" t="s">
        <v>74</v>
      </c>
      <c r="D365" s="3" t="s">
        <v>182</v>
      </c>
      <c r="E365" s="3" t="s">
        <v>192</v>
      </c>
      <c r="F365" s="3" t="s">
        <v>192</v>
      </c>
      <c r="G365" s="3" t="s">
        <v>264</v>
      </c>
      <c r="H365" s="3" t="s">
        <v>72</v>
      </c>
      <c r="I365" s="4" t="str">
        <f>VLOOKUP($G365,[1]New기간계보종코드!$A$3:$L$500,3,FALSE)</f>
        <v>프로미 인바운드유학생 실손의료비보험</v>
      </c>
      <c r="J365" s="4" t="str">
        <f>VLOOKUP($G365,[1]New기간계보종코드!$A$3:$L$500,5,FALSE)</f>
        <v>상해보험</v>
      </c>
      <c r="K365" s="4" t="str">
        <f>VLOOKUP($G365,[1]New기간계보종코드!$A$3:$L$500,6,FALSE)</f>
        <v>법인마케팅팀</v>
      </c>
      <c r="L365" s="5" t="s">
        <v>67</v>
      </c>
      <c r="M365" s="5" t="s">
        <v>67</v>
      </c>
      <c r="N365" s="5" t="s">
        <v>67</v>
      </c>
      <c r="O365" s="6">
        <v>0</v>
      </c>
      <c r="P365" s="6">
        <v>0</v>
      </c>
      <c r="Q365" s="6">
        <v>72162</v>
      </c>
      <c r="R365" s="6">
        <v>0</v>
      </c>
      <c r="S365" s="6">
        <v>72162</v>
      </c>
      <c r="T365" s="6">
        <v>691375</v>
      </c>
      <c r="U365" s="6">
        <v>674489</v>
      </c>
      <c r="V365" s="6">
        <v>89048</v>
      </c>
      <c r="W365" s="6">
        <v>17078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55084</v>
      </c>
      <c r="AG365" s="6">
        <v>71970</v>
      </c>
      <c r="AH365" s="6">
        <v>0</v>
      </c>
      <c r="AI365" s="6">
        <v>0</v>
      </c>
      <c r="AJ365" s="6">
        <v>0</v>
      </c>
      <c r="AK365" s="6">
        <v>40154</v>
      </c>
      <c r="AL365" s="6">
        <v>0</v>
      </c>
      <c r="AM365" s="6">
        <v>275858</v>
      </c>
      <c r="AN365" s="6">
        <v>39187</v>
      </c>
      <c r="AO365" s="6">
        <v>0</v>
      </c>
      <c r="AP365" s="6">
        <v>257202</v>
      </c>
      <c r="AQ365" s="6">
        <v>55084</v>
      </c>
      <c r="AR365" s="6">
        <v>91593</v>
      </c>
      <c r="AS365" s="6">
        <v>0</v>
      </c>
      <c r="AT365" s="6">
        <v>-22</v>
      </c>
      <c r="AU365" s="6">
        <v>0</v>
      </c>
      <c r="AV365" s="6">
        <v>1237</v>
      </c>
      <c r="AW365" s="6">
        <v>1230</v>
      </c>
      <c r="AX365" s="6">
        <v>-19623</v>
      </c>
      <c r="AY365" s="6">
        <v>-19630</v>
      </c>
      <c r="AZ365" s="6">
        <v>91600</v>
      </c>
      <c r="BA365" s="6">
        <v>-22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17078</v>
      </c>
      <c r="BH365" s="6">
        <v>91600</v>
      </c>
    </row>
    <row r="366" spans="1:60">
      <c r="A366" s="3" t="s">
        <v>60</v>
      </c>
      <c r="B366" s="3" t="s">
        <v>340</v>
      </c>
      <c r="C366" s="3" t="s">
        <v>265</v>
      </c>
      <c r="D366" s="3" t="s">
        <v>266</v>
      </c>
      <c r="E366" s="3" t="s">
        <v>266</v>
      </c>
      <c r="F366" s="3" t="s">
        <v>266</v>
      </c>
      <c r="G366" s="3" t="s">
        <v>267</v>
      </c>
      <c r="H366" s="3" t="s">
        <v>72</v>
      </c>
      <c r="I366" s="4" t="str">
        <f>VLOOKUP($G366,[1]New기간계보종코드!$A$3:$L$500,3,FALSE)</f>
        <v>부동산저당권용권리보험</v>
      </c>
      <c r="J366" s="4" t="str">
        <f>VLOOKUP($G366,[1]New기간계보종코드!$A$3:$L$500,5,FALSE)</f>
        <v>금융보험</v>
      </c>
      <c r="K366" s="4" t="str">
        <f>VLOOKUP($G366,[1]New기간계보종코드!$A$3:$L$500,6,FALSE)</f>
        <v>법인2사업본부</v>
      </c>
      <c r="L366" s="5" t="s">
        <v>67</v>
      </c>
      <c r="M366" s="5" t="s">
        <v>67</v>
      </c>
      <c r="N366" s="5" t="s">
        <v>67</v>
      </c>
      <c r="O366" s="6">
        <v>0</v>
      </c>
      <c r="P366" s="6">
        <v>0</v>
      </c>
      <c r="Q366" s="6">
        <v>12921240</v>
      </c>
      <c r="R366" s="6">
        <v>0</v>
      </c>
      <c r="S366" s="6">
        <v>12921240</v>
      </c>
      <c r="T366" s="6">
        <v>0</v>
      </c>
      <c r="U366" s="6">
        <v>0</v>
      </c>
      <c r="V366" s="6">
        <v>12921240</v>
      </c>
      <c r="W366" s="6">
        <v>10983054</v>
      </c>
      <c r="X366" s="6">
        <v>0</v>
      </c>
      <c r="Y366" s="6">
        <v>0</v>
      </c>
      <c r="Z366" s="6">
        <v>0</v>
      </c>
      <c r="AA366" s="6">
        <v>0</v>
      </c>
      <c r="AB366" s="6">
        <v>196800000</v>
      </c>
      <c r="AC366" s="6">
        <v>232800000</v>
      </c>
      <c r="AD366" s="6">
        <v>36000000</v>
      </c>
      <c r="AE366" s="6">
        <v>0</v>
      </c>
      <c r="AF366" s="6">
        <v>1938186</v>
      </c>
      <c r="AG366" s="6">
        <v>-34061814</v>
      </c>
      <c r="AH366" s="6">
        <v>0</v>
      </c>
      <c r="AI366" s="6">
        <v>278.60000000000002</v>
      </c>
      <c r="AJ366" s="6">
        <v>0</v>
      </c>
      <c r="AK366" s="6">
        <v>0</v>
      </c>
      <c r="AL366" s="6">
        <v>34361280</v>
      </c>
      <c r="AM366" s="6">
        <v>0</v>
      </c>
      <c r="AN366" s="6">
        <v>0</v>
      </c>
      <c r="AO366" s="6">
        <v>40646880</v>
      </c>
      <c r="AP366" s="6">
        <v>0</v>
      </c>
      <c r="AQ366" s="6">
        <v>1938186</v>
      </c>
      <c r="AR366" s="6">
        <v>-27776214</v>
      </c>
      <c r="AS366" s="6">
        <v>0</v>
      </c>
      <c r="AT366" s="6">
        <v>229.9</v>
      </c>
      <c r="AU366" s="6">
        <v>0</v>
      </c>
      <c r="AV366" s="6">
        <v>2243520</v>
      </c>
      <c r="AW366" s="6">
        <v>3107880</v>
      </c>
      <c r="AX366" s="6">
        <v>29714400</v>
      </c>
      <c r="AY366" s="6">
        <v>30578760</v>
      </c>
      <c r="AZ366" s="6">
        <v>-28640574</v>
      </c>
      <c r="BA366" s="6">
        <v>236.6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10983054</v>
      </c>
      <c r="BH366" s="6">
        <v>-28640574</v>
      </c>
    </row>
    <row r="367" spans="1:60">
      <c r="A367" s="3" t="s">
        <v>60</v>
      </c>
      <c r="B367" s="3" t="s">
        <v>340</v>
      </c>
      <c r="C367" s="3" t="s">
        <v>265</v>
      </c>
      <c r="D367" s="3" t="s">
        <v>266</v>
      </c>
      <c r="E367" s="3" t="s">
        <v>266</v>
      </c>
      <c r="F367" s="3" t="s">
        <v>266</v>
      </c>
      <c r="G367" s="3" t="s">
        <v>268</v>
      </c>
      <c r="H367" s="3" t="s">
        <v>72</v>
      </c>
      <c r="I367" s="4" t="str">
        <f>VLOOKUP($G367,[1]New기간계보종코드!$A$3:$L$500,3,FALSE)</f>
        <v>부동산임차권용권리보험</v>
      </c>
      <c r="J367" s="4" t="str">
        <f>VLOOKUP($G367,[1]New기간계보종코드!$A$3:$L$500,5,FALSE)</f>
        <v>금융보험</v>
      </c>
      <c r="K367" s="4" t="str">
        <f>VLOOKUP($G367,[1]New기간계보종코드!$A$3:$L$500,6,FALSE)</f>
        <v>법인2사업본부</v>
      </c>
      <c r="L367" s="5" t="s">
        <v>67</v>
      </c>
      <c r="M367" s="5" t="s">
        <v>67</v>
      </c>
      <c r="N367" s="5" t="s">
        <v>67</v>
      </c>
      <c r="O367" s="6">
        <v>0</v>
      </c>
      <c r="P367" s="6">
        <v>0</v>
      </c>
      <c r="Q367" s="6">
        <v>26341640</v>
      </c>
      <c r="R367" s="6">
        <v>0</v>
      </c>
      <c r="S367" s="6">
        <v>26341640</v>
      </c>
      <c r="T367" s="6">
        <v>0</v>
      </c>
      <c r="U367" s="6">
        <v>0</v>
      </c>
      <c r="V367" s="6">
        <v>26341640</v>
      </c>
      <c r="W367" s="6">
        <v>22390394</v>
      </c>
      <c r="X367" s="6">
        <v>0</v>
      </c>
      <c r="Y367" s="6">
        <v>0</v>
      </c>
      <c r="Z367" s="6">
        <v>0</v>
      </c>
      <c r="AA367" s="6">
        <v>0</v>
      </c>
      <c r="AB367" s="6">
        <v>83000000</v>
      </c>
      <c r="AC367" s="6">
        <v>83000000</v>
      </c>
      <c r="AD367" s="6">
        <v>0</v>
      </c>
      <c r="AE367" s="6">
        <v>0</v>
      </c>
      <c r="AF367" s="6">
        <v>3951246</v>
      </c>
      <c r="AG367" s="6">
        <v>3951246</v>
      </c>
      <c r="AH367" s="6">
        <v>0</v>
      </c>
      <c r="AI367" s="6">
        <v>0</v>
      </c>
      <c r="AJ367" s="6">
        <v>0</v>
      </c>
      <c r="AK367" s="6">
        <v>89417505</v>
      </c>
      <c r="AL367" s="6">
        <v>14491800</v>
      </c>
      <c r="AM367" s="6">
        <v>0</v>
      </c>
      <c r="AN367" s="6">
        <v>90415122</v>
      </c>
      <c r="AO367" s="6">
        <v>14491800</v>
      </c>
      <c r="AP367" s="6">
        <v>0</v>
      </c>
      <c r="AQ367" s="6">
        <v>3951246</v>
      </c>
      <c r="AR367" s="6">
        <v>2953629</v>
      </c>
      <c r="AS367" s="6">
        <v>0</v>
      </c>
      <c r="AT367" s="6">
        <v>3.7</v>
      </c>
      <c r="AU367" s="6">
        <v>0</v>
      </c>
      <c r="AV367" s="6">
        <v>2984919</v>
      </c>
      <c r="AW367" s="6">
        <v>3522134</v>
      </c>
      <c r="AX367" s="6">
        <v>997617</v>
      </c>
      <c r="AY367" s="6">
        <v>1534832</v>
      </c>
      <c r="AZ367" s="6">
        <v>2416414</v>
      </c>
      <c r="BA367" s="6">
        <v>5.8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22390394</v>
      </c>
      <c r="BH367" s="6">
        <v>2416414</v>
      </c>
    </row>
    <row r="368" spans="1:60">
      <c r="A368" s="3" t="s">
        <v>60</v>
      </c>
      <c r="B368" s="3" t="s">
        <v>340</v>
      </c>
      <c r="C368" s="3" t="s">
        <v>74</v>
      </c>
      <c r="D368" s="3" t="s">
        <v>182</v>
      </c>
      <c r="E368" s="3" t="s">
        <v>183</v>
      </c>
      <c r="F368" s="3" t="s">
        <v>183</v>
      </c>
      <c r="G368" s="3" t="s">
        <v>269</v>
      </c>
      <c r="H368" s="3" t="s">
        <v>72</v>
      </c>
      <c r="I368" s="4" t="str">
        <f>VLOOKUP($G368,[1]New기간계보종코드!$A$3:$L$500,3,FALSE)</f>
        <v>프로미 국내여행 실손의료비보험</v>
      </c>
      <c r="J368" s="4" t="str">
        <f>VLOOKUP($G368,[1]New기간계보종코드!$A$3:$L$500,5,FALSE)</f>
        <v>상해보험</v>
      </c>
      <c r="K368" s="4" t="str">
        <f>VLOOKUP($G368,[1]New기간계보종코드!$A$3:$L$500,6,FALSE)</f>
        <v>법인마케팅팀</v>
      </c>
      <c r="L368" s="5" t="s">
        <v>67</v>
      </c>
      <c r="M368" s="5" t="s">
        <v>67</v>
      </c>
      <c r="N368" s="5" t="s">
        <v>67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7044</v>
      </c>
      <c r="AL368" s="6">
        <v>0</v>
      </c>
      <c r="AM368" s="6">
        <v>48392</v>
      </c>
      <c r="AN368" s="6">
        <v>7044</v>
      </c>
      <c r="AO368" s="6">
        <v>0</v>
      </c>
      <c r="AP368" s="6">
        <v>46232</v>
      </c>
      <c r="AQ368" s="6">
        <v>0</v>
      </c>
      <c r="AR368" s="6">
        <v>2160</v>
      </c>
      <c r="AS368" s="6">
        <v>0</v>
      </c>
      <c r="AT368" s="6">
        <v>0</v>
      </c>
      <c r="AU368" s="6">
        <v>0</v>
      </c>
      <c r="AV368" s="6">
        <v>217</v>
      </c>
      <c r="AW368" s="6">
        <v>221</v>
      </c>
      <c r="AX368" s="6">
        <v>-2160</v>
      </c>
      <c r="AY368" s="6">
        <v>-2156</v>
      </c>
      <c r="AZ368" s="6">
        <v>2156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2156</v>
      </c>
    </row>
    <row r="369" spans="1:60">
      <c r="A369" s="3" t="s">
        <v>60</v>
      </c>
      <c r="B369" s="3" t="s">
        <v>340</v>
      </c>
      <c r="C369" s="3" t="s">
        <v>74</v>
      </c>
      <c r="D369" s="3" t="s">
        <v>182</v>
      </c>
      <c r="E369" s="3" t="s">
        <v>183</v>
      </c>
      <c r="F369" s="3" t="s">
        <v>183</v>
      </c>
      <c r="G369" s="3" t="s">
        <v>270</v>
      </c>
      <c r="H369" s="3" t="s">
        <v>72</v>
      </c>
      <c r="I369" s="4" t="str">
        <f>VLOOKUP($G369,[1]New기간계보종코드!$A$3:$L$500,3,FALSE)</f>
        <v>프로미 해외여행 실손의료비보험</v>
      </c>
      <c r="J369" s="4" t="str">
        <f>VLOOKUP($G369,[1]New기간계보종코드!$A$3:$L$500,5,FALSE)</f>
        <v>상해보험</v>
      </c>
      <c r="K369" s="4" t="str">
        <f>VLOOKUP($G369,[1]New기간계보종코드!$A$3:$L$500,6,FALSE)</f>
        <v>법인마케팅팀</v>
      </c>
      <c r="L369" s="5" t="s">
        <v>67</v>
      </c>
      <c r="M369" s="5" t="s">
        <v>67</v>
      </c>
      <c r="N369" s="5" t="s">
        <v>67</v>
      </c>
      <c r="O369" s="6">
        <v>0</v>
      </c>
      <c r="P369" s="6">
        <v>0</v>
      </c>
      <c r="Q369" s="6">
        <v>61816</v>
      </c>
      <c r="R369" s="6">
        <v>0</v>
      </c>
      <c r="S369" s="6">
        <v>61816</v>
      </c>
      <c r="T369" s="6">
        <v>1697</v>
      </c>
      <c r="U369" s="6">
        <v>43536</v>
      </c>
      <c r="V369" s="6">
        <v>19977</v>
      </c>
      <c r="W369" s="6">
        <v>19163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42653</v>
      </c>
      <c r="AG369" s="6">
        <v>814</v>
      </c>
      <c r="AH369" s="6">
        <v>0</v>
      </c>
      <c r="AI369" s="6">
        <v>0</v>
      </c>
      <c r="AJ369" s="6">
        <v>0</v>
      </c>
      <c r="AK369" s="6">
        <v>8857</v>
      </c>
      <c r="AL369" s="6">
        <v>0</v>
      </c>
      <c r="AM369" s="6">
        <v>60851</v>
      </c>
      <c r="AN369" s="6">
        <v>7195</v>
      </c>
      <c r="AO369" s="6">
        <v>0</v>
      </c>
      <c r="AP369" s="6">
        <v>47223</v>
      </c>
      <c r="AQ369" s="6">
        <v>42653</v>
      </c>
      <c r="AR369" s="6">
        <v>16104</v>
      </c>
      <c r="AS369" s="6">
        <v>0</v>
      </c>
      <c r="AT369" s="6">
        <v>-76.5</v>
      </c>
      <c r="AU369" s="6">
        <v>0</v>
      </c>
      <c r="AV369" s="6">
        <v>273</v>
      </c>
      <c r="AW369" s="6">
        <v>226</v>
      </c>
      <c r="AX369" s="6">
        <v>-15290</v>
      </c>
      <c r="AY369" s="6">
        <v>-15337</v>
      </c>
      <c r="AZ369" s="6">
        <v>16151</v>
      </c>
      <c r="BA369" s="6">
        <v>-76.7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19163</v>
      </c>
      <c r="BH369" s="6">
        <v>16151</v>
      </c>
    </row>
    <row r="370" spans="1:60">
      <c r="A370" s="3" t="s">
        <v>60</v>
      </c>
      <c r="B370" s="3" t="s">
        <v>340</v>
      </c>
      <c r="C370" s="3" t="s">
        <v>74</v>
      </c>
      <c r="D370" s="3" t="s">
        <v>139</v>
      </c>
      <c r="E370" s="3" t="s">
        <v>271</v>
      </c>
      <c r="F370" s="3" t="s">
        <v>271</v>
      </c>
      <c r="G370" s="3" t="s">
        <v>272</v>
      </c>
      <c r="H370" s="3" t="s">
        <v>72</v>
      </c>
      <c r="I370" s="4" t="str">
        <f>VLOOKUP($G370,[1]New기간계보종코드!$A$3:$L$500,3,FALSE)</f>
        <v>원자력손해배상책임보험</v>
      </c>
      <c r="J370" s="4" t="str">
        <f>VLOOKUP($G370,[1]New기간계보종코드!$A$3:$L$500,5,FALSE)</f>
        <v>재보험</v>
      </c>
      <c r="K370" s="4" t="str">
        <f>VLOOKUP($G370,[1]New기간계보종코드!$A$3:$L$500,6,FALSE)</f>
        <v>일반보험업무팀</v>
      </c>
      <c r="L370" s="5" t="s">
        <v>67</v>
      </c>
      <c r="M370" s="5" t="s">
        <v>67</v>
      </c>
      <c r="N370" s="5" t="s">
        <v>67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186394031</v>
      </c>
      <c r="AN370" s="6">
        <v>0</v>
      </c>
      <c r="AO370" s="6">
        <v>0</v>
      </c>
      <c r="AP370" s="6">
        <v>197885255</v>
      </c>
      <c r="AQ370" s="6">
        <v>0</v>
      </c>
      <c r="AR370" s="6">
        <v>-11491224</v>
      </c>
      <c r="AS370" s="6">
        <v>0</v>
      </c>
      <c r="AT370" s="6">
        <v>0</v>
      </c>
      <c r="AU370" s="6">
        <v>2449680</v>
      </c>
      <c r="AV370" s="6">
        <v>1558667</v>
      </c>
      <c r="AW370" s="6">
        <v>16140390</v>
      </c>
      <c r="AX370" s="6">
        <v>11491224</v>
      </c>
      <c r="AY370" s="6">
        <v>28522627</v>
      </c>
      <c r="AZ370" s="6">
        <v>-28522627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-28522627</v>
      </c>
    </row>
    <row r="371" spans="1:60">
      <c r="A371" s="3" t="s">
        <v>60</v>
      </c>
      <c r="B371" s="3" t="s">
        <v>340</v>
      </c>
      <c r="C371" s="3" t="s">
        <v>74</v>
      </c>
      <c r="D371" s="3" t="s">
        <v>182</v>
      </c>
      <c r="E371" s="3" t="s">
        <v>192</v>
      </c>
      <c r="F371" s="3" t="s">
        <v>192</v>
      </c>
      <c r="G371" s="3" t="s">
        <v>273</v>
      </c>
      <c r="H371" s="3" t="s">
        <v>72</v>
      </c>
      <c r="I371" s="4" t="str">
        <f>VLOOKUP($G371,[1]New기간계보종코드!$A$3:$L$500,3,FALSE)</f>
        <v>프로미 보통상해보험(방카)</v>
      </c>
      <c r="J371" s="4" t="str">
        <f>VLOOKUP($G371,[1]New기간계보종코드!$A$3:$L$500,5,FALSE)</f>
        <v>상해보험</v>
      </c>
      <c r="K371" s="4" t="str">
        <f>VLOOKUP($G371,[1]New기간계보종코드!$A$3:$L$500,6,FALSE)</f>
        <v>법인마케팅팀</v>
      </c>
      <c r="L371" s="5" t="s">
        <v>67</v>
      </c>
      <c r="M371" s="5" t="s">
        <v>67</v>
      </c>
      <c r="N371" s="5" t="s">
        <v>67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5100041</v>
      </c>
      <c r="U371" s="6">
        <v>4919928</v>
      </c>
      <c r="V371" s="6">
        <v>180113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180113</v>
      </c>
      <c r="AH371" s="6">
        <v>0</v>
      </c>
      <c r="AI371" s="6">
        <v>0</v>
      </c>
      <c r="AJ371" s="6">
        <v>0</v>
      </c>
      <c r="AK371" s="6">
        <v>-71141</v>
      </c>
      <c r="AL371" s="6">
        <v>0</v>
      </c>
      <c r="AM371" s="6">
        <v>-488740</v>
      </c>
      <c r="AN371" s="6">
        <v>-68867</v>
      </c>
      <c r="AO371" s="6">
        <v>0</v>
      </c>
      <c r="AP371" s="6">
        <v>-451994</v>
      </c>
      <c r="AQ371" s="6">
        <v>0</v>
      </c>
      <c r="AR371" s="6">
        <v>141093</v>
      </c>
      <c r="AS371" s="6">
        <v>0</v>
      </c>
      <c r="AT371" s="6">
        <v>21.6</v>
      </c>
      <c r="AU371" s="6">
        <v>0</v>
      </c>
      <c r="AV371" s="6">
        <v>-2191</v>
      </c>
      <c r="AW371" s="6">
        <v>-2162</v>
      </c>
      <c r="AX371" s="6">
        <v>39020</v>
      </c>
      <c r="AY371" s="6">
        <v>39049</v>
      </c>
      <c r="AZ371" s="6">
        <v>141064</v>
      </c>
      <c r="BA371" s="6">
        <v>21.6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141064</v>
      </c>
    </row>
    <row r="372" spans="1:60">
      <c r="A372" s="3" t="s">
        <v>60</v>
      </c>
      <c r="B372" s="3" t="s">
        <v>340</v>
      </c>
      <c r="C372" s="3" t="s">
        <v>74</v>
      </c>
      <c r="D372" s="3" t="s">
        <v>182</v>
      </c>
      <c r="E372" s="3" t="s">
        <v>206</v>
      </c>
      <c r="F372" s="3" t="s">
        <v>206</v>
      </c>
      <c r="G372" s="3" t="s">
        <v>274</v>
      </c>
      <c r="H372" s="3" t="s">
        <v>72</v>
      </c>
      <c r="I372" s="4" t="str">
        <f>VLOOKUP($G372,[1]New기간계보종코드!$A$3:$L$500,3,FALSE)</f>
        <v>빅히트단체상해보험II</v>
      </c>
      <c r="J372" s="4" t="str">
        <f>VLOOKUP($G372,[1]New기간계보종코드!$A$3:$L$500,5,FALSE)</f>
        <v>상해보험</v>
      </c>
      <c r="K372" s="4" t="str">
        <f>VLOOKUP($G372,[1]New기간계보종코드!$A$3:$L$500,6,FALSE)</f>
        <v>법인마케팅팀</v>
      </c>
      <c r="L372" s="5" t="s">
        <v>67</v>
      </c>
      <c r="M372" s="5" t="s">
        <v>67</v>
      </c>
      <c r="N372" s="5" t="s">
        <v>67</v>
      </c>
      <c r="O372" s="6">
        <v>0</v>
      </c>
      <c r="P372" s="6">
        <v>0</v>
      </c>
      <c r="Q372" s="6">
        <v>1369965562</v>
      </c>
      <c r="R372" s="6">
        <v>0</v>
      </c>
      <c r="S372" s="6">
        <v>1369965562</v>
      </c>
      <c r="T372" s="6">
        <v>4773623553</v>
      </c>
      <c r="U372" s="6">
        <v>5197680745</v>
      </c>
      <c r="V372" s="6">
        <v>945908370</v>
      </c>
      <c r="W372" s="6">
        <v>186695847</v>
      </c>
      <c r="X372" s="6">
        <v>0</v>
      </c>
      <c r="Y372" s="6">
        <v>931515927</v>
      </c>
      <c r="Z372" s="6">
        <v>0</v>
      </c>
      <c r="AA372" s="6">
        <v>931515927</v>
      </c>
      <c r="AB372" s="6">
        <v>495435421</v>
      </c>
      <c r="AC372" s="6">
        <v>609109637</v>
      </c>
      <c r="AD372" s="6">
        <v>1045190143</v>
      </c>
      <c r="AE372" s="6">
        <v>22476079</v>
      </c>
      <c r="AF372" s="6">
        <v>229277709</v>
      </c>
      <c r="AG372" s="6">
        <v>-308453699</v>
      </c>
      <c r="AH372" s="6">
        <v>67.900000000000006</v>
      </c>
      <c r="AI372" s="6">
        <v>110.4</v>
      </c>
      <c r="AJ372" s="6">
        <v>0</v>
      </c>
      <c r="AK372" s="6">
        <v>392440154</v>
      </c>
      <c r="AL372" s="6">
        <v>0</v>
      </c>
      <c r="AM372" s="6">
        <v>2696063854</v>
      </c>
      <c r="AN372" s="6">
        <v>380596023</v>
      </c>
      <c r="AO372" s="6">
        <v>0</v>
      </c>
      <c r="AP372" s="6">
        <v>2497978566</v>
      </c>
      <c r="AQ372" s="6">
        <v>229277709</v>
      </c>
      <c r="AR372" s="6">
        <v>-98524280</v>
      </c>
      <c r="AS372" s="6">
        <v>67.900000000000006</v>
      </c>
      <c r="AT372" s="6">
        <v>88.3</v>
      </c>
      <c r="AU372" s="6">
        <v>22476079</v>
      </c>
      <c r="AV372" s="6">
        <v>19716862</v>
      </c>
      <c r="AW372" s="6">
        <v>21513736</v>
      </c>
      <c r="AX372" s="6">
        <v>835260724</v>
      </c>
      <c r="AY372" s="6">
        <v>859533677</v>
      </c>
      <c r="AZ372" s="6">
        <v>-100321154</v>
      </c>
      <c r="BA372" s="6">
        <v>90.8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186695847</v>
      </c>
      <c r="BH372" s="6">
        <v>-100321154</v>
      </c>
    </row>
    <row r="373" spans="1:60">
      <c r="A373" s="3" t="s">
        <v>60</v>
      </c>
      <c r="B373" s="3" t="s">
        <v>340</v>
      </c>
      <c r="C373" s="3" t="s">
        <v>74</v>
      </c>
      <c r="D373" s="3" t="s">
        <v>139</v>
      </c>
      <c r="E373" s="3" t="s">
        <v>140</v>
      </c>
      <c r="F373" s="3" t="s">
        <v>141</v>
      </c>
      <c r="G373" s="3" t="s">
        <v>275</v>
      </c>
      <c r="H373" s="3" t="s">
        <v>72</v>
      </c>
      <c r="I373" s="4" t="str">
        <f>VLOOKUP($G373,[1]New기간계보종코드!$A$3:$L$500,3,FALSE)</f>
        <v>신용대출하자보장보험</v>
      </c>
      <c r="J373" s="4" t="str">
        <f>VLOOKUP($G373,[1]New기간계보종코드!$A$3:$L$500,5,FALSE)</f>
        <v>금융보험</v>
      </c>
      <c r="K373" s="4" t="str">
        <f>VLOOKUP($G373,[1]New기간계보종코드!$A$3:$L$500,6,FALSE)</f>
        <v>법인2사업본부</v>
      </c>
      <c r="L373" s="5" t="s">
        <v>67</v>
      </c>
      <c r="M373" s="5" t="s">
        <v>67</v>
      </c>
      <c r="N373" s="5" t="s">
        <v>67</v>
      </c>
      <c r="O373" s="6">
        <v>0</v>
      </c>
      <c r="P373" s="6">
        <v>0</v>
      </c>
      <c r="Q373" s="6">
        <v>216000</v>
      </c>
      <c r="R373" s="6">
        <v>0</v>
      </c>
      <c r="S373" s="6">
        <v>216000</v>
      </c>
      <c r="T373" s="6">
        <v>30432383</v>
      </c>
      <c r="U373" s="6">
        <v>29616056</v>
      </c>
      <c r="V373" s="6">
        <v>1032327</v>
      </c>
      <c r="W373" s="6">
        <v>50762</v>
      </c>
      <c r="X373" s="6">
        <v>0</v>
      </c>
      <c r="Y373" s="6">
        <v>0</v>
      </c>
      <c r="Z373" s="6">
        <v>0</v>
      </c>
      <c r="AA373" s="6">
        <v>0</v>
      </c>
      <c r="AB373" s="6">
        <v>9630000</v>
      </c>
      <c r="AC373" s="6">
        <v>9630000</v>
      </c>
      <c r="AD373" s="6">
        <v>0</v>
      </c>
      <c r="AE373" s="6">
        <v>0</v>
      </c>
      <c r="AF373" s="6">
        <v>165238</v>
      </c>
      <c r="AG373" s="6">
        <v>981565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998709</v>
      </c>
      <c r="AN373" s="6">
        <v>0</v>
      </c>
      <c r="AO373" s="6">
        <v>0</v>
      </c>
      <c r="AP373" s="6">
        <v>1061588</v>
      </c>
      <c r="AQ373" s="6">
        <v>165238</v>
      </c>
      <c r="AR373" s="6">
        <v>918686</v>
      </c>
      <c r="AS373" s="6">
        <v>0</v>
      </c>
      <c r="AT373" s="6">
        <v>6</v>
      </c>
      <c r="AU373" s="6">
        <v>0</v>
      </c>
      <c r="AV373" s="6">
        <v>129042</v>
      </c>
      <c r="AW373" s="6">
        <v>145413</v>
      </c>
      <c r="AX373" s="6">
        <v>62879</v>
      </c>
      <c r="AY373" s="6">
        <v>79250</v>
      </c>
      <c r="AZ373" s="6">
        <v>902315</v>
      </c>
      <c r="BA373" s="6">
        <v>7.6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50762</v>
      </c>
      <c r="BH373" s="6">
        <v>902315</v>
      </c>
    </row>
    <row r="374" spans="1:60">
      <c r="A374" s="3" t="s">
        <v>60</v>
      </c>
      <c r="B374" s="3" t="s">
        <v>340</v>
      </c>
      <c r="C374" s="3" t="s">
        <v>74</v>
      </c>
      <c r="D374" s="3" t="s">
        <v>182</v>
      </c>
      <c r="E374" s="3" t="s">
        <v>183</v>
      </c>
      <c r="F374" s="3" t="s">
        <v>183</v>
      </c>
      <c r="G374" s="3" t="s">
        <v>276</v>
      </c>
      <c r="H374" s="3" t="s">
        <v>72</v>
      </c>
      <c r="I374" s="4" t="str">
        <f>VLOOKUP($G374,[1]New기간계보종코드!$A$3:$L$500,3,FALSE)</f>
        <v>프로미 해외장기체류보험</v>
      </c>
      <c r="J374" s="4" t="str">
        <f>VLOOKUP($G374,[1]New기간계보종코드!$A$3:$L$500,5,FALSE)</f>
        <v>상해보험</v>
      </c>
      <c r="K374" s="4" t="str">
        <f>VLOOKUP($G374,[1]New기간계보종코드!$A$3:$L$500,6,FALSE)</f>
        <v>법인마케팅팀</v>
      </c>
      <c r="L374" s="5" t="s">
        <v>67</v>
      </c>
      <c r="M374" s="5" t="s">
        <v>67</v>
      </c>
      <c r="N374" s="5" t="s">
        <v>67</v>
      </c>
      <c r="O374" s="6">
        <v>0</v>
      </c>
      <c r="P374" s="6">
        <v>0</v>
      </c>
      <c r="Q374" s="6">
        <v>124470466</v>
      </c>
      <c r="R374" s="6">
        <v>-4067247</v>
      </c>
      <c r="S374" s="6">
        <v>120403219</v>
      </c>
      <c r="T374" s="6">
        <v>925314853</v>
      </c>
      <c r="U374" s="6">
        <v>848349410</v>
      </c>
      <c r="V374" s="6">
        <v>197368662</v>
      </c>
      <c r="W374" s="6">
        <v>37384532</v>
      </c>
      <c r="X374" s="6">
        <v>0</v>
      </c>
      <c r="Y374" s="6">
        <v>112159303</v>
      </c>
      <c r="Z374" s="6">
        <v>0</v>
      </c>
      <c r="AA374" s="6">
        <v>112159303</v>
      </c>
      <c r="AB374" s="6">
        <v>68181342</v>
      </c>
      <c r="AC374" s="6">
        <v>28975532</v>
      </c>
      <c r="AD374" s="6">
        <v>72953493</v>
      </c>
      <c r="AE374" s="6">
        <v>12235762</v>
      </c>
      <c r="AF374" s="6">
        <v>-41376378</v>
      </c>
      <c r="AG374" s="6">
        <v>74794875</v>
      </c>
      <c r="AH374" s="6">
        <v>93.1</v>
      </c>
      <c r="AI374" s="6">
        <v>36.9</v>
      </c>
      <c r="AJ374" s="6">
        <v>0</v>
      </c>
      <c r="AK374" s="6">
        <v>139207049</v>
      </c>
      <c r="AL374" s="6">
        <v>0</v>
      </c>
      <c r="AM374" s="6">
        <v>956352425</v>
      </c>
      <c r="AN374" s="6">
        <v>128273282</v>
      </c>
      <c r="AO374" s="6">
        <v>0</v>
      </c>
      <c r="AP374" s="6">
        <v>841900309</v>
      </c>
      <c r="AQ374" s="6">
        <v>-41376378</v>
      </c>
      <c r="AR374" s="6">
        <v>200180758</v>
      </c>
      <c r="AS374" s="6">
        <v>93.1</v>
      </c>
      <c r="AT374" s="6">
        <v>-26.5</v>
      </c>
      <c r="AU374" s="6">
        <v>12235762</v>
      </c>
      <c r="AV374" s="6">
        <v>5337570</v>
      </c>
      <c r="AW374" s="6">
        <v>4482697</v>
      </c>
      <c r="AX374" s="6">
        <v>-52432390</v>
      </c>
      <c r="AY374" s="6">
        <v>-41051501</v>
      </c>
      <c r="AZ374" s="6">
        <v>201035631</v>
      </c>
      <c r="BA374" s="6">
        <v>-20.7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37384532</v>
      </c>
      <c r="BH374" s="6">
        <v>201035631</v>
      </c>
    </row>
    <row r="375" spans="1:60">
      <c r="A375" s="3" t="s">
        <v>60</v>
      </c>
      <c r="B375" s="3" t="s">
        <v>340</v>
      </c>
      <c r="C375" s="3" t="s">
        <v>74</v>
      </c>
      <c r="D375" s="3" t="s">
        <v>182</v>
      </c>
      <c r="E375" s="3" t="s">
        <v>183</v>
      </c>
      <c r="F375" s="3" t="s">
        <v>183</v>
      </c>
      <c r="G375" s="3" t="s">
        <v>277</v>
      </c>
      <c r="H375" s="3" t="s">
        <v>72</v>
      </c>
      <c r="I375" s="4" t="str">
        <f>VLOOKUP($G375,[1]New기간계보종코드!$A$3:$L$500,3,FALSE)</f>
        <v>프로미 해외장기체류 실손의료비보험</v>
      </c>
      <c r="J375" s="4" t="str">
        <f>VLOOKUP($G375,[1]New기간계보종코드!$A$3:$L$500,5,FALSE)</f>
        <v>상해보험</v>
      </c>
      <c r="K375" s="4" t="str">
        <f>VLOOKUP($G375,[1]New기간계보종코드!$A$3:$L$500,6,FALSE)</f>
        <v>법인마케팅팀</v>
      </c>
      <c r="L375" s="5" t="s">
        <v>67</v>
      </c>
      <c r="M375" s="5" t="s">
        <v>67</v>
      </c>
      <c r="N375" s="5" t="s">
        <v>67</v>
      </c>
      <c r="O375" s="6">
        <v>0</v>
      </c>
      <c r="P375" s="6">
        <v>0</v>
      </c>
      <c r="Q375" s="6">
        <v>546996</v>
      </c>
      <c r="R375" s="6">
        <v>0</v>
      </c>
      <c r="S375" s="6">
        <v>546996</v>
      </c>
      <c r="T375" s="6">
        <v>2279428</v>
      </c>
      <c r="U375" s="6">
        <v>2416664</v>
      </c>
      <c r="V375" s="6">
        <v>409760</v>
      </c>
      <c r="W375" s="6">
        <v>169569</v>
      </c>
      <c r="X375" s="6">
        <v>0</v>
      </c>
      <c r="Y375" s="6">
        <v>0</v>
      </c>
      <c r="Z375" s="6">
        <v>0</v>
      </c>
      <c r="AA375" s="6">
        <v>0</v>
      </c>
      <c r="AB375" s="6">
        <v>723464</v>
      </c>
      <c r="AC375" s="6">
        <v>723464</v>
      </c>
      <c r="AD375" s="6">
        <v>0</v>
      </c>
      <c r="AE375" s="6">
        <v>0</v>
      </c>
      <c r="AF375" s="6">
        <v>377427</v>
      </c>
      <c r="AG375" s="6">
        <v>240191</v>
      </c>
      <c r="AH375" s="6">
        <v>0</v>
      </c>
      <c r="AI375" s="6">
        <v>0</v>
      </c>
      <c r="AJ375" s="6">
        <v>0</v>
      </c>
      <c r="AK375" s="6">
        <v>214626</v>
      </c>
      <c r="AL375" s="6">
        <v>0</v>
      </c>
      <c r="AM375" s="6">
        <v>1474479</v>
      </c>
      <c r="AN375" s="6">
        <v>201489</v>
      </c>
      <c r="AO375" s="6">
        <v>0</v>
      </c>
      <c r="AP375" s="6">
        <v>1322438</v>
      </c>
      <c r="AQ375" s="6">
        <v>377427</v>
      </c>
      <c r="AR375" s="6">
        <v>405369</v>
      </c>
      <c r="AS375" s="6">
        <v>0</v>
      </c>
      <c r="AT375" s="6">
        <v>-40.299999999999997</v>
      </c>
      <c r="AU375" s="6">
        <v>0</v>
      </c>
      <c r="AV375" s="6">
        <v>17752</v>
      </c>
      <c r="AW375" s="6">
        <v>17685</v>
      </c>
      <c r="AX375" s="6">
        <v>-165178</v>
      </c>
      <c r="AY375" s="6">
        <v>-165245</v>
      </c>
      <c r="AZ375" s="6">
        <v>405436</v>
      </c>
      <c r="BA375" s="6">
        <v>-40.299999999999997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169569</v>
      </c>
      <c r="BH375" s="6">
        <v>405436</v>
      </c>
    </row>
    <row r="376" spans="1:60">
      <c r="A376" s="3" t="s">
        <v>60</v>
      </c>
      <c r="B376" s="3" t="s">
        <v>340</v>
      </c>
      <c r="C376" s="3" t="s">
        <v>74</v>
      </c>
      <c r="D376" s="3" t="s">
        <v>182</v>
      </c>
      <c r="E376" s="3" t="s">
        <v>192</v>
      </c>
      <c r="F376" s="3" t="s">
        <v>192</v>
      </c>
      <c r="G376" s="3" t="s">
        <v>278</v>
      </c>
      <c r="H376" s="3" t="s">
        <v>72</v>
      </c>
      <c r="I376" s="4" t="str">
        <f>VLOOKUP($G376,[1]New기간계보종코드!$A$3:$L$500,3,FALSE)</f>
        <v>프로미 보통상해보험Ⅱ</v>
      </c>
      <c r="J376" s="4" t="str">
        <f>VLOOKUP($G376,[1]New기간계보종코드!$A$3:$L$500,5,FALSE)</f>
        <v>상해보험</v>
      </c>
      <c r="K376" s="4" t="str">
        <f>VLOOKUP($G376,[1]New기간계보종코드!$A$3:$L$500,6,FALSE)</f>
        <v>법인마케팅팀</v>
      </c>
      <c r="L376" s="5" t="s">
        <v>67</v>
      </c>
      <c r="M376" s="5" t="s">
        <v>67</v>
      </c>
      <c r="N376" s="5" t="s">
        <v>67</v>
      </c>
      <c r="O376" s="6">
        <v>0</v>
      </c>
      <c r="P376" s="6">
        <v>0</v>
      </c>
      <c r="Q376" s="6">
        <v>658228</v>
      </c>
      <c r="R376" s="6">
        <v>0</v>
      </c>
      <c r="S376" s="6">
        <v>658228</v>
      </c>
      <c r="T376" s="6">
        <v>3902617</v>
      </c>
      <c r="U376" s="6">
        <v>3559972</v>
      </c>
      <c r="V376" s="6">
        <v>1000873</v>
      </c>
      <c r="W376" s="6">
        <v>155781</v>
      </c>
      <c r="X376" s="6">
        <v>0</v>
      </c>
      <c r="Y376" s="6">
        <v>11183</v>
      </c>
      <c r="Z376" s="6">
        <v>0</v>
      </c>
      <c r="AA376" s="6">
        <v>11183</v>
      </c>
      <c r="AB376" s="6">
        <v>0</v>
      </c>
      <c r="AC376" s="6">
        <v>0</v>
      </c>
      <c r="AD376" s="6">
        <v>11183</v>
      </c>
      <c r="AE376" s="6">
        <v>4320</v>
      </c>
      <c r="AF376" s="6">
        <v>486944</v>
      </c>
      <c r="AG376" s="6">
        <v>829589</v>
      </c>
      <c r="AH376" s="6">
        <v>1.6</v>
      </c>
      <c r="AI376" s="6">
        <v>1.1000000000000001</v>
      </c>
      <c r="AJ376" s="6">
        <v>0</v>
      </c>
      <c r="AK376" s="6">
        <v>215001</v>
      </c>
      <c r="AL376" s="6">
        <v>0</v>
      </c>
      <c r="AM376" s="6">
        <v>1477056</v>
      </c>
      <c r="AN376" s="6">
        <v>207476</v>
      </c>
      <c r="AO376" s="6">
        <v>0</v>
      </c>
      <c r="AP376" s="6">
        <v>1361731</v>
      </c>
      <c r="AQ376" s="6">
        <v>486944</v>
      </c>
      <c r="AR376" s="6">
        <v>952439</v>
      </c>
      <c r="AS376" s="6">
        <v>1.6</v>
      </c>
      <c r="AT376" s="6">
        <v>-11.1</v>
      </c>
      <c r="AU376" s="6">
        <v>4320</v>
      </c>
      <c r="AV376" s="6">
        <v>6622</v>
      </c>
      <c r="AW376" s="6">
        <v>6515</v>
      </c>
      <c r="AX376" s="6">
        <v>-111667</v>
      </c>
      <c r="AY376" s="6">
        <v>-107454</v>
      </c>
      <c r="AZ376" s="6">
        <v>952546</v>
      </c>
      <c r="BA376" s="6">
        <v>-10.7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155781</v>
      </c>
      <c r="BH376" s="6">
        <v>952546</v>
      </c>
    </row>
    <row r="377" spans="1:60">
      <c r="A377" s="3" t="s">
        <v>60</v>
      </c>
      <c r="B377" s="3" t="s">
        <v>340</v>
      </c>
      <c r="C377" s="3" t="s">
        <v>74</v>
      </c>
      <c r="D377" s="3" t="s">
        <v>182</v>
      </c>
      <c r="E377" s="3" t="s">
        <v>206</v>
      </c>
      <c r="F377" s="3" t="s">
        <v>206</v>
      </c>
      <c r="G377" s="3" t="s">
        <v>279</v>
      </c>
      <c r="H377" s="3" t="s">
        <v>72</v>
      </c>
      <c r="I377" s="4" t="str">
        <f>VLOOKUP($G377,[1]New기간계보종코드!$A$3:$L$500,3,FALSE)</f>
        <v>스포츠단체상해보험</v>
      </c>
      <c r="J377" s="4" t="str">
        <f>VLOOKUP($G377,[1]New기간계보종코드!$A$3:$L$500,5,FALSE)</f>
        <v>상해보험</v>
      </c>
      <c r="K377" s="4" t="str">
        <f>VLOOKUP($G377,[1]New기간계보종코드!$A$3:$L$500,6,FALSE)</f>
        <v>법인마케팅팀</v>
      </c>
      <c r="L377" s="5" t="s">
        <v>67</v>
      </c>
      <c r="M377" s="5" t="s">
        <v>67</v>
      </c>
      <c r="N377" s="5" t="s">
        <v>67</v>
      </c>
      <c r="O377" s="6">
        <v>0</v>
      </c>
      <c r="P377" s="6">
        <v>0</v>
      </c>
      <c r="Q377" s="6">
        <v>68882</v>
      </c>
      <c r="R377" s="6">
        <v>0</v>
      </c>
      <c r="S377" s="6">
        <v>68882</v>
      </c>
      <c r="T377" s="6">
        <v>6072184</v>
      </c>
      <c r="U377" s="6">
        <v>4616714</v>
      </c>
      <c r="V377" s="6">
        <v>1524352</v>
      </c>
      <c r="W377" s="6">
        <v>9414</v>
      </c>
      <c r="X377" s="6">
        <v>0</v>
      </c>
      <c r="Y377" s="6">
        <v>513900</v>
      </c>
      <c r="Z377" s="6">
        <v>0</v>
      </c>
      <c r="AA377" s="6">
        <v>513900</v>
      </c>
      <c r="AB377" s="6">
        <v>1530000</v>
      </c>
      <c r="AC377" s="6">
        <v>1530000</v>
      </c>
      <c r="AD377" s="6">
        <v>513900</v>
      </c>
      <c r="AE377" s="6">
        <v>37880</v>
      </c>
      <c r="AF377" s="6">
        <v>-492312</v>
      </c>
      <c r="AG377" s="6">
        <v>963158</v>
      </c>
      <c r="AH377" s="6">
        <v>746</v>
      </c>
      <c r="AI377" s="6">
        <v>33.700000000000003</v>
      </c>
      <c r="AJ377" s="6">
        <v>0</v>
      </c>
      <c r="AK377" s="6">
        <v>419185</v>
      </c>
      <c r="AL377" s="6">
        <v>0</v>
      </c>
      <c r="AM377" s="6">
        <v>2879802</v>
      </c>
      <c r="AN377" s="6">
        <v>412058</v>
      </c>
      <c r="AO377" s="6">
        <v>0</v>
      </c>
      <c r="AP377" s="6">
        <v>2704476</v>
      </c>
      <c r="AQ377" s="6">
        <v>-492312</v>
      </c>
      <c r="AR377" s="6">
        <v>1145611</v>
      </c>
      <c r="AS377" s="6">
        <v>746</v>
      </c>
      <c r="AT377" s="6">
        <v>21.7</v>
      </c>
      <c r="AU377" s="6">
        <v>37880</v>
      </c>
      <c r="AV377" s="6">
        <v>36473</v>
      </c>
      <c r="AW377" s="6">
        <v>36960</v>
      </c>
      <c r="AX377" s="6">
        <v>331447</v>
      </c>
      <c r="AY377" s="6">
        <v>369814</v>
      </c>
      <c r="AZ377" s="6">
        <v>1145124</v>
      </c>
      <c r="BA377" s="6">
        <v>24.2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9414</v>
      </c>
      <c r="BH377" s="6">
        <v>1145124</v>
      </c>
    </row>
    <row r="378" spans="1:60">
      <c r="A378" s="3" t="s">
        <v>60</v>
      </c>
      <c r="B378" s="3" t="s">
        <v>340</v>
      </c>
      <c r="C378" s="3" t="s">
        <v>280</v>
      </c>
      <c r="D378" s="3" t="s">
        <v>281</v>
      </c>
      <c r="E378" s="3" t="s">
        <v>282</v>
      </c>
      <c r="F378" s="3" t="s">
        <v>283</v>
      </c>
      <c r="G378" s="3" t="s">
        <v>284</v>
      </c>
      <c r="H378" s="3" t="s">
        <v>72</v>
      </c>
      <c r="I378" s="4" t="str">
        <f>VLOOKUP($G378,[1]New기간계보종코드!$A$3:$L$500,3,FALSE)</f>
        <v>적하보험</v>
      </c>
      <c r="J378" s="4" t="str">
        <f>VLOOKUP($G378,[1]New기간계보종코드!$A$3:$L$500,5,FALSE)</f>
        <v>기업보험</v>
      </c>
      <c r="K378" s="4" t="str">
        <f>VLOOKUP($G378,[1]New기간계보종코드!$A$3:$L$500,6,FALSE)</f>
        <v>일반보험업무팀</v>
      </c>
      <c r="L378" s="5" t="s">
        <v>67</v>
      </c>
      <c r="M378" s="5" t="s">
        <v>67</v>
      </c>
      <c r="N378" s="5" t="s">
        <v>67</v>
      </c>
      <c r="O378" s="6">
        <v>0</v>
      </c>
      <c r="P378" s="6">
        <v>0</v>
      </c>
      <c r="Q378" s="6">
        <v>-220070571</v>
      </c>
      <c r="R378" s="6">
        <v>0</v>
      </c>
      <c r="S378" s="6">
        <v>-220070571</v>
      </c>
      <c r="T378" s="6">
        <v>51655325</v>
      </c>
      <c r="U378" s="6">
        <v>0</v>
      </c>
      <c r="V378" s="6">
        <v>-168415246</v>
      </c>
      <c r="W378" s="6">
        <v>-16418567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-203652004</v>
      </c>
      <c r="AG378" s="6">
        <v>-151996679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-203652004</v>
      </c>
      <c r="AR378" s="6">
        <v>-151996679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-151996679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-16418567</v>
      </c>
      <c r="BH378" s="6">
        <v>-151996679</v>
      </c>
    </row>
    <row r="379" spans="1:60">
      <c r="A379" s="3" t="s">
        <v>60</v>
      </c>
      <c r="B379" s="3" t="s">
        <v>340</v>
      </c>
      <c r="C379" s="3" t="s">
        <v>280</v>
      </c>
      <c r="D379" s="3" t="s">
        <v>281</v>
      </c>
      <c r="E379" s="3" t="s">
        <v>282</v>
      </c>
      <c r="F379" s="3" t="s">
        <v>283</v>
      </c>
      <c r="G379" s="3" t="s">
        <v>284</v>
      </c>
      <c r="H379" s="3" t="s">
        <v>285</v>
      </c>
      <c r="I379" s="4" t="str">
        <f>VLOOKUP($G379,[1]New기간계보종코드!$A$3:$L$500,3,FALSE)</f>
        <v>적하보험</v>
      </c>
      <c r="J379" s="4" t="str">
        <f>VLOOKUP($G379,[1]New기간계보종코드!$A$3:$L$500,5,FALSE)</f>
        <v>기업보험</v>
      </c>
      <c r="K379" s="4" t="str">
        <f>VLOOKUP($G379,[1]New기간계보종코드!$A$3:$L$500,6,FALSE)</f>
        <v>일반보험업무팀</v>
      </c>
      <c r="L379" s="5" t="s">
        <v>67</v>
      </c>
      <c r="M379" s="5" t="s">
        <v>67</v>
      </c>
      <c r="N379" s="5" t="s">
        <v>67</v>
      </c>
      <c r="O379" s="6">
        <v>0</v>
      </c>
      <c r="P379" s="6">
        <v>0</v>
      </c>
      <c r="Q379" s="6">
        <v>221057665</v>
      </c>
      <c r="R379" s="6">
        <v>0</v>
      </c>
      <c r="S379" s="6">
        <v>221057665</v>
      </c>
      <c r="T379" s="6">
        <v>408356061</v>
      </c>
      <c r="U379" s="6">
        <v>421535614</v>
      </c>
      <c r="V379" s="6">
        <v>207878112</v>
      </c>
      <c r="W379" s="6">
        <v>33795445</v>
      </c>
      <c r="X379" s="6">
        <v>0</v>
      </c>
      <c r="Y379" s="6">
        <v>207035525</v>
      </c>
      <c r="Z379" s="6">
        <v>11123436</v>
      </c>
      <c r="AA379" s="6">
        <v>195912089</v>
      </c>
      <c r="AB379" s="6">
        <v>1418605398</v>
      </c>
      <c r="AC379" s="6">
        <v>1318920781</v>
      </c>
      <c r="AD379" s="6">
        <v>96227472</v>
      </c>
      <c r="AE379" s="6">
        <v>9109565</v>
      </c>
      <c r="AF379" s="6">
        <v>-17759434</v>
      </c>
      <c r="AG379" s="6">
        <v>68745630</v>
      </c>
      <c r="AH379" s="6">
        <v>88.6</v>
      </c>
      <c r="AI379" s="6">
        <v>46.2</v>
      </c>
      <c r="AJ379" s="6">
        <v>-22634715</v>
      </c>
      <c r="AK379" s="6">
        <v>0</v>
      </c>
      <c r="AL379" s="6">
        <v>795793920</v>
      </c>
      <c r="AM379" s="6">
        <v>4277471727</v>
      </c>
      <c r="AN379" s="6">
        <v>0</v>
      </c>
      <c r="AO379" s="6">
        <v>781663800</v>
      </c>
      <c r="AP379" s="6">
        <v>2408231525</v>
      </c>
      <c r="AQ379" s="6">
        <v>-40394149</v>
      </c>
      <c r="AR379" s="6">
        <v>1901220997</v>
      </c>
      <c r="AS379" s="6">
        <v>98.8</v>
      </c>
      <c r="AT379" s="6">
        <v>-835.2</v>
      </c>
      <c r="AU379" s="6">
        <v>25399210</v>
      </c>
      <c r="AV379" s="6">
        <v>60273150</v>
      </c>
      <c r="AW379" s="6">
        <v>74234935</v>
      </c>
      <c r="AX379" s="6">
        <v>-1736247895</v>
      </c>
      <c r="AY379" s="6">
        <v>-1696886900</v>
      </c>
      <c r="AZ379" s="6">
        <v>1864195382</v>
      </c>
      <c r="BA379" s="6">
        <v>-816.2</v>
      </c>
      <c r="BB379" s="6">
        <v>0</v>
      </c>
      <c r="BC379" s="6">
        <v>0</v>
      </c>
      <c r="BD379" s="6">
        <v>0</v>
      </c>
      <c r="BE379" s="6">
        <v>6774185</v>
      </c>
      <c r="BF379" s="6">
        <v>0</v>
      </c>
      <c r="BG379" s="6">
        <v>40569630</v>
      </c>
      <c r="BH379" s="6">
        <v>1864195382</v>
      </c>
    </row>
    <row r="380" spans="1:60">
      <c r="A380" s="3" t="s">
        <v>60</v>
      </c>
      <c r="B380" s="3" t="s">
        <v>340</v>
      </c>
      <c r="C380" s="3" t="s">
        <v>280</v>
      </c>
      <c r="D380" s="3" t="s">
        <v>281</v>
      </c>
      <c r="E380" s="3" t="s">
        <v>282</v>
      </c>
      <c r="F380" s="3" t="s">
        <v>286</v>
      </c>
      <c r="G380" s="3" t="s">
        <v>284</v>
      </c>
      <c r="H380" s="3" t="s">
        <v>287</v>
      </c>
      <c r="I380" s="4" t="str">
        <f>VLOOKUP($G380,[1]New기간계보종코드!$A$3:$L$500,3,FALSE)</f>
        <v>적하보험</v>
      </c>
      <c r="J380" s="4" t="str">
        <f>VLOOKUP($G380,[1]New기간계보종코드!$A$3:$L$500,5,FALSE)</f>
        <v>기업보험</v>
      </c>
      <c r="K380" s="4" t="str">
        <f>VLOOKUP($G380,[1]New기간계보종코드!$A$3:$L$500,6,FALSE)</f>
        <v>일반보험업무팀</v>
      </c>
      <c r="L380" s="5" t="s">
        <v>67</v>
      </c>
      <c r="M380" s="5" t="s">
        <v>67</v>
      </c>
      <c r="N380" s="5" t="s">
        <v>67</v>
      </c>
      <c r="O380" s="6">
        <v>0</v>
      </c>
      <c r="P380" s="6">
        <v>0</v>
      </c>
      <c r="Q380" s="6">
        <v>651941263</v>
      </c>
      <c r="R380" s="6">
        <v>0</v>
      </c>
      <c r="S380" s="6">
        <v>651941263</v>
      </c>
      <c r="T380" s="6">
        <v>1970319193</v>
      </c>
      <c r="U380" s="6">
        <v>1920252455</v>
      </c>
      <c r="V380" s="6">
        <v>702008001</v>
      </c>
      <c r="W380" s="6">
        <v>94162149</v>
      </c>
      <c r="X380" s="6">
        <v>0</v>
      </c>
      <c r="Y380" s="6">
        <v>403622402</v>
      </c>
      <c r="Z380" s="6">
        <v>15665037</v>
      </c>
      <c r="AA380" s="6">
        <v>387957365</v>
      </c>
      <c r="AB380" s="6">
        <v>3216747305</v>
      </c>
      <c r="AC380" s="6">
        <v>3239877863</v>
      </c>
      <c r="AD380" s="6">
        <v>411087923</v>
      </c>
      <c r="AE380" s="6">
        <v>24407272</v>
      </c>
      <c r="AF380" s="6">
        <v>145414477</v>
      </c>
      <c r="AG380" s="6">
        <v>172350657</v>
      </c>
      <c r="AH380" s="6">
        <v>59.5</v>
      </c>
      <c r="AI380" s="6">
        <v>58.5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145414477</v>
      </c>
      <c r="AR380" s="6">
        <v>172350657</v>
      </c>
      <c r="AS380" s="6">
        <v>59.5</v>
      </c>
      <c r="AT380" s="6">
        <v>58.5</v>
      </c>
      <c r="AU380" s="6">
        <v>0</v>
      </c>
      <c r="AV380" s="6">
        <v>0</v>
      </c>
      <c r="AW380" s="6">
        <v>0</v>
      </c>
      <c r="AX380" s="6">
        <v>411087923</v>
      </c>
      <c r="AY380" s="6">
        <v>411087923</v>
      </c>
      <c r="AZ380" s="6">
        <v>196757929</v>
      </c>
      <c r="BA380" s="6">
        <v>58.5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94162149</v>
      </c>
      <c r="BH380" s="6">
        <v>196757929</v>
      </c>
    </row>
    <row r="381" spans="1:60">
      <c r="A381" s="3" t="s">
        <v>60</v>
      </c>
      <c r="B381" s="3" t="s">
        <v>340</v>
      </c>
      <c r="C381" s="3" t="s">
        <v>280</v>
      </c>
      <c r="D381" s="3" t="s">
        <v>281</v>
      </c>
      <c r="E381" s="3" t="s">
        <v>288</v>
      </c>
      <c r="F381" s="3" t="s">
        <v>288</v>
      </c>
      <c r="G381" s="3" t="s">
        <v>289</v>
      </c>
      <c r="H381" s="3" t="s">
        <v>72</v>
      </c>
      <c r="I381" s="4" t="str">
        <f>VLOOKUP($G381,[1]New기간계보종코드!$A$3:$L$500,3,FALSE)</f>
        <v>선박보험</v>
      </c>
      <c r="J381" s="4" t="str">
        <f>VLOOKUP($G381,[1]New기간계보종코드!$A$3:$L$500,5,FALSE)</f>
        <v>해운항공</v>
      </c>
      <c r="K381" s="4" t="str">
        <f>VLOOKUP($G381,[1]New기간계보종코드!$A$3:$L$500,6,FALSE)</f>
        <v>법인3사업본부</v>
      </c>
      <c r="L381" s="5" t="s">
        <v>67</v>
      </c>
      <c r="M381" s="5" t="s">
        <v>67</v>
      </c>
      <c r="N381" s="5" t="s">
        <v>67</v>
      </c>
      <c r="O381" s="6">
        <v>0</v>
      </c>
      <c r="P381" s="6">
        <v>0</v>
      </c>
      <c r="Q381" s="6">
        <v>1282034717</v>
      </c>
      <c r="R381" s="6">
        <v>-508650</v>
      </c>
      <c r="S381" s="6">
        <v>1281526067</v>
      </c>
      <c r="T381" s="6">
        <v>4101729385</v>
      </c>
      <c r="U381" s="6">
        <v>3635088633</v>
      </c>
      <c r="V381" s="6">
        <v>1748166819</v>
      </c>
      <c r="W381" s="6">
        <v>195704666</v>
      </c>
      <c r="X381" s="6">
        <v>0</v>
      </c>
      <c r="Y381" s="6">
        <v>386900438</v>
      </c>
      <c r="Z381" s="6">
        <v>42120000</v>
      </c>
      <c r="AA381" s="6">
        <v>344780438</v>
      </c>
      <c r="AB381" s="6">
        <v>13843116111</v>
      </c>
      <c r="AC381" s="6">
        <v>14308008976</v>
      </c>
      <c r="AD381" s="6">
        <v>809673303</v>
      </c>
      <c r="AE381" s="6">
        <v>50502908</v>
      </c>
      <c r="AF381" s="6">
        <v>690538055</v>
      </c>
      <c r="AG381" s="6">
        <v>692285942</v>
      </c>
      <c r="AH381" s="6">
        <v>26.9</v>
      </c>
      <c r="AI381" s="6">
        <v>46.3</v>
      </c>
      <c r="AJ381" s="6">
        <v>-180245888</v>
      </c>
      <c r="AK381" s="6">
        <v>0</v>
      </c>
      <c r="AL381" s="6">
        <v>568032217</v>
      </c>
      <c r="AM381" s="6">
        <v>4249561008</v>
      </c>
      <c r="AN381" s="6">
        <v>0</v>
      </c>
      <c r="AO381" s="6">
        <v>585310425</v>
      </c>
      <c r="AP381" s="6">
        <v>1555729186</v>
      </c>
      <c r="AQ381" s="6">
        <v>510292167</v>
      </c>
      <c r="AR381" s="6">
        <v>3223150084</v>
      </c>
      <c r="AS381" s="6">
        <v>40.9</v>
      </c>
      <c r="AT381" s="6">
        <v>-98.4</v>
      </c>
      <c r="AU381" s="6">
        <v>76063219</v>
      </c>
      <c r="AV381" s="6">
        <v>192349533</v>
      </c>
      <c r="AW381" s="6">
        <v>248524665</v>
      </c>
      <c r="AX381" s="6">
        <v>-1721190839</v>
      </c>
      <c r="AY381" s="6">
        <v>-1588952488</v>
      </c>
      <c r="AZ381" s="6">
        <v>3112058309</v>
      </c>
      <c r="BA381" s="6">
        <v>-90.8</v>
      </c>
      <c r="BB381" s="6">
        <v>0</v>
      </c>
      <c r="BC381" s="6">
        <v>0</v>
      </c>
      <c r="BD381" s="6">
        <v>0</v>
      </c>
      <c r="BE381" s="6">
        <v>29356332</v>
      </c>
      <c r="BF381" s="6">
        <v>0</v>
      </c>
      <c r="BG381" s="6">
        <v>225060998</v>
      </c>
      <c r="BH381" s="6">
        <v>3112058309</v>
      </c>
    </row>
    <row r="382" spans="1:60">
      <c r="A382" s="3" t="s">
        <v>60</v>
      </c>
      <c r="B382" s="3" t="s">
        <v>340</v>
      </c>
      <c r="C382" s="3" t="s">
        <v>280</v>
      </c>
      <c r="D382" s="3" t="s">
        <v>281</v>
      </c>
      <c r="E382" s="3" t="s">
        <v>288</v>
      </c>
      <c r="F382" s="3" t="s">
        <v>288</v>
      </c>
      <c r="G382" s="3" t="s">
        <v>290</v>
      </c>
      <c r="H382" s="3" t="s">
        <v>72</v>
      </c>
      <c r="I382" s="4" t="str">
        <f>VLOOKUP($G382,[1]New기간계보종코드!$A$3:$L$500,3,FALSE)</f>
        <v>해외선박보험</v>
      </c>
      <c r="J382" s="4" t="str">
        <f>VLOOKUP($G382,[1]New기간계보종코드!$A$3:$L$500,5,FALSE)</f>
        <v>해운항공</v>
      </c>
      <c r="K382" s="4" t="str">
        <f>VLOOKUP($G382,[1]New기간계보종코드!$A$3:$L$500,6,FALSE)</f>
        <v>법인3사업본부</v>
      </c>
      <c r="L382" s="5" t="s">
        <v>67</v>
      </c>
      <c r="M382" s="5" t="s">
        <v>67</v>
      </c>
      <c r="N382" s="5" t="s">
        <v>67</v>
      </c>
      <c r="O382" s="6">
        <v>0</v>
      </c>
      <c r="P382" s="6">
        <v>0</v>
      </c>
      <c r="Q382" s="6">
        <v>2016811207</v>
      </c>
      <c r="R382" s="6">
        <v>0</v>
      </c>
      <c r="S382" s="6">
        <v>2016811207</v>
      </c>
      <c r="T382" s="6">
        <v>2038496665</v>
      </c>
      <c r="U382" s="6">
        <v>1784965031</v>
      </c>
      <c r="V382" s="6">
        <v>2270342841</v>
      </c>
      <c r="W382" s="6">
        <v>367246321</v>
      </c>
      <c r="X382" s="6">
        <v>0</v>
      </c>
      <c r="Y382" s="6">
        <v>288369077</v>
      </c>
      <c r="Z382" s="6">
        <v>0</v>
      </c>
      <c r="AA382" s="6">
        <v>288369077</v>
      </c>
      <c r="AB382" s="6">
        <v>10597132606</v>
      </c>
      <c r="AC382" s="6">
        <v>10960491985</v>
      </c>
      <c r="AD382" s="6">
        <v>651728456</v>
      </c>
      <c r="AE382" s="6">
        <v>20148048</v>
      </c>
      <c r="AF382" s="6">
        <v>1341047761</v>
      </c>
      <c r="AG382" s="6">
        <v>1231220016</v>
      </c>
      <c r="AH382" s="6">
        <v>14.2</v>
      </c>
      <c r="AI382" s="6">
        <v>28.7</v>
      </c>
      <c r="AJ382" s="6">
        <v>-1914694</v>
      </c>
      <c r="AK382" s="6">
        <v>0</v>
      </c>
      <c r="AL382" s="6">
        <v>400571613</v>
      </c>
      <c r="AM382" s="6">
        <v>1911210959</v>
      </c>
      <c r="AN382" s="6">
        <v>0</v>
      </c>
      <c r="AO382" s="6">
        <v>414306597</v>
      </c>
      <c r="AP382" s="6">
        <v>800524767</v>
      </c>
      <c r="AQ382" s="6">
        <v>1339133067</v>
      </c>
      <c r="AR382" s="6">
        <v>2353726498</v>
      </c>
      <c r="AS382" s="6">
        <v>14.3</v>
      </c>
      <c r="AT382" s="6">
        <v>-20.7</v>
      </c>
      <c r="AU382" s="6">
        <v>19897462</v>
      </c>
      <c r="AV382" s="6">
        <v>135643297</v>
      </c>
      <c r="AW382" s="6">
        <v>175915896</v>
      </c>
      <c r="AX382" s="6">
        <v>-470778026</v>
      </c>
      <c r="AY382" s="6">
        <v>-410607965</v>
      </c>
      <c r="AZ382" s="6">
        <v>2313704485</v>
      </c>
      <c r="BA382" s="6">
        <v>-18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367246321</v>
      </c>
      <c r="BH382" s="6">
        <v>2313704485</v>
      </c>
    </row>
    <row r="383" spans="1:60">
      <c r="A383" s="3" t="s">
        <v>60</v>
      </c>
      <c r="B383" s="3" t="s">
        <v>340</v>
      </c>
      <c r="C383" s="3" t="s">
        <v>280</v>
      </c>
      <c r="D383" s="3" t="s">
        <v>281</v>
      </c>
      <c r="E383" s="3" t="s">
        <v>291</v>
      </c>
      <c r="F383" s="3" t="s">
        <v>291</v>
      </c>
      <c r="G383" s="3" t="s">
        <v>292</v>
      </c>
      <c r="H383" s="3" t="s">
        <v>72</v>
      </c>
      <c r="I383" s="4" t="str">
        <f>VLOOKUP($G383,[1]New기간계보종코드!$A$3:$L$500,3,FALSE)</f>
        <v>운송보험</v>
      </c>
      <c r="J383" s="4" t="str">
        <f>VLOOKUP($G383,[1]New기간계보종코드!$A$3:$L$500,5,FALSE)</f>
        <v>기업보험</v>
      </c>
      <c r="K383" s="4" t="str">
        <f>VLOOKUP($G383,[1]New기간계보종코드!$A$3:$L$500,6,FALSE)</f>
        <v>일반보험업무팀</v>
      </c>
      <c r="L383" s="5" t="s">
        <v>67</v>
      </c>
      <c r="M383" s="5" t="s">
        <v>67</v>
      </c>
      <c r="N383" s="5" t="s">
        <v>67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-45696</v>
      </c>
      <c r="AN383" s="6">
        <v>0</v>
      </c>
      <c r="AO383" s="6">
        <v>0</v>
      </c>
      <c r="AP383" s="6">
        <v>-15634</v>
      </c>
      <c r="AQ383" s="6">
        <v>0</v>
      </c>
      <c r="AR383" s="6">
        <v>-30062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30062</v>
      </c>
      <c r="AY383" s="6">
        <v>30062</v>
      </c>
      <c r="AZ383" s="6">
        <v>-30062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-30062</v>
      </c>
    </row>
    <row r="384" spans="1:60">
      <c r="A384" s="3" t="s">
        <v>60</v>
      </c>
      <c r="B384" s="3" t="s">
        <v>340</v>
      </c>
      <c r="C384" s="3" t="s">
        <v>280</v>
      </c>
      <c r="D384" s="3" t="s">
        <v>281</v>
      </c>
      <c r="E384" s="3" t="s">
        <v>293</v>
      </c>
      <c r="F384" s="3" t="s">
        <v>293</v>
      </c>
      <c r="G384" s="3" t="s">
        <v>294</v>
      </c>
      <c r="H384" s="3" t="s">
        <v>72</v>
      </c>
      <c r="I384" s="4" t="str">
        <f>VLOOKUP($G384,[1]New기간계보종코드!$A$3:$L$500,3,FALSE)</f>
        <v>항공보험</v>
      </c>
      <c r="J384" s="4" t="str">
        <f>VLOOKUP($G384,[1]New기간계보종코드!$A$3:$L$500,5,FALSE)</f>
        <v>해운항공</v>
      </c>
      <c r="K384" s="4" t="str">
        <f>VLOOKUP($G384,[1]New기간계보종코드!$A$3:$L$500,6,FALSE)</f>
        <v>법인3사업본부</v>
      </c>
      <c r="L384" s="5" t="s">
        <v>67</v>
      </c>
      <c r="M384" s="5" t="s">
        <v>67</v>
      </c>
      <c r="N384" s="5" t="s">
        <v>67</v>
      </c>
      <c r="O384" s="6">
        <v>0</v>
      </c>
      <c r="P384" s="6">
        <v>0</v>
      </c>
      <c r="Q384" s="6">
        <v>240706356</v>
      </c>
      <c r="R384" s="6">
        <v>-13306103</v>
      </c>
      <c r="S384" s="6">
        <v>227400253</v>
      </c>
      <c r="T384" s="6">
        <v>3830392013</v>
      </c>
      <c r="U384" s="6">
        <v>3110655972</v>
      </c>
      <c r="V384" s="6">
        <v>947136294</v>
      </c>
      <c r="W384" s="6">
        <v>32038294</v>
      </c>
      <c r="X384" s="6">
        <v>0</v>
      </c>
      <c r="Y384" s="6">
        <v>1177486963</v>
      </c>
      <c r="Z384" s="6">
        <v>0</v>
      </c>
      <c r="AA384" s="6">
        <v>1177486963</v>
      </c>
      <c r="AB384" s="6">
        <v>14111908724</v>
      </c>
      <c r="AC384" s="6">
        <v>13292281606</v>
      </c>
      <c r="AD384" s="6">
        <v>357859845</v>
      </c>
      <c r="AE384" s="6">
        <v>9954298</v>
      </c>
      <c r="AF384" s="6">
        <v>-992079302</v>
      </c>
      <c r="AG384" s="6">
        <v>547283857</v>
      </c>
      <c r="AH384" s="6">
        <v>517.79999999999995</v>
      </c>
      <c r="AI384" s="6">
        <v>37.700000000000003</v>
      </c>
      <c r="AJ384" s="6">
        <v>10906283</v>
      </c>
      <c r="AK384" s="6">
        <v>0</v>
      </c>
      <c r="AL384" s="6">
        <v>537355469</v>
      </c>
      <c r="AM384" s="6">
        <v>2627424975</v>
      </c>
      <c r="AN384" s="6">
        <v>0</v>
      </c>
      <c r="AO384" s="6">
        <v>518566944</v>
      </c>
      <c r="AP384" s="6">
        <v>1045920664</v>
      </c>
      <c r="AQ384" s="6">
        <v>-981173019</v>
      </c>
      <c r="AR384" s="6">
        <v>2120905926</v>
      </c>
      <c r="AS384" s="6">
        <v>513</v>
      </c>
      <c r="AT384" s="6">
        <v>-128.30000000000001</v>
      </c>
      <c r="AU384" s="6">
        <v>9972930</v>
      </c>
      <c r="AV384" s="6">
        <v>215615988</v>
      </c>
      <c r="AW384" s="6">
        <v>260909074</v>
      </c>
      <c r="AX384" s="6">
        <v>-1215762224</v>
      </c>
      <c r="AY384" s="6">
        <v>-1160496208</v>
      </c>
      <c r="AZ384" s="6">
        <v>2075594208</v>
      </c>
      <c r="BA384" s="6">
        <v>-122.5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32038294</v>
      </c>
      <c r="BH384" s="6">
        <v>2075594208</v>
      </c>
    </row>
    <row r="385" spans="1:60">
      <c r="A385" s="3" t="s">
        <v>60</v>
      </c>
      <c r="B385" s="3" t="s">
        <v>340</v>
      </c>
      <c r="C385" s="3" t="s">
        <v>280</v>
      </c>
      <c r="D385" s="3" t="s">
        <v>281</v>
      </c>
      <c r="E385" s="3" t="s">
        <v>295</v>
      </c>
      <c r="F385" s="3" t="s">
        <v>295</v>
      </c>
      <c r="G385" s="3" t="s">
        <v>296</v>
      </c>
      <c r="H385" s="3" t="s">
        <v>72</v>
      </c>
      <c r="I385" s="4" t="str">
        <f>VLOOKUP($G385,[1]New기간계보종코드!$A$3:$L$500,3,FALSE)</f>
        <v>해양종합보험</v>
      </c>
      <c r="J385" s="4" t="str">
        <f>VLOOKUP($G385,[1]New기간계보종코드!$A$3:$L$500,5,FALSE)</f>
        <v>기업보험</v>
      </c>
      <c r="K385" s="4" t="str">
        <f>VLOOKUP($G385,[1]New기간계보종코드!$A$3:$L$500,6,FALSE)</f>
        <v>일반보험업무팀</v>
      </c>
      <c r="L385" s="5" t="s">
        <v>67</v>
      </c>
      <c r="M385" s="5" t="s">
        <v>67</v>
      </c>
      <c r="N385" s="5" t="s">
        <v>67</v>
      </c>
      <c r="O385" s="6">
        <v>0</v>
      </c>
      <c r="P385" s="6">
        <v>0</v>
      </c>
      <c r="Q385" s="6">
        <v>42883486</v>
      </c>
      <c r="R385" s="6">
        <v>0</v>
      </c>
      <c r="S385" s="6">
        <v>42883486</v>
      </c>
      <c r="T385" s="6">
        <v>753444381</v>
      </c>
      <c r="U385" s="6">
        <v>640902978</v>
      </c>
      <c r="V385" s="6">
        <v>155424889</v>
      </c>
      <c r="W385" s="6">
        <v>3661398</v>
      </c>
      <c r="X385" s="6">
        <v>0</v>
      </c>
      <c r="Y385" s="6">
        <v>463496543</v>
      </c>
      <c r="Z385" s="6">
        <v>10600073</v>
      </c>
      <c r="AA385" s="6">
        <v>452896470</v>
      </c>
      <c r="AB385" s="6">
        <v>5354551402</v>
      </c>
      <c r="AC385" s="6">
        <v>4701575972</v>
      </c>
      <c r="AD385" s="6">
        <v>-200078960</v>
      </c>
      <c r="AE385" s="6">
        <v>9194375</v>
      </c>
      <c r="AF385" s="6">
        <v>-422868757</v>
      </c>
      <c r="AG385" s="6">
        <v>342648076</v>
      </c>
      <c r="AH385" s="6">
        <v>1056.0999999999999</v>
      </c>
      <c r="AI385" s="6">
        <v>-128.69999999999999</v>
      </c>
      <c r="AJ385" s="6">
        <v>15673695</v>
      </c>
      <c r="AK385" s="6">
        <v>0</v>
      </c>
      <c r="AL385" s="6">
        <v>359825854</v>
      </c>
      <c r="AM385" s="6">
        <v>597864929</v>
      </c>
      <c r="AN385" s="6">
        <v>0</v>
      </c>
      <c r="AO385" s="6">
        <v>315945905</v>
      </c>
      <c r="AP385" s="6">
        <v>242812621</v>
      </c>
      <c r="AQ385" s="6">
        <v>-407195062</v>
      </c>
      <c r="AR385" s="6">
        <v>669494130</v>
      </c>
      <c r="AS385" s="6">
        <v>1019.5</v>
      </c>
      <c r="AT385" s="6">
        <v>-339</v>
      </c>
      <c r="AU385" s="6">
        <v>8898822</v>
      </c>
      <c r="AV385" s="6">
        <v>68538258</v>
      </c>
      <c r="AW385" s="6">
        <v>75460294</v>
      </c>
      <c r="AX385" s="6">
        <v>-526925014</v>
      </c>
      <c r="AY385" s="6">
        <v>-511104156</v>
      </c>
      <c r="AZ385" s="6">
        <v>662867647</v>
      </c>
      <c r="BA385" s="6">
        <v>-328.8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3661398</v>
      </c>
      <c r="BH385" s="6">
        <v>662867647</v>
      </c>
    </row>
    <row r="386" spans="1:60">
      <c r="A386" s="3" t="s">
        <v>60</v>
      </c>
      <c r="B386" s="3" t="s">
        <v>340</v>
      </c>
      <c r="C386" s="3" t="s">
        <v>280</v>
      </c>
      <c r="D386" s="3" t="s">
        <v>281</v>
      </c>
      <c r="E386" s="3" t="s">
        <v>295</v>
      </c>
      <c r="F386" s="3" t="s">
        <v>295</v>
      </c>
      <c r="G386" s="3" t="s">
        <v>297</v>
      </c>
      <c r="H386" s="3" t="s">
        <v>72</v>
      </c>
      <c r="I386" s="4" t="str">
        <f>VLOOKUP($G386,[1]New기간계보종코드!$A$3:$L$500,3,FALSE)</f>
        <v>해양에너지보험</v>
      </c>
      <c r="J386" s="4" t="str">
        <f>VLOOKUP($G386,[1]New기간계보종코드!$A$3:$L$500,5,FALSE)</f>
        <v>해운항공</v>
      </c>
      <c r="K386" s="4" t="str">
        <f>VLOOKUP($G386,[1]New기간계보종코드!$A$3:$L$500,6,FALSE)</f>
        <v>법인3사업본부</v>
      </c>
      <c r="L386" s="5" t="s">
        <v>67</v>
      </c>
      <c r="M386" s="5" t="s">
        <v>67</v>
      </c>
      <c r="N386" s="5" t="s">
        <v>67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80549904</v>
      </c>
      <c r="U386" s="6">
        <v>68008472</v>
      </c>
      <c r="V386" s="6">
        <v>12541432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12541432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24250175</v>
      </c>
      <c r="AN386" s="6">
        <v>0</v>
      </c>
      <c r="AO386" s="6">
        <v>0</v>
      </c>
      <c r="AP386" s="6">
        <v>9033947</v>
      </c>
      <c r="AQ386" s="6">
        <v>0</v>
      </c>
      <c r="AR386" s="6">
        <v>27757660</v>
      </c>
      <c r="AS386" s="6">
        <v>0</v>
      </c>
      <c r="AT386" s="6">
        <v>-121.3</v>
      </c>
      <c r="AU386" s="6">
        <v>0</v>
      </c>
      <c r="AV386" s="6">
        <v>0</v>
      </c>
      <c r="AW386" s="6">
        <v>0</v>
      </c>
      <c r="AX386" s="6">
        <v>-15216228</v>
      </c>
      <c r="AY386" s="6">
        <v>-15216228</v>
      </c>
      <c r="AZ386" s="6">
        <v>27757660</v>
      </c>
      <c r="BA386" s="6">
        <v>-121.3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27757660</v>
      </c>
    </row>
    <row r="387" spans="1:60">
      <c r="A387" s="3" t="s">
        <v>60</v>
      </c>
      <c r="B387" s="3" t="s">
        <v>340</v>
      </c>
      <c r="C387" s="3" t="s">
        <v>280</v>
      </c>
      <c r="D387" s="3" t="s">
        <v>281</v>
      </c>
      <c r="E387" s="3" t="s">
        <v>295</v>
      </c>
      <c r="F387" s="3" t="s">
        <v>295</v>
      </c>
      <c r="G387" s="3" t="s">
        <v>298</v>
      </c>
      <c r="H387" s="3" t="s">
        <v>72</v>
      </c>
      <c r="I387" s="4" t="str">
        <f>VLOOKUP($G387,[1]New기간계보종코드!$A$3:$L$500,3,FALSE)</f>
        <v>해외에너지보험</v>
      </c>
      <c r="J387" s="4" t="str">
        <f>VLOOKUP($G387,[1]New기간계보종코드!$A$3:$L$500,5,FALSE)</f>
        <v>해운항공</v>
      </c>
      <c r="K387" s="4" t="str">
        <f>VLOOKUP($G387,[1]New기간계보종코드!$A$3:$L$500,6,FALSE)</f>
        <v>법인3사업본부</v>
      </c>
      <c r="L387" s="5" t="s">
        <v>67</v>
      </c>
      <c r="M387" s="5" t="s">
        <v>67</v>
      </c>
      <c r="N387" s="5" t="s">
        <v>67</v>
      </c>
      <c r="O387" s="6">
        <v>0</v>
      </c>
      <c r="P387" s="6">
        <v>0</v>
      </c>
      <c r="Q387" s="6">
        <v>420428204</v>
      </c>
      <c r="R387" s="6">
        <v>0</v>
      </c>
      <c r="S387" s="6">
        <v>420428204</v>
      </c>
      <c r="T387" s="6">
        <v>1285236778</v>
      </c>
      <c r="U387" s="6">
        <v>1222127772</v>
      </c>
      <c r="V387" s="6">
        <v>483537210</v>
      </c>
      <c r="W387" s="6">
        <v>86999152</v>
      </c>
      <c r="X387" s="6">
        <v>0</v>
      </c>
      <c r="Y387" s="6">
        <v>0</v>
      </c>
      <c r="Z387" s="6">
        <v>0</v>
      </c>
      <c r="AA387" s="6">
        <v>0</v>
      </c>
      <c r="AB387" s="6">
        <v>1260923383</v>
      </c>
      <c r="AC387" s="6">
        <v>1240076455</v>
      </c>
      <c r="AD387" s="6">
        <v>-20846928</v>
      </c>
      <c r="AE387" s="6">
        <v>95865</v>
      </c>
      <c r="AF387" s="6">
        <v>333333187</v>
      </c>
      <c r="AG387" s="6">
        <v>417289121</v>
      </c>
      <c r="AH387" s="6">
        <v>0</v>
      </c>
      <c r="AI387" s="6">
        <v>-4.3</v>
      </c>
      <c r="AJ387" s="6">
        <v>0</v>
      </c>
      <c r="AK387" s="6">
        <v>0</v>
      </c>
      <c r="AL387" s="6">
        <v>84734051</v>
      </c>
      <c r="AM387" s="6">
        <v>570524797</v>
      </c>
      <c r="AN387" s="6">
        <v>0</v>
      </c>
      <c r="AO387" s="6">
        <v>83333138</v>
      </c>
      <c r="AP387" s="6">
        <v>208794017</v>
      </c>
      <c r="AQ387" s="6">
        <v>333333187</v>
      </c>
      <c r="AR387" s="6">
        <v>777618988</v>
      </c>
      <c r="AS387" s="6">
        <v>0</v>
      </c>
      <c r="AT387" s="6">
        <v>-78.8</v>
      </c>
      <c r="AU387" s="6">
        <v>90195</v>
      </c>
      <c r="AV387" s="6">
        <v>16139819</v>
      </c>
      <c r="AW387" s="6">
        <v>19903227</v>
      </c>
      <c r="AX387" s="6">
        <v>-381176795</v>
      </c>
      <c r="AY387" s="6">
        <v>-377323192</v>
      </c>
      <c r="AZ387" s="6">
        <v>773861250</v>
      </c>
      <c r="BA387" s="6">
        <v>-78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86999152</v>
      </c>
      <c r="BH387" s="6">
        <v>773861250</v>
      </c>
    </row>
    <row r="388" spans="1:60">
      <c r="A388" s="3" t="s">
        <v>60</v>
      </c>
      <c r="B388" s="3" t="s">
        <v>340</v>
      </c>
      <c r="C388" s="3" t="s">
        <v>280</v>
      </c>
      <c r="D388" s="3" t="s">
        <v>281</v>
      </c>
      <c r="E388" s="3" t="s">
        <v>299</v>
      </c>
      <c r="F388" s="3" t="s">
        <v>299</v>
      </c>
      <c r="G388" s="3" t="s">
        <v>300</v>
      </c>
      <c r="H388" s="3" t="s">
        <v>72</v>
      </c>
      <c r="I388" s="4" t="str">
        <f>VLOOKUP($G388,[1]New기간계보종코드!$A$3:$L$500,3,FALSE)</f>
        <v>우주보험</v>
      </c>
      <c r="J388" s="4" t="str">
        <f>VLOOKUP($G388,[1]New기간계보종코드!$A$3:$L$500,5,FALSE)</f>
        <v>기업보험</v>
      </c>
      <c r="K388" s="4" t="str">
        <f>VLOOKUP($G388,[1]New기간계보종코드!$A$3:$L$500,6,FALSE)</f>
        <v>일반보험업무팀</v>
      </c>
      <c r="L388" s="5" t="s">
        <v>67</v>
      </c>
      <c r="M388" s="5" t="s">
        <v>67</v>
      </c>
      <c r="N388" s="5" t="s">
        <v>67</v>
      </c>
      <c r="O388" s="6">
        <v>0</v>
      </c>
      <c r="P388" s="6">
        <v>0</v>
      </c>
      <c r="Q388" s="6">
        <v>4115234</v>
      </c>
      <c r="R388" s="6">
        <v>0</v>
      </c>
      <c r="S388" s="6">
        <v>4115234</v>
      </c>
      <c r="T388" s="6">
        <v>1194995364</v>
      </c>
      <c r="U388" s="6">
        <v>732792753</v>
      </c>
      <c r="V388" s="6">
        <v>466317845</v>
      </c>
      <c r="W388" s="6">
        <v>102884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4012350</v>
      </c>
      <c r="AG388" s="6">
        <v>466214961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981434021</v>
      </c>
      <c r="AN388" s="6">
        <v>0</v>
      </c>
      <c r="AO388" s="6">
        <v>0</v>
      </c>
      <c r="AP388" s="6">
        <v>361512612</v>
      </c>
      <c r="AQ388" s="6">
        <v>4012350</v>
      </c>
      <c r="AR388" s="6">
        <v>1086136370</v>
      </c>
      <c r="AS388" s="6">
        <v>0</v>
      </c>
      <c r="AT388" s="6">
        <v>-132.9</v>
      </c>
      <c r="AU388" s="6">
        <v>0</v>
      </c>
      <c r="AV388" s="6">
        <v>0</v>
      </c>
      <c r="AW388" s="6">
        <v>0</v>
      </c>
      <c r="AX388" s="6">
        <v>-619921409</v>
      </c>
      <c r="AY388" s="6">
        <v>-619921409</v>
      </c>
      <c r="AZ388" s="6">
        <v>1086136370</v>
      </c>
      <c r="BA388" s="6">
        <v>-132.9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102884</v>
      </c>
      <c r="BH388" s="6">
        <v>1086136370</v>
      </c>
    </row>
    <row r="389" spans="1:60">
      <c r="A389" s="3" t="s">
        <v>60</v>
      </c>
      <c r="B389" s="3" t="s">
        <v>340</v>
      </c>
      <c r="C389" s="3" t="s">
        <v>280</v>
      </c>
      <c r="D389" s="3" t="s">
        <v>281</v>
      </c>
      <c r="E389" s="3" t="s">
        <v>299</v>
      </c>
      <c r="F389" s="3" t="s">
        <v>299</v>
      </c>
      <c r="G389" s="3" t="s">
        <v>301</v>
      </c>
      <c r="H389" s="3" t="s">
        <v>72</v>
      </c>
      <c r="I389" s="4" t="str">
        <f>VLOOKUP($G389,[1]New기간계보종코드!$A$3:$L$500,3,FALSE)</f>
        <v>해외위성보험</v>
      </c>
      <c r="J389" s="4" t="str">
        <f>VLOOKUP($G389,[1]New기간계보종코드!$A$3:$L$500,5,FALSE)</f>
        <v>기업보험</v>
      </c>
      <c r="K389" s="4" t="str">
        <f>VLOOKUP($G389,[1]New기간계보종코드!$A$3:$L$500,6,FALSE)</f>
        <v>일반보험업무팀</v>
      </c>
      <c r="L389" s="5" t="s">
        <v>67</v>
      </c>
      <c r="M389" s="5" t="s">
        <v>67</v>
      </c>
      <c r="N389" s="5" t="s">
        <v>67</v>
      </c>
      <c r="O389" s="6">
        <v>0</v>
      </c>
      <c r="P389" s="6">
        <v>0</v>
      </c>
      <c r="Q389" s="6">
        <v>143581072</v>
      </c>
      <c r="R389" s="6">
        <v>0</v>
      </c>
      <c r="S389" s="6">
        <v>143581072</v>
      </c>
      <c r="T389" s="6">
        <v>80404880</v>
      </c>
      <c r="U389" s="6">
        <v>93700057</v>
      </c>
      <c r="V389" s="6">
        <v>130285895</v>
      </c>
      <c r="W389" s="6">
        <v>797416</v>
      </c>
      <c r="X389" s="6">
        <v>0</v>
      </c>
      <c r="Y389" s="6">
        <v>21693188</v>
      </c>
      <c r="Z389" s="6">
        <v>0</v>
      </c>
      <c r="AA389" s="6">
        <v>21693188</v>
      </c>
      <c r="AB389" s="6">
        <v>21648000</v>
      </c>
      <c r="AC389" s="6">
        <v>0</v>
      </c>
      <c r="AD389" s="6">
        <v>45188</v>
      </c>
      <c r="AE389" s="6">
        <v>0</v>
      </c>
      <c r="AF389" s="6">
        <v>121090468</v>
      </c>
      <c r="AG389" s="6">
        <v>129443291</v>
      </c>
      <c r="AH389" s="6">
        <v>15.1</v>
      </c>
      <c r="AI389" s="6">
        <v>0</v>
      </c>
      <c r="AJ389" s="6">
        <v>0</v>
      </c>
      <c r="AK389" s="6">
        <v>0</v>
      </c>
      <c r="AL389" s="6">
        <v>0</v>
      </c>
      <c r="AM389" s="6">
        <v>387616214</v>
      </c>
      <c r="AN389" s="6">
        <v>0</v>
      </c>
      <c r="AO389" s="6">
        <v>0</v>
      </c>
      <c r="AP389" s="6">
        <v>128524726</v>
      </c>
      <c r="AQ389" s="6">
        <v>121090468</v>
      </c>
      <c r="AR389" s="6">
        <v>388534779</v>
      </c>
      <c r="AS389" s="6">
        <v>15.1</v>
      </c>
      <c r="AT389" s="6">
        <v>-198.8</v>
      </c>
      <c r="AU389" s="6">
        <v>0</v>
      </c>
      <c r="AV389" s="6">
        <v>277094</v>
      </c>
      <c r="AW389" s="6">
        <v>0</v>
      </c>
      <c r="AX389" s="6">
        <v>-259046300</v>
      </c>
      <c r="AY389" s="6">
        <v>-259323394</v>
      </c>
      <c r="AZ389" s="6">
        <v>388811873</v>
      </c>
      <c r="BA389" s="6">
        <v>-199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797416</v>
      </c>
      <c r="BH389" s="6">
        <v>388811873</v>
      </c>
    </row>
    <row r="390" spans="1:60">
      <c r="A390" s="3" t="s">
        <v>60</v>
      </c>
      <c r="B390" s="3" t="s">
        <v>340</v>
      </c>
      <c r="C390" s="3" t="s">
        <v>280</v>
      </c>
      <c r="D390" s="3" t="s">
        <v>281</v>
      </c>
      <c r="E390" s="3" t="s">
        <v>302</v>
      </c>
      <c r="F390" s="3" t="s">
        <v>302</v>
      </c>
      <c r="G390" s="3" t="s">
        <v>303</v>
      </c>
      <c r="H390" s="3" t="s">
        <v>72</v>
      </c>
      <c r="I390" s="4" t="str">
        <f>VLOOKUP($G390,[1]New기간계보종코드!$A$3:$L$500,3,FALSE)</f>
        <v>유류오염배상책임보험</v>
      </c>
      <c r="J390" s="4" t="str">
        <f>VLOOKUP($G390,[1]New기간계보종코드!$A$3:$L$500,5,FALSE)</f>
        <v>기업보험</v>
      </c>
      <c r="K390" s="4" t="str">
        <f>VLOOKUP($G390,[1]New기간계보종코드!$A$3:$L$500,6,FALSE)</f>
        <v>일반보험업무팀</v>
      </c>
      <c r="L390" s="5" t="s">
        <v>67</v>
      </c>
      <c r="M390" s="5" t="s">
        <v>67</v>
      </c>
      <c r="N390" s="5" t="s">
        <v>67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</row>
    <row r="391" spans="1:60">
      <c r="A391" s="3" t="s">
        <v>60</v>
      </c>
      <c r="B391" s="3" t="s">
        <v>340</v>
      </c>
      <c r="C391" s="3" t="s">
        <v>280</v>
      </c>
      <c r="D391" s="3" t="s">
        <v>281</v>
      </c>
      <c r="E391" s="3" t="s">
        <v>302</v>
      </c>
      <c r="F391" s="3" t="s">
        <v>302</v>
      </c>
      <c r="G391" s="3" t="s">
        <v>304</v>
      </c>
      <c r="H391" s="3" t="s">
        <v>72</v>
      </c>
      <c r="I391" s="4" t="str">
        <f>VLOOKUP($G391,[1]New기간계보종코드!$A$3:$L$500,3,FALSE)</f>
        <v>선주배상책임보험</v>
      </c>
      <c r="J391" s="4" t="str">
        <f>VLOOKUP($G391,[1]New기간계보종코드!$A$3:$L$500,5,FALSE)</f>
        <v>기업보험</v>
      </c>
      <c r="K391" s="4" t="str">
        <f>VLOOKUP($G391,[1]New기간계보종코드!$A$3:$L$500,6,FALSE)</f>
        <v>일반보험업무팀</v>
      </c>
      <c r="L391" s="5" t="s">
        <v>67</v>
      </c>
      <c r="M391" s="5" t="s">
        <v>67</v>
      </c>
      <c r="N391" s="5" t="s">
        <v>67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95776718</v>
      </c>
      <c r="U391" s="6">
        <v>59749101</v>
      </c>
      <c r="V391" s="6">
        <v>36027617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406224720</v>
      </c>
      <c r="AC391" s="6">
        <v>392453820</v>
      </c>
      <c r="AD391" s="6">
        <v>-13770900</v>
      </c>
      <c r="AE391" s="6">
        <v>0</v>
      </c>
      <c r="AF391" s="6">
        <v>0</v>
      </c>
      <c r="AG391" s="6">
        <v>49798517</v>
      </c>
      <c r="AH391" s="6">
        <v>0</v>
      </c>
      <c r="AI391" s="6">
        <v>-38.200000000000003</v>
      </c>
      <c r="AJ391" s="6">
        <v>0</v>
      </c>
      <c r="AK391" s="6">
        <v>0</v>
      </c>
      <c r="AL391" s="6">
        <v>0</v>
      </c>
      <c r="AM391" s="6">
        <v>90421200</v>
      </c>
      <c r="AN391" s="6">
        <v>0</v>
      </c>
      <c r="AO391" s="6">
        <v>0</v>
      </c>
      <c r="AP391" s="6">
        <v>30984242</v>
      </c>
      <c r="AQ391" s="6">
        <v>0</v>
      </c>
      <c r="AR391" s="6">
        <v>109235475</v>
      </c>
      <c r="AS391" s="6">
        <v>0</v>
      </c>
      <c r="AT391" s="6">
        <v>-203.1</v>
      </c>
      <c r="AU391" s="6">
        <v>0</v>
      </c>
      <c r="AV391" s="6">
        <v>5199676</v>
      </c>
      <c r="AW391" s="6">
        <v>6298884</v>
      </c>
      <c r="AX391" s="6">
        <v>-73207858</v>
      </c>
      <c r="AY391" s="6">
        <v>-72108650</v>
      </c>
      <c r="AZ391" s="6">
        <v>108136267</v>
      </c>
      <c r="BA391" s="6">
        <v>-200.1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108136267</v>
      </c>
    </row>
    <row r="392" spans="1:60">
      <c r="A392" s="3" t="s">
        <v>60</v>
      </c>
      <c r="B392" s="3" t="s">
        <v>340</v>
      </c>
      <c r="C392" s="3" t="s">
        <v>280</v>
      </c>
      <c r="D392" s="3" t="s">
        <v>281</v>
      </c>
      <c r="E392" s="3" t="s">
        <v>305</v>
      </c>
      <c r="F392" s="3" t="s">
        <v>305</v>
      </c>
      <c r="G392" s="3" t="s">
        <v>306</v>
      </c>
      <c r="H392" s="3" t="s">
        <v>72</v>
      </c>
      <c r="I392" s="4" t="str">
        <f>VLOOKUP($G392,[1]New기간계보종코드!$A$3:$L$500,3,FALSE)</f>
        <v>선박가치보장보험</v>
      </c>
      <c r="J392" s="4" t="str">
        <f>VLOOKUP($G392,[1]New기간계보종코드!$A$3:$L$500,5,FALSE)</f>
        <v>기업보험</v>
      </c>
      <c r="K392" s="4" t="str">
        <f>VLOOKUP($G392,[1]New기간계보종코드!$A$3:$L$500,6,FALSE)</f>
        <v>일반보험업무팀</v>
      </c>
      <c r="L392" s="5" t="s">
        <v>67</v>
      </c>
      <c r="M392" s="5" t="s">
        <v>67</v>
      </c>
      <c r="N392" s="5" t="s">
        <v>67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54000000</v>
      </c>
      <c r="AC392" s="6">
        <v>54000000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691200</v>
      </c>
      <c r="AW392" s="6">
        <v>866700</v>
      </c>
      <c r="AX392" s="6">
        <v>0</v>
      </c>
      <c r="AY392" s="6">
        <v>175500</v>
      </c>
      <c r="AZ392" s="6">
        <v>-175500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-175500</v>
      </c>
    </row>
    <row r="393" spans="1:60">
      <c r="A393" s="3" t="s">
        <v>60</v>
      </c>
      <c r="B393" s="3" t="s">
        <v>340</v>
      </c>
      <c r="C393" s="3" t="s">
        <v>280</v>
      </c>
      <c r="D393" s="3" t="s">
        <v>281</v>
      </c>
      <c r="E393" s="3" t="s">
        <v>305</v>
      </c>
      <c r="F393" s="3" t="s">
        <v>305</v>
      </c>
      <c r="G393" s="3" t="s">
        <v>307</v>
      </c>
      <c r="H393" s="3" t="s">
        <v>72</v>
      </c>
      <c r="I393" s="4" t="str">
        <f>VLOOKUP($G393,[1]New기간계보종코드!$A$3:$L$500,3,FALSE)</f>
        <v>해상특별비용보험</v>
      </c>
      <c r="J393" s="4" t="str">
        <f>VLOOKUP($G393,[1]New기간계보종코드!$A$3:$L$500,5,FALSE)</f>
        <v>기업보험</v>
      </c>
      <c r="K393" s="4" t="str">
        <f>VLOOKUP($G393,[1]New기간계보종코드!$A$3:$L$500,6,FALSE)</f>
        <v>일반보험업무팀</v>
      </c>
      <c r="L393" s="5" t="s">
        <v>67</v>
      </c>
      <c r="M393" s="5" t="s">
        <v>67</v>
      </c>
      <c r="N393" s="5" t="s">
        <v>67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28872452</v>
      </c>
      <c r="AN393" s="6">
        <v>0</v>
      </c>
      <c r="AO393" s="6">
        <v>0</v>
      </c>
      <c r="AP393" s="6">
        <v>-6088304</v>
      </c>
      <c r="AQ393" s="6">
        <v>0</v>
      </c>
      <c r="AR393" s="6">
        <v>34960756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-34960756</v>
      </c>
      <c r="AY393" s="6">
        <v>-34960756</v>
      </c>
      <c r="AZ393" s="6">
        <v>34960756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34960756</v>
      </c>
    </row>
    <row r="394" spans="1:60">
      <c r="A394" s="3" t="s">
        <v>60</v>
      </c>
      <c r="B394" s="3" t="s">
        <v>340</v>
      </c>
      <c r="C394" s="3" t="s">
        <v>308</v>
      </c>
      <c r="D394" s="3" t="s">
        <v>309</v>
      </c>
      <c r="E394" s="3" t="s">
        <v>309</v>
      </c>
      <c r="F394" s="3" t="s">
        <v>309</v>
      </c>
      <c r="G394" s="3" t="s">
        <v>310</v>
      </c>
      <c r="H394" s="3" t="s">
        <v>72</v>
      </c>
      <c r="I394" s="4" t="str">
        <f>VLOOKUP($G394,[1]New기간계보종코드!$A$3:$L$500,3,FALSE)</f>
        <v>보증</v>
      </c>
      <c r="J394" s="4" t="str">
        <f>VLOOKUP($G394,[1]New기간계보종코드!$A$3:$L$500,5,FALSE)</f>
        <v>화재특종</v>
      </c>
      <c r="K394" s="4" t="str">
        <f>VLOOKUP($G394,[1]New기간계보종코드!$A$3:$L$500,6,FALSE)</f>
        <v>일반보험업무팀</v>
      </c>
      <c r="L394" s="5" t="s">
        <v>67</v>
      </c>
      <c r="M394" s="5" t="s">
        <v>67</v>
      </c>
      <c r="N394" s="5" t="s">
        <v>67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</row>
    <row r="395" spans="1:60">
      <c r="A395" s="3" t="s">
        <v>60</v>
      </c>
      <c r="B395" s="3" t="s">
        <v>340</v>
      </c>
      <c r="C395" s="3" t="s">
        <v>308</v>
      </c>
      <c r="D395" s="3" t="s">
        <v>309</v>
      </c>
      <c r="E395" s="3" t="s">
        <v>311</v>
      </c>
      <c r="F395" s="3" t="s">
        <v>312</v>
      </c>
      <c r="G395" s="3" t="s">
        <v>313</v>
      </c>
      <c r="H395" s="3" t="s">
        <v>72</v>
      </c>
      <c r="I395" s="4" t="str">
        <f>VLOOKUP($G395,[1]New기간계보종코드!$A$3:$L$500,3,FALSE)</f>
        <v>단기수출보험(Atradius)</v>
      </c>
      <c r="J395" s="4" t="str">
        <f>VLOOKUP($G395,[1]New기간계보종코드!$A$3:$L$500,5,FALSE)</f>
        <v>기업보험</v>
      </c>
      <c r="K395" s="4" t="str">
        <f>VLOOKUP($G395,[1]New기간계보종코드!$A$3:$L$500,6,FALSE)</f>
        <v>일반보험업무팀</v>
      </c>
      <c r="L395" s="5" t="s">
        <v>67</v>
      </c>
      <c r="M395" s="5" t="s">
        <v>67</v>
      </c>
      <c r="N395" s="5" t="s">
        <v>67</v>
      </c>
      <c r="O395" s="6">
        <v>0</v>
      </c>
      <c r="P395" s="6">
        <v>0</v>
      </c>
      <c r="Q395" s="6">
        <v>1111500</v>
      </c>
      <c r="R395" s="6">
        <v>0</v>
      </c>
      <c r="S395" s="6">
        <v>1111500</v>
      </c>
      <c r="T395" s="6">
        <v>45976133</v>
      </c>
      <c r="U395" s="6">
        <v>25717556</v>
      </c>
      <c r="V395" s="6">
        <v>21370077</v>
      </c>
      <c r="W395" s="6">
        <v>94477</v>
      </c>
      <c r="X395" s="6">
        <v>0</v>
      </c>
      <c r="Y395" s="6">
        <v>0</v>
      </c>
      <c r="Z395" s="6">
        <v>0</v>
      </c>
      <c r="AA395" s="6">
        <v>0</v>
      </c>
      <c r="AB395" s="6">
        <v>91825093</v>
      </c>
      <c r="AC395" s="6">
        <v>94360158</v>
      </c>
      <c r="AD395" s="6">
        <v>2535065</v>
      </c>
      <c r="AE395" s="6">
        <v>0</v>
      </c>
      <c r="AF395" s="6">
        <v>1017023</v>
      </c>
      <c r="AG395" s="6">
        <v>18740535</v>
      </c>
      <c r="AH395" s="6">
        <v>0</v>
      </c>
      <c r="AI395" s="6">
        <v>11.8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1017023</v>
      </c>
      <c r="AR395" s="6">
        <v>18740535</v>
      </c>
      <c r="AS395" s="6">
        <v>0</v>
      </c>
      <c r="AT395" s="6">
        <v>11.8</v>
      </c>
      <c r="AU395" s="6">
        <v>0</v>
      </c>
      <c r="AV395" s="6">
        <v>0</v>
      </c>
      <c r="AW395" s="6">
        <v>0</v>
      </c>
      <c r="AX395" s="6">
        <v>2535065</v>
      </c>
      <c r="AY395" s="6">
        <v>2535065</v>
      </c>
      <c r="AZ395" s="6">
        <v>18740535</v>
      </c>
      <c r="BA395" s="6">
        <v>11.8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94477</v>
      </c>
      <c r="BH395" s="6">
        <v>18740535</v>
      </c>
    </row>
    <row r="396" spans="1:60">
      <c r="A396" s="3" t="s">
        <v>60</v>
      </c>
      <c r="B396" s="3" t="s">
        <v>340</v>
      </c>
      <c r="C396" s="3" t="s">
        <v>314</v>
      </c>
      <c r="D396" s="3" t="s">
        <v>315</v>
      </c>
      <c r="E396" s="3" t="s">
        <v>316</v>
      </c>
      <c r="F396" s="3" t="s">
        <v>317</v>
      </c>
      <c r="G396" s="3" t="s">
        <v>318</v>
      </c>
      <c r="H396" s="3" t="s">
        <v>72</v>
      </c>
      <c r="I396" s="4" t="str">
        <f>VLOOKUP($G396,[1]New기간계보종코드!$A$3:$L$500,3,FALSE)</f>
        <v>해외원</v>
      </c>
      <c r="J396" s="4" t="str">
        <f>VLOOKUP($G396,[1]New기간계보종코드!$A$3:$L$500,5,FALSE)</f>
        <v>해외지원</v>
      </c>
      <c r="K396" s="4" t="str">
        <f>VLOOKUP($G396,[1]New기간계보종코드!$A$3:$L$500,6,FALSE)</f>
        <v>해외사업본부</v>
      </c>
      <c r="L396" s="5" t="s">
        <v>67</v>
      </c>
      <c r="M396" s="5" t="s">
        <v>67</v>
      </c>
      <c r="N396" s="5" t="s">
        <v>67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-10513483</v>
      </c>
      <c r="BA396" s="6">
        <v>0</v>
      </c>
      <c r="BB396" s="6">
        <v>0</v>
      </c>
      <c r="BC396" s="6">
        <v>0</v>
      </c>
      <c r="BD396" s="6">
        <v>0</v>
      </c>
      <c r="BE396" s="6">
        <v>10513483</v>
      </c>
      <c r="BF396" s="6">
        <v>0</v>
      </c>
      <c r="BG396" s="6">
        <v>10513483</v>
      </c>
      <c r="BH396" s="6">
        <v>-10513483</v>
      </c>
    </row>
    <row r="397" spans="1:60">
      <c r="A397" s="3" t="s">
        <v>60</v>
      </c>
      <c r="B397" s="3" t="s">
        <v>340</v>
      </c>
      <c r="C397" s="3" t="s">
        <v>314</v>
      </c>
      <c r="D397" s="3" t="s">
        <v>315</v>
      </c>
      <c r="E397" s="3" t="s">
        <v>316</v>
      </c>
      <c r="F397" s="3" t="s">
        <v>317</v>
      </c>
      <c r="G397" s="3" t="s">
        <v>318</v>
      </c>
      <c r="H397" s="3" t="s">
        <v>319</v>
      </c>
      <c r="I397" s="4" t="str">
        <f>VLOOKUP($G397,[1]New기간계보종코드!$A$3:$L$500,3,FALSE)</f>
        <v>해외원</v>
      </c>
      <c r="J397" s="4" t="str">
        <f>VLOOKUP($G397,[1]New기간계보종코드!$A$3:$L$500,5,FALSE)</f>
        <v>해외지원</v>
      </c>
      <c r="K397" s="4" t="str">
        <f>VLOOKUP($G397,[1]New기간계보종코드!$A$3:$L$500,6,FALSE)</f>
        <v>해외사업본부</v>
      </c>
      <c r="L397" s="5" t="s">
        <v>67</v>
      </c>
      <c r="M397" s="5" t="s">
        <v>67</v>
      </c>
      <c r="N397" s="5" t="s">
        <v>67</v>
      </c>
      <c r="O397" s="6">
        <v>0</v>
      </c>
      <c r="P397" s="6">
        <v>0</v>
      </c>
      <c r="Q397" s="6">
        <v>2019023948</v>
      </c>
      <c r="R397" s="6">
        <v>-193259882</v>
      </c>
      <c r="S397" s="6">
        <v>1825764066</v>
      </c>
      <c r="T397" s="6">
        <v>13965989474</v>
      </c>
      <c r="U397" s="6">
        <v>13813232819</v>
      </c>
      <c r="V397" s="6">
        <v>1978520721</v>
      </c>
      <c r="W397" s="6">
        <v>580528716</v>
      </c>
      <c r="X397" s="6">
        <v>0</v>
      </c>
      <c r="Y397" s="6">
        <v>290328579</v>
      </c>
      <c r="Z397" s="6">
        <v>7041964</v>
      </c>
      <c r="AA397" s="6">
        <v>283286615</v>
      </c>
      <c r="AB397" s="6">
        <v>58126531384</v>
      </c>
      <c r="AC397" s="6">
        <v>57373470928</v>
      </c>
      <c r="AD397" s="6">
        <v>-469773841</v>
      </c>
      <c r="AE397" s="6">
        <v>62605994</v>
      </c>
      <c r="AF397" s="6">
        <v>899342741</v>
      </c>
      <c r="AG397" s="6">
        <v>1805159852</v>
      </c>
      <c r="AH397" s="6">
        <v>15.5</v>
      </c>
      <c r="AI397" s="6">
        <v>-23.7</v>
      </c>
      <c r="AJ397" s="6">
        <v>-36496</v>
      </c>
      <c r="AK397" s="6">
        <v>0</v>
      </c>
      <c r="AL397" s="6">
        <v>3492742654</v>
      </c>
      <c r="AM397" s="6">
        <v>15076003222</v>
      </c>
      <c r="AN397" s="6">
        <v>0</v>
      </c>
      <c r="AO397" s="6">
        <v>3448107352</v>
      </c>
      <c r="AP397" s="6">
        <v>14680162950</v>
      </c>
      <c r="AQ397" s="6">
        <v>899306245</v>
      </c>
      <c r="AR397" s="6">
        <v>2156328326</v>
      </c>
      <c r="AS397" s="6">
        <v>15.5</v>
      </c>
      <c r="AT397" s="6">
        <v>-41.4</v>
      </c>
      <c r="AU397" s="6">
        <v>62605994</v>
      </c>
      <c r="AV397" s="6">
        <v>5924634519</v>
      </c>
      <c r="AW397" s="6">
        <v>5959162441</v>
      </c>
      <c r="AX397" s="6">
        <v>-820942315</v>
      </c>
      <c r="AY397" s="6">
        <v>-723808399</v>
      </c>
      <c r="AZ397" s="6">
        <v>2121800404</v>
      </c>
      <c r="BA397" s="6">
        <v>-36.5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580528716</v>
      </c>
      <c r="BH397" s="6">
        <v>2121800404</v>
      </c>
    </row>
    <row r="398" spans="1:60">
      <c r="A398" s="3" t="s">
        <v>60</v>
      </c>
      <c r="B398" s="3" t="s">
        <v>340</v>
      </c>
      <c r="C398" s="3" t="s">
        <v>314</v>
      </c>
      <c r="D398" s="3" t="s">
        <v>315</v>
      </c>
      <c r="E398" s="3" t="s">
        <v>316</v>
      </c>
      <c r="F398" s="3" t="s">
        <v>320</v>
      </c>
      <c r="G398" s="3" t="s">
        <v>318</v>
      </c>
      <c r="H398" s="3" t="s">
        <v>321</v>
      </c>
      <c r="I398" s="4" t="str">
        <f>VLOOKUP($G398,[1]New기간계보종코드!$A$3:$L$500,3,FALSE)</f>
        <v>해외원</v>
      </c>
      <c r="J398" s="4" t="str">
        <f>VLOOKUP($G398,[1]New기간계보종코드!$A$3:$L$500,5,FALSE)</f>
        <v>해외지원</v>
      </c>
      <c r="K398" s="4" t="str">
        <f>VLOOKUP($G398,[1]New기간계보종코드!$A$3:$L$500,6,FALSE)</f>
        <v>해외사업본부</v>
      </c>
      <c r="L398" s="5" t="s">
        <v>67</v>
      </c>
      <c r="M398" s="5" t="s">
        <v>67</v>
      </c>
      <c r="N398" s="5" t="s">
        <v>67</v>
      </c>
      <c r="O398" s="6">
        <v>0</v>
      </c>
      <c r="P398" s="6">
        <v>0</v>
      </c>
      <c r="Q398" s="6">
        <v>2621674640</v>
      </c>
      <c r="R398" s="6">
        <v>-115606361</v>
      </c>
      <c r="S398" s="6">
        <v>2506068279</v>
      </c>
      <c r="T398" s="6">
        <v>10101937235</v>
      </c>
      <c r="U398" s="6">
        <v>10778135890</v>
      </c>
      <c r="V398" s="6">
        <v>1829869624</v>
      </c>
      <c r="W398" s="6">
        <v>817426160</v>
      </c>
      <c r="X398" s="6">
        <v>0</v>
      </c>
      <c r="Y398" s="6">
        <v>1363041785</v>
      </c>
      <c r="Z398" s="6">
        <v>96655223</v>
      </c>
      <c r="AA398" s="6">
        <v>1266386562</v>
      </c>
      <c r="AB398" s="6">
        <v>6433768013</v>
      </c>
      <c r="AC398" s="6">
        <v>7074538488</v>
      </c>
      <c r="AD398" s="6">
        <v>1907157037</v>
      </c>
      <c r="AE398" s="6">
        <v>194108815</v>
      </c>
      <c r="AF398" s="6">
        <v>228146742</v>
      </c>
      <c r="AG398" s="6">
        <v>-1088822388</v>
      </c>
      <c r="AH398" s="6">
        <v>50.5</v>
      </c>
      <c r="AI398" s="6">
        <v>104.2</v>
      </c>
      <c r="AJ398" s="6">
        <v>756475</v>
      </c>
      <c r="AK398" s="6">
        <v>0</v>
      </c>
      <c r="AL398" s="6">
        <v>362221139</v>
      </c>
      <c r="AM398" s="6">
        <v>15163894395</v>
      </c>
      <c r="AN398" s="6">
        <v>0</v>
      </c>
      <c r="AO398" s="6">
        <v>398296517</v>
      </c>
      <c r="AP398" s="6">
        <v>14869299815</v>
      </c>
      <c r="AQ398" s="6">
        <v>228903217</v>
      </c>
      <c r="AR398" s="6">
        <v>-757395955</v>
      </c>
      <c r="AS398" s="6">
        <v>50.5</v>
      </c>
      <c r="AT398" s="6">
        <v>86.1</v>
      </c>
      <c r="AU398" s="6">
        <v>194108815</v>
      </c>
      <c r="AV398" s="6">
        <v>614424845</v>
      </c>
      <c r="AW398" s="6">
        <v>688352595</v>
      </c>
      <c r="AX398" s="6">
        <v>1575730604</v>
      </c>
      <c r="AY398" s="6">
        <v>1843767169</v>
      </c>
      <c r="AZ398" s="6">
        <v>-831323705</v>
      </c>
      <c r="BA398" s="6">
        <v>100.7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817426160</v>
      </c>
      <c r="BH398" s="6">
        <v>-831323705</v>
      </c>
    </row>
    <row r="399" spans="1:60">
      <c r="A399" s="3" t="s">
        <v>60</v>
      </c>
      <c r="B399" s="3" t="s">
        <v>340</v>
      </c>
      <c r="C399" s="3" t="s">
        <v>314</v>
      </c>
      <c r="D399" s="3" t="s">
        <v>315</v>
      </c>
      <c r="E399" s="3" t="s">
        <v>316</v>
      </c>
      <c r="F399" s="3" t="s">
        <v>322</v>
      </c>
      <c r="G399" s="3" t="s">
        <v>318</v>
      </c>
      <c r="H399" s="3" t="s">
        <v>323</v>
      </c>
      <c r="I399" s="4" t="str">
        <f>VLOOKUP($G399,[1]New기간계보종코드!$A$3:$L$500,3,FALSE)</f>
        <v>해외원</v>
      </c>
      <c r="J399" s="4" t="str">
        <f>VLOOKUP($G399,[1]New기간계보종코드!$A$3:$L$500,5,FALSE)</f>
        <v>해외지원</v>
      </c>
      <c r="K399" s="4" t="str">
        <f>VLOOKUP($G399,[1]New기간계보종코드!$A$3:$L$500,6,FALSE)</f>
        <v>해외사업본부</v>
      </c>
      <c r="L399" s="5" t="s">
        <v>67</v>
      </c>
      <c r="M399" s="5" t="s">
        <v>67</v>
      </c>
      <c r="N399" s="5" t="s">
        <v>67</v>
      </c>
      <c r="O399" s="6">
        <v>0</v>
      </c>
      <c r="P399" s="6">
        <v>0</v>
      </c>
      <c r="Q399" s="6">
        <v>2067282239</v>
      </c>
      <c r="R399" s="6">
        <v>-70541608</v>
      </c>
      <c r="S399" s="6">
        <v>1996740631</v>
      </c>
      <c r="T399" s="6">
        <v>10671279151</v>
      </c>
      <c r="U399" s="6">
        <v>10783336271</v>
      </c>
      <c r="V399" s="6">
        <v>1884683511</v>
      </c>
      <c r="W399" s="6">
        <v>658259991</v>
      </c>
      <c r="X399" s="6">
        <v>0</v>
      </c>
      <c r="Y399" s="6">
        <v>1138181440</v>
      </c>
      <c r="Z399" s="6">
        <v>14835767</v>
      </c>
      <c r="AA399" s="6">
        <v>1123345673</v>
      </c>
      <c r="AB399" s="6">
        <v>9527475319</v>
      </c>
      <c r="AC399" s="6">
        <v>9568238971</v>
      </c>
      <c r="AD399" s="6">
        <v>1164109325</v>
      </c>
      <c r="AE399" s="6">
        <v>87893426</v>
      </c>
      <c r="AF399" s="6">
        <v>127241541</v>
      </c>
      <c r="AG399" s="6">
        <v>-25579231</v>
      </c>
      <c r="AH399" s="6">
        <v>56.2</v>
      </c>
      <c r="AI399" s="6">
        <v>61.7</v>
      </c>
      <c r="AJ399" s="6">
        <v>735605</v>
      </c>
      <c r="AK399" s="6">
        <v>0</v>
      </c>
      <c r="AL399" s="6">
        <v>536396860</v>
      </c>
      <c r="AM399" s="6">
        <v>12423001845</v>
      </c>
      <c r="AN399" s="6">
        <v>0</v>
      </c>
      <c r="AO399" s="6">
        <v>538691854</v>
      </c>
      <c r="AP399" s="6">
        <v>12210602556</v>
      </c>
      <c r="AQ399" s="6">
        <v>127977146</v>
      </c>
      <c r="AR399" s="6">
        <v>189850657</v>
      </c>
      <c r="AS399" s="6">
        <v>56.2</v>
      </c>
      <c r="AT399" s="6">
        <v>50.3</v>
      </c>
      <c r="AU399" s="6">
        <v>87893426</v>
      </c>
      <c r="AV399" s="6">
        <v>909873893</v>
      </c>
      <c r="AW399" s="6">
        <v>930989652</v>
      </c>
      <c r="AX399" s="6">
        <v>948679437</v>
      </c>
      <c r="AY399" s="6">
        <v>1057688622</v>
      </c>
      <c r="AZ399" s="6">
        <v>168734898</v>
      </c>
      <c r="BA399" s="6">
        <v>56.1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658259991</v>
      </c>
      <c r="BH399" s="6">
        <v>168734898</v>
      </c>
    </row>
    <row r="400" spans="1:60">
      <c r="A400" s="3" t="s">
        <v>60</v>
      </c>
      <c r="B400" s="3" t="s">
        <v>340</v>
      </c>
      <c r="C400" s="3" t="s">
        <v>314</v>
      </c>
      <c r="D400" s="3" t="s">
        <v>315</v>
      </c>
      <c r="E400" s="3" t="s">
        <v>316</v>
      </c>
      <c r="F400" s="3" t="s">
        <v>324</v>
      </c>
      <c r="G400" s="3" t="s">
        <v>318</v>
      </c>
      <c r="H400" s="3" t="s">
        <v>325</v>
      </c>
      <c r="I400" s="4" t="str">
        <f>VLOOKUP($G400,[1]New기간계보종코드!$A$3:$L$500,3,FALSE)</f>
        <v>해외원</v>
      </c>
      <c r="J400" s="4" t="str">
        <f>VLOOKUP($G400,[1]New기간계보종코드!$A$3:$L$500,5,FALSE)</f>
        <v>해외지원</v>
      </c>
      <c r="K400" s="4" t="str">
        <f>VLOOKUP($G400,[1]New기간계보종코드!$A$3:$L$500,6,FALSE)</f>
        <v>해외사업본부</v>
      </c>
      <c r="L400" s="5" t="s">
        <v>67</v>
      </c>
      <c r="M400" s="5" t="s">
        <v>67</v>
      </c>
      <c r="N400" s="5" t="s">
        <v>67</v>
      </c>
      <c r="O400" s="6">
        <v>0</v>
      </c>
      <c r="P400" s="6">
        <v>0</v>
      </c>
      <c r="Q400" s="6">
        <v>159710828</v>
      </c>
      <c r="R400" s="6">
        <v>-19926994</v>
      </c>
      <c r="S400" s="6">
        <v>139783834</v>
      </c>
      <c r="T400" s="6">
        <v>894222880</v>
      </c>
      <c r="U400" s="6">
        <v>762664735</v>
      </c>
      <c r="V400" s="6">
        <v>271341979</v>
      </c>
      <c r="W400" s="6">
        <v>46904209</v>
      </c>
      <c r="X400" s="6">
        <v>0</v>
      </c>
      <c r="Y400" s="6">
        <v>815902539</v>
      </c>
      <c r="Z400" s="6">
        <v>15332159</v>
      </c>
      <c r="AA400" s="6">
        <v>800570380</v>
      </c>
      <c r="AB400" s="6">
        <v>22074467823</v>
      </c>
      <c r="AC400" s="6">
        <v>21960885995</v>
      </c>
      <c r="AD400" s="6">
        <v>686988552</v>
      </c>
      <c r="AE400" s="6">
        <v>33396203</v>
      </c>
      <c r="AF400" s="6">
        <v>-741086958</v>
      </c>
      <c r="AG400" s="6">
        <v>-495946985</v>
      </c>
      <c r="AH400" s="6">
        <v>572.70000000000005</v>
      </c>
      <c r="AI400" s="6">
        <v>253.1</v>
      </c>
      <c r="AJ400" s="6">
        <v>382473</v>
      </c>
      <c r="AK400" s="6">
        <v>0</v>
      </c>
      <c r="AL400" s="6">
        <v>1312682109</v>
      </c>
      <c r="AM400" s="6">
        <v>7052632432</v>
      </c>
      <c r="AN400" s="6">
        <v>0</v>
      </c>
      <c r="AO400" s="6">
        <v>1299543916</v>
      </c>
      <c r="AP400" s="6">
        <v>6398969645</v>
      </c>
      <c r="AQ400" s="6">
        <v>-740704485</v>
      </c>
      <c r="AR400" s="6">
        <v>144960082</v>
      </c>
      <c r="AS400" s="6">
        <v>572.4</v>
      </c>
      <c r="AT400" s="6">
        <v>16.899999999999999</v>
      </c>
      <c r="AU400" s="6">
        <v>33396203</v>
      </c>
      <c r="AV400" s="6">
        <v>2226663258</v>
      </c>
      <c r="AW400" s="6">
        <v>2245925807</v>
      </c>
      <c r="AX400" s="6">
        <v>46081485</v>
      </c>
      <c r="AY400" s="6">
        <v>98740237</v>
      </c>
      <c r="AZ400" s="6">
        <v>125697533</v>
      </c>
      <c r="BA400" s="6">
        <v>36.299999999999997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46904209</v>
      </c>
      <c r="BH400" s="6">
        <v>125697533</v>
      </c>
    </row>
    <row r="401" spans="1:60">
      <c r="A401" s="3" t="s">
        <v>60</v>
      </c>
      <c r="B401" s="3" t="s">
        <v>340</v>
      </c>
      <c r="C401" s="3" t="s">
        <v>314</v>
      </c>
      <c r="D401" s="3" t="s">
        <v>326</v>
      </c>
      <c r="E401" s="3" t="s">
        <v>326</v>
      </c>
      <c r="F401" s="3" t="s">
        <v>326</v>
      </c>
      <c r="G401" s="3" t="s">
        <v>327</v>
      </c>
      <c r="H401" s="3" t="s">
        <v>72</v>
      </c>
      <c r="I401" s="4" t="str">
        <f>VLOOKUP($G401,[1]New기간계보종코드!$A$3:$L$500,3,FALSE)</f>
        <v>해외수재</v>
      </c>
      <c r="J401" s="4" t="str">
        <f>VLOOKUP($G401,[1]New기간계보종코드!$A$3:$L$500,5,FALSE)</f>
        <v>재보험</v>
      </c>
      <c r="K401" s="4" t="str">
        <f>VLOOKUP($G401,[1]New기간계보종코드!$A$3:$L$500,6,FALSE)</f>
        <v>일반보험업무팀</v>
      </c>
      <c r="L401" s="5" t="s">
        <v>67</v>
      </c>
      <c r="M401" s="5" t="s">
        <v>67</v>
      </c>
      <c r="N401" s="5" t="s">
        <v>67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33692988</v>
      </c>
      <c r="U401" s="6">
        <v>28296021</v>
      </c>
      <c r="V401" s="6">
        <v>5396967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7688177</v>
      </c>
      <c r="AC401" s="6">
        <v>7610046</v>
      </c>
      <c r="AD401" s="6">
        <v>-78131</v>
      </c>
      <c r="AE401" s="6">
        <v>0</v>
      </c>
      <c r="AF401" s="6">
        <v>0</v>
      </c>
      <c r="AG401" s="6">
        <v>5475098</v>
      </c>
      <c r="AH401" s="6">
        <v>0</v>
      </c>
      <c r="AI401" s="6">
        <v>-1.4</v>
      </c>
      <c r="AJ401" s="6">
        <v>0</v>
      </c>
      <c r="AK401" s="6">
        <v>768818</v>
      </c>
      <c r="AL401" s="6">
        <v>3075</v>
      </c>
      <c r="AM401" s="6">
        <v>0</v>
      </c>
      <c r="AN401" s="6">
        <v>761005</v>
      </c>
      <c r="AO401" s="6">
        <v>3044</v>
      </c>
      <c r="AP401" s="6">
        <v>0</v>
      </c>
      <c r="AQ401" s="6">
        <v>0</v>
      </c>
      <c r="AR401" s="6">
        <v>5482880</v>
      </c>
      <c r="AS401" s="6">
        <v>0</v>
      </c>
      <c r="AT401" s="6">
        <v>-1.5</v>
      </c>
      <c r="AU401" s="6">
        <v>0</v>
      </c>
      <c r="AV401" s="6">
        <v>0</v>
      </c>
      <c r="AW401" s="6">
        <v>0</v>
      </c>
      <c r="AX401" s="6">
        <v>-85913</v>
      </c>
      <c r="AY401" s="6">
        <v>-85913</v>
      </c>
      <c r="AZ401" s="6">
        <v>5482880</v>
      </c>
      <c r="BA401" s="6">
        <v>-1.5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5482880</v>
      </c>
    </row>
    <row r="402" spans="1:60">
      <c r="A402" s="3" t="s">
        <v>60</v>
      </c>
      <c r="B402" s="3" t="s">
        <v>340</v>
      </c>
      <c r="C402" s="3" t="s">
        <v>74</v>
      </c>
      <c r="D402" s="3" t="s">
        <v>139</v>
      </c>
      <c r="E402" s="3" t="s">
        <v>140</v>
      </c>
      <c r="F402" s="3" t="s">
        <v>141</v>
      </c>
      <c r="G402" s="3" t="s">
        <v>328</v>
      </c>
      <c r="H402" s="3" t="s">
        <v>72</v>
      </c>
      <c r="I402" s="4" t="str">
        <f>VLOOKUP($G402,[1]New기간계보종코드!$A$3:$L$500,3,FALSE)</f>
        <v>농작물재해보험2</v>
      </c>
      <c r="J402" s="4" t="str">
        <f>VLOOKUP($G402,[1]New기간계보종코드!$A$3:$L$500,5,FALSE)</f>
        <v>재보험</v>
      </c>
      <c r="K402" s="4" t="str">
        <f>VLOOKUP($G402,[1]New기간계보종코드!$A$3:$L$500,6,FALSE)</f>
        <v>일반보험업무팀</v>
      </c>
      <c r="L402" s="5" t="s">
        <v>67</v>
      </c>
      <c r="M402" s="5" t="s">
        <v>67</v>
      </c>
      <c r="N402" s="5" t="s">
        <v>67</v>
      </c>
      <c r="O402" s="6">
        <v>0</v>
      </c>
      <c r="P402" s="6">
        <v>0</v>
      </c>
      <c r="Q402" s="6">
        <v>1612059695</v>
      </c>
      <c r="R402" s="6">
        <v>0</v>
      </c>
      <c r="S402" s="6">
        <v>1612059695</v>
      </c>
      <c r="T402" s="6">
        <v>2664449536</v>
      </c>
      <c r="U402" s="6">
        <v>2883303027</v>
      </c>
      <c r="V402" s="6">
        <v>1393206204</v>
      </c>
      <c r="W402" s="6">
        <v>77555755</v>
      </c>
      <c r="X402" s="6">
        <v>0</v>
      </c>
      <c r="Y402" s="6">
        <v>8330303173</v>
      </c>
      <c r="Z402" s="6">
        <v>0</v>
      </c>
      <c r="AA402" s="6">
        <v>8330303173</v>
      </c>
      <c r="AB402" s="6">
        <v>8499333629</v>
      </c>
      <c r="AC402" s="6">
        <v>1517260671</v>
      </c>
      <c r="AD402" s="6">
        <v>1348230215</v>
      </c>
      <c r="AE402" s="6">
        <v>0</v>
      </c>
      <c r="AF402" s="6">
        <v>-6795799233</v>
      </c>
      <c r="AG402" s="6">
        <v>-32579766</v>
      </c>
      <c r="AH402" s="6">
        <v>516.70000000000005</v>
      </c>
      <c r="AI402" s="6">
        <v>96.7</v>
      </c>
      <c r="AJ402" s="6">
        <v>0</v>
      </c>
      <c r="AK402" s="6">
        <v>0</v>
      </c>
      <c r="AL402" s="6">
        <v>0</v>
      </c>
      <c r="AM402" s="6">
        <v>1861416222</v>
      </c>
      <c r="AN402" s="6">
        <v>0</v>
      </c>
      <c r="AO402" s="6">
        <v>0</v>
      </c>
      <c r="AP402" s="6">
        <v>119496801</v>
      </c>
      <c r="AQ402" s="6">
        <v>-6795799233</v>
      </c>
      <c r="AR402" s="6">
        <v>1709339655</v>
      </c>
      <c r="AS402" s="6">
        <v>516.70000000000005</v>
      </c>
      <c r="AT402" s="6">
        <v>-28.2</v>
      </c>
      <c r="AU402" s="6">
        <v>0</v>
      </c>
      <c r="AV402" s="6">
        <v>113891071</v>
      </c>
      <c r="AW402" s="6">
        <v>22910636</v>
      </c>
      <c r="AX402" s="6">
        <v>-393689206</v>
      </c>
      <c r="AY402" s="6">
        <v>-484669641</v>
      </c>
      <c r="AZ402" s="6">
        <v>578529920</v>
      </c>
      <c r="BA402" s="6">
        <v>-34.700000000000003</v>
      </c>
      <c r="BB402" s="6">
        <v>0</v>
      </c>
      <c r="BC402" s="6">
        <v>0</v>
      </c>
      <c r="BD402" s="6">
        <v>0</v>
      </c>
      <c r="BE402" s="6">
        <v>1221790170</v>
      </c>
      <c r="BF402" s="6">
        <v>0</v>
      </c>
      <c r="BG402" s="6">
        <v>1299345925</v>
      </c>
      <c r="BH402" s="6">
        <v>578529920</v>
      </c>
    </row>
    <row r="403" spans="1:60">
      <c r="A403" s="3" t="s">
        <v>60</v>
      </c>
      <c r="B403" s="3" t="s">
        <v>340</v>
      </c>
      <c r="C403" s="3" t="s">
        <v>74</v>
      </c>
      <c r="D403" s="3" t="s">
        <v>139</v>
      </c>
      <c r="E403" s="3" t="s">
        <v>140</v>
      </c>
      <c r="F403" s="3" t="s">
        <v>140</v>
      </c>
      <c r="G403" s="3" t="s">
        <v>329</v>
      </c>
      <c r="H403" s="3" t="s">
        <v>72</v>
      </c>
      <c r="I403" s="4" t="str">
        <f>VLOOKUP($G403,[1]New기간계보종코드!$A$3:$L$500,3,FALSE)</f>
        <v>SOS해외긴급의료지원비용보험</v>
      </c>
      <c r="J403" s="4" t="str">
        <f>VLOOKUP($G403,[1]New기간계보종코드!$A$3:$L$500,5,FALSE)</f>
        <v>기업보험</v>
      </c>
      <c r="K403" s="4" t="str">
        <f>VLOOKUP($G403,[1]New기간계보종코드!$A$3:$L$500,6,FALSE)</f>
        <v>일반보험업무팀</v>
      </c>
      <c r="L403" s="5" t="s">
        <v>67</v>
      </c>
      <c r="M403" s="5" t="s">
        <v>67</v>
      </c>
      <c r="N403" s="5" t="s">
        <v>67</v>
      </c>
      <c r="O403" s="6">
        <v>0</v>
      </c>
      <c r="P403" s="6">
        <v>0</v>
      </c>
      <c r="Q403" s="6">
        <v>238338800</v>
      </c>
      <c r="R403" s="6">
        <v>0</v>
      </c>
      <c r="S403" s="6">
        <v>238338800</v>
      </c>
      <c r="T403" s="6">
        <v>16416438</v>
      </c>
      <c r="U403" s="6">
        <v>240189485</v>
      </c>
      <c r="V403" s="6">
        <v>14565753</v>
      </c>
      <c r="W403" s="6">
        <v>23833880</v>
      </c>
      <c r="X403" s="6">
        <v>0</v>
      </c>
      <c r="Y403" s="6">
        <v>9456709</v>
      </c>
      <c r="Z403" s="6">
        <v>0</v>
      </c>
      <c r="AA403" s="6">
        <v>9456709</v>
      </c>
      <c r="AB403" s="6">
        <v>1541890</v>
      </c>
      <c r="AC403" s="6">
        <v>1059898</v>
      </c>
      <c r="AD403" s="6">
        <v>8974717</v>
      </c>
      <c r="AE403" s="6">
        <v>1678708</v>
      </c>
      <c r="AF403" s="6">
        <v>203369503</v>
      </c>
      <c r="AG403" s="6">
        <v>-19921552</v>
      </c>
      <c r="AH403" s="6">
        <v>3.9</v>
      </c>
      <c r="AI403" s="6">
        <v>61.6</v>
      </c>
      <c r="AJ403" s="6">
        <v>0</v>
      </c>
      <c r="AK403" s="6">
        <v>0</v>
      </c>
      <c r="AL403" s="6">
        <v>0</v>
      </c>
      <c r="AM403" s="6">
        <v>13072714</v>
      </c>
      <c r="AN403" s="6">
        <v>0</v>
      </c>
      <c r="AO403" s="6">
        <v>0</v>
      </c>
      <c r="AP403" s="6">
        <v>14447674</v>
      </c>
      <c r="AQ403" s="6">
        <v>203369503</v>
      </c>
      <c r="AR403" s="6">
        <v>-21296512</v>
      </c>
      <c r="AS403" s="6">
        <v>3.9</v>
      </c>
      <c r="AT403" s="6">
        <v>71</v>
      </c>
      <c r="AU403" s="6">
        <v>1678708</v>
      </c>
      <c r="AV403" s="6">
        <v>20661</v>
      </c>
      <c r="AW403" s="6">
        <v>16004</v>
      </c>
      <c r="AX403" s="6">
        <v>10349677</v>
      </c>
      <c r="AY403" s="6">
        <v>12023728</v>
      </c>
      <c r="AZ403" s="6">
        <v>-21291855</v>
      </c>
      <c r="BA403" s="6">
        <v>82.5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23833880</v>
      </c>
      <c r="BH403" s="6">
        <v>-21291855</v>
      </c>
    </row>
    <row r="404" spans="1:60">
      <c r="A404" s="3" t="s">
        <v>60</v>
      </c>
      <c r="B404" s="3" t="s">
        <v>340</v>
      </c>
      <c r="C404" s="3" t="s">
        <v>74</v>
      </c>
      <c r="D404" s="3" t="s">
        <v>139</v>
      </c>
      <c r="E404" s="3" t="s">
        <v>140</v>
      </c>
      <c r="F404" s="3" t="s">
        <v>141</v>
      </c>
      <c r="G404" s="3" t="s">
        <v>330</v>
      </c>
      <c r="H404" s="3" t="s">
        <v>72</v>
      </c>
      <c r="I404" s="4" t="str">
        <f>VLOOKUP($G404,[1]New기간계보종코드!$A$3:$L$500,3,FALSE)</f>
        <v>Agent Protection Portfolio</v>
      </c>
      <c r="J404" s="4" t="str">
        <f>VLOOKUP($G404,[1]New기간계보종코드!$A$3:$L$500,5,FALSE)</f>
        <v>기업보험</v>
      </c>
      <c r="K404" s="4" t="str">
        <f>VLOOKUP($G404,[1]New기간계보종코드!$A$3:$L$500,6,FALSE)</f>
        <v>일반보험업무팀</v>
      </c>
      <c r="L404" s="5" t="s">
        <v>67</v>
      </c>
      <c r="M404" s="5" t="s">
        <v>67</v>
      </c>
      <c r="N404" s="5" t="s">
        <v>67</v>
      </c>
      <c r="O404" s="6">
        <v>0</v>
      </c>
      <c r="P404" s="6">
        <v>0</v>
      </c>
      <c r="Q404" s="6">
        <v>16764000</v>
      </c>
      <c r="R404" s="6">
        <v>0</v>
      </c>
      <c r="S404" s="6">
        <v>16764000</v>
      </c>
      <c r="T404" s="6">
        <v>60146214</v>
      </c>
      <c r="U404" s="6">
        <v>68688102</v>
      </c>
      <c r="V404" s="6">
        <v>8222112</v>
      </c>
      <c r="W404" s="6">
        <v>1676400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15087600</v>
      </c>
      <c r="AG404" s="6">
        <v>6545712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9391513</v>
      </c>
      <c r="AN404" s="6">
        <v>0</v>
      </c>
      <c r="AO404" s="6">
        <v>0</v>
      </c>
      <c r="AP404" s="6">
        <v>9770098</v>
      </c>
      <c r="AQ404" s="6">
        <v>15087600</v>
      </c>
      <c r="AR404" s="6">
        <v>6167127</v>
      </c>
      <c r="AS404" s="6">
        <v>0</v>
      </c>
      <c r="AT404" s="6">
        <v>4.5999999999999996</v>
      </c>
      <c r="AU404" s="6">
        <v>0</v>
      </c>
      <c r="AV404" s="6">
        <v>0</v>
      </c>
      <c r="AW404" s="6">
        <v>0</v>
      </c>
      <c r="AX404" s="6">
        <v>378585</v>
      </c>
      <c r="AY404" s="6">
        <v>378585</v>
      </c>
      <c r="AZ404" s="6">
        <v>6167127</v>
      </c>
      <c r="BA404" s="6">
        <v>4.5999999999999996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1676400</v>
      </c>
      <c r="BH404" s="6">
        <v>6167127</v>
      </c>
    </row>
    <row r="405" spans="1:60">
      <c r="A405" s="3" t="s">
        <v>60</v>
      </c>
      <c r="B405" s="3" t="s">
        <v>340</v>
      </c>
      <c r="C405" s="3" t="s">
        <v>74</v>
      </c>
      <c r="D405" s="3" t="s">
        <v>100</v>
      </c>
      <c r="E405" s="3" t="s">
        <v>101</v>
      </c>
      <c r="F405" s="3" t="s">
        <v>112</v>
      </c>
      <c r="G405" s="3" t="s">
        <v>331</v>
      </c>
      <c r="H405" s="3" t="s">
        <v>72</v>
      </c>
      <c r="I405" s="4" t="str">
        <f>VLOOKUP($G405,[1]New기간계보종코드!$A$3:$L$500,3,FALSE)</f>
        <v>Cyber Security Policy</v>
      </c>
      <c r="J405" s="4" t="str">
        <f>VLOOKUP($G405,[1]New기간계보종코드!$A$3:$L$500,5,FALSE)</f>
        <v>기업보험</v>
      </c>
      <c r="K405" s="4" t="str">
        <f>VLOOKUP($G405,[1]New기간계보종코드!$A$3:$L$500,6,FALSE)</f>
        <v>일반보험업무팀</v>
      </c>
      <c r="L405" s="5" t="s">
        <v>67</v>
      </c>
      <c r="M405" s="5" t="s">
        <v>67</v>
      </c>
      <c r="N405" s="5" t="s">
        <v>67</v>
      </c>
      <c r="O405" s="6">
        <v>0</v>
      </c>
      <c r="P405" s="6">
        <v>0</v>
      </c>
      <c r="Q405" s="6">
        <v>89121200</v>
      </c>
      <c r="R405" s="6">
        <v>0</v>
      </c>
      <c r="S405" s="6">
        <v>89121200</v>
      </c>
      <c r="T405" s="6">
        <v>193815683</v>
      </c>
      <c r="U405" s="6">
        <v>169292578</v>
      </c>
      <c r="V405" s="6">
        <v>113644305</v>
      </c>
      <c r="W405" s="6">
        <v>16041816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1755000000</v>
      </c>
      <c r="AD405" s="6">
        <v>1755000000</v>
      </c>
      <c r="AE405" s="6">
        <v>0</v>
      </c>
      <c r="AF405" s="6">
        <v>73079384</v>
      </c>
      <c r="AG405" s="6">
        <v>-1657397511</v>
      </c>
      <c r="AH405" s="6">
        <v>0</v>
      </c>
      <c r="AI405" s="6">
        <v>1544.2</v>
      </c>
      <c r="AJ405" s="6">
        <v>0</v>
      </c>
      <c r="AK405" s="6">
        <v>2930228</v>
      </c>
      <c r="AL405" s="6">
        <v>0</v>
      </c>
      <c r="AM405" s="6">
        <v>13049282</v>
      </c>
      <c r="AN405" s="6">
        <v>3665921</v>
      </c>
      <c r="AO405" s="6">
        <v>3159000</v>
      </c>
      <c r="AP405" s="6">
        <v>13673886</v>
      </c>
      <c r="AQ405" s="6">
        <v>73079384</v>
      </c>
      <c r="AR405" s="6">
        <v>-1655598808</v>
      </c>
      <c r="AS405" s="6">
        <v>0</v>
      </c>
      <c r="AT405" s="6">
        <v>1542.7</v>
      </c>
      <c r="AU405" s="6">
        <v>0</v>
      </c>
      <c r="AV405" s="6">
        <v>445395</v>
      </c>
      <c r="AW405" s="6">
        <v>128385875</v>
      </c>
      <c r="AX405" s="6">
        <v>1753201297</v>
      </c>
      <c r="AY405" s="6">
        <v>1881141777</v>
      </c>
      <c r="AZ405" s="6">
        <v>-1783539288</v>
      </c>
      <c r="BA405" s="6">
        <v>1655.2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16041816</v>
      </c>
      <c r="BH405" s="6">
        <v>-1783539288</v>
      </c>
    </row>
    <row r="406" spans="1:60">
      <c r="A406" s="3" t="s">
        <v>60</v>
      </c>
      <c r="B406" s="3" t="s">
        <v>340</v>
      </c>
      <c r="C406" s="3" t="s">
        <v>74</v>
      </c>
      <c r="D406" s="3" t="s">
        <v>100</v>
      </c>
      <c r="E406" s="3" t="s">
        <v>101</v>
      </c>
      <c r="F406" s="3" t="s">
        <v>112</v>
      </c>
      <c r="G406" s="3" t="s">
        <v>332</v>
      </c>
      <c r="H406" s="3" t="s">
        <v>72</v>
      </c>
      <c r="I406" s="4" t="str">
        <f>VLOOKUP($G406,[1]New기간계보종코드!$A$3:$L$500,3,FALSE)</f>
        <v>재난배상책임보험</v>
      </c>
      <c r="J406" s="4" t="str">
        <f>VLOOKUP($G406,[1]New기간계보종코드!$A$3:$L$500,5,FALSE)</f>
        <v>화재특종</v>
      </c>
      <c r="K406" s="4" t="str">
        <f>VLOOKUP($G406,[1]New기간계보종코드!$A$3:$L$500,6,FALSE)</f>
        <v>일반보험업무팀</v>
      </c>
      <c r="L406" s="5" t="s">
        <v>67</v>
      </c>
      <c r="M406" s="5" t="s">
        <v>67</v>
      </c>
      <c r="N406" s="5" t="s">
        <v>67</v>
      </c>
      <c r="O406" s="6">
        <v>0</v>
      </c>
      <c r="P406" s="6">
        <v>0</v>
      </c>
      <c r="Q406" s="6">
        <v>179294074</v>
      </c>
      <c r="R406" s="6">
        <v>-426360</v>
      </c>
      <c r="S406" s="6">
        <v>178867714</v>
      </c>
      <c r="T406" s="6">
        <v>397318672</v>
      </c>
      <c r="U406" s="6">
        <v>513732802</v>
      </c>
      <c r="V406" s="6">
        <v>62453584</v>
      </c>
      <c r="W406" s="6">
        <v>62603830</v>
      </c>
      <c r="X406" s="6">
        <v>0</v>
      </c>
      <c r="Y406" s="6">
        <v>7644913</v>
      </c>
      <c r="Z406" s="6">
        <v>0</v>
      </c>
      <c r="AA406" s="6">
        <v>7644913</v>
      </c>
      <c r="AB406" s="6">
        <v>3600000</v>
      </c>
      <c r="AC406" s="6">
        <v>3005088</v>
      </c>
      <c r="AD406" s="6">
        <v>7050001</v>
      </c>
      <c r="AE406" s="6">
        <v>0</v>
      </c>
      <c r="AF406" s="6">
        <v>108618971</v>
      </c>
      <c r="AG406" s="6">
        <v>-7200247</v>
      </c>
      <c r="AH406" s="6">
        <v>4.2</v>
      </c>
      <c r="AI406" s="6">
        <v>11.2</v>
      </c>
      <c r="AJ406" s="6">
        <v>7844</v>
      </c>
      <c r="AK406" s="6">
        <v>9519025</v>
      </c>
      <c r="AL406" s="6">
        <v>6480</v>
      </c>
      <c r="AM406" s="6">
        <v>42392510</v>
      </c>
      <c r="AN406" s="6">
        <v>11492251</v>
      </c>
      <c r="AO406" s="6">
        <v>5409</v>
      </c>
      <c r="AP406" s="6">
        <v>42875062</v>
      </c>
      <c r="AQ406" s="6">
        <v>108626815</v>
      </c>
      <c r="AR406" s="6">
        <v>-9649252</v>
      </c>
      <c r="AS406" s="6">
        <v>4.2</v>
      </c>
      <c r="AT406" s="6">
        <v>15.2</v>
      </c>
      <c r="AU406" s="6">
        <v>0</v>
      </c>
      <c r="AV406" s="6">
        <v>1720491</v>
      </c>
      <c r="AW406" s="6">
        <v>1893341</v>
      </c>
      <c r="AX406" s="6">
        <v>9499006</v>
      </c>
      <c r="AY406" s="6">
        <v>9671856</v>
      </c>
      <c r="AZ406" s="6">
        <v>-9822102</v>
      </c>
      <c r="BA406" s="6">
        <v>15.4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62603830</v>
      </c>
      <c r="BH406" s="6">
        <v>-9822102</v>
      </c>
    </row>
    <row r="407" spans="1:60">
      <c r="A407" s="3" t="s">
        <v>60</v>
      </c>
      <c r="B407" s="3" t="s">
        <v>340</v>
      </c>
      <c r="C407" s="3" t="s">
        <v>74</v>
      </c>
      <c r="D407" s="3" t="s">
        <v>100</v>
      </c>
      <c r="E407" s="3" t="s">
        <v>101</v>
      </c>
      <c r="F407" s="3" t="s">
        <v>116</v>
      </c>
      <c r="G407" s="3" t="s">
        <v>333</v>
      </c>
      <c r="H407" s="3" t="s">
        <v>72</v>
      </c>
      <c r="I407" s="4" t="str">
        <f>VLOOKUP($G407,[1]New기간계보종코드!$A$3:$L$500,3,FALSE)</f>
        <v>지방자치단체업무배상책임보험</v>
      </c>
      <c r="J407" s="4" t="str">
        <f>VLOOKUP($G407,[1]New기간계보종코드!$A$3:$L$500,5,FALSE)</f>
        <v>화재특종</v>
      </c>
      <c r="K407" s="4" t="str">
        <f>VLOOKUP($G407,[1]New기간계보종코드!$A$3:$L$500,6,FALSE)</f>
        <v>일반보험업무팀</v>
      </c>
      <c r="L407" s="5" t="s">
        <v>67</v>
      </c>
      <c r="M407" s="5" t="s">
        <v>67</v>
      </c>
      <c r="N407" s="5" t="s">
        <v>67</v>
      </c>
      <c r="O407" s="6">
        <v>0</v>
      </c>
      <c r="P407" s="6">
        <v>0</v>
      </c>
      <c r="Q407" s="6">
        <v>-29800</v>
      </c>
      <c r="R407" s="6">
        <v>0</v>
      </c>
      <c r="S407" s="6">
        <v>-29800</v>
      </c>
      <c r="T407" s="6">
        <v>7440265</v>
      </c>
      <c r="U407" s="6">
        <v>0</v>
      </c>
      <c r="V407" s="6">
        <v>7410465</v>
      </c>
      <c r="W407" s="6">
        <v>-10430</v>
      </c>
      <c r="X407" s="6">
        <v>0</v>
      </c>
      <c r="Y407" s="6">
        <v>181611</v>
      </c>
      <c r="Z407" s="6">
        <v>0</v>
      </c>
      <c r="AA407" s="6">
        <v>181611</v>
      </c>
      <c r="AB407" s="6">
        <v>0</v>
      </c>
      <c r="AC407" s="6">
        <v>0</v>
      </c>
      <c r="AD407" s="6">
        <v>181611</v>
      </c>
      <c r="AE407" s="6">
        <v>281835</v>
      </c>
      <c r="AF407" s="6">
        <v>-482816</v>
      </c>
      <c r="AG407" s="6">
        <v>6957449</v>
      </c>
      <c r="AH407" s="6">
        <v>-609.4</v>
      </c>
      <c r="AI407" s="6">
        <v>2.4</v>
      </c>
      <c r="AJ407" s="6">
        <v>0</v>
      </c>
      <c r="AK407" s="6">
        <v>2269098</v>
      </c>
      <c r="AL407" s="6">
        <v>0</v>
      </c>
      <c r="AM407" s="6">
        <v>10105049</v>
      </c>
      <c r="AN407" s="6">
        <v>2491375</v>
      </c>
      <c r="AO407" s="6">
        <v>0</v>
      </c>
      <c r="AP407" s="6">
        <v>9292831</v>
      </c>
      <c r="AQ407" s="6">
        <v>-482816</v>
      </c>
      <c r="AR407" s="6">
        <v>7547390</v>
      </c>
      <c r="AS407" s="6">
        <v>-609.4</v>
      </c>
      <c r="AT407" s="6">
        <v>-5.5</v>
      </c>
      <c r="AU407" s="6">
        <v>281835</v>
      </c>
      <c r="AV407" s="6">
        <v>344903</v>
      </c>
      <c r="AW407" s="6">
        <v>362993</v>
      </c>
      <c r="AX407" s="6">
        <v>-408330</v>
      </c>
      <c r="AY407" s="6">
        <v>-108405</v>
      </c>
      <c r="AZ407" s="6">
        <v>7529300</v>
      </c>
      <c r="BA407" s="6">
        <v>-1.4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-10430</v>
      </c>
      <c r="BH407" s="6">
        <v>7529300</v>
      </c>
    </row>
    <row r="408" spans="1:60">
      <c r="A408" s="3" t="s">
        <v>60</v>
      </c>
      <c r="B408" s="3" t="s">
        <v>340</v>
      </c>
      <c r="C408" s="3" t="s">
        <v>74</v>
      </c>
      <c r="D408" s="3" t="s">
        <v>100</v>
      </c>
      <c r="E408" s="3" t="s">
        <v>118</v>
      </c>
      <c r="F408" s="3" t="s">
        <v>118</v>
      </c>
      <c r="G408" s="3" t="s">
        <v>334</v>
      </c>
      <c r="H408" s="3" t="s">
        <v>72</v>
      </c>
      <c r="I408" s="4" t="str">
        <f>VLOOKUP($G408,[1]New기간계보종코드!$A$3:$L$500,3,FALSE)</f>
        <v>지방자치단체공무원배상책임보험</v>
      </c>
      <c r="J408" s="4" t="str">
        <f>VLOOKUP($G408,[1]New기간계보종코드!$A$3:$L$500,5,FALSE)</f>
        <v>화재특종</v>
      </c>
      <c r="K408" s="4" t="str">
        <f>VLOOKUP($G408,[1]New기간계보종코드!$A$3:$L$500,6,FALSE)</f>
        <v>일반보험업무팀</v>
      </c>
      <c r="L408" s="5" t="s">
        <v>67</v>
      </c>
      <c r="M408" s="5" t="s">
        <v>67</v>
      </c>
      <c r="N408" s="5" t="s">
        <v>67</v>
      </c>
      <c r="O408" s="6">
        <v>0</v>
      </c>
      <c r="P408" s="6">
        <v>0</v>
      </c>
      <c r="Q408" s="6">
        <v>-472857</v>
      </c>
      <c r="R408" s="6">
        <v>0</v>
      </c>
      <c r="S408" s="6">
        <v>-472857</v>
      </c>
      <c r="T408" s="6">
        <v>10539146</v>
      </c>
      <c r="U408" s="6">
        <v>0</v>
      </c>
      <c r="V408" s="6">
        <v>10066289</v>
      </c>
      <c r="W408" s="6">
        <v>-170228</v>
      </c>
      <c r="X408" s="6">
        <v>0</v>
      </c>
      <c r="Y408" s="6">
        <v>1490102</v>
      </c>
      <c r="Z408" s="6">
        <v>0</v>
      </c>
      <c r="AA408" s="6">
        <v>1490102</v>
      </c>
      <c r="AB408" s="6">
        <v>70</v>
      </c>
      <c r="AC408" s="6">
        <v>70</v>
      </c>
      <c r="AD408" s="6">
        <v>1490102</v>
      </c>
      <c r="AE408" s="6">
        <v>301701</v>
      </c>
      <c r="AF408" s="6">
        <v>-2094432</v>
      </c>
      <c r="AG408" s="6">
        <v>8444714</v>
      </c>
      <c r="AH408" s="6">
        <v>-315.10000000000002</v>
      </c>
      <c r="AI408" s="6">
        <v>14.8</v>
      </c>
      <c r="AJ408" s="6">
        <v>3992</v>
      </c>
      <c r="AK408" s="6">
        <v>3017873</v>
      </c>
      <c r="AL408" s="6">
        <v>0</v>
      </c>
      <c r="AM408" s="6">
        <v>13448408</v>
      </c>
      <c r="AN408" s="6">
        <v>3319862</v>
      </c>
      <c r="AO408" s="6">
        <v>0</v>
      </c>
      <c r="AP408" s="6">
        <v>12395890</v>
      </c>
      <c r="AQ408" s="6">
        <v>-2090440</v>
      </c>
      <c r="AR408" s="6">
        <v>9199235</v>
      </c>
      <c r="AS408" s="6">
        <v>-314.2</v>
      </c>
      <c r="AT408" s="6">
        <v>7.3</v>
      </c>
      <c r="AU408" s="6">
        <v>301701</v>
      </c>
      <c r="AV408" s="6">
        <v>458722</v>
      </c>
      <c r="AW408" s="6">
        <v>483709</v>
      </c>
      <c r="AX408" s="6">
        <v>735581</v>
      </c>
      <c r="AY408" s="6">
        <v>1062269</v>
      </c>
      <c r="AZ408" s="6">
        <v>9174248</v>
      </c>
      <c r="BA408" s="6">
        <v>10.5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-170228</v>
      </c>
      <c r="BH408" s="6">
        <v>9174248</v>
      </c>
    </row>
    <row r="409" spans="1:60">
      <c r="A409" s="3" t="s">
        <v>60</v>
      </c>
      <c r="B409" s="3" t="s">
        <v>340</v>
      </c>
      <c r="C409" s="3" t="s">
        <v>74</v>
      </c>
      <c r="D409" s="3" t="s">
        <v>100</v>
      </c>
      <c r="E409" s="3" t="s">
        <v>101</v>
      </c>
      <c r="F409" s="3" t="s">
        <v>112</v>
      </c>
      <c r="G409" s="3" t="s">
        <v>341</v>
      </c>
      <c r="H409" s="3" t="s">
        <v>72</v>
      </c>
      <c r="I409" s="4" t="str">
        <f>VLOOKUP($G409,[1]New기간계보종코드!$A$3:$L$500,3,FALSE)</f>
        <v>Modular Cyber Insurance(Munich Re Form)</v>
      </c>
      <c r="J409" s="4" t="str">
        <f>VLOOKUP($G409,[1]New기간계보종코드!$A$3:$L$500,5,FALSE)</f>
        <v>기업보험</v>
      </c>
      <c r="K409" s="4" t="str">
        <f>VLOOKUP($G409,[1]New기간계보종코드!$A$3:$L$500,6,FALSE)</f>
        <v>일반보험업무팀</v>
      </c>
      <c r="L409" s="5" t="s">
        <v>67</v>
      </c>
      <c r="M409" s="5" t="s">
        <v>67</v>
      </c>
      <c r="N409" s="5" t="s">
        <v>67</v>
      </c>
      <c r="O409" s="6">
        <v>0</v>
      </c>
      <c r="P409" s="6">
        <v>0</v>
      </c>
      <c r="Q409" s="6">
        <v>-89121200</v>
      </c>
      <c r="R409" s="6">
        <v>0</v>
      </c>
      <c r="S409" s="6">
        <v>-89121200</v>
      </c>
      <c r="T409" s="6">
        <v>0</v>
      </c>
      <c r="U409" s="6">
        <v>0</v>
      </c>
      <c r="V409" s="6">
        <v>-89121200</v>
      </c>
      <c r="W409" s="6">
        <v>-16041816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-73079384</v>
      </c>
      <c r="AG409" s="6">
        <v>-73079384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-73079384</v>
      </c>
      <c r="AR409" s="6">
        <v>-73079384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-73079384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-16041816</v>
      </c>
      <c r="BH409" s="6">
        <v>-73079384</v>
      </c>
    </row>
    <row r="410" spans="1:60">
      <c r="A410" s="3" t="s">
        <v>60</v>
      </c>
      <c r="B410" s="3" t="s">
        <v>340</v>
      </c>
      <c r="C410" s="3" t="s">
        <v>74</v>
      </c>
      <c r="D410" s="3" t="s">
        <v>182</v>
      </c>
      <c r="E410" s="3" t="s">
        <v>183</v>
      </c>
      <c r="F410" s="3" t="s">
        <v>183</v>
      </c>
      <c r="G410" s="3" t="s">
        <v>335</v>
      </c>
      <c r="H410" s="3" t="s">
        <v>72</v>
      </c>
      <c r="I410" s="4" t="str">
        <f>VLOOKUP($G410,[1]New기간계보종코드!$A$3:$L$500,3,FALSE)</f>
        <v>해외여행보험Ⅲ</v>
      </c>
      <c r="J410" s="4" t="str">
        <f>VLOOKUP($G410,[1]New기간계보종코드!$A$3:$L$500,5,FALSE)</f>
        <v>상해보험</v>
      </c>
      <c r="K410" s="4" t="str">
        <f>VLOOKUP($G410,[1]New기간계보종코드!$A$3:$L$500,6,FALSE)</f>
        <v>법인마케팅팀</v>
      </c>
      <c r="L410" s="5" t="s">
        <v>67</v>
      </c>
      <c r="M410" s="5" t="s">
        <v>67</v>
      </c>
      <c r="N410" s="5" t="s">
        <v>67</v>
      </c>
      <c r="O410" s="6">
        <v>0</v>
      </c>
      <c r="P410" s="6">
        <v>0</v>
      </c>
      <c r="Q410" s="6">
        <v>83305285</v>
      </c>
      <c r="R410" s="6">
        <v>0</v>
      </c>
      <c r="S410" s="6">
        <v>83305285</v>
      </c>
      <c r="T410" s="6">
        <v>215047712</v>
      </c>
      <c r="U410" s="6">
        <v>269376236</v>
      </c>
      <c r="V410" s="6">
        <v>28976761</v>
      </c>
      <c r="W410" s="6">
        <v>25824638</v>
      </c>
      <c r="X410" s="6">
        <v>0</v>
      </c>
      <c r="Y410" s="6">
        <v>32598149</v>
      </c>
      <c r="Z410" s="6">
        <v>0</v>
      </c>
      <c r="AA410" s="6">
        <v>32598149</v>
      </c>
      <c r="AB410" s="6">
        <v>17904781</v>
      </c>
      <c r="AC410" s="6">
        <v>22672851</v>
      </c>
      <c r="AD410" s="6">
        <v>37366219</v>
      </c>
      <c r="AE410" s="6">
        <v>5538083</v>
      </c>
      <c r="AF410" s="6">
        <v>19344415</v>
      </c>
      <c r="AG410" s="6">
        <v>-39752179</v>
      </c>
      <c r="AH410" s="6">
        <v>39.1</v>
      </c>
      <c r="AI410" s="6">
        <v>128.9</v>
      </c>
      <c r="AJ410" s="6">
        <v>0</v>
      </c>
      <c r="AK410" s="6">
        <v>-3958178</v>
      </c>
      <c r="AL410" s="6">
        <v>0</v>
      </c>
      <c r="AM410" s="6">
        <v>-27192681</v>
      </c>
      <c r="AN410" s="6">
        <v>-5582129</v>
      </c>
      <c r="AO410" s="6">
        <v>0</v>
      </c>
      <c r="AP410" s="6">
        <v>-36637371</v>
      </c>
      <c r="AQ410" s="6">
        <v>19344415</v>
      </c>
      <c r="AR410" s="6">
        <v>-28683538</v>
      </c>
      <c r="AS410" s="6">
        <v>39.1</v>
      </c>
      <c r="AT410" s="6">
        <v>90.7</v>
      </c>
      <c r="AU410" s="6">
        <v>5538083</v>
      </c>
      <c r="AV410" s="6">
        <v>153822</v>
      </c>
      <c r="AW410" s="6">
        <v>180685</v>
      </c>
      <c r="AX410" s="6">
        <v>26297578</v>
      </c>
      <c r="AY410" s="6">
        <v>31862524</v>
      </c>
      <c r="AZ410" s="6">
        <v>-28710401</v>
      </c>
      <c r="BA410" s="6">
        <v>109.9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25824638</v>
      </c>
      <c r="BH410" s="6">
        <v>-28710401</v>
      </c>
    </row>
    <row r="411" spans="1:60">
      <c r="A411" s="3" t="s">
        <v>60</v>
      </c>
      <c r="B411" s="3" t="s">
        <v>340</v>
      </c>
      <c r="C411" s="3" t="s">
        <v>74</v>
      </c>
      <c r="D411" s="3" t="s">
        <v>155</v>
      </c>
      <c r="E411" s="3" t="s">
        <v>156</v>
      </c>
      <c r="F411" s="3" t="s">
        <v>156</v>
      </c>
      <c r="G411" s="3" t="s">
        <v>336</v>
      </c>
      <c r="H411" s="3" t="s">
        <v>72</v>
      </c>
      <c r="I411" s="4" t="str">
        <f>VLOOKUP($G411,[1]New기간계보종코드!$A$3:$L$500,3,FALSE)</f>
        <v>Remotely Piloted Aircraft System Insurance</v>
      </c>
      <c r="J411" s="4" t="str">
        <f>VLOOKUP($G411,[1]New기간계보종코드!$A$3:$L$500,5,FALSE)</f>
        <v>화재특종</v>
      </c>
      <c r="K411" s="4" t="str">
        <f>VLOOKUP($G411,[1]New기간계보종코드!$A$3:$L$500,6,FALSE)</f>
        <v>일반보험업무팀</v>
      </c>
      <c r="L411" s="5" t="s">
        <v>67</v>
      </c>
      <c r="M411" s="5" t="s">
        <v>67</v>
      </c>
      <c r="N411" s="5" t="s">
        <v>67</v>
      </c>
      <c r="O411" s="6">
        <v>0</v>
      </c>
      <c r="P411" s="6">
        <v>0</v>
      </c>
      <c r="Q411" s="6">
        <v>1010520</v>
      </c>
      <c r="R411" s="6">
        <v>0</v>
      </c>
      <c r="S411" s="6">
        <v>1010520</v>
      </c>
      <c r="T411" s="6">
        <v>8130979</v>
      </c>
      <c r="U411" s="6">
        <v>8222861</v>
      </c>
      <c r="V411" s="6">
        <v>918638</v>
      </c>
      <c r="W411" s="6">
        <v>101052</v>
      </c>
      <c r="X411" s="6">
        <v>0</v>
      </c>
      <c r="Y411" s="6">
        <v>0</v>
      </c>
      <c r="Z411" s="6">
        <v>0</v>
      </c>
      <c r="AA411" s="6">
        <v>0</v>
      </c>
      <c r="AB411" s="6">
        <v>4275000</v>
      </c>
      <c r="AC411" s="6">
        <v>5894591</v>
      </c>
      <c r="AD411" s="6">
        <v>1619591</v>
      </c>
      <c r="AE411" s="6">
        <v>0</v>
      </c>
      <c r="AF411" s="6">
        <v>909468</v>
      </c>
      <c r="AG411" s="6">
        <v>-802005</v>
      </c>
      <c r="AH411" s="6">
        <v>0</v>
      </c>
      <c r="AI411" s="6">
        <v>176.3</v>
      </c>
      <c r="AJ411" s="6">
        <v>0</v>
      </c>
      <c r="AK411" s="6">
        <v>0</v>
      </c>
      <c r="AL411" s="6">
        <v>0</v>
      </c>
      <c r="AM411" s="6">
        <v>6085</v>
      </c>
      <c r="AN411" s="6">
        <v>0</v>
      </c>
      <c r="AO411" s="6">
        <v>0</v>
      </c>
      <c r="AP411" s="6">
        <v>0</v>
      </c>
      <c r="AQ411" s="6">
        <v>909468</v>
      </c>
      <c r="AR411" s="6">
        <v>-795920</v>
      </c>
      <c r="AS411" s="6">
        <v>0</v>
      </c>
      <c r="AT411" s="6">
        <v>175.6</v>
      </c>
      <c r="AU411" s="6">
        <v>0</v>
      </c>
      <c r="AV411" s="6">
        <v>77805</v>
      </c>
      <c r="AW411" s="6">
        <v>113766</v>
      </c>
      <c r="AX411" s="6">
        <v>1613506</v>
      </c>
      <c r="AY411" s="6">
        <v>1649467</v>
      </c>
      <c r="AZ411" s="6">
        <v>-831881</v>
      </c>
      <c r="BA411" s="6">
        <v>179.5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101052</v>
      </c>
      <c r="BH411" s="6">
        <v>-831881</v>
      </c>
    </row>
    <row r="412" spans="1:60">
      <c r="A412" s="3" t="s">
        <v>60</v>
      </c>
      <c r="B412" s="3" t="s">
        <v>340</v>
      </c>
      <c r="C412" s="3" t="s">
        <v>74</v>
      </c>
      <c r="D412" s="3" t="s">
        <v>155</v>
      </c>
      <c r="E412" s="3" t="s">
        <v>156</v>
      </c>
      <c r="F412" s="3" t="s">
        <v>156</v>
      </c>
      <c r="G412" s="3" t="s">
        <v>337</v>
      </c>
      <c r="H412" s="3" t="s">
        <v>72</v>
      </c>
      <c r="I412" s="4" t="str">
        <f>VLOOKUP($G412,[1]New기간계보종코드!$A$3:$L$500,3,FALSE)</f>
        <v>승마장종합보험</v>
      </c>
      <c r="J412" s="4" t="str">
        <f>VLOOKUP($G412,[1]New기간계보종코드!$A$3:$L$500,5,FALSE)</f>
        <v>화재특종</v>
      </c>
      <c r="K412" s="4" t="str">
        <f>VLOOKUP($G412,[1]New기간계보종코드!$A$3:$L$500,6,FALSE)</f>
        <v>일반보험업무팀</v>
      </c>
      <c r="L412" s="5" t="s">
        <v>67</v>
      </c>
      <c r="M412" s="5" t="s">
        <v>67</v>
      </c>
      <c r="N412" s="5" t="s">
        <v>67</v>
      </c>
      <c r="O412" s="6">
        <v>0</v>
      </c>
      <c r="P412" s="6">
        <v>0</v>
      </c>
      <c r="Q412" s="6">
        <v>10398870</v>
      </c>
      <c r="R412" s="6">
        <v>0</v>
      </c>
      <c r="S412" s="6">
        <v>10398870</v>
      </c>
      <c r="T412" s="6">
        <v>58474041</v>
      </c>
      <c r="U412" s="6">
        <v>60329072</v>
      </c>
      <c r="V412" s="6">
        <v>8543839</v>
      </c>
      <c r="W412" s="6">
        <v>3743593</v>
      </c>
      <c r="X412" s="6">
        <v>0</v>
      </c>
      <c r="Y412" s="6">
        <v>0</v>
      </c>
      <c r="Z412" s="6">
        <v>0</v>
      </c>
      <c r="AA412" s="6">
        <v>0</v>
      </c>
      <c r="AB412" s="6">
        <v>4800000</v>
      </c>
      <c r="AC412" s="6">
        <v>4800000</v>
      </c>
      <c r="AD412" s="6">
        <v>0</v>
      </c>
      <c r="AE412" s="6">
        <v>0</v>
      </c>
      <c r="AF412" s="6">
        <v>6655277</v>
      </c>
      <c r="AG412" s="6">
        <v>4800246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100696</v>
      </c>
      <c r="AN412" s="6">
        <v>0</v>
      </c>
      <c r="AO412" s="6">
        <v>0</v>
      </c>
      <c r="AP412" s="6">
        <v>0</v>
      </c>
      <c r="AQ412" s="6">
        <v>6655277</v>
      </c>
      <c r="AR412" s="6">
        <v>4900942</v>
      </c>
      <c r="AS412" s="6">
        <v>0</v>
      </c>
      <c r="AT412" s="6">
        <v>-1.1000000000000001</v>
      </c>
      <c r="AU412" s="6">
        <v>0</v>
      </c>
      <c r="AV412" s="6">
        <v>87360</v>
      </c>
      <c r="AW412" s="6">
        <v>92640</v>
      </c>
      <c r="AX412" s="6">
        <v>-100696</v>
      </c>
      <c r="AY412" s="6">
        <v>-95416</v>
      </c>
      <c r="AZ412" s="6">
        <v>4895662</v>
      </c>
      <c r="BA412" s="6">
        <v>-1.1000000000000001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3743593</v>
      </c>
      <c r="BH412" s="6">
        <v>4895662</v>
      </c>
    </row>
    <row r="413" spans="1:60">
      <c r="A413" s="3" t="s">
        <v>60</v>
      </c>
      <c r="B413" s="3" t="s">
        <v>340</v>
      </c>
      <c r="C413" s="3" t="s">
        <v>74</v>
      </c>
      <c r="D413" s="3" t="s">
        <v>139</v>
      </c>
      <c r="E413" s="3" t="s">
        <v>140</v>
      </c>
      <c r="F413" s="3" t="s">
        <v>141</v>
      </c>
      <c r="G413" s="3" t="s">
        <v>338</v>
      </c>
      <c r="H413" s="3" t="s">
        <v>72</v>
      </c>
      <c r="I413" s="4" t="str">
        <f>VLOOKUP($G413,[1]New기간계보종코드!$A$3:$L$500,3,FALSE)</f>
        <v>Residual Value Insurance(Qatar Re)</v>
      </c>
      <c r="J413" s="4" t="str">
        <f>VLOOKUP($G413,[1]New기간계보종코드!$A$3:$L$500,5,FALSE)</f>
        <v>기업보험</v>
      </c>
      <c r="K413" s="4" t="str">
        <f>VLOOKUP($G413,[1]New기간계보종코드!$A$3:$L$500,6,FALSE)</f>
        <v>일반보험업무팀</v>
      </c>
      <c r="L413" s="5" t="s">
        <v>67</v>
      </c>
      <c r="M413" s="5" t="s">
        <v>67</v>
      </c>
      <c r="N413" s="5" t="s">
        <v>67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1254582127</v>
      </c>
      <c r="U413" s="6">
        <v>1217906392</v>
      </c>
      <c r="V413" s="6">
        <v>36675735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251690053</v>
      </c>
      <c r="AC413" s="6">
        <v>304009269</v>
      </c>
      <c r="AD413" s="6">
        <v>52319216</v>
      </c>
      <c r="AE413" s="6">
        <v>0</v>
      </c>
      <c r="AF413" s="6">
        <v>0</v>
      </c>
      <c r="AG413" s="6">
        <v>-15643481</v>
      </c>
      <c r="AH413" s="6">
        <v>0</v>
      </c>
      <c r="AI413" s="6">
        <v>142.6</v>
      </c>
      <c r="AJ413" s="6">
        <v>0</v>
      </c>
      <c r="AK413" s="6">
        <v>0</v>
      </c>
      <c r="AL413" s="6">
        <v>0</v>
      </c>
      <c r="AM413" s="6">
        <v>33912020</v>
      </c>
      <c r="AN413" s="6">
        <v>0</v>
      </c>
      <c r="AO413" s="6">
        <v>0</v>
      </c>
      <c r="AP413" s="6">
        <v>39296822</v>
      </c>
      <c r="AQ413" s="6">
        <v>0</v>
      </c>
      <c r="AR413" s="6">
        <v>-21028283</v>
      </c>
      <c r="AS413" s="6">
        <v>0</v>
      </c>
      <c r="AT413" s="6">
        <v>157.30000000000001</v>
      </c>
      <c r="AU413" s="6">
        <v>0</v>
      </c>
      <c r="AV413" s="6">
        <v>3372647</v>
      </c>
      <c r="AW413" s="6">
        <v>4590540</v>
      </c>
      <c r="AX413" s="6">
        <v>57704018</v>
      </c>
      <c r="AY413" s="6">
        <v>58921911</v>
      </c>
      <c r="AZ413" s="6">
        <v>-22246176</v>
      </c>
      <c r="BA413" s="6">
        <v>160.6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-22246176</v>
      </c>
    </row>
    <row r="414" spans="1:60">
      <c r="A414" s="3" t="s">
        <v>60</v>
      </c>
      <c r="B414" s="3" t="s">
        <v>340</v>
      </c>
      <c r="C414" s="3" t="s">
        <v>74</v>
      </c>
      <c r="D414" s="3" t="s">
        <v>139</v>
      </c>
      <c r="E414" s="3" t="s">
        <v>140</v>
      </c>
      <c r="F414" s="3" t="s">
        <v>141</v>
      </c>
      <c r="G414" s="3" t="s">
        <v>339</v>
      </c>
      <c r="H414" s="3" t="s">
        <v>72</v>
      </c>
      <c r="I414" s="4" t="str">
        <f>VLOOKUP($G414,[1]New기간계보종코드!$A$3:$L$500,3,FALSE)</f>
        <v>Railway rolling stock insurance</v>
      </c>
      <c r="J414" s="4" t="str">
        <f>VLOOKUP($G414,[1]New기간계보종코드!$A$3:$L$500,5,FALSE)</f>
        <v>기업보험</v>
      </c>
      <c r="K414" s="4" t="str">
        <f>VLOOKUP($G414,[1]New기간계보종코드!$A$3:$L$500,6,FALSE)</f>
        <v>일반보험업무팀</v>
      </c>
      <c r="L414" s="5" t="s">
        <v>67</v>
      </c>
      <c r="M414" s="5" t="s">
        <v>67</v>
      </c>
      <c r="N414" s="5" t="s">
        <v>67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2816877</v>
      </c>
      <c r="U414" s="6">
        <v>0</v>
      </c>
      <c r="V414" s="6">
        <v>2816877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2816877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-223096</v>
      </c>
      <c r="AN414" s="6">
        <v>0</v>
      </c>
      <c r="AO414" s="6">
        <v>0</v>
      </c>
      <c r="AP414" s="6">
        <v>-25444</v>
      </c>
      <c r="AQ414" s="6">
        <v>0</v>
      </c>
      <c r="AR414" s="6">
        <v>2619225</v>
      </c>
      <c r="AS414" s="6">
        <v>0</v>
      </c>
      <c r="AT414" s="6">
        <v>7</v>
      </c>
      <c r="AU414" s="6">
        <v>0</v>
      </c>
      <c r="AV414" s="6">
        <v>0</v>
      </c>
      <c r="AW414" s="6">
        <v>0</v>
      </c>
      <c r="AX414" s="6">
        <v>197652</v>
      </c>
      <c r="AY414" s="6">
        <v>197652</v>
      </c>
      <c r="AZ414" s="6">
        <v>2619225</v>
      </c>
      <c r="BA414" s="6">
        <v>7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2619225</v>
      </c>
    </row>
    <row r="415" spans="1:60">
      <c r="A415" s="3" t="s">
        <v>60</v>
      </c>
      <c r="B415" s="3" t="s">
        <v>342</v>
      </c>
      <c r="C415" s="3" t="s">
        <v>62</v>
      </c>
      <c r="D415" s="3" t="s">
        <v>63</v>
      </c>
      <c r="E415" s="3" t="s">
        <v>64</v>
      </c>
      <c r="F415" s="3" t="s">
        <v>64</v>
      </c>
      <c r="G415" s="3" t="s">
        <v>65</v>
      </c>
      <c r="H415" s="3" t="s">
        <v>66</v>
      </c>
      <c r="I415" s="4" t="str">
        <f>VLOOKUP($G415,[1]New기간계보종코드!$A$3:$L$500,3,FALSE)</f>
        <v>화재보험</v>
      </c>
      <c r="J415" s="4" t="str">
        <f>VLOOKUP($G415,[1]New기간계보종코드!$A$3:$L$500,5,FALSE)</f>
        <v>화재특종</v>
      </c>
      <c r="K415" s="4" t="str">
        <f>VLOOKUP($G415,[1]New기간계보종코드!$A$3:$L$500,6,FALSE)</f>
        <v>일반보험업무팀</v>
      </c>
      <c r="L415" s="5" t="s">
        <v>67</v>
      </c>
      <c r="M415" s="5" t="s">
        <v>67</v>
      </c>
      <c r="N415" s="5" t="s">
        <v>67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</row>
    <row r="416" spans="1:60">
      <c r="A416" s="3" t="s">
        <v>60</v>
      </c>
      <c r="B416" s="3" t="s">
        <v>342</v>
      </c>
      <c r="C416" s="3" t="s">
        <v>62</v>
      </c>
      <c r="D416" s="3" t="s">
        <v>63</v>
      </c>
      <c r="E416" s="3" t="s">
        <v>68</v>
      </c>
      <c r="F416" s="3" t="s">
        <v>68</v>
      </c>
      <c r="G416" s="3" t="s">
        <v>65</v>
      </c>
      <c r="H416" s="3" t="s">
        <v>69</v>
      </c>
      <c r="I416" s="4" t="str">
        <f>VLOOKUP($G416,[1]New기간계보종코드!$A$3:$L$500,3,FALSE)</f>
        <v>화재보험</v>
      </c>
      <c r="J416" s="4" t="str">
        <f>VLOOKUP($G416,[1]New기간계보종코드!$A$3:$L$500,5,FALSE)</f>
        <v>화재특종</v>
      </c>
      <c r="K416" s="4" t="str">
        <f>VLOOKUP($G416,[1]New기간계보종코드!$A$3:$L$500,6,FALSE)</f>
        <v>일반보험업무팀</v>
      </c>
      <c r="L416" s="5" t="s">
        <v>67</v>
      </c>
      <c r="M416" s="5" t="s">
        <v>67</v>
      </c>
      <c r="N416" s="5" t="s">
        <v>67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</row>
    <row r="417" spans="1:60">
      <c r="A417" s="3" t="s">
        <v>60</v>
      </c>
      <c r="B417" s="3" t="s">
        <v>342</v>
      </c>
      <c r="C417" s="3" t="s">
        <v>62</v>
      </c>
      <c r="D417" s="3" t="s">
        <v>63</v>
      </c>
      <c r="E417" s="3" t="s">
        <v>70</v>
      </c>
      <c r="F417" s="3" t="s">
        <v>70</v>
      </c>
      <c r="G417" s="3" t="s">
        <v>71</v>
      </c>
      <c r="H417" s="3" t="s">
        <v>72</v>
      </c>
      <c r="I417" s="4" t="str">
        <f>VLOOKUP($G417,[1]New기간계보종코드!$A$3:$L$500,3,FALSE)</f>
        <v>프로미 주택화재보험</v>
      </c>
      <c r="J417" s="4" t="str">
        <f>VLOOKUP($G417,[1]New기간계보종코드!$A$3:$L$500,5,FALSE)</f>
        <v>화재특종</v>
      </c>
      <c r="K417" s="4" t="str">
        <f>VLOOKUP($G417,[1]New기간계보종코드!$A$3:$L$500,6,FALSE)</f>
        <v>일반보험업무팀</v>
      </c>
      <c r="L417" s="5" t="s">
        <v>67</v>
      </c>
      <c r="M417" s="5" t="s">
        <v>67</v>
      </c>
      <c r="N417" s="5" t="s">
        <v>67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</row>
    <row r="418" spans="1:60">
      <c r="A418" s="3" t="s">
        <v>60</v>
      </c>
      <c r="B418" s="3" t="s">
        <v>342</v>
      </c>
      <c r="C418" s="3" t="s">
        <v>62</v>
      </c>
      <c r="D418" s="3" t="s">
        <v>63</v>
      </c>
      <c r="E418" s="3" t="s">
        <v>64</v>
      </c>
      <c r="F418" s="3" t="s">
        <v>64</v>
      </c>
      <c r="G418" s="3" t="s">
        <v>73</v>
      </c>
      <c r="H418" s="3" t="s">
        <v>72</v>
      </c>
      <c r="I418" s="4" t="str">
        <f>VLOOKUP($G418,[1]New기간계보종코드!$A$3:$L$500,3,FALSE)</f>
        <v>화재보험(공제용)</v>
      </c>
      <c r="J418" s="4" t="str">
        <f>VLOOKUP($G418,[1]New기간계보종코드!$A$3:$L$500,5,FALSE)</f>
        <v>화재특종</v>
      </c>
      <c r="K418" s="4" t="str">
        <f>VLOOKUP($G418,[1]New기간계보종코드!$A$3:$L$500,6,FALSE)</f>
        <v>일반보험업무팀</v>
      </c>
      <c r="L418" s="5" t="s">
        <v>67</v>
      </c>
      <c r="M418" s="5" t="s">
        <v>67</v>
      </c>
      <c r="N418" s="5" t="s">
        <v>67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</row>
    <row r="419" spans="1:60">
      <c r="A419" s="3" t="s">
        <v>60</v>
      </c>
      <c r="B419" s="3" t="s">
        <v>342</v>
      </c>
      <c r="C419" s="3" t="s">
        <v>74</v>
      </c>
      <c r="D419" s="3" t="s">
        <v>75</v>
      </c>
      <c r="E419" s="3" t="s">
        <v>76</v>
      </c>
      <c r="F419" s="3" t="s">
        <v>76</v>
      </c>
      <c r="G419" s="3" t="s">
        <v>77</v>
      </c>
      <c r="H419" s="3" t="s">
        <v>72</v>
      </c>
      <c r="I419" s="4" t="str">
        <f>VLOOKUP($G419,[1]New기간계보종코드!$A$3:$L$500,3,FALSE)</f>
        <v>기계보험</v>
      </c>
      <c r="J419" s="4" t="str">
        <f>VLOOKUP($G419,[1]New기간계보종코드!$A$3:$L$500,5,FALSE)</f>
        <v>기업보험</v>
      </c>
      <c r="K419" s="4" t="str">
        <f>VLOOKUP($G419,[1]New기간계보종코드!$A$3:$L$500,6,FALSE)</f>
        <v>일반보험업무팀</v>
      </c>
      <c r="L419" s="5" t="s">
        <v>67</v>
      </c>
      <c r="M419" s="5" t="s">
        <v>67</v>
      </c>
      <c r="N419" s="5" t="s">
        <v>67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932206</v>
      </c>
      <c r="U419" s="6">
        <v>735619</v>
      </c>
      <c r="V419" s="6">
        <v>196587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196587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1797</v>
      </c>
      <c r="AN419" s="6">
        <v>0</v>
      </c>
      <c r="AO419" s="6">
        <v>0</v>
      </c>
      <c r="AP419" s="6">
        <v>2053</v>
      </c>
      <c r="AQ419" s="6">
        <v>0</v>
      </c>
      <c r="AR419" s="6">
        <v>196331</v>
      </c>
      <c r="AS419" s="6">
        <v>0</v>
      </c>
      <c r="AT419" s="6">
        <v>0.1</v>
      </c>
      <c r="AU419" s="6">
        <v>0</v>
      </c>
      <c r="AV419" s="6">
        <v>0</v>
      </c>
      <c r="AW419" s="6">
        <v>0</v>
      </c>
      <c r="AX419" s="6">
        <v>256</v>
      </c>
      <c r="AY419" s="6">
        <v>256</v>
      </c>
      <c r="AZ419" s="6">
        <v>196331</v>
      </c>
      <c r="BA419" s="6">
        <v>0.1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196331</v>
      </c>
    </row>
    <row r="420" spans="1:60">
      <c r="A420" s="3" t="s">
        <v>60</v>
      </c>
      <c r="B420" s="3" t="s">
        <v>342</v>
      </c>
      <c r="C420" s="3" t="s">
        <v>74</v>
      </c>
      <c r="D420" s="3" t="s">
        <v>75</v>
      </c>
      <c r="E420" s="3" t="s">
        <v>78</v>
      </c>
      <c r="F420" s="3" t="s">
        <v>78</v>
      </c>
      <c r="G420" s="3" t="s">
        <v>79</v>
      </c>
      <c r="H420" s="3" t="s">
        <v>72</v>
      </c>
      <c r="I420" s="4" t="str">
        <f>VLOOKUP($G420,[1]New기간계보종코드!$A$3:$L$500,3,FALSE)</f>
        <v>전자기기보험</v>
      </c>
      <c r="J420" s="4" t="str">
        <f>VLOOKUP($G420,[1]New기간계보종코드!$A$3:$L$500,5,FALSE)</f>
        <v>기업보험</v>
      </c>
      <c r="K420" s="4" t="str">
        <f>VLOOKUP($G420,[1]New기간계보종코드!$A$3:$L$500,6,FALSE)</f>
        <v>일반보험업무팀</v>
      </c>
      <c r="L420" s="5" t="s">
        <v>67</v>
      </c>
      <c r="M420" s="5" t="s">
        <v>67</v>
      </c>
      <c r="N420" s="5" t="s">
        <v>67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</row>
    <row r="421" spans="1:60">
      <c r="A421" s="3" t="s">
        <v>60</v>
      </c>
      <c r="B421" s="3" t="s">
        <v>342</v>
      </c>
      <c r="C421" s="3" t="s">
        <v>74</v>
      </c>
      <c r="D421" s="3" t="s">
        <v>75</v>
      </c>
      <c r="E421" s="3" t="s">
        <v>80</v>
      </c>
      <c r="F421" s="3" t="s">
        <v>80</v>
      </c>
      <c r="G421" s="3" t="s">
        <v>81</v>
      </c>
      <c r="H421" s="3" t="s">
        <v>72</v>
      </c>
      <c r="I421" s="4" t="str">
        <f>VLOOKUP($G421,[1]New기간계보종코드!$A$3:$L$500,3,FALSE)</f>
        <v>조립보험</v>
      </c>
      <c r="J421" s="4" t="str">
        <f>VLOOKUP($G421,[1]New기간계보종코드!$A$3:$L$500,5,FALSE)</f>
        <v>기업보험</v>
      </c>
      <c r="K421" s="4" t="str">
        <f>VLOOKUP($G421,[1]New기간계보종코드!$A$3:$L$500,6,FALSE)</f>
        <v>일반보험업무팀</v>
      </c>
      <c r="L421" s="5" t="s">
        <v>67</v>
      </c>
      <c r="M421" s="5" t="s">
        <v>67</v>
      </c>
      <c r="N421" s="5" t="s">
        <v>67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102742871</v>
      </c>
      <c r="U421" s="6">
        <v>85552894</v>
      </c>
      <c r="V421" s="6">
        <v>17189977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280000000</v>
      </c>
      <c r="AC421" s="6">
        <v>280000000</v>
      </c>
      <c r="AD421" s="6">
        <v>0</v>
      </c>
      <c r="AE421" s="6">
        <v>0</v>
      </c>
      <c r="AF421" s="6">
        <v>0</v>
      </c>
      <c r="AG421" s="6">
        <v>17189977</v>
      </c>
      <c r="AH421" s="6">
        <v>0</v>
      </c>
      <c r="AI421" s="6">
        <v>0</v>
      </c>
      <c r="AJ421" s="6">
        <v>0</v>
      </c>
      <c r="AK421" s="6">
        <v>0</v>
      </c>
      <c r="AL421" s="6">
        <v>1372000</v>
      </c>
      <c r="AM421" s="6">
        <v>345714</v>
      </c>
      <c r="AN421" s="6">
        <v>0</v>
      </c>
      <c r="AO421" s="6">
        <v>1372000</v>
      </c>
      <c r="AP421" s="6">
        <v>324663</v>
      </c>
      <c r="AQ421" s="6">
        <v>0</v>
      </c>
      <c r="AR421" s="6">
        <v>17211028</v>
      </c>
      <c r="AS421" s="6">
        <v>0</v>
      </c>
      <c r="AT421" s="6">
        <v>-0.1</v>
      </c>
      <c r="AU421" s="6">
        <v>0</v>
      </c>
      <c r="AV421" s="6">
        <v>1820000</v>
      </c>
      <c r="AW421" s="6">
        <v>1820000</v>
      </c>
      <c r="AX421" s="6">
        <v>-21051</v>
      </c>
      <c r="AY421" s="6">
        <v>-21051</v>
      </c>
      <c r="AZ421" s="6">
        <v>17211028</v>
      </c>
      <c r="BA421" s="6">
        <v>-0.1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17211028</v>
      </c>
    </row>
    <row r="422" spans="1:60">
      <c r="A422" s="3" t="s">
        <v>60</v>
      </c>
      <c r="B422" s="3" t="s">
        <v>342</v>
      </c>
      <c r="C422" s="3" t="s">
        <v>74</v>
      </c>
      <c r="D422" s="3" t="s">
        <v>75</v>
      </c>
      <c r="E422" s="3" t="s">
        <v>82</v>
      </c>
      <c r="F422" s="3" t="s">
        <v>82</v>
      </c>
      <c r="G422" s="3" t="s">
        <v>83</v>
      </c>
      <c r="H422" s="3" t="s">
        <v>72</v>
      </c>
      <c r="I422" s="4" t="str">
        <f>VLOOKUP($G422,[1]New기간계보종코드!$A$3:$L$500,3,FALSE)</f>
        <v>건설공사보험</v>
      </c>
      <c r="J422" s="4" t="str">
        <f>VLOOKUP($G422,[1]New기간계보종코드!$A$3:$L$500,5,FALSE)</f>
        <v>기업보험</v>
      </c>
      <c r="K422" s="4" t="str">
        <f>VLOOKUP($G422,[1]New기간계보종코드!$A$3:$L$500,6,FALSE)</f>
        <v>일반보험업무팀</v>
      </c>
      <c r="L422" s="5" t="s">
        <v>67</v>
      </c>
      <c r="M422" s="5" t="s">
        <v>67</v>
      </c>
      <c r="N422" s="5" t="s">
        <v>67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217104869</v>
      </c>
      <c r="U422" s="6">
        <v>202967214</v>
      </c>
      <c r="V422" s="6">
        <v>14137655</v>
      </c>
      <c r="W422" s="6">
        <v>481888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-481888</v>
      </c>
      <c r="AG422" s="6">
        <v>13655767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198840</v>
      </c>
      <c r="AN422" s="6">
        <v>0</v>
      </c>
      <c r="AO422" s="6">
        <v>0</v>
      </c>
      <c r="AP422" s="6">
        <v>210649</v>
      </c>
      <c r="AQ422" s="6">
        <v>-481888</v>
      </c>
      <c r="AR422" s="6">
        <v>13643958</v>
      </c>
      <c r="AS422" s="6">
        <v>0</v>
      </c>
      <c r="AT422" s="6">
        <v>0</v>
      </c>
      <c r="AU422" s="6">
        <v>174</v>
      </c>
      <c r="AV422" s="6">
        <v>0</v>
      </c>
      <c r="AW422" s="6">
        <v>0</v>
      </c>
      <c r="AX422" s="6">
        <v>11809</v>
      </c>
      <c r="AY422" s="6">
        <v>11983</v>
      </c>
      <c r="AZ422" s="6">
        <v>13643784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481888</v>
      </c>
      <c r="BH422" s="6">
        <v>13643784</v>
      </c>
    </row>
    <row r="423" spans="1:60">
      <c r="A423" s="3" t="s">
        <v>60</v>
      </c>
      <c r="B423" s="3" t="s">
        <v>342</v>
      </c>
      <c r="C423" s="3" t="s">
        <v>74</v>
      </c>
      <c r="D423" s="3" t="s">
        <v>75</v>
      </c>
      <c r="E423" s="3" t="s">
        <v>82</v>
      </c>
      <c r="F423" s="3" t="s">
        <v>82</v>
      </c>
      <c r="G423" s="3" t="s">
        <v>84</v>
      </c>
      <c r="H423" s="3" t="s">
        <v>72</v>
      </c>
      <c r="I423" s="4" t="str">
        <f>VLOOKUP($G423,[1]New기간계보종코드!$A$3:$L$500,3,FALSE)</f>
        <v>완성토목공사물보험</v>
      </c>
      <c r="J423" s="4" t="str">
        <f>VLOOKUP($G423,[1]New기간계보종코드!$A$3:$L$500,5,FALSE)</f>
        <v>기업보험</v>
      </c>
      <c r="K423" s="4" t="str">
        <f>VLOOKUP($G423,[1]New기간계보종코드!$A$3:$L$500,6,FALSE)</f>
        <v>일반보험업무팀</v>
      </c>
      <c r="L423" s="5" t="s">
        <v>67</v>
      </c>
      <c r="M423" s="5" t="s">
        <v>67</v>
      </c>
      <c r="N423" s="5" t="s">
        <v>67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61580067</v>
      </c>
      <c r="U423" s="6">
        <v>53899597</v>
      </c>
      <c r="V423" s="6">
        <v>7680470</v>
      </c>
      <c r="W423" s="6">
        <v>0</v>
      </c>
      <c r="X423" s="6">
        <v>0</v>
      </c>
      <c r="Y423" s="6">
        <v>896907</v>
      </c>
      <c r="Z423" s="6">
        <v>0</v>
      </c>
      <c r="AA423" s="6">
        <v>896907</v>
      </c>
      <c r="AB423" s="6">
        <v>0</v>
      </c>
      <c r="AC423" s="6">
        <v>0</v>
      </c>
      <c r="AD423" s="6">
        <v>896907</v>
      </c>
      <c r="AE423" s="6">
        <v>329248</v>
      </c>
      <c r="AF423" s="6">
        <v>-1226155</v>
      </c>
      <c r="AG423" s="6">
        <v>6454315</v>
      </c>
      <c r="AH423" s="6">
        <v>0</v>
      </c>
      <c r="AI423" s="6">
        <v>11.6</v>
      </c>
      <c r="AJ423" s="6">
        <v>307</v>
      </c>
      <c r="AK423" s="6">
        <v>0</v>
      </c>
      <c r="AL423" s="6">
        <v>0</v>
      </c>
      <c r="AM423" s="6">
        <v>203272</v>
      </c>
      <c r="AN423" s="6">
        <v>0</v>
      </c>
      <c r="AO423" s="6">
        <v>0</v>
      </c>
      <c r="AP423" s="6">
        <v>197129</v>
      </c>
      <c r="AQ423" s="6">
        <v>-1225848</v>
      </c>
      <c r="AR423" s="6">
        <v>6460765</v>
      </c>
      <c r="AS423" s="6">
        <v>0</v>
      </c>
      <c r="AT423" s="6">
        <v>11.5</v>
      </c>
      <c r="AU423" s="6">
        <v>329248</v>
      </c>
      <c r="AV423" s="6">
        <v>0</v>
      </c>
      <c r="AW423" s="6">
        <v>0</v>
      </c>
      <c r="AX423" s="6">
        <v>890457</v>
      </c>
      <c r="AY423" s="6">
        <v>1219705</v>
      </c>
      <c r="AZ423" s="6">
        <v>6460765</v>
      </c>
      <c r="BA423" s="6">
        <v>15.8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6460765</v>
      </c>
    </row>
    <row r="424" spans="1:60">
      <c r="A424" s="3" t="s">
        <v>60</v>
      </c>
      <c r="B424" s="3" t="s">
        <v>342</v>
      </c>
      <c r="C424" s="3" t="s">
        <v>74</v>
      </c>
      <c r="D424" s="3" t="s">
        <v>75</v>
      </c>
      <c r="E424" s="3" t="s">
        <v>82</v>
      </c>
      <c r="F424" s="3" t="s">
        <v>82</v>
      </c>
      <c r="G424" s="3" t="s">
        <v>85</v>
      </c>
      <c r="H424" s="3" t="s">
        <v>72</v>
      </c>
      <c r="I424" s="4" t="str">
        <f>VLOOKUP($G424,[1]New기간계보종코드!$A$3:$L$500,3,FALSE)</f>
        <v>건설공사보험(공제조합)</v>
      </c>
      <c r="J424" s="4" t="str">
        <f>VLOOKUP($G424,[1]New기간계보종코드!$A$3:$L$500,5,FALSE)</f>
        <v>기업보험</v>
      </c>
      <c r="K424" s="4" t="str">
        <f>VLOOKUP($G424,[1]New기간계보종코드!$A$3:$L$500,6,FALSE)</f>
        <v>일반보험업무팀</v>
      </c>
      <c r="L424" s="5" t="s">
        <v>67</v>
      </c>
      <c r="M424" s="5" t="s">
        <v>67</v>
      </c>
      <c r="N424" s="5" t="s">
        <v>67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</row>
    <row r="425" spans="1:60">
      <c r="A425" s="3" t="s">
        <v>60</v>
      </c>
      <c r="B425" s="3" t="s">
        <v>342</v>
      </c>
      <c r="C425" s="3" t="s">
        <v>74</v>
      </c>
      <c r="D425" s="3" t="s">
        <v>86</v>
      </c>
      <c r="E425" s="3" t="s">
        <v>87</v>
      </c>
      <c r="F425" s="3" t="s">
        <v>87</v>
      </c>
      <c r="G425" s="3" t="s">
        <v>88</v>
      </c>
      <c r="H425" s="3" t="s">
        <v>72</v>
      </c>
      <c r="I425" s="4" t="str">
        <f>VLOOKUP($G425,[1]New기간계보종코드!$A$3:$L$500,3,FALSE)</f>
        <v>국내근로자재해보장책임보험</v>
      </c>
      <c r="J425" s="4" t="str">
        <f>VLOOKUP($G425,[1]New기간계보종코드!$A$3:$L$500,5,FALSE)</f>
        <v>화재특종</v>
      </c>
      <c r="K425" s="4" t="str">
        <f>VLOOKUP($G425,[1]New기간계보종코드!$A$3:$L$500,6,FALSE)</f>
        <v>일반보험업무팀</v>
      </c>
      <c r="L425" s="5" t="s">
        <v>67</v>
      </c>
      <c r="M425" s="5" t="s">
        <v>67</v>
      </c>
      <c r="N425" s="5" t="s">
        <v>67</v>
      </c>
      <c r="O425" s="6">
        <v>0</v>
      </c>
      <c r="P425" s="6">
        <v>0</v>
      </c>
      <c r="Q425" s="6">
        <v>563287640</v>
      </c>
      <c r="R425" s="6">
        <v>0</v>
      </c>
      <c r="S425" s="6">
        <v>563287640</v>
      </c>
      <c r="T425" s="6">
        <v>343723273</v>
      </c>
      <c r="U425" s="6">
        <v>353815273</v>
      </c>
      <c r="V425" s="6">
        <v>553195640</v>
      </c>
      <c r="W425" s="6">
        <v>-327590926</v>
      </c>
      <c r="X425" s="6">
        <v>0</v>
      </c>
      <c r="Y425" s="6">
        <v>76735935</v>
      </c>
      <c r="Z425" s="6">
        <v>0</v>
      </c>
      <c r="AA425" s="6">
        <v>76735935</v>
      </c>
      <c r="AB425" s="6">
        <v>2156076035</v>
      </c>
      <c r="AC425" s="6">
        <v>2218721745</v>
      </c>
      <c r="AD425" s="6">
        <v>139381645</v>
      </c>
      <c r="AE425" s="6">
        <v>0</v>
      </c>
      <c r="AF425" s="6">
        <v>814142631</v>
      </c>
      <c r="AG425" s="6">
        <v>741404921</v>
      </c>
      <c r="AH425" s="6">
        <v>13.6</v>
      </c>
      <c r="AI425" s="6">
        <v>25.1</v>
      </c>
      <c r="AJ425" s="6">
        <v>-4771178</v>
      </c>
      <c r="AK425" s="6">
        <v>69567536</v>
      </c>
      <c r="AL425" s="6">
        <v>68565390</v>
      </c>
      <c r="AM425" s="6">
        <v>432478180</v>
      </c>
      <c r="AN425" s="6">
        <v>66676849</v>
      </c>
      <c r="AO425" s="6">
        <v>69483318</v>
      </c>
      <c r="AP425" s="6">
        <v>444956840</v>
      </c>
      <c r="AQ425" s="6">
        <v>809371453</v>
      </c>
      <c r="AR425" s="6">
        <v>727963698</v>
      </c>
      <c r="AS425" s="6">
        <v>14.4</v>
      </c>
      <c r="AT425" s="6">
        <v>27.6</v>
      </c>
      <c r="AU425" s="6">
        <v>3266176</v>
      </c>
      <c r="AV425" s="6">
        <v>40410673</v>
      </c>
      <c r="AW425" s="6">
        <v>40691269</v>
      </c>
      <c r="AX425" s="6">
        <v>152822868</v>
      </c>
      <c r="AY425" s="6">
        <v>156369640</v>
      </c>
      <c r="AZ425" s="6">
        <v>724416926</v>
      </c>
      <c r="BA425" s="6">
        <v>28.2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-327590926</v>
      </c>
      <c r="BH425" s="6">
        <v>724416926</v>
      </c>
    </row>
    <row r="426" spans="1:60">
      <c r="A426" s="3" t="s">
        <v>60</v>
      </c>
      <c r="B426" s="3" t="s">
        <v>342</v>
      </c>
      <c r="C426" s="3" t="s">
        <v>74</v>
      </c>
      <c r="D426" s="3" t="s">
        <v>86</v>
      </c>
      <c r="E426" s="3" t="s">
        <v>89</v>
      </c>
      <c r="F426" s="3" t="s">
        <v>89</v>
      </c>
      <c r="G426" s="3" t="s">
        <v>90</v>
      </c>
      <c r="H426" s="3" t="s">
        <v>72</v>
      </c>
      <c r="I426" s="4" t="str">
        <f>VLOOKUP($G426,[1]New기간계보종코드!$A$3:$L$500,3,FALSE)</f>
        <v>해외근로자재해보장책임보험</v>
      </c>
      <c r="J426" s="4" t="str">
        <f>VLOOKUP($G426,[1]New기간계보종코드!$A$3:$L$500,5,FALSE)</f>
        <v>화재특종</v>
      </c>
      <c r="K426" s="4" t="str">
        <f>VLOOKUP($G426,[1]New기간계보종코드!$A$3:$L$500,6,FALSE)</f>
        <v>일반보험업무팀</v>
      </c>
      <c r="L426" s="5" t="s">
        <v>67</v>
      </c>
      <c r="M426" s="5" t="s">
        <v>67</v>
      </c>
      <c r="N426" s="5" t="s">
        <v>67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-19905</v>
      </c>
      <c r="AK426" s="6">
        <v>-3704260</v>
      </c>
      <c r="AL426" s="6">
        <v>978578</v>
      </c>
      <c r="AM426" s="6">
        <v>-23028150</v>
      </c>
      <c r="AN426" s="6">
        <v>-3745420</v>
      </c>
      <c r="AO426" s="6">
        <v>879673</v>
      </c>
      <c r="AP426" s="6">
        <v>-24994435</v>
      </c>
      <c r="AQ426" s="6">
        <v>-19905</v>
      </c>
      <c r="AR426" s="6">
        <v>1888635</v>
      </c>
      <c r="AS426" s="6">
        <v>0</v>
      </c>
      <c r="AT426" s="6">
        <v>0</v>
      </c>
      <c r="AU426" s="6">
        <v>437184</v>
      </c>
      <c r="AV426" s="6">
        <v>2406657</v>
      </c>
      <c r="AW426" s="6">
        <v>2144448</v>
      </c>
      <c r="AX426" s="6">
        <v>-1888635</v>
      </c>
      <c r="AY426" s="6">
        <v>-1713660</v>
      </c>
      <c r="AZ426" s="6">
        <v>1713660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1713660</v>
      </c>
    </row>
    <row r="427" spans="1:60">
      <c r="A427" s="3" t="s">
        <v>60</v>
      </c>
      <c r="B427" s="3" t="s">
        <v>342</v>
      </c>
      <c r="C427" s="3" t="s">
        <v>74</v>
      </c>
      <c r="D427" s="3" t="s">
        <v>86</v>
      </c>
      <c r="E427" s="3" t="s">
        <v>91</v>
      </c>
      <c r="F427" s="3" t="s">
        <v>91</v>
      </c>
      <c r="G427" s="3" t="s">
        <v>92</v>
      </c>
      <c r="H427" s="3" t="s">
        <v>72</v>
      </c>
      <c r="I427" s="4" t="str">
        <f>VLOOKUP($G427,[1]New기간계보종코드!$A$3:$L$500,3,FALSE)</f>
        <v>선원근로자재해보장책임보험</v>
      </c>
      <c r="J427" s="4" t="str">
        <f>VLOOKUP($G427,[1]New기간계보종코드!$A$3:$L$500,5,FALSE)</f>
        <v>화재특종</v>
      </c>
      <c r="K427" s="4" t="str">
        <f>VLOOKUP($G427,[1]New기간계보종코드!$A$3:$L$500,6,FALSE)</f>
        <v>일반보험업무팀</v>
      </c>
      <c r="L427" s="5" t="s">
        <v>67</v>
      </c>
      <c r="M427" s="5" t="s">
        <v>67</v>
      </c>
      <c r="N427" s="5" t="s">
        <v>67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-9409</v>
      </c>
      <c r="AK427" s="6">
        <v>1269602</v>
      </c>
      <c r="AL427" s="6">
        <v>23031</v>
      </c>
      <c r="AM427" s="6">
        <v>7892690</v>
      </c>
      <c r="AN427" s="6">
        <v>830564</v>
      </c>
      <c r="AO427" s="6">
        <v>26853</v>
      </c>
      <c r="AP427" s="6">
        <v>5542631</v>
      </c>
      <c r="AQ427" s="6">
        <v>-9409</v>
      </c>
      <c r="AR427" s="6">
        <v>2783510</v>
      </c>
      <c r="AS427" s="6">
        <v>0</v>
      </c>
      <c r="AT427" s="6">
        <v>0</v>
      </c>
      <c r="AU427" s="6">
        <v>123941</v>
      </c>
      <c r="AV427" s="6">
        <v>971519</v>
      </c>
      <c r="AW427" s="6">
        <v>1112275</v>
      </c>
      <c r="AX427" s="6">
        <v>-2783510</v>
      </c>
      <c r="AY427" s="6">
        <v>-2518813</v>
      </c>
      <c r="AZ427" s="6">
        <v>2518813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2518813</v>
      </c>
    </row>
    <row r="428" spans="1:60">
      <c r="A428" s="3" t="s">
        <v>60</v>
      </c>
      <c r="B428" s="3" t="s">
        <v>342</v>
      </c>
      <c r="C428" s="3" t="s">
        <v>74</v>
      </c>
      <c r="D428" s="3" t="s">
        <v>86</v>
      </c>
      <c r="E428" s="3" t="s">
        <v>93</v>
      </c>
      <c r="F428" s="3" t="s">
        <v>93</v>
      </c>
      <c r="G428" s="3" t="s">
        <v>94</v>
      </c>
      <c r="H428" s="3" t="s">
        <v>72</v>
      </c>
      <c r="I428" s="4" t="str">
        <f>VLOOKUP($G428,[1]New기간계보종코드!$A$3:$L$500,3,FALSE)</f>
        <v>직업훈련생재해보장책임보험</v>
      </c>
      <c r="J428" s="4" t="str">
        <f>VLOOKUP($G428,[1]New기간계보종코드!$A$3:$L$500,5,FALSE)</f>
        <v>화재특종</v>
      </c>
      <c r="K428" s="4" t="str">
        <f>VLOOKUP($G428,[1]New기간계보종코드!$A$3:$L$500,6,FALSE)</f>
        <v>일반보험업무팀</v>
      </c>
      <c r="L428" s="5" t="s">
        <v>67</v>
      </c>
      <c r="M428" s="5" t="s">
        <v>67</v>
      </c>
      <c r="N428" s="5" t="s">
        <v>67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-345</v>
      </c>
      <c r="AK428" s="6">
        <v>2288</v>
      </c>
      <c r="AL428" s="6">
        <v>1385</v>
      </c>
      <c r="AM428" s="6">
        <v>14224</v>
      </c>
      <c r="AN428" s="6">
        <v>0</v>
      </c>
      <c r="AO428" s="6">
        <v>1385</v>
      </c>
      <c r="AP428" s="6">
        <v>0</v>
      </c>
      <c r="AQ428" s="6">
        <v>-345</v>
      </c>
      <c r="AR428" s="6">
        <v>16167</v>
      </c>
      <c r="AS428" s="6">
        <v>0</v>
      </c>
      <c r="AT428" s="6">
        <v>0</v>
      </c>
      <c r="AU428" s="6">
        <v>0</v>
      </c>
      <c r="AV428" s="6">
        <v>5710</v>
      </c>
      <c r="AW428" s="6">
        <v>5631</v>
      </c>
      <c r="AX428" s="6">
        <v>-16167</v>
      </c>
      <c r="AY428" s="6">
        <v>-16246</v>
      </c>
      <c r="AZ428" s="6">
        <v>16246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16246</v>
      </c>
    </row>
    <row r="429" spans="1:60">
      <c r="A429" s="3" t="s">
        <v>60</v>
      </c>
      <c r="B429" s="3" t="s">
        <v>342</v>
      </c>
      <c r="C429" s="3" t="s">
        <v>74</v>
      </c>
      <c r="D429" s="3" t="s">
        <v>86</v>
      </c>
      <c r="E429" s="3" t="s">
        <v>87</v>
      </c>
      <c r="F429" s="3" t="s">
        <v>87</v>
      </c>
      <c r="G429" s="3" t="s">
        <v>95</v>
      </c>
      <c r="H429" s="3" t="s">
        <v>72</v>
      </c>
      <c r="I429" s="4" t="str">
        <f>VLOOKUP($G429,[1]New기간계보종코드!$A$3:$L$500,3,FALSE)</f>
        <v>사용자배상책임보험(건설공제조합)</v>
      </c>
      <c r="J429" s="4" t="str">
        <f>VLOOKUP($G429,[1]New기간계보종코드!$A$3:$L$500,5,FALSE)</f>
        <v>화재특종</v>
      </c>
      <c r="K429" s="4" t="str">
        <f>VLOOKUP($G429,[1]New기간계보종코드!$A$3:$L$500,6,FALSE)</f>
        <v>일반보험업무팀</v>
      </c>
      <c r="L429" s="5" t="s">
        <v>67</v>
      </c>
      <c r="M429" s="5" t="s">
        <v>67</v>
      </c>
      <c r="N429" s="5" t="s">
        <v>67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</row>
    <row r="430" spans="1:60">
      <c r="A430" s="3" t="s">
        <v>60</v>
      </c>
      <c r="B430" s="3" t="s">
        <v>342</v>
      </c>
      <c r="C430" s="3" t="s">
        <v>74</v>
      </c>
      <c r="D430" s="3" t="s">
        <v>86</v>
      </c>
      <c r="E430" s="3" t="s">
        <v>87</v>
      </c>
      <c r="F430" s="3" t="s">
        <v>87</v>
      </c>
      <c r="G430" s="3" t="s">
        <v>96</v>
      </c>
      <c r="H430" s="3" t="s">
        <v>72</v>
      </c>
      <c r="I430" s="4" t="str">
        <f>VLOOKUP($G430,[1]New기간계보종코드!$A$3:$L$500,3,FALSE)</f>
        <v>사용자배상책임보험(설비공제조합)</v>
      </c>
      <c r="J430" s="4" t="str">
        <f>VLOOKUP($G430,[1]New기간계보종코드!$A$3:$L$500,5,FALSE)</f>
        <v>화재특종</v>
      </c>
      <c r="K430" s="4" t="str">
        <f>VLOOKUP($G430,[1]New기간계보종코드!$A$3:$L$500,6,FALSE)</f>
        <v>일반보험업무팀</v>
      </c>
      <c r="L430" s="5" t="s">
        <v>67</v>
      </c>
      <c r="M430" s="5" t="s">
        <v>67</v>
      </c>
      <c r="N430" s="5" t="s">
        <v>67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-2391962</v>
      </c>
      <c r="AK430" s="6">
        <v>12282659</v>
      </c>
      <c r="AL430" s="6">
        <v>16914789</v>
      </c>
      <c r="AM430" s="6">
        <v>76357197</v>
      </c>
      <c r="AN430" s="6">
        <v>10239240</v>
      </c>
      <c r="AO430" s="6">
        <v>16914789</v>
      </c>
      <c r="AP430" s="6">
        <v>68329864</v>
      </c>
      <c r="AQ430" s="6">
        <v>-2391962</v>
      </c>
      <c r="AR430" s="6">
        <v>7678790</v>
      </c>
      <c r="AS430" s="6">
        <v>0</v>
      </c>
      <c r="AT430" s="6">
        <v>0</v>
      </c>
      <c r="AU430" s="6">
        <v>0</v>
      </c>
      <c r="AV430" s="6">
        <v>9849596</v>
      </c>
      <c r="AW430" s="6">
        <v>9759534</v>
      </c>
      <c r="AX430" s="6">
        <v>-7678790</v>
      </c>
      <c r="AY430" s="6">
        <v>-7768852</v>
      </c>
      <c r="AZ430" s="6">
        <v>7768852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7768852</v>
      </c>
    </row>
    <row r="431" spans="1:60">
      <c r="A431" s="3" t="s">
        <v>60</v>
      </c>
      <c r="B431" s="3" t="s">
        <v>342</v>
      </c>
      <c r="C431" s="3" t="s">
        <v>74</v>
      </c>
      <c r="D431" s="3" t="s">
        <v>86</v>
      </c>
      <c r="E431" s="3" t="s">
        <v>87</v>
      </c>
      <c r="F431" s="3" t="s">
        <v>87</v>
      </c>
      <c r="G431" s="3" t="s">
        <v>97</v>
      </c>
      <c r="H431" s="3" t="s">
        <v>72</v>
      </c>
      <c r="I431" s="4" t="str">
        <f>VLOOKUP($G431,[1]New기간계보종코드!$A$3:$L$500,3,FALSE)</f>
        <v>빅히트재해보장책임보험</v>
      </c>
      <c r="J431" s="4" t="str">
        <f>VLOOKUP($G431,[1]New기간계보종코드!$A$3:$L$500,5,FALSE)</f>
        <v>화재특종</v>
      </c>
      <c r="K431" s="4" t="str">
        <f>VLOOKUP($G431,[1]New기간계보종코드!$A$3:$L$500,6,FALSE)</f>
        <v>일반보험업무팀</v>
      </c>
      <c r="L431" s="5" t="s">
        <v>67</v>
      </c>
      <c r="M431" s="5" t="s">
        <v>67</v>
      </c>
      <c r="N431" s="5" t="s">
        <v>67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-374</v>
      </c>
      <c r="AK431" s="6">
        <v>0</v>
      </c>
      <c r="AL431" s="6">
        <v>60543</v>
      </c>
      <c r="AM431" s="6">
        <v>0</v>
      </c>
      <c r="AN431" s="6">
        <v>0</v>
      </c>
      <c r="AO431" s="6">
        <v>60543</v>
      </c>
      <c r="AP431" s="6">
        <v>0</v>
      </c>
      <c r="AQ431" s="6">
        <v>-374</v>
      </c>
      <c r="AR431" s="6">
        <v>-374</v>
      </c>
      <c r="AS431" s="6">
        <v>0</v>
      </c>
      <c r="AT431" s="6">
        <v>0</v>
      </c>
      <c r="AU431" s="6">
        <v>-28460</v>
      </c>
      <c r="AV431" s="6">
        <v>34178</v>
      </c>
      <c r="AW431" s="6">
        <v>34038</v>
      </c>
      <c r="AX431" s="6">
        <v>374</v>
      </c>
      <c r="AY431" s="6">
        <v>-28226</v>
      </c>
      <c r="AZ431" s="6">
        <v>28226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28226</v>
      </c>
    </row>
    <row r="432" spans="1:60">
      <c r="A432" s="3" t="s">
        <v>60</v>
      </c>
      <c r="B432" s="3" t="s">
        <v>342</v>
      </c>
      <c r="C432" s="3" t="s">
        <v>74</v>
      </c>
      <c r="D432" s="3" t="s">
        <v>86</v>
      </c>
      <c r="E432" s="3" t="s">
        <v>89</v>
      </c>
      <c r="F432" s="3" t="s">
        <v>89</v>
      </c>
      <c r="G432" s="3" t="s">
        <v>98</v>
      </c>
      <c r="H432" s="3" t="s">
        <v>72</v>
      </c>
      <c r="I432" s="4" t="str">
        <f>VLOOKUP($G432,[1]New기간계보종코드!$A$3:$L$500,3,FALSE)</f>
        <v>해외근로자재해보장책임보험(건설공제조합)</v>
      </c>
      <c r="J432" s="4" t="str">
        <f>VLOOKUP($G432,[1]New기간계보종코드!$A$3:$L$500,5,FALSE)</f>
        <v>화재특종</v>
      </c>
      <c r="K432" s="4" t="str">
        <f>VLOOKUP($G432,[1]New기간계보종코드!$A$3:$L$500,6,FALSE)</f>
        <v>일반보험업무팀</v>
      </c>
      <c r="L432" s="5" t="s">
        <v>67</v>
      </c>
      <c r="M432" s="5" t="s">
        <v>67</v>
      </c>
      <c r="N432" s="5" t="s">
        <v>67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</row>
    <row r="433" spans="1:60">
      <c r="A433" s="3" t="s">
        <v>60</v>
      </c>
      <c r="B433" s="3" t="s">
        <v>342</v>
      </c>
      <c r="C433" s="3" t="s">
        <v>74</v>
      </c>
      <c r="D433" s="3" t="s">
        <v>86</v>
      </c>
      <c r="E433" s="3" t="s">
        <v>91</v>
      </c>
      <c r="F433" s="3" t="s">
        <v>91</v>
      </c>
      <c r="G433" s="3" t="s">
        <v>99</v>
      </c>
      <c r="H433" s="3" t="s">
        <v>72</v>
      </c>
      <c r="I433" s="4" t="str">
        <f>VLOOKUP($G433,[1]New기간계보종코드!$A$3:$L$500,3,FALSE)</f>
        <v>유도선선원근로자재해보장책임보험</v>
      </c>
      <c r="J433" s="4" t="str">
        <f>VLOOKUP($G433,[1]New기간계보종코드!$A$3:$L$500,5,FALSE)</f>
        <v>화재특종</v>
      </c>
      <c r="K433" s="4" t="str">
        <f>VLOOKUP($G433,[1]New기간계보종코드!$A$3:$L$500,6,FALSE)</f>
        <v>일반보험업무팀</v>
      </c>
      <c r="L433" s="5" t="s">
        <v>67</v>
      </c>
      <c r="M433" s="5" t="s">
        <v>67</v>
      </c>
      <c r="N433" s="5" t="s">
        <v>67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</row>
    <row r="434" spans="1:60">
      <c r="A434" s="3" t="s">
        <v>60</v>
      </c>
      <c r="B434" s="3" t="s">
        <v>342</v>
      </c>
      <c r="C434" s="3" t="s">
        <v>74</v>
      </c>
      <c r="D434" s="3" t="s">
        <v>100</v>
      </c>
      <c r="E434" s="3" t="s">
        <v>101</v>
      </c>
      <c r="F434" s="3" t="s">
        <v>102</v>
      </c>
      <c r="G434" s="3" t="s">
        <v>103</v>
      </c>
      <c r="H434" s="3" t="s">
        <v>72</v>
      </c>
      <c r="I434" s="4" t="str">
        <f>VLOOKUP($G434,[1]New기간계보종코드!$A$3:$L$500,3,FALSE)</f>
        <v>영업배상책임보험</v>
      </c>
      <c r="J434" s="4" t="str">
        <f>VLOOKUP($G434,[1]New기간계보종코드!$A$3:$L$500,5,FALSE)</f>
        <v>화재특종</v>
      </c>
      <c r="K434" s="4" t="str">
        <f>VLOOKUP($G434,[1]New기간계보종코드!$A$3:$L$500,6,FALSE)</f>
        <v>일반보험업무팀</v>
      </c>
      <c r="L434" s="5" t="s">
        <v>67</v>
      </c>
      <c r="M434" s="5" t="s">
        <v>67</v>
      </c>
      <c r="N434" s="5" t="s">
        <v>67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30549</v>
      </c>
      <c r="AK434" s="6">
        <v>12352609</v>
      </c>
      <c r="AL434" s="6">
        <v>1738225</v>
      </c>
      <c r="AM434" s="6">
        <v>39322472</v>
      </c>
      <c r="AN434" s="6">
        <v>12039000</v>
      </c>
      <c r="AO434" s="6">
        <v>1714941</v>
      </c>
      <c r="AP434" s="6">
        <v>37601811</v>
      </c>
      <c r="AQ434" s="6">
        <v>30549</v>
      </c>
      <c r="AR434" s="6">
        <v>2041535</v>
      </c>
      <c r="AS434" s="6">
        <v>0</v>
      </c>
      <c r="AT434" s="6">
        <v>0</v>
      </c>
      <c r="AU434" s="6">
        <v>6206123</v>
      </c>
      <c r="AV434" s="6">
        <v>20066174</v>
      </c>
      <c r="AW434" s="6">
        <v>18415004</v>
      </c>
      <c r="AX434" s="6">
        <v>-2041535</v>
      </c>
      <c r="AY434" s="6">
        <v>2513418</v>
      </c>
      <c r="AZ434" s="6">
        <v>-2571396</v>
      </c>
      <c r="BA434" s="6">
        <v>0</v>
      </c>
      <c r="BB434" s="6">
        <v>0</v>
      </c>
      <c r="BC434" s="6">
        <v>0</v>
      </c>
      <c r="BD434" s="6">
        <v>0</v>
      </c>
      <c r="BE434" s="6">
        <v>57978</v>
      </c>
      <c r="BF434" s="6">
        <v>0</v>
      </c>
      <c r="BG434" s="6">
        <v>57978</v>
      </c>
      <c r="BH434" s="6">
        <v>-2571396</v>
      </c>
    </row>
    <row r="435" spans="1:60">
      <c r="A435" s="3" t="s">
        <v>60</v>
      </c>
      <c r="B435" s="3" t="s">
        <v>342</v>
      </c>
      <c r="C435" s="3" t="s">
        <v>74</v>
      </c>
      <c r="D435" s="3" t="s">
        <v>100</v>
      </c>
      <c r="E435" s="3" t="s">
        <v>101</v>
      </c>
      <c r="F435" s="3" t="s">
        <v>104</v>
      </c>
      <c r="G435" s="3" t="s">
        <v>105</v>
      </c>
      <c r="H435" s="3" t="s">
        <v>72</v>
      </c>
      <c r="I435" s="4" t="str">
        <f>VLOOKUP($G435,[1]New기간계보종코드!$A$3:$L$500,3,FALSE)</f>
        <v>선주배상책임보험</v>
      </c>
      <c r="J435" s="4" t="str">
        <f>VLOOKUP($G435,[1]New기간계보종코드!$A$3:$L$500,5,FALSE)</f>
        <v>화재특종</v>
      </c>
      <c r="K435" s="4" t="str">
        <f>VLOOKUP($G435,[1]New기간계보종코드!$A$3:$L$500,6,FALSE)</f>
        <v>일반보험업무팀</v>
      </c>
      <c r="L435" s="5" t="s">
        <v>67</v>
      </c>
      <c r="M435" s="5" t="s">
        <v>67</v>
      </c>
      <c r="N435" s="5" t="s">
        <v>67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9895</v>
      </c>
      <c r="AL435" s="6">
        <v>0</v>
      </c>
      <c r="AM435" s="6">
        <v>31499</v>
      </c>
      <c r="AN435" s="6">
        <v>9191</v>
      </c>
      <c r="AO435" s="6">
        <v>0</v>
      </c>
      <c r="AP435" s="6">
        <v>28706</v>
      </c>
      <c r="AQ435" s="6">
        <v>0</v>
      </c>
      <c r="AR435" s="6">
        <v>3497</v>
      </c>
      <c r="AS435" s="6">
        <v>0</v>
      </c>
      <c r="AT435" s="6">
        <v>0</v>
      </c>
      <c r="AU435" s="6">
        <v>8330</v>
      </c>
      <c r="AV435" s="6">
        <v>5984</v>
      </c>
      <c r="AW435" s="6">
        <v>3388</v>
      </c>
      <c r="AX435" s="6">
        <v>-3497</v>
      </c>
      <c r="AY435" s="6">
        <v>2237</v>
      </c>
      <c r="AZ435" s="6">
        <v>-2237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-2237</v>
      </c>
    </row>
    <row r="436" spans="1:60">
      <c r="A436" s="3" t="s">
        <v>60</v>
      </c>
      <c r="B436" s="3" t="s">
        <v>342</v>
      </c>
      <c r="C436" s="3" t="s">
        <v>74</v>
      </c>
      <c r="D436" s="3" t="s">
        <v>100</v>
      </c>
      <c r="E436" s="3" t="s">
        <v>101</v>
      </c>
      <c r="F436" s="3" t="s">
        <v>106</v>
      </c>
      <c r="G436" s="3" t="s">
        <v>107</v>
      </c>
      <c r="H436" s="3" t="s">
        <v>72</v>
      </c>
      <c r="I436" s="4" t="str">
        <f>VLOOKUP($G436,[1]New기간계보종코드!$A$3:$L$500,3,FALSE)</f>
        <v>유도선사업자배상책임보험</v>
      </c>
      <c r="J436" s="4" t="str">
        <f>VLOOKUP($G436,[1]New기간계보종코드!$A$3:$L$500,5,FALSE)</f>
        <v>화재특종</v>
      </c>
      <c r="K436" s="4" t="str">
        <f>VLOOKUP($G436,[1]New기간계보종코드!$A$3:$L$500,6,FALSE)</f>
        <v>일반보험업무팀</v>
      </c>
      <c r="L436" s="5" t="s">
        <v>67</v>
      </c>
      <c r="M436" s="5" t="s">
        <v>67</v>
      </c>
      <c r="N436" s="5" t="s">
        <v>67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48312</v>
      </c>
      <c r="AL436" s="6">
        <v>0</v>
      </c>
      <c r="AM436" s="6">
        <v>153795</v>
      </c>
      <c r="AN436" s="6">
        <v>49013</v>
      </c>
      <c r="AO436" s="6">
        <v>0</v>
      </c>
      <c r="AP436" s="6">
        <v>153085</v>
      </c>
      <c r="AQ436" s="6">
        <v>0</v>
      </c>
      <c r="AR436" s="6">
        <v>9</v>
      </c>
      <c r="AS436" s="6">
        <v>0</v>
      </c>
      <c r="AT436" s="6">
        <v>0</v>
      </c>
      <c r="AU436" s="6">
        <v>4206</v>
      </c>
      <c r="AV436" s="6">
        <v>107340</v>
      </c>
      <c r="AW436" s="6">
        <v>62537</v>
      </c>
      <c r="AX436" s="6">
        <v>-9</v>
      </c>
      <c r="AY436" s="6">
        <v>-40606</v>
      </c>
      <c r="AZ436" s="6">
        <v>40606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40606</v>
      </c>
    </row>
    <row r="437" spans="1:60">
      <c r="A437" s="3" t="s">
        <v>60</v>
      </c>
      <c r="B437" s="3" t="s">
        <v>342</v>
      </c>
      <c r="C437" s="3" t="s">
        <v>74</v>
      </c>
      <c r="D437" s="3" t="s">
        <v>100</v>
      </c>
      <c r="E437" s="3" t="s">
        <v>101</v>
      </c>
      <c r="F437" s="3" t="s">
        <v>108</v>
      </c>
      <c r="G437" s="3" t="s">
        <v>109</v>
      </c>
      <c r="H437" s="3" t="s">
        <v>72</v>
      </c>
      <c r="I437" s="4" t="str">
        <f>VLOOKUP($G437,[1]New기간계보종코드!$A$3:$L$500,3,FALSE)</f>
        <v>도로운송업자배상책임보험</v>
      </c>
      <c r="J437" s="4" t="str">
        <f>VLOOKUP($G437,[1]New기간계보종코드!$A$3:$L$500,5,FALSE)</f>
        <v>화재특종</v>
      </c>
      <c r="K437" s="4" t="str">
        <f>VLOOKUP($G437,[1]New기간계보종코드!$A$3:$L$500,6,FALSE)</f>
        <v>일반보험업무팀</v>
      </c>
      <c r="L437" s="5" t="s">
        <v>67</v>
      </c>
      <c r="M437" s="5" t="s">
        <v>67</v>
      </c>
      <c r="N437" s="5" t="s">
        <v>67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137873</v>
      </c>
      <c r="AL437" s="6">
        <v>0</v>
      </c>
      <c r="AM437" s="6">
        <v>438896</v>
      </c>
      <c r="AN437" s="6">
        <v>137898</v>
      </c>
      <c r="AO437" s="6">
        <v>0</v>
      </c>
      <c r="AP437" s="6">
        <v>430701</v>
      </c>
      <c r="AQ437" s="6">
        <v>0</v>
      </c>
      <c r="AR437" s="6">
        <v>8170</v>
      </c>
      <c r="AS437" s="6">
        <v>0</v>
      </c>
      <c r="AT437" s="6">
        <v>0</v>
      </c>
      <c r="AU437" s="6">
        <v>0</v>
      </c>
      <c r="AV437" s="6">
        <v>21053</v>
      </c>
      <c r="AW437" s="6">
        <v>19609</v>
      </c>
      <c r="AX437" s="6">
        <v>-8170</v>
      </c>
      <c r="AY437" s="6">
        <v>-9614</v>
      </c>
      <c r="AZ437" s="6">
        <v>9614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9614</v>
      </c>
    </row>
    <row r="438" spans="1:60">
      <c r="A438" s="3" t="s">
        <v>60</v>
      </c>
      <c r="B438" s="3" t="s">
        <v>342</v>
      </c>
      <c r="C438" s="3" t="s">
        <v>74</v>
      </c>
      <c r="D438" s="3" t="s">
        <v>100</v>
      </c>
      <c r="E438" s="3" t="s">
        <v>101</v>
      </c>
      <c r="F438" s="3" t="s">
        <v>110</v>
      </c>
      <c r="G438" s="3" t="s">
        <v>111</v>
      </c>
      <c r="H438" s="3" t="s">
        <v>72</v>
      </c>
      <c r="I438" s="4" t="str">
        <f>VLOOKUP($G438,[1]New기간계보종코드!$A$3:$L$500,3,FALSE)</f>
        <v>체육시설업자배상책임보험</v>
      </c>
      <c r="J438" s="4" t="str">
        <f>VLOOKUP($G438,[1]New기간계보종코드!$A$3:$L$500,5,FALSE)</f>
        <v>화재특종</v>
      </c>
      <c r="K438" s="4" t="str">
        <f>VLOOKUP($G438,[1]New기간계보종코드!$A$3:$L$500,6,FALSE)</f>
        <v>일반보험업무팀</v>
      </c>
      <c r="L438" s="5" t="s">
        <v>67</v>
      </c>
      <c r="M438" s="5" t="s">
        <v>67</v>
      </c>
      <c r="N438" s="5" t="s">
        <v>67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-6704</v>
      </c>
      <c r="AK438" s="6">
        <v>968550</v>
      </c>
      <c r="AL438" s="6">
        <v>157087</v>
      </c>
      <c r="AM438" s="6">
        <v>3083219</v>
      </c>
      <c r="AN438" s="6">
        <v>982517</v>
      </c>
      <c r="AO438" s="6">
        <v>157926</v>
      </c>
      <c r="AP438" s="6">
        <v>3068727</v>
      </c>
      <c r="AQ438" s="6">
        <v>-6704</v>
      </c>
      <c r="AR438" s="6">
        <v>-5340</v>
      </c>
      <c r="AS438" s="6">
        <v>0</v>
      </c>
      <c r="AT438" s="6">
        <v>0</v>
      </c>
      <c r="AU438" s="6">
        <v>742749</v>
      </c>
      <c r="AV438" s="6">
        <v>2454363</v>
      </c>
      <c r="AW438" s="6">
        <v>2299051</v>
      </c>
      <c r="AX438" s="6">
        <v>5340</v>
      </c>
      <c r="AY438" s="6">
        <v>592777</v>
      </c>
      <c r="AZ438" s="6">
        <v>-592777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-592777</v>
      </c>
    </row>
    <row r="439" spans="1:60">
      <c r="A439" s="3" t="s">
        <v>60</v>
      </c>
      <c r="B439" s="3" t="s">
        <v>342</v>
      </c>
      <c r="C439" s="3" t="s">
        <v>74</v>
      </c>
      <c r="D439" s="3" t="s">
        <v>100</v>
      </c>
      <c r="E439" s="3" t="s">
        <v>101</v>
      </c>
      <c r="F439" s="3" t="s">
        <v>112</v>
      </c>
      <c r="G439" s="3" t="s">
        <v>113</v>
      </c>
      <c r="H439" s="3" t="s">
        <v>72</v>
      </c>
      <c r="I439" s="4" t="str">
        <f>VLOOKUP($G439,[1]New기간계보종코드!$A$3:$L$500,3,FALSE)</f>
        <v>다중이용업소화재배상책임보험</v>
      </c>
      <c r="J439" s="4" t="str">
        <f>VLOOKUP($G439,[1]New기간계보종코드!$A$3:$L$500,5,FALSE)</f>
        <v>화재특종</v>
      </c>
      <c r="K439" s="4" t="str">
        <f>VLOOKUP($G439,[1]New기간계보종코드!$A$3:$L$500,6,FALSE)</f>
        <v>일반보험업무팀</v>
      </c>
      <c r="L439" s="5" t="s">
        <v>67</v>
      </c>
      <c r="M439" s="5" t="s">
        <v>67</v>
      </c>
      <c r="N439" s="5" t="s">
        <v>67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-300</v>
      </c>
      <c r="AK439" s="6">
        <v>114543</v>
      </c>
      <c r="AL439" s="6">
        <v>7722</v>
      </c>
      <c r="AM439" s="6">
        <v>364627</v>
      </c>
      <c r="AN439" s="6">
        <v>109948</v>
      </c>
      <c r="AO439" s="6">
        <v>7759</v>
      </c>
      <c r="AP439" s="6">
        <v>343403</v>
      </c>
      <c r="AQ439" s="6">
        <v>-300</v>
      </c>
      <c r="AR439" s="6">
        <v>25556</v>
      </c>
      <c r="AS439" s="6">
        <v>0</v>
      </c>
      <c r="AT439" s="6">
        <v>0</v>
      </c>
      <c r="AU439" s="6">
        <v>21362</v>
      </c>
      <c r="AV439" s="6">
        <v>345031</v>
      </c>
      <c r="AW439" s="6">
        <v>322126</v>
      </c>
      <c r="AX439" s="6">
        <v>-25556</v>
      </c>
      <c r="AY439" s="6">
        <v>-27099</v>
      </c>
      <c r="AZ439" s="6">
        <v>27099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27099</v>
      </c>
    </row>
    <row r="440" spans="1:60">
      <c r="A440" s="3" t="s">
        <v>60</v>
      </c>
      <c r="B440" s="3" t="s">
        <v>342</v>
      </c>
      <c r="C440" s="3" t="s">
        <v>74</v>
      </c>
      <c r="D440" s="3" t="s">
        <v>100</v>
      </c>
      <c r="E440" s="3" t="s">
        <v>101</v>
      </c>
      <c r="F440" s="3" t="s">
        <v>114</v>
      </c>
      <c r="G440" s="3" t="s">
        <v>115</v>
      </c>
      <c r="H440" s="3" t="s">
        <v>72</v>
      </c>
      <c r="I440" s="4" t="str">
        <f>VLOOKUP($G440,[1]New기간계보종코드!$A$3:$L$500,3,FALSE)</f>
        <v>가스사고배상책임보험</v>
      </c>
      <c r="J440" s="4" t="str">
        <f>VLOOKUP($G440,[1]New기간계보종코드!$A$3:$L$500,5,FALSE)</f>
        <v>화재특종</v>
      </c>
      <c r="K440" s="4" t="str">
        <f>VLOOKUP($G440,[1]New기간계보종코드!$A$3:$L$500,6,FALSE)</f>
        <v>일반보험업무팀</v>
      </c>
      <c r="L440" s="5" t="s">
        <v>67</v>
      </c>
      <c r="M440" s="5" t="s">
        <v>67</v>
      </c>
      <c r="N440" s="5" t="s">
        <v>67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429</v>
      </c>
      <c r="AK440" s="6">
        <v>679979</v>
      </c>
      <c r="AL440" s="6">
        <v>166975</v>
      </c>
      <c r="AM440" s="6">
        <v>2164600</v>
      </c>
      <c r="AN440" s="6">
        <v>688302</v>
      </c>
      <c r="AO440" s="6">
        <v>179477</v>
      </c>
      <c r="AP440" s="6">
        <v>2149797</v>
      </c>
      <c r="AQ440" s="6">
        <v>429</v>
      </c>
      <c r="AR440" s="6">
        <v>19411</v>
      </c>
      <c r="AS440" s="6">
        <v>0</v>
      </c>
      <c r="AT440" s="6">
        <v>0</v>
      </c>
      <c r="AU440" s="6">
        <v>32163</v>
      </c>
      <c r="AV440" s="6">
        <v>890780</v>
      </c>
      <c r="AW440" s="6">
        <v>885580</v>
      </c>
      <c r="AX440" s="6">
        <v>-19411</v>
      </c>
      <c r="AY440" s="6">
        <v>7552</v>
      </c>
      <c r="AZ440" s="6">
        <v>-7552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-7552</v>
      </c>
    </row>
    <row r="441" spans="1:60">
      <c r="A441" s="3" t="s">
        <v>60</v>
      </c>
      <c r="B441" s="3" t="s">
        <v>342</v>
      </c>
      <c r="C441" s="3" t="s">
        <v>74</v>
      </c>
      <c r="D441" s="3" t="s">
        <v>100</v>
      </c>
      <c r="E441" s="3" t="s">
        <v>101</v>
      </c>
      <c r="F441" s="3" t="s">
        <v>116</v>
      </c>
      <c r="G441" s="3" t="s">
        <v>117</v>
      </c>
      <c r="H441" s="3" t="s">
        <v>72</v>
      </c>
      <c r="I441" s="4" t="str">
        <f>VLOOKUP($G441,[1]New기간계보종코드!$A$3:$L$500,3,FALSE)</f>
        <v>지방자치단체배상책임보험</v>
      </c>
      <c r="J441" s="4" t="str">
        <f>VLOOKUP($G441,[1]New기간계보종코드!$A$3:$L$500,5,FALSE)</f>
        <v>화재특종</v>
      </c>
      <c r="K441" s="4" t="str">
        <f>VLOOKUP($G441,[1]New기간계보종코드!$A$3:$L$500,6,FALSE)</f>
        <v>일반보험업무팀</v>
      </c>
      <c r="L441" s="5" t="s">
        <v>67</v>
      </c>
      <c r="M441" s="5" t="s">
        <v>67</v>
      </c>
      <c r="N441" s="5" t="s">
        <v>67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</row>
    <row r="442" spans="1:60">
      <c r="A442" s="3" t="s">
        <v>60</v>
      </c>
      <c r="B442" s="3" t="s">
        <v>342</v>
      </c>
      <c r="C442" s="3" t="s">
        <v>74</v>
      </c>
      <c r="D442" s="3" t="s">
        <v>100</v>
      </c>
      <c r="E442" s="3" t="s">
        <v>118</v>
      </c>
      <c r="F442" s="3" t="s">
        <v>118</v>
      </c>
      <c r="G442" s="3" t="s">
        <v>119</v>
      </c>
      <c r="H442" s="3" t="s">
        <v>72</v>
      </c>
      <c r="I442" s="4" t="str">
        <f>VLOOKUP($G442,[1]New기간계보종코드!$A$3:$L$500,3,FALSE)</f>
        <v>참스승배상책임보험</v>
      </c>
      <c r="J442" s="4" t="str">
        <f>VLOOKUP($G442,[1]New기간계보종코드!$A$3:$L$500,5,FALSE)</f>
        <v>화재특종</v>
      </c>
      <c r="K442" s="4" t="str">
        <f>VLOOKUP($G442,[1]New기간계보종코드!$A$3:$L$500,6,FALSE)</f>
        <v>일반보험업무팀</v>
      </c>
      <c r="L442" s="5" t="s">
        <v>67</v>
      </c>
      <c r="M442" s="5" t="s">
        <v>67</v>
      </c>
      <c r="N442" s="5" t="s">
        <v>67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</row>
    <row r="443" spans="1:60">
      <c r="A443" s="3" t="s">
        <v>60</v>
      </c>
      <c r="B443" s="3" t="s">
        <v>342</v>
      </c>
      <c r="C443" s="3" t="s">
        <v>74</v>
      </c>
      <c r="D443" s="3" t="s">
        <v>100</v>
      </c>
      <c r="E443" s="3" t="s">
        <v>120</v>
      </c>
      <c r="F443" s="3" t="s">
        <v>120</v>
      </c>
      <c r="G443" s="3" t="s">
        <v>121</v>
      </c>
      <c r="H443" s="3" t="s">
        <v>72</v>
      </c>
      <c r="I443" s="4" t="str">
        <f>VLOOKUP($G443,[1]New기간계보종코드!$A$3:$L$500,3,FALSE)</f>
        <v>생산물배상책임보험</v>
      </c>
      <c r="J443" s="4" t="str">
        <f>VLOOKUP($G443,[1]New기간계보종코드!$A$3:$L$500,5,FALSE)</f>
        <v>화재특종</v>
      </c>
      <c r="K443" s="4" t="str">
        <f>VLOOKUP($G443,[1]New기간계보종코드!$A$3:$L$500,6,FALSE)</f>
        <v>일반보험업무팀</v>
      </c>
      <c r="L443" s="5" t="s">
        <v>67</v>
      </c>
      <c r="M443" s="5" t="s">
        <v>67</v>
      </c>
      <c r="N443" s="5" t="s">
        <v>67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-12094</v>
      </c>
      <c r="AK443" s="6">
        <v>1798123</v>
      </c>
      <c r="AL443" s="6">
        <v>2228908</v>
      </c>
      <c r="AM443" s="6">
        <v>5724026</v>
      </c>
      <c r="AN443" s="6">
        <v>1885946</v>
      </c>
      <c r="AO443" s="6">
        <v>2166274</v>
      </c>
      <c r="AP443" s="6">
        <v>5890438</v>
      </c>
      <c r="AQ443" s="6">
        <v>-12094</v>
      </c>
      <c r="AR443" s="6">
        <v>-328963</v>
      </c>
      <c r="AS443" s="6">
        <v>0</v>
      </c>
      <c r="AT443" s="6">
        <v>0</v>
      </c>
      <c r="AU443" s="6">
        <v>1001016</v>
      </c>
      <c r="AV443" s="6">
        <v>7547102</v>
      </c>
      <c r="AW443" s="6">
        <v>6850322</v>
      </c>
      <c r="AX443" s="6">
        <v>328963</v>
      </c>
      <c r="AY443" s="6">
        <v>633199</v>
      </c>
      <c r="AZ443" s="6">
        <v>-633199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-633199</v>
      </c>
    </row>
    <row r="444" spans="1:60">
      <c r="A444" s="3" t="s">
        <v>60</v>
      </c>
      <c r="B444" s="3" t="s">
        <v>342</v>
      </c>
      <c r="C444" s="3" t="s">
        <v>74</v>
      </c>
      <c r="D444" s="3" t="s">
        <v>100</v>
      </c>
      <c r="E444" s="3" t="s">
        <v>101</v>
      </c>
      <c r="F444" s="3" t="s">
        <v>102</v>
      </c>
      <c r="G444" s="3" t="s">
        <v>122</v>
      </c>
      <c r="H444" s="3" t="s">
        <v>72</v>
      </c>
      <c r="I444" s="4" t="str">
        <f>VLOOKUP($G444,[1]New기간계보종코드!$A$3:$L$500,3,FALSE)</f>
        <v>수련시설배상책임보험</v>
      </c>
      <c r="J444" s="4" t="str">
        <f>VLOOKUP($G444,[1]New기간계보종코드!$A$3:$L$500,5,FALSE)</f>
        <v>화재특종</v>
      </c>
      <c r="K444" s="4" t="str">
        <f>VLOOKUP($G444,[1]New기간계보종코드!$A$3:$L$500,6,FALSE)</f>
        <v>일반보험업무팀</v>
      </c>
      <c r="L444" s="5" t="s">
        <v>67</v>
      </c>
      <c r="M444" s="5" t="s">
        <v>67</v>
      </c>
      <c r="N444" s="5" t="s">
        <v>67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3689</v>
      </c>
      <c r="AK444" s="6">
        <v>79789</v>
      </c>
      <c r="AL444" s="6">
        <v>13889</v>
      </c>
      <c r="AM444" s="6">
        <v>253996</v>
      </c>
      <c r="AN444" s="6">
        <v>71240</v>
      </c>
      <c r="AO444" s="6">
        <v>22579</v>
      </c>
      <c r="AP444" s="6">
        <v>222506</v>
      </c>
      <c r="AQ444" s="6">
        <v>3689</v>
      </c>
      <c r="AR444" s="6">
        <v>52418</v>
      </c>
      <c r="AS444" s="6">
        <v>0</v>
      </c>
      <c r="AT444" s="6">
        <v>0</v>
      </c>
      <c r="AU444" s="6">
        <v>36553</v>
      </c>
      <c r="AV444" s="6">
        <v>157449</v>
      </c>
      <c r="AW444" s="6">
        <v>230040</v>
      </c>
      <c r="AX444" s="6">
        <v>-52418</v>
      </c>
      <c r="AY444" s="6">
        <v>56726</v>
      </c>
      <c r="AZ444" s="6">
        <v>-56726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-56726</v>
      </c>
    </row>
    <row r="445" spans="1:60">
      <c r="A445" s="3" t="s">
        <v>60</v>
      </c>
      <c r="B445" s="3" t="s">
        <v>342</v>
      </c>
      <c r="C445" s="3" t="s">
        <v>74</v>
      </c>
      <c r="D445" s="3" t="s">
        <v>100</v>
      </c>
      <c r="E445" s="3" t="s">
        <v>101</v>
      </c>
      <c r="F445" s="3" t="s">
        <v>108</v>
      </c>
      <c r="G445" s="3" t="s">
        <v>123</v>
      </c>
      <c r="H445" s="3" t="s">
        <v>72</v>
      </c>
      <c r="I445" s="4" t="str">
        <f>VLOOKUP($G445,[1]New기간계보종코드!$A$3:$L$500,3,FALSE)</f>
        <v>적재물배상책임보험</v>
      </c>
      <c r="J445" s="4" t="str">
        <f>VLOOKUP($G445,[1]New기간계보종코드!$A$3:$L$500,5,FALSE)</f>
        <v>화재특종</v>
      </c>
      <c r="K445" s="4" t="str">
        <f>VLOOKUP($G445,[1]New기간계보종코드!$A$3:$L$500,6,FALSE)</f>
        <v>일반보험업무팀</v>
      </c>
      <c r="L445" s="5" t="s">
        <v>67</v>
      </c>
      <c r="M445" s="5" t="s">
        <v>67</v>
      </c>
      <c r="N445" s="5" t="s">
        <v>67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-15849</v>
      </c>
      <c r="AK445" s="6">
        <v>295684</v>
      </c>
      <c r="AL445" s="6">
        <v>507495</v>
      </c>
      <c r="AM445" s="6">
        <v>941260</v>
      </c>
      <c r="AN445" s="6">
        <v>293409</v>
      </c>
      <c r="AO445" s="6">
        <v>476263</v>
      </c>
      <c r="AP445" s="6">
        <v>916416</v>
      </c>
      <c r="AQ445" s="6">
        <v>-15849</v>
      </c>
      <c r="AR445" s="6">
        <v>-19962</v>
      </c>
      <c r="AS445" s="6">
        <v>0</v>
      </c>
      <c r="AT445" s="6">
        <v>0</v>
      </c>
      <c r="AU445" s="6">
        <v>29155</v>
      </c>
      <c r="AV445" s="6">
        <v>339583</v>
      </c>
      <c r="AW445" s="6">
        <v>299035</v>
      </c>
      <c r="AX445" s="6">
        <v>19962</v>
      </c>
      <c r="AY445" s="6">
        <v>8569</v>
      </c>
      <c r="AZ445" s="6">
        <v>-8569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-8569</v>
      </c>
    </row>
    <row r="446" spans="1:60">
      <c r="A446" s="3" t="s">
        <v>60</v>
      </c>
      <c r="B446" s="3" t="s">
        <v>342</v>
      </c>
      <c r="C446" s="3" t="s">
        <v>74</v>
      </c>
      <c r="D446" s="3" t="s">
        <v>100</v>
      </c>
      <c r="E446" s="3" t="s">
        <v>101</v>
      </c>
      <c r="F446" s="3" t="s">
        <v>102</v>
      </c>
      <c r="G446" s="3" t="s">
        <v>124</v>
      </c>
      <c r="H446" s="3" t="s">
        <v>72</v>
      </c>
      <c r="I446" s="4" t="str">
        <f>VLOOKUP($G446,[1]New기간계보종코드!$A$3:$L$500,3,FALSE)</f>
        <v>어린이놀이시설배상책임보험</v>
      </c>
      <c r="J446" s="4" t="str">
        <f>VLOOKUP($G446,[1]New기간계보종코드!$A$3:$L$500,5,FALSE)</f>
        <v>화재특종</v>
      </c>
      <c r="K446" s="4" t="str">
        <f>VLOOKUP($G446,[1]New기간계보종코드!$A$3:$L$500,6,FALSE)</f>
        <v>일반보험업무팀</v>
      </c>
      <c r="L446" s="5" t="s">
        <v>67</v>
      </c>
      <c r="M446" s="5" t="s">
        <v>67</v>
      </c>
      <c r="N446" s="5" t="s">
        <v>67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1087</v>
      </c>
      <c r="AK446" s="6">
        <v>212013</v>
      </c>
      <c r="AL446" s="6">
        <v>21511</v>
      </c>
      <c r="AM446" s="6">
        <v>674909</v>
      </c>
      <c r="AN446" s="6">
        <v>212060</v>
      </c>
      <c r="AO446" s="6">
        <v>20047</v>
      </c>
      <c r="AP446" s="6">
        <v>662335</v>
      </c>
      <c r="AQ446" s="6">
        <v>1087</v>
      </c>
      <c r="AR446" s="6">
        <v>12150</v>
      </c>
      <c r="AS446" s="6">
        <v>0</v>
      </c>
      <c r="AT446" s="6">
        <v>0</v>
      </c>
      <c r="AU446" s="6">
        <v>188898</v>
      </c>
      <c r="AV446" s="6">
        <v>257357</v>
      </c>
      <c r="AW446" s="6">
        <v>225404</v>
      </c>
      <c r="AX446" s="6">
        <v>-12150</v>
      </c>
      <c r="AY446" s="6">
        <v>144795</v>
      </c>
      <c r="AZ446" s="6">
        <v>-144795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-144795</v>
      </c>
    </row>
    <row r="447" spans="1:60">
      <c r="A447" s="3" t="s">
        <v>60</v>
      </c>
      <c r="B447" s="3" t="s">
        <v>342</v>
      </c>
      <c r="C447" s="3" t="s">
        <v>74</v>
      </c>
      <c r="D447" s="3" t="s">
        <v>100</v>
      </c>
      <c r="E447" s="3" t="s">
        <v>101</v>
      </c>
      <c r="F447" s="3" t="s">
        <v>102</v>
      </c>
      <c r="G447" s="3" t="s">
        <v>125</v>
      </c>
      <c r="H447" s="3" t="s">
        <v>72</v>
      </c>
      <c r="I447" s="4" t="str">
        <f>VLOOKUP($G447,[1]New기간계보종코드!$A$3:$L$500,3,FALSE)</f>
        <v>학원배상책임보험</v>
      </c>
      <c r="J447" s="4" t="str">
        <f>VLOOKUP($G447,[1]New기간계보종코드!$A$3:$L$500,5,FALSE)</f>
        <v>화재특종</v>
      </c>
      <c r="K447" s="4" t="str">
        <f>VLOOKUP($G447,[1]New기간계보종코드!$A$3:$L$500,6,FALSE)</f>
        <v>일반보험업무팀</v>
      </c>
      <c r="L447" s="5" t="s">
        <v>67</v>
      </c>
      <c r="M447" s="5" t="s">
        <v>67</v>
      </c>
      <c r="N447" s="5" t="s">
        <v>67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226</v>
      </c>
      <c r="AK447" s="6">
        <v>77873</v>
      </c>
      <c r="AL447" s="6">
        <v>18236</v>
      </c>
      <c r="AM447" s="6">
        <v>247894</v>
      </c>
      <c r="AN447" s="6">
        <v>78116</v>
      </c>
      <c r="AO447" s="6">
        <v>18006</v>
      </c>
      <c r="AP447" s="6">
        <v>243982</v>
      </c>
      <c r="AQ447" s="6">
        <v>226</v>
      </c>
      <c r="AR447" s="6">
        <v>3665</v>
      </c>
      <c r="AS447" s="6">
        <v>0</v>
      </c>
      <c r="AT447" s="6">
        <v>0</v>
      </c>
      <c r="AU447" s="6">
        <v>56758</v>
      </c>
      <c r="AV447" s="6">
        <v>202618</v>
      </c>
      <c r="AW447" s="6">
        <v>186486</v>
      </c>
      <c r="AX447" s="6">
        <v>-3665</v>
      </c>
      <c r="AY447" s="6">
        <v>36961</v>
      </c>
      <c r="AZ447" s="6">
        <v>-36961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-36961</v>
      </c>
    </row>
    <row r="448" spans="1:60">
      <c r="A448" s="3" t="s">
        <v>60</v>
      </c>
      <c r="B448" s="3" t="s">
        <v>342</v>
      </c>
      <c r="C448" s="3" t="s">
        <v>74</v>
      </c>
      <c r="D448" s="3" t="s">
        <v>100</v>
      </c>
      <c r="E448" s="3" t="s">
        <v>101</v>
      </c>
      <c r="F448" s="3" t="s">
        <v>102</v>
      </c>
      <c r="G448" s="3" t="s">
        <v>126</v>
      </c>
      <c r="H448" s="3" t="s">
        <v>72</v>
      </c>
      <c r="I448" s="4" t="str">
        <f>VLOOKUP($G448,[1]New기간계보종코드!$A$3:$L$500,3,FALSE)</f>
        <v>도급업자배상책임보험</v>
      </c>
      <c r="J448" s="4" t="str">
        <f>VLOOKUP($G448,[1]New기간계보종코드!$A$3:$L$500,5,FALSE)</f>
        <v>화재특종</v>
      </c>
      <c r="K448" s="4" t="str">
        <f>VLOOKUP($G448,[1]New기간계보종코드!$A$3:$L$500,6,FALSE)</f>
        <v>일반보험업무팀</v>
      </c>
      <c r="L448" s="5" t="s">
        <v>67</v>
      </c>
      <c r="M448" s="5" t="s">
        <v>67</v>
      </c>
      <c r="N448" s="5" t="s">
        <v>67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</row>
    <row r="449" spans="1:60">
      <c r="A449" s="3" t="s">
        <v>60</v>
      </c>
      <c r="B449" s="3" t="s">
        <v>342</v>
      </c>
      <c r="C449" s="3" t="s">
        <v>74</v>
      </c>
      <c r="D449" s="3" t="s">
        <v>100</v>
      </c>
      <c r="E449" s="3" t="s">
        <v>101</v>
      </c>
      <c r="F449" s="3" t="s">
        <v>102</v>
      </c>
      <c r="G449" s="3" t="s">
        <v>127</v>
      </c>
      <c r="H449" s="3" t="s">
        <v>72</v>
      </c>
      <c r="I449" s="4" t="str">
        <f>VLOOKUP($G449,[1]New기간계보종코드!$A$3:$L$500,3,FALSE)</f>
        <v>영업배상책임공제보험</v>
      </c>
      <c r="J449" s="4" t="str">
        <f>VLOOKUP($G449,[1]New기간계보종코드!$A$3:$L$500,5,FALSE)</f>
        <v>화재특종</v>
      </c>
      <c r="K449" s="4" t="str">
        <f>VLOOKUP($G449,[1]New기간계보종코드!$A$3:$L$500,6,FALSE)</f>
        <v>일반보험업무팀</v>
      </c>
      <c r="L449" s="5" t="s">
        <v>67</v>
      </c>
      <c r="M449" s="5" t="s">
        <v>67</v>
      </c>
      <c r="N449" s="5" t="s">
        <v>67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</row>
    <row r="450" spans="1:60">
      <c r="A450" s="3" t="s">
        <v>60</v>
      </c>
      <c r="B450" s="3" t="s">
        <v>342</v>
      </c>
      <c r="C450" s="3" t="s">
        <v>74</v>
      </c>
      <c r="D450" s="3" t="s">
        <v>100</v>
      </c>
      <c r="E450" s="3" t="s">
        <v>120</v>
      </c>
      <c r="F450" s="3" t="s">
        <v>120</v>
      </c>
      <c r="G450" s="3" t="s">
        <v>128</v>
      </c>
      <c r="H450" s="3" t="s">
        <v>72</v>
      </c>
      <c r="I450" s="4" t="str">
        <f>VLOOKUP($G450,[1]New기간계보종코드!$A$3:$L$500,3,FALSE)</f>
        <v>생산물배상책임보험(중소기업중앙회용)</v>
      </c>
      <c r="J450" s="4" t="str">
        <f>VLOOKUP($G450,[1]New기간계보종코드!$A$3:$L$500,5,FALSE)</f>
        <v>화재특종</v>
      </c>
      <c r="K450" s="4" t="str">
        <f>VLOOKUP($G450,[1]New기간계보종코드!$A$3:$L$500,6,FALSE)</f>
        <v>일반보험업무팀</v>
      </c>
      <c r="L450" s="5" t="s">
        <v>67</v>
      </c>
      <c r="M450" s="5" t="s">
        <v>67</v>
      </c>
      <c r="N450" s="5" t="s">
        <v>67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1308</v>
      </c>
      <c r="AL450" s="6">
        <v>180776</v>
      </c>
      <c r="AM450" s="6">
        <v>4164</v>
      </c>
      <c r="AN450" s="6">
        <v>1446</v>
      </c>
      <c r="AO450" s="6">
        <v>174168</v>
      </c>
      <c r="AP450" s="6">
        <v>4515</v>
      </c>
      <c r="AQ450" s="6">
        <v>0</v>
      </c>
      <c r="AR450" s="6">
        <v>-7097</v>
      </c>
      <c r="AS450" s="6">
        <v>0</v>
      </c>
      <c r="AT450" s="6">
        <v>0</v>
      </c>
      <c r="AU450" s="6">
        <v>0</v>
      </c>
      <c r="AV450" s="6">
        <v>590040</v>
      </c>
      <c r="AW450" s="6">
        <v>529409</v>
      </c>
      <c r="AX450" s="6">
        <v>7097</v>
      </c>
      <c r="AY450" s="6">
        <v>-53534</v>
      </c>
      <c r="AZ450" s="6">
        <v>53534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53534</v>
      </c>
    </row>
    <row r="451" spans="1:60">
      <c r="A451" s="3" t="s">
        <v>60</v>
      </c>
      <c r="B451" s="3" t="s">
        <v>342</v>
      </c>
      <c r="C451" s="3" t="s">
        <v>74</v>
      </c>
      <c r="D451" s="3" t="s">
        <v>100</v>
      </c>
      <c r="E451" s="3" t="s">
        <v>118</v>
      </c>
      <c r="F451" s="3" t="s">
        <v>118</v>
      </c>
      <c r="G451" s="3" t="s">
        <v>129</v>
      </c>
      <c r="H451" s="3" t="s">
        <v>72</v>
      </c>
      <c r="I451" s="4" t="str">
        <f>VLOOKUP($G451,[1]New기간계보종코드!$A$3:$L$500,3,FALSE)</f>
        <v>설계감리등용역손해배상보험</v>
      </c>
      <c r="J451" s="4" t="str">
        <f>VLOOKUP($G451,[1]New기간계보종코드!$A$3:$L$500,5,FALSE)</f>
        <v>화재특종</v>
      </c>
      <c r="K451" s="4" t="str">
        <f>VLOOKUP($G451,[1]New기간계보종코드!$A$3:$L$500,6,FALSE)</f>
        <v>일반보험업무팀</v>
      </c>
      <c r="L451" s="5" t="s">
        <v>67</v>
      </c>
      <c r="M451" s="5" t="s">
        <v>67</v>
      </c>
      <c r="N451" s="5" t="s">
        <v>67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</row>
    <row r="452" spans="1:60">
      <c r="A452" s="3" t="s">
        <v>60</v>
      </c>
      <c r="B452" s="3" t="s">
        <v>342</v>
      </c>
      <c r="C452" s="3" t="s">
        <v>74</v>
      </c>
      <c r="D452" s="3" t="s">
        <v>100</v>
      </c>
      <c r="E452" s="3" t="s">
        <v>118</v>
      </c>
      <c r="F452" s="3" t="s">
        <v>118</v>
      </c>
      <c r="G452" s="3" t="s">
        <v>130</v>
      </c>
      <c r="H452" s="3" t="s">
        <v>72</v>
      </c>
      <c r="I452" s="4" t="str">
        <f>VLOOKUP($G452,[1]New기간계보종코드!$A$3:$L$500,3,FALSE)</f>
        <v>의사및병원배상책임보험</v>
      </c>
      <c r="J452" s="4" t="str">
        <f>VLOOKUP($G452,[1]New기간계보종코드!$A$3:$L$500,5,FALSE)</f>
        <v>기업보험</v>
      </c>
      <c r="K452" s="4" t="str">
        <f>VLOOKUP($G452,[1]New기간계보종코드!$A$3:$L$500,6,FALSE)</f>
        <v>일반보험업무팀</v>
      </c>
      <c r="L452" s="5" t="s">
        <v>67</v>
      </c>
      <c r="M452" s="5" t="s">
        <v>67</v>
      </c>
      <c r="N452" s="5" t="s">
        <v>67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1016</v>
      </c>
      <c r="AM452" s="6">
        <v>0</v>
      </c>
      <c r="AN452" s="6">
        <v>0</v>
      </c>
      <c r="AO452" s="6">
        <v>1016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16503</v>
      </c>
      <c r="AW452" s="6">
        <v>15368</v>
      </c>
      <c r="AX452" s="6">
        <v>0</v>
      </c>
      <c r="AY452" s="6">
        <v>-1135</v>
      </c>
      <c r="AZ452" s="6">
        <v>1135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1135</v>
      </c>
    </row>
    <row r="453" spans="1:60">
      <c r="A453" s="3" t="s">
        <v>60</v>
      </c>
      <c r="B453" s="3" t="s">
        <v>342</v>
      </c>
      <c r="C453" s="3" t="s">
        <v>74</v>
      </c>
      <c r="D453" s="3" t="s">
        <v>100</v>
      </c>
      <c r="E453" s="3" t="s">
        <v>118</v>
      </c>
      <c r="F453" s="3" t="s">
        <v>118</v>
      </c>
      <c r="G453" s="3" t="s">
        <v>131</v>
      </c>
      <c r="H453" s="3" t="s">
        <v>72</v>
      </c>
      <c r="I453" s="4" t="str">
        <f>VLOOKUP($G453,[1]New기간계보종코드!$A$3:$L$500,3,FALSE)</f>
        <v>보험중개인배상책임보험</v>
      </c>
      <c r="J453" s="4" t="str">
        <f>VLOOKUP($G453,[1]New기간계보종코드!$A$3:$L$500,5,FALSE)</f>
        <v>기업보험</v>
      </c>
      <c r="K453" s="4" t="str">
        <f>VLOOKUP($G453,[1]New기간계보종코드!$A$3:$L$500,6,FALSE)</f>
        <v>일반보험업무팀</v>
      </c>
      <c r="L453" s="5" t="s">
        <v>67</v>
      </c>
      <c r="M453" s="5" t="s">
        <v>67</v>
      </c>
      <c r="N453" s="5" t="s">
        <v>67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</row>
    <row r="454" spans="1:60">
      <c r="A454" s="3" t="s">
        <v>60</v>
      </c>
      <c r="B454" s="3" t="s">
        <v>342</v>
      </c>
      <c r="C454" s="3" t="s">
        <v>74</v>
      </c>
      <c r="D454" s="3" t="s">
        <v>100</v>
      </c>
      <c r="E454" s="3" t="s">
        <v>118</v>
      </c>
      <c r="F454" s="3" t="s">
        <v>118</v>
      </c>
      <c r="G454" s="3" t="s">
        <v>132</v>
      </c>
      <c r="H454" s="3" t="s">
        <v>72</v>
      </c>
      <c r="I454" s="4" t="str">
        <f>VLOOKUP($G454,[1]New기간계보종코드!$A$3:$L$500,3,FALSE)</f>
        <v>임원배상책임보험</v>
      </c>
      <c r="J454" s="4" t="str">
        <f>VLOOKUP($G454,[1]New기간계보종코드!$A$3:$L$500,5,FALSE)</f>
        <v>기업보험</v>
      </c>
      <c r="K454" s="4" t="str">
        <f>VLOOKUP($G454,[1]New기간계보종코드!$A$3:$L$500,6,FALSE)</f>
        <v>일반보험업무팀</v>
      </c>
      <c r="L454" s="5" t="s">
        <v>67</v>
      </c>
      <c r="M454" s="5" t="s">
        <v>67</v>
      </c>
      <c r="N454" s="5" t="s">
        <v>67</v>
      </c>
      <c r="O454" s="6">
        <v>0</v>
      </c>
      <c r="P454" s="6">
        <v>0</v>
      </c>
      <c r="Q454" s="6">
        <v>23842800</v>
      </c>
      <c r="R454" s="6">
        <v>0</v>
      </c>
      <c r="S454" s="6">
        <v>23842800</v>
      </c>
      <c r="T454" s="6">
        <v>2714054</v>
      </c>
      <c r="U454" s="6">
        <v>24133052</v>
      </c>
      <c r="V454" s="6">
        <v>2423802</v>
      </c>
      <c r="W454" s="6">
        <v>476856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23365944</v>
      </c>
      <c r="AG454" s="6">
        <v>1946946</v>
      </c>
      <c r="AH454" s="6">
        <v>0</v>
      </c>
      <c r="AI454" s="6">
        <v>0</v>
      </c>
      <c r="AJ454" s="6">
        <v>0</v>
      </c>
      <c r="AK454" s="6">
        <v>1627217</v>
      </c>
      <c r="AL454" s="6">
        <v>0</v>
      </c>
      <c r="AM454" s="6">
        <v>5179973</v>
      </c>
      <c r="AN454" s="6">
        <v>1568681</v>
      </c>
      <c r="AO454" s="6">
        <v>0</v>
      </c>
      <c r="AP454" s="6">
        <v>4899513</v>
      </c>
      <c r="AQ454" s="6">
        <v>23365944</v>
      </c>
      <c r="AR454" s="6">
        <v>2285942</v>
      </c>
      <c r="AS454" s="6">
        <v>0</v>
      </c>
      <c r="AT454" s="6">
        <v>-13.9</v>
      </c>
      <c r="AU454" s="6">
        <v>0</v>
      </c>
      <c r="AV454" s="6">
        <v>248476</v>
      </c>
      <c r="AW454" s="6">
        <v>223066</v>
      </c>
      <c r="AX454" s="6">
        <v>-338996</v>
      </c>
      <c r="AY454" s="6">
        <v>-364406</v>
      </c>
      <c r="AZ454" s="6">
        <v>2311352</v>
      </c>
      <c r="BA454" s="6">
        <v>-15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476856</v>
      </c>
      <c r="BH454" s="6">
        <v>2311352</v>
      </c>
    </row>
    <row r="455" spans="1:60">
      <c r="A455" s="3" t="s">
        <v>60</v>
      </c>
      <c r="B455" s="3" t="s">
        <v>342</v>
      </c>
      <c r="C455" s="3" t="s">
        <v>74</v>
      </c>
      <c r="D455" s="3" t="s">
        <v>100</v>
      </c>
      <c r="E455" s="3" t="s">
        <v>118</v>
      </c>
      <c r="F455" s="3" t="s">
        <v>118</v>
      </c>
      <c r="G455" s="3" t="s">
        <v>133</v>
      </c>
      <c r="H455" s="3" t="s">
        <v>72</v>
      </c>
      <c r="I455" s="4" t="str">
        <f>VLOOKUP($G455,[1]New기간계보종코드!$A$3:$L$500,3,FALSE)</f>
        <v>회계사배상책임보험</v>
      </c>
      <c r="J455" s="4" t="str">
        <f>VLOOKUP($G455,[1]New기간계보종코드!$A$3:$L$500,5,FALSE)</f>
        <v>기업보험</v>
      </c>
      <c r="K455" s="4" t="str">
        <f>VLOOKUP($G455,[1]New기간계보종코드!$A$3:$L$500,6,FALSE)</f>
        <v>일반보험업무팀</v>
      </c>
      <c r="L455" s="5" t="s">
        <v>67</v>
      </c>
      <c r="M455" s="5" t="s">
        <v>67</v>
      </c>
      <c r="N455" s="5" t="s">
        <v>67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</row>
    <row r="456" spans="1:60">
      <c r="A456" s="3" t="s">
        <v>60</v>
      </c>
      <c r="B456" s="3" t="s">
        <v>342</v>
      </c>
      <c r="C456" s="3" t="s">
        <v>74</v>
      </c>
      <c r="D456" s="3" t="s">
        <v>100</v>
      </c>
      <c r="E456" s="3" t="s">
        <v>118</v>
      </c>
      <c r="F456" s="3" t="s">
        <v>118</v>
      </c>
      <c r="G456" s="3" t="s">
        <v>134</v>
      </c>
      <c r="H456" s="3" t="s">
        <v>72</v>
      </c>
      <c r="I456" s="4" t="str">
        <f>VLOOKUP($G456,[1]New기간계보종코드!$A$3:$L$500,3,FALSE)</f>
        <v>변호사배상책임보험</v>
      </c>
      <c r="J456" s="4" t="str">
        <f>VLOOKUP($G456,[1]New기간계보종코드!$A$3:$L$500,5,FALSE)</f>
        <v>기업보험</v>
      </c>
      <c r="K456" s="4" t="str">
        <f>VLOOKUP($G456,[1]New기간계보종코드!$A$3:$L$500,6,FALSE)</f>
        <v>일반보험업무팀</v>
      </c>
      <c r="L456" s="5" t="s">
        <v>67</v>
      </c>
      <c r="M456" s="5" t="s">
        <v>67</v>
      </c>
      <c r="N456" s="5" t="s">
        <v>67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</row>
    <row r="457" spans="1:60">
      <c r="A457" s="3" t="s">
        <v>60</v>
      </c>
      <c r="B457" s="3" t="s">
        <v>342</v>
      </c>
      <c r="C457" s="3" t="s">
        <v>74</v>
      </c>
      <c r="D457" s="3" t="s">
        <v>100</v>
      </c>
      <c r="E457" s="3" t="s">
        <v>118</v>
      </c>
      <c r="F457" s="3" t="s">
        <v>118</v>
      </c>
      <c r="G457" s="3" t="s">
        <v>135</v>
      </c>
      <c r="H457" s="3" t="s">
        <v>72</v>
      </c>
      <c r="I457" s="4" t="str">
        <f>VLOOKUP($G457,[1]New기간계보종코드!$A$3:$L$500,3,FALSE)</f>
        <v>컴퓨터소프트웨어사업자배상책임보험</v>
      </c>
      <c r="J457" s="4" t="str">
        <f>VLOOKUP($G457,[1]New기간계보종코드!$A$3:$L$500,5,FALSE)</f>
        <v>기업보험</v>
      </c>
      <c r="K457" s="4" t="str">
        <f>VLOOKUP($G457,[1]New기간계보종코드!$A$3:$L$500,6,FALSE)</f>
        <v>일반보험업무팀</v>
      </c>
      <c r="L457" s="5" t="s">
        <v>67</v>
      </c>
      <c r="M457" s="5" t="s">
        <v>67</v>
      </c>
      <c r="N457" s="5" t="s">
        <v>67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</row>
    <row r="458" spans="1:60">
      <c r="A458" s="3" t="s">
        <v>60</v>
      </c>
      <c r="B458" s="3" t="s">
        <v>342</v>
      </c>
      <c r="C458" s="3" t="s">
        <v>74</v>
      </c>
      <c r="D458" s="3" t="s">
        <v>100</v>
      </c>
      <c r="E458" s="3" t="s">
        <v>101</v>
      </c>
      <c r="F458" s="3" t="s">
        <v>112</v>
      </c>
      <c r="G458" s="3" t="s">
        <v>136</v>
      </c>
      <c r="H458" s="3" t="s">
        <v>72</v>
      </c>
      <c r="I458" s="4" t="str">
        <f>VLOOKUP($G458,[1]New기간계보종코드!$A$3:$L$500,3,FALSE)</f>
        <v>개인정보누출배상책임보험</v>
      </c>
      <c r="J458" s="4" t="str">
        <f>VLOOKUP($G458,[1]New기간계보종코드!$A$3:$L$500,5,FALSE)</f>
        <v>기업보험</v>
      </c>
      <c r="K458" s="4" t="str">
        <f>VLOOKUP($G458,[1]New기간계보종코드!$A$3:$L$500,6,FALSE)</f>
        <v>일반보험업무팀</v>
      </c>
      <c r="L458" s="5" t="s">
        <v>67</v>
      </c>
      <c r="M458" s="5" t="s">
        <v>67</v>
      </c>
      <c r="N458" s="5" t="s">
        <v>67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627833</v>
      </c>
      <c r="AL458" s="6">
        <v>9000</v>
      </c>
      <c r="AM458" s="6">
        <v>1998603</v>
      </c>
      <c r="AN458" s="6">
        <v>582507</v>
      </c>
      <c r="AO458" s="6">
        <v>9000</v>
      </c>
      <c r="AP458" s="6">
        <v>1819364</v>
      </c>
      <c r="AQ458" s="6">
        <v>0</v>
      </c>
      <c r="AR458" s="6">
        <v>224565</v>
      </c>
      <c r="AS458" s="6">
        <v>0</v>
      </c>
      <c r="AT458" s="6">
        <v>0</v>
      </c>
      <c r="AU458" s="6">
        <v>0</v>
      </c>
      <c r="AV458" s="6">
        <v>477620</v>
      </c>
      <c r="AW458" s="6">
        <v>438332</v>
      </c>
      <c r="AX458" s="6">
        <v>-224565</v>
      </c>
      <c r="AY458" s="6">
        <v>-263853</v>
      </c>
      <c r="AZ458" s="6">
        <v>263853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263853</v>
      </c>
    </row>
    <row r="459" spans="1:60">
      <c r="A459" s="3" t="s">
        <v>60</v>
      </c>
      <c r="B459" s="3" t="s">
        <v>342</v>
      </c>
      <c r="C459" s="3" t="s">
        <v>74</v>
      </c>
      <c r="D459" s="3" t="s">
        <v>100</v>
      </c>
      <c r="E459" s="3" t="s">
        <v>101</v>
      </c>
      <c r="F459" s="3" t="s">
        <v>112</v>
      </c>
      <c r="G459" s="3" t="s">
        <v>137</v>
      </c>
      <c r="H459" s="3" t="s">
        <v>72</v>
      </c>
      <c r="I459" s="4" t="str">
        <f>VLOOKUP($G459,[1]New기간계보종코드!$A$3:$L$500,3,FALSE)</f>
        <v>전자금융거래배상책임보험</v>
      </c>
      <c r="J459" s="4" t="str">
        <f>VLOOKUP($G459,[1]New기간계보종코드!$A$3:$L$500,5,FALSE)</f>
        <v>기업보험</v>
      </c>
      <c r="K459" s="4" t="str">
        <f>VLOOKUP($G459,[1]New기간계보종코드!$A$3:$L$500,6,FALSE)</f>
        <v>일반보험업무팀</v>
      </c>
      <c r="L459" s="5" t="s">
        <v>67</v>
      </c>
      <c r="M459" s="5" t="s">
        <v>67</v>
      </c>
      <c r="N459" s="5" t="s">
        <v>67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79283840</v>
      </c>
      <c r="U459" s="6">
        <v>64783054</v>
      </c>
      <c r="V459" s="6">
        <v>14500786</v>
      </c>
      <c r="W459" s="6">
        <v>0</v>
      </c>
      <c r="X459" s="6">
        <v>0</v>
      </c>
      <c r="Y459" s="6">
        <v>213120</v>
      </c>
      <c r="Z459" s="6">
        <v>0</v>
      </c>
      <c r="AA459" s="6">
        <v>213120</v>
      </c>
      <c r="AB459" s="6">
        <v>0</v>
      </c>
      <c r="AC459" s="6">
        <v>0</v>
      </c>
      <c r="AD459" s="6">
        <v>213120</v>
      </c>
      <c r="AE459" s="6">
        <v>124520</v>
      </c>
      <c r="AF459" s="6">
        <v>-337640</v>
      </c>
      <c r="AG459" s="6">
        <v>14163146</v>
      </c>
      <c r="AH459" s="6">
        <v>0</v>
      </c>
      <c r="AI459" s="6">
        <v>1.4</v>
      </c>
      <c r="AJ459" s="6">
        <v>219</v>
      </c>
      <c r="AK459" s="6">
        <v>3608182</v>
      </c>
      <c r="AL459" s="6">
        <v>0</v>
      </c>
      <c r="AM459" s="6">
        <v>11486046</v>
      </c>
      <c r="AN459" s="6">
        <v>3661416</v>
      </c>
      <c r="AO459" s="6">
        <v>0</v>
      </c>
      <c r="AP459" s="6">
        <v>11435823</v>
      </c>
      <c r="AQ459" s="6">
        <v>-337421</v>
      </c>
      <c r="AR459" s="6">
        <v>14160354</v>
      </c>
      <c r="AS459" s="6">
        <v>0</v>
      </c>
      <c r="AT459" s="6">
        <v>1.4</v>
      </c>
      <c r="AU459" s="6">
        <v>124520</v>
      </c>
      <c r="AV459" s="6">
        <v>550969</v>
      </c>
      <c r="AW459" s="6">
        <v>520653</v>
      </c>
      <c r="AX459" s="6">
        <v>215912</v>
      </c>
      <c r="AY459" s="6">
        <v>310116</v>
      </c>
      <c r="AZ459" s="6">
        <v>14190670</v>
      </c>
      <c r="BA459" s="6">
        <v>2.1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14190670</v>
      </c>
    </row>
    <row r="460" spans="1:60">
      <c r="A460" s="3" t="s">
        <v>60</v>
      </c>
      <c r="B460" s="3" t="s">
        <v>342</v>
      </c>
      <c r="C460" s="3" t="s">
        <v>74</v>
      </c>
      <c r="D460" s="3" t="s">
        <v>100</v>
      </c>
      <c r="E460" s="3" t="s">
        <v>101</v>
      </c>
      <c r="F460" s="3" t="s">
        <v>112</v>
      </c>
      <c r="G460" s="3" t="s">
        <v>138</v>
      </c>
      <c r="H460" s="3" t="s">
        <v>72</v>
      </c>
      <c r="I460" s="4" t="str">
        <f>VLOOKUP($G460,[1]New기간계보종코드!$A$3:$L$500,3,FALSE)</f>
        <v>사회복무요원보상책임보험</v>
      </c>
      <c r="J460" s="4" t="str">
        <f>VLOOKUP($G460,[1]New기간계보종코드!$A$3:$L$500,5,FALSE)</f>
        <v>화재특종</v>
      </c>
      <c r="K460" s="4" t="str">
        <f>VLOOKUP($G460,[1]New기간계보종코드!$A$3:$L$500,6,FALSE)</f>
        <v>일반보험업무팀</v>
      </c>
      <c r="L460" s="5" t="s">
        <v>67</v>
      </c>
      <c r="M460" s="5" t="s">
        <v>67</v>
      </c>
      <c r="N460" s="5" t="s">
        <v>67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38</v>
      </c>
      <c r="AK460" s="6">
        <v>56773</v>
      </c>
      <c r="AL460" s="6">
        <v>458</v>
      </c>
      <c r="AM460" s="6">
        <v>180729</v>
      </c>
      <c r="AN460" s="6">
        <v>57444</v>
      </c>
      <c r="AO460" s="6">
        <v>550</v>
      </c>
      <c r="AP460" s="6">
        <v>179417</v>
      </c>
      <c r="AQ460" s="6">
        <v>38</v>
      </c>
      <c r="AR460" s="6">
        <v>771</v>
      </c>
      <c r="AS460" s="6">
        <v>0</v>
      </c>
      <c r="AT460" s="6">
        <v>0</v>
      </c>
      <c r="AU460" s="6">
        <v>39125</v>
      </c>
      <c r="AV460" s="6">
        <v>28111</v>
      </c>
      <c r="AW460" s="6">
        <v>29902</v>
      </c>
      <c r="AX460" s="6">
        <v>-771</v>
      </c>
      <c r="AY460" s="6">
        <v>40145</v>
      </c>
      <c r="AZ460" s="6">
        <v>-40145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-40145</v>
      </c>
    </row>
    <row r="461" spans="1:60">
      <c r="A461" s="3" t="s">
        <v>60</v>
      </c>
      <c r="B461" s="3" t="s">
        <v>342</v>
      </c>
      <c r="C461" s="3" t="s">
        <v>74</v>
      </c>
      <c r="D461" s="3" t="s">
        <v>139</v>
      </c>
      <c r="E461" s="3" t="s">
        <v>140</v>
      </c>
      <c r="F461" s="3" t="s">
        <v>141</v>
      </c>
      <c r="G461" s="3" t="s">
        <v>142</v>
      </c>
      <c r="H461" s="3" t="s">
        <v>72</v>
      </c>
      <c r="I461" s="4" t="str">
        <f>VLOOKUP($G461,[1]New기간계보종코드!$A$3:$L$500,3,FALSE)</f>
        <v>야생동물피해보상보험</v>
      </c>
      <c r="J461" s="4" t="str">
        <f>VLOOKUP($G461,[1]New기간계보종코드!$A$3:$L$500,5,FALSE)</f>
        <v>화재특종</v>
      </c>
      <c r="K461" s="4" t="str">
        <f>VLOOKUP($G461,[1]New기간계보종코드!$A$3:$L$500,6,FALSE)</f>
        <v>일반보험업무팀</v>
      </c>
      <c r="L461" s="5" t="s">
        <v>67</v>
      </c>
      <c r="M461" s="5" t="s">
        <v>67</v>
      </c>
      <c r="N461" s="5" t="s">
        <v>67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</row>
    <row r="462" spans="1:60">
      <c r="A462" s="3" t="s">
        <v>60</v>
      </c>
      <c r="B462" s="3" t="s">
        <v>342</v>
      </c>
      <c r="C462" s="3" t="s">
        <v>74</v>
      </c>
      <c r="D462" s="3" t="s">
        <v>100</v>
      </c>
      <c r="E462" s="3" t="s">
        <v>101</v>
      </c>
      <c r="F462" s="3" t="s">
        <v>102</v>
      </c>
      <c r="G462" s="3" t="s">
        <v>143</v>
      </c>
      <c r="H462" s="3" t="s">
        <v>72</v>
      </c>
      <c r="I462" s="4" t="str">
        <f>VLOOKUP($G462,[1]New기간계보종코드!$A$3:$L$500,3,FALSE)</f>
        <v>건설기계업자배상책임보험</v>
      </c>
      <c r="J462" s="4" t="str">
        <f>VLOOKUP($G462,[1]New기간계보종코드!$A$3:$L$500,5,FALSE)</f>
        <v>화재특종</v>
      </c>
      <c r="K462" s="4" t="str">
        <f>VLOOKUP($G462,[1]New기간계보종코드!$A$3:$L$500,6,FALSE)</f>
        <v>일반보험업무팀</v>
      </c>
      <c r="L462" s="5" t="s">
        <v>67</v>
      </c>
      <c r="M462" s="5" t="s">
        <v>67</v>
      </c>
      <c r="N462" s="5" t="s">
        <v>67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</row>
    <row r="463" spans="1:60">
      <c r="A463" s="3" t="s">
        <v>60</v>
      </c>
      <c r="B463" s="3" t="s">
        <v>342</v>
      </c>
      <c r="C463" s="3" t="s">
        <v>74</v>
      </c>
      <c r="D463" s="3" t="s">
        <v>100</v>
      </c>
      <c r="E463" s="3" t="s">
        <v>101</v>
      </c>
      <c r="F463" s="3" t="s">
        <v>112</v>
      </c>
      <c r="G463" s="3" t="s">
        <v>144</v>
      </c>
      <c r="H463" s="3" t="s">
        <v>72</v>
      </c>
      <c r="I463" s="4" t="str">
        <f>VLOOKUP($G463,[1]New기간계보종코드!$A$3:$L$500,3,FALSE)</f>
        <v>다중이용업소화재배상책임보험(공제용)</v>
      </c>
      <c r="J463" s="4" t="str">
        <f>VLOOKUP($G463,[1]New기간계보종코드!$A$3:$L$500,5,FALSE)</f>
        <v>화재특종</v>
      </c>
      <c r="K463" s="4" t="str">
        <f>VLOOKUP($G463,[1]New기간계보종코드!$A$3:$L$500,6,FALSE)</f>
        <v>일반보험업무팀</v>
      </c>
      <c r="L463" s="5" t="s">
        <v>67</v>
      </c>
      <c r="M463" s="5" t="s">
        <v>67</v>
      </c>
      <c r="N463" s="5" t="s">
        <v>67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</row>
    <row r="464" spans="1:60">
      <c r="A464" s="3" t="s">
        <v>60</v>
      </c>
      <c r="B464" s="3" t="s">
        <v>342</v>
      </c>
      <c r="C464" s="3" t="s">
        <v>74</v>
      </c>
      <c r="D464" s="3" t="s">
        <v>100</v>
      </c>
      <c r="E464" s="3" t="s">
        <v>101</v>
      </c>
      <c r="F464" s="3" t="s">
        <v>102</v>
      </c>
      <c r="G464" s="3" t="s">
        <v>145</v>
      </c>
      <c r="H464" s="3" t="s">
        <v>72</v>
      </c>
      <c r="I464" s="4" t="str">
        <f>VLOOKUP($G464,[1]New기간계보종코드!$A$3:$L$500,3,FALSE)</f>
        <v>청소년활동배상책임보험</v>
      </c>
      <c r="J464" s="4" t="str">
        <f>VLOOKUP($G464,[1]New기간계보종코드!$A$3:$L$500,5,FALSE)</f>
        <v>화재특종</v>
      </c>
      <c r="K464" s="4" t="str">
        <f>VLOOKUP($G464,[1]New기간계보종코드!$A$3:$L$500,6,FALSE)</f>
        <v>일반보험업무팀</v>
      </c>
      <c r="L464" s="5" t="s">
        <v>67</v>
      </c>
      <c r="M464" s="5" t="s">
        <v>67</v>
      </c>
      <c r="N464" s="5" t="s">
        <v>67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-1</v>
      </c>
      <c r="AK464" s="6">
        <v>55052</v>
      </c>
      <c r="AL464" s="6">
        <v>441</v>
      </c>
      <c r="AM464" s="6">
        <v>175249</v>
      </c>
      <c r="AN464" s="6">
        <v>55733</v>
      </c>
      <c r="AO464" s="6">
        <v>384</v>
      </c>
      <c r="AP464" s="6">
        <v>174073</v>
      </c>
      <c r="AQ464" s="6">
        <v>-1</v>
      </c>
      <c r="AR464" s="6">
        <v>437</v>
      </c>
      <c r="AS464" s="6">
        <v>0</v>
      </c>
      <c r="AT464" s="6">
        <v>0</v>
      </c>
      <c r="AU464" s="6">
        <v>5764</v>
      </c>
      <c r="AV464" s="6">
        <v>13020</v>
      </c>
      <c r="AW464" s="6">
        <v>11664</v>
      </c>
      <c r="AX464" s="6">
        <v>-437</v>
      </c>
      <c r="AY464" s="6">
        <v>3971</v>
      </c>
      <c r="AZ464" s="6">
        <v>-3971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-3971</v>
      </c>
    </row>
    <row r="465" spans="1:60">
      <c r="A465" s="3" t="s">
        <v>60</v>
      </c>
      <c r="B465" s="3" t="s">
        <v>342</v>
      </c>
      <c r="C465" s="3" t="s">
        <v>74</v>
      </c>
      <c r="D465" s="3" t="s">
        <v>100</v>
      </c>
      <c r="E465" s="3" t="s">
        <v>101</v>
      </c>
      <c r="F465" s="3" t="s">
        <v>112</v>
      </c>
      <c r="G465" s="3" t="s">
        <v>146</v>
      </c>
      <c r="H465" s="3" t="s">
        <v>72</v>
      </c>
      <c r="I465" s="4" t="str">
        <f>VLOOKUP($G465,[1]New기간계보종코드!$A$3:$L$500,3,FALSE)</f>
        <v>태양광대여사업자배상책임보험</v>
      </c>
      <c r="J465" s="4" t="str">
        <f>VLOOKUP($G465,[1]New기간계보종코드!$A$3:$L$500,5,FALSE)</f>
        <v>화재특종</v>
      </c>
      <c r="K465" s="4" t="str">
        <f>VLOOKUP($G465,[1]New기간계보종코드!$A$3:$L$500,6,FALSE)</f>
        <v>일반보험업무팀</v>
      </c>
      <c r="L465" s="5" t="s">
        <v>67</v>
      </c>
      <c r="M465" s="5" t="s">
        <v>67</v>
      </c>
      <c r="N465" s="5" t="s">
        <v>67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</row>
    <row r="466" spans="1:60">
      <c r="A466" s="3" t="s">
        <v>60</v>
      </c>
      <c r="B466" s="3" t="s">
        <v>342</v>
      </c>
      <c r="C466" s="3" t="s">
        <v>74</v>
      </c>
      <c r="D466" s="3" t="s">
        <v>100</v>
      </c>
      <c r="E466" s="3" t="s">
        <v>118</v>
      </c>
      <c r="F466" s="3" t="s">
        <v>118</v>
      </c>
      <c r="G466" s="3" t="s">
        <v>147</v>
      </c>
      <c r="H466" s="3" t="s">
        <v>72</v>
      </c>
      <c r="I466" s="4" t="str">
        <f>VLOOKUP($G466,[1]New기간계보종코드!$A$3:$L$500,3,FALSE)</f>
        <v>Principal Controlled Professional Indemnity Insurance for Construction Projects</v>
      </c>
      <c r="J466" s="4" t="str">
        <f>VLOOKUP($G466,[1]New기간계보종코드!$A$3:$L$500,5,FALSE)</f>
        <v>기업보험</v>
      </c>
      <c r="K466" s="4" t="str">
        <f>VLOOKUP($G466,[1]New기간계보종코드!$A$3:$L$500,6,FALSE)</f>
        <v>일반보험업무팀</v>
      </c>
      <c r="L466" s="5" t="s">
        <v>67</v>
      </c>
      <c r="M466" s="5" t="s">
        <v>67</v>
      </c>
      <c r="N466" s="5" t="s">
        <v>67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</row>
    <row r="467" spans="1:60">
      <c r="A467" s="3" t="s">
        <v>60</v>
      </c>
      <c r="B467" s="3" t="s">
        <v>342</v>
      </c>
      <c r="C467" s="3" t="s">
        <v>74</v>
      </c>
      <c r="D467" s="3" t="s">
        <v>86</v>
      </c>
      <c r="E467" s="3" t="s">
        <v>91</v>
      </c>
      <c r="F467" s="3" t="s">
        <v>91</v>
      </c>
      <c r="G467" s="3" t="s">
        <v>148</v>
      </c>
      <c r="H467" s="3" t="s">
        <v>72</v>
      </c>
      <c r="I467" s="4" t="str">
        <f>VLOOKUP($G467,[1]New기간계보종코드!$A$3:$L$500,3,FALSE)</f>
        <v>선원근로자재해보장책임보험Ⅱ</v>
      </c>
      <c r="J467" s="4" t="str">
        <f>VLOOKUP($G467,[1]New기간계보종코드!$A$3:$L$500,5,FALSE)</f>
        <v>화재특종</v>
      </c>
      <c r="K467" s="4" t="str">
        <f>VLOOKUP($G467,[1]New기간계보종코드!$A$3:$L$500,6,FALSE)</f>
        <v>일반보험업무팀</v>
      </c>
      <c r="L467" s="5" t="s">
        <v>67</v>
      </c>
      <c r="M467" s="5" t="s">
        <v>67</v>
      </c>
      <c r="N467" s="5" t="s">
        <v>67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</row>
    <row r="468" spans="1:60">
      <c r="A468" s="3" t="s">
        <v>60</v>
      </c>
      <c r="B468" s="3" t="s">
        <v>342</v>
      </c>
      <c r="C468" s="3" t="s">
        <v>74</v>
      </c>
      <c r="D468" s="3" t="s">
        <v>100</v>
      </c>
      <c r="E468" s="3" t="s">
        <v>101</v>
      </c>
      <c r="F468" s="3" t="s">
        <v>102</v>
      </c>
      <c r="G468" s="3" t="s">
        <v>149</v>
      </c>
      <c r="H468" s="3" t="s">
        <v>72</v>
      </c>
      <c r="I468" s="4" t="str">
        <f>VLOOKUP($G468,[1]New기간계보종코드!$A$3:$L$500,3,FALSE)</f>
        <v>Commercial General Liability</v>
      </c>
      <c r="J468" s="4" t="str">
        <f>VLOOKUP($G468,[1]New기간계보종코드!$A$3:$L$500,5,FALSE)</f>
        <v>화재특종</v>
      </c>
      <c r="K468" s="4" t="str">
        <f>VLOOKUP($G468,[1]New기간계보종코드!$A$3:$L$500,6,FALSE)</f>
        <v>일반보험업무팀</v>
      </c>
      <c r="L468" s="5" t="s">
        <v>67</v>
      </c>
      <c r="M468" s="5" t="s">
        <v>67</v>
      </c>
      <c r="N468" s="5" t="s">
        <v>67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54738</v>
      </c>
      <c r="AK468" s="6">
        <v>22697241</v>
      </c>
      <c r="AL468" s="6">
        <v>10873015</v>
      </c>
      <c r="AM468" s="6">
        <v>72252883</v>
      </c>
      <c r="AN468" s="6">
        <v>23816839</v>
      </c>
      <c r="AO468" s="6">
        <v>12144381</v>
      </c>
      <c r="AP468" s="6">
        <v>74387926</v>
      </c>
      <c r="AQ468" s="6">
        <v>54738</v>
      </c>
      <c r="AR468" s="6">
        <v>-1928537</v>
      </c>
      <c r="AS468" s="6">
        <v>0</v>
      </c>
      <c r="AT468" s="6">
        <v>0</v>
      </c>
      <c r="AU468" s="6">
        <v>188546</v>
      </c>
      <c r="AV468" s="6">
        <v>117185694</v>
      </c>
      <c r="AW468" s="6">
        <v>121669696</v>
      </c>
      <c r="AX468" s="6">
        <v>1928537</v>
      </c>
      <c r="AY468" s="6">
        <v>6601085</v>
      </c>
      <c r="AZ468" s="6">
        <v>-6601085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-6601085</v>
      </c>
    </row>
    <row r="469" spans="1:60">
      <c r="A469" s="3" t="s">
        <v>60</v>
      </c>
      <c r="B469" s="3" t="s">
        <v>342</v>
      </c>
      <c r="C469" s="3" t="s">
        <v>74</v>
      </c>
      <c r="D469" s="3" t="s">
        <v>100</v>
      </c>
      <c r="E469" s="3" t="s">
        <v>120</v>
      </c>
      <c r="F469" s="3" t="s">
        <v>120</v>
      </c>
      <c r="G469" s="3" t="s">
        <v>150</v>
      </c>
      <c r="H469" s="3" t="s">
        <v>72</v>
      </c>
      <c r="I469" s="4" t="str">
        <f>VLOOKUP($G469,[1]New기간계보종코드!$A$3:$L$500,3,FALSE)</f>
        <v>Products/Completed Operations Liability Policy</v>
      </c>
      <c r="J469" s="4" t="str">
        <f>VLOOKUP($G469,[1]New기간계보종코드!$A$3:$L$500,5,FALSE)</f>
        <v>화재특종</v>
      </c>
      <c r="K469" s="4" t="str">
        <f>VLOOKUP($G469,[1]New기간계보종코드!$A$3:$L$500,6,FALSE)</f>
        <v>일반보험업무팀</v>
      </c>
      <c r="L469" s="5" t="s">
        <v>67</v>
      </c>
      <c r="M469" s="5" t="s">
        <v>67</v>
      </c>
      <c r="N469" s="5" t="s">
        <v>67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-294866</v>
      </c>
      <c r="AK469" s="6">
        <v>2169934</v>
      </c>
      <c r="AL469" s="6">
        <v>3996459</v>
      </c>
      <c r="AM469" s="6">
        <v>6907623</v>
      </c>
      <c r="AN469" s="6">
        <v>2330342</v>
      </c>
      <c r="AO469" s="6">
        <v>3740219</v>
      </c>
      <c r="AP469" s="6">
        <v>7278436</v>
      </c>
      <c r="AQ469" s="6">
        <v>-294866</v>
      </c>
      <c r="AR469" s="6">
        <v>-1082327</v>
      </c>
      <c r="AS469" s="6">
        <v>0</v>
      </c>
      <c r="AT469" s="6">
        <v>0</v>
      </c>
      <c r="AU469" s="6">
        <v>327365</v>
      </c>
      <c r="AV469" s="6">
        <v>13371078</v>
      </c>
      <c r="AW469" s="6">
        <v>11695888</v>
      </c>
      <c r="AX469" s="6">
        <v>1082327</v>
      </c>
      <c r="AY469" s="6">
        <v>-265498</v>
      </c>
      <c r="AZ469" s="6">
        <v>265498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265498</v>
      </c>
    </row>
    <row r="470" spans="1:60">
      <c r="A470" s="3" t="s">
        <v>60</v>
      </c>
      <c r="B470" s="3" t="s">
        <v>342</v>
      </c>
      <c r="C470" s="3" t="s">
        <v>74</v>
      </c>
      <c r="D470" s="3" t="s">
        <v>100</v>
      </c>
      <c r="E470" s="3" t="s">
        <v>101</v>
      </c>
      <c r="F470" s="3" t="s">
        <v>102</v>
      </c>
      <c r="G470" s="3" t="s">
        <v>151</v>
      </c>
      <c r="H470" s="3" t="s">
        <v>72</v>
      </c>
      <c r="I470" s="4" t="str">
        <f>VLOOKUP($G470,[1]New기간계보종코드!$A$3:$L$500,3,FALSE)</f>
        <v>Aircraft Refueling Liability Insurance Policy</v>
      </c>
      <c r="J470" s="4" t="str">
        <f>VLOOKUP($G470,[1]New기간계보종코드!$A$3:$L$500,5,FALSE)</f>
        <v>화재특종</v>
      </c>
      <c r="K470" s="4" t="str">
        <f>VLOOKUP($G470,[1]New기간계보종코드!$A$3:$L$500,6,FALSE)</f>
        <v>일반보험업무팀</v>
      </c>
      <c r="L470" s="5" t="s">
        <v>67</v>
      </c>
      <c r="M470" s="5" t="s">
        <v>67</v>
      </c>
      <c r="N470" s="5" t="s">
        <v>67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</row>
    <row r="471" spans="1:60">
      <c r="A471" s="3" t="s">
        <v>60</v>
      </c>
      <c r="B471" s="3" t="s">
        <v>342</v>
      </c>
      <c r="C471" s="3" t="s">
        <v>74</v>
      </c>
      <c r="D471" s="3" t="s">
        <v>100</v>
      </c>
      <c r="E471" s="3" t="s">
        <v>101</v>
      </c>
      <c r="F471" s="3" t="s">
        <v>102</v>
      </c>
      <c r="G471" s="3" t="s">
        <v>152</v>
      </c>
      <c r="H471" s="3" t="s">
        <v>72</v>
      </c>
      <c r="I471" s="4" t="str">
        <f>VLOOKUP($G471,[1]New기간계보종코드!$A$3:$L$500,3,FALSE)</f>
        <v>기업포괄배상책임보험</v>
      </c>
      <c r="J471" s="4" t="str">
        <f>VLOOKUP($G471,[1]New기간계보종코드!$A$3:$L$500,5,FALSE)</f>
        <v>화재특종</v>
      </c>
      <c r="K471" s="4" t="str">
        <f>VLOOKUP($G471,[1]New기간계보종코드!$A$3:$L$500,6,FALSE)</f>
        <v>일반보험업무팀</v>
      </c>
      <c r="L471" s="5" t="s">
        <v>67</v>
      </c>
      <c r="M471" s="5" t="s">
        <v>67</v>
      </c>
      <c r="N471" s="5" t="s">
        <v>67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13808219</v>
      </c>
      <c r="U471" s="6">
        <v>11260274</v>
      </c>
      <c r="V471" s="6">
        <v>2547945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2547945</v>
      </c>
      <c r="AH471" s="6">
        <v>0</v>
      </c>
      <c r="AI471" s="6">
        <v>0</v>
      </c>
      <c r="AJ471" s="6">
        <v>0</v>
      </c>
      <c r="AK471" s="6">
        <v>1548540</v>
      </c>
      <c r="AL471" s="6">
        <v>0</v>
      </c>
      <c r="AM471" s="6">
        <v>4929519</v>
      </c>
      <c r="AN471" s="6">
        <v>1607211</v>
      </c>
      <c r="AO471" s="6">
        <v>0</v>
      </c>
      <c r="AP471" s="6">
        <v>5019857</v>
      </c>
      <c r="AQ471" s="6">
        <v>0</v>
      </c>
      <c r="AR471" s="6">
        <v>2398936</v>
      </c>
      <c r="AS471" s="6">
        <v>0</v>
      </c>
      <c r="AT471" s="6">
        <v>5.8</v>
      </c>
      <c r="AU471" s="6">
        <v>0</v>
      </c>
      <c r="AV471" s="6">
        <v>236462</v>
      </c>
      <c r="AW471" s="6">
        <v>228545</v>
      </c>
      <c r="AX471" s="6">
        <v>149009</v>
      </c>
      <c r="AY471" s="6">
        <v>141092</v>
      </c>
      <c r="AZ471" s="6">
        <v>2406853</v>
      </c>
      <c r="BA471" s="6">
        <v>5.5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2406853</v>
      </c>
    </row>
    <row r="472" spans="1:60">
      <c r="A472" s="3" t="s">
        <v>60</v>
      </c>
      <c r="B472" s="3" t="s">
        <v>342</v>
      </c>
      <c r="C472" s="3" t="s">
        <v>74</v>
      </c>
      <c r="D472" s="3" t="s">
        <v>100</v>
      </c>
      <c r="E472" s="3" t="s">
        <v>118</v>
      </c>
      <c r="F472" s="3" t="s">
        <v>118</v>
      </c>
      <c r="G472" s="3" t="s">
        <v>153</v>
      </c>
      <c r="H472" s="3" t="s">
        <v>72</v>
      </c>
      <c r="I472" s="4" t="str">
        <f>VLOOKUP($G472,[1]New기간계보종코드!$A$3:$L$500,3,FALSE)</f>
        <v>Financial Institution Professional Indemnity Policy</v>
      </c>
      <c r="J472" s="4" t="str">
        <f>VLOOKUP($G472,[1]New기간계보종코드!$A$3:$L$500,5,FALSE)</f>
        <v>기업보험</v>
      </c>
      <c r="K472" s="4" t="str">
        <f>VLOOKUP($G472,[1]New기간계보종코드!$A$3:$L$500,6,FALSE)</f>
        <v>일반보험업무팀</v>
      </c>
      <c r="L472" s="5" t="s">
        <v>67</v>
      </c>
      <c r="M472" s="5" t="s">
        <v>67</v>
      </c>
      <c r="N472" s="5" t="s">
        <v>67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</row>
    <row r="473" spans="1:60">
      <c r="A473" s="3" t="s">
        <v>60</v>
      </c>
      <c r="B473" s="3" t="s">
        <v>342</v>
      </c>
      <c r="C473" s="3" t="s">
        <v>74</v>
      </c>
      <c r="D473" s="3" t="s">
        <v>100</v>
      </c>
      <c r="E473" s="3" t="s">
        <v>118</v>
      </c>
      <c r="F473" s="3" t="s">
        <v>118</v>
      </c>
      <c r="G473" s="3" t="s">
        <v>154</v>
      </c>
      <c r="H473" s="3" t="s">
        <v>72</v>
      </c>
      <c r="I473" s="4" t="str">
        <f>VLOOKUP($G473,[1]New기간계보종코드!$A$3:$L$500,3,FALSE)</f>
        <v>Miscellaneous Professional Liability Insurance Policy</v>
      </c>
      <c r="J473" s="4" t="str">
        <f>VLOOKUP($G473,[1]New기간계보종코드!$A$3:$L$500,5,FALSE)</f>
        <v>기업보험</v>
      </c>
      <c r="K473" s="4" t="str">
        <f>VLOOKUP($G473,[1]New기간계보종코드!$A$3:$L$500,6,FALSE)</f>
        <v>일반보험업무팀</v>
      </c>
      <c r="L473" s="5" t="s">
        <v>67</v>
      </c>
      <c r="M473" s="5" t="s">
        <v>67</v>
      </c>
      <c r="N473" s="5" t="s">
        <v>67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40460212</v>
      </c>
      <c r="U473" s="6">
        <v>39490175</v>
      </c>
      <c r="V473" s="6">
        <v>970037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970037</v>
      </c>
      <c r="AH473" s="6">
        <v>0</v>
      </c>
      <c r="AI473" s="6">
        <v>0</v>
      </c>
      <c r="AJ473" s="6">
        <v>0</v>
      </c>
      <c r="AK473" s="6">
        <v>846068</v>
      </c>
      <c r="AL473" s="6">
        <v>0</v>
      </c>
      <c r="AM473" s="6">
        <v>2693317</v>
      </c>
      <c r="AN473" s="6">
        <v>721687</v>
      </c>
      <c r="AO473" s="6">
        <v>0</v>
      </c>
      <c r="AP473" s="6">
        <v>2254068</v>
      </c>
      <c r="AQ473" s="6">
        <v>0</v>
      </c>
      <c r="AR473" s="6">
        <v>1533667</v>
      </c>
      <c r="AS473" s="6">
        <v>0</v>
      </c>
      <c r="AT473" s="6">
        <v>-58.1</v>
      </c>
      <c r="AU473" s="6">
        <v>0</v>
      </c>
      <c r="AV473" s="6">
        <v>129195</v>
      </c>
      <c r="AW473" s="6">
        <v>102624</v>
      </c>
      <c r="AX473" s="6">
        <v>-563630</v>
      </c>
      <c r="AY473" s="6">
        <v>-590201</v>
      </c>
      <c r="AZ473" s="6">
        <v>1560238</v>
      </c>
      <c r="BA473" s="6">
        <v>-60.8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1560238</v>
      </c>
    </row>
    <row r="474" spans="1:60">
      <c r="A474" s="3" t="s">
        <v>60</v>
      </c>
      <c r="B474" s="3" t="s">
        <v>342</v>
      </c>
      <c r="C474" s="3" t="s">
        <v>74</v>
      </c>
      <c r="D474" s="3" t="s">
        <v>155</v>
      </c>
      <c r="E474" s="3" t="s">
        <v>156</v>
      </c>
      <c r="F474" s="3" t="s">
        <v>156</v>
      </c>
      <c r="G474" s="3" t="s">
        <v>157</v>
      </c>
      <c r="H474" s="3" t="s">
        <v>72</v>
      </c>
      <c r="I474" s="4" t="str">
        <f>VLOOKUP($G474,[1]New기간계보종코드!$A$3:$L$500,3,FALSE)</f>
        <v>International Freight Movement Operators Insurance</v>
      </c>
      <c r="J474" s="4" t="str">
        <f>VLOOKUP($G474,[1]New기간계보종코드!$A$3:$L$500,5,FALSE)</f>
        <v>화재특종</v>
      </c>
      <c r="K474" s="4" t="str">
        <f>VLOOKUP($G474,[1]New기간계보종코드!$A$3:$L$500,6,FALSE)</f>
        <v>일반보험업무팀</v>
      </c>
      <c r="L474" s="5" t="s">
        <v>67</v>
      </c>
      <c r="M474" s="5" t="s">
        <v>67</v>
      </c>
      <c r="N474" s="5" t="s">
        <v>67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3797004</v>
      </c>
      <c r="AN474" s="6">
        <v>0</v>
      </c>
      <c r="AO474" s="6">
        <v>0</v>
      </c>
      <c r="AP474" s="6">
        <v>3466031</v>
      </c>
      <c r="AQ474" s="6">
        <v>0</v>
      </c>
      <c r="AR474" s="6">
        <v>330973</v>
      </c>
      <c r="AS474" s="6">
        <v>0</v>
      </c>
      <c r="AT474" s="6">
        <v>0</v>
      </c>
      <c r="AU474" s="6">
        <v>0</v>
      </c>
      <c r="AV474" s="6">
        <v>60471</v>
      </c>
      <c r="AW474" s="6">
        <v>65664</v>
      </c>
      <c r="AX474" s="6">
        <v>-330973</v>
      </c>
      <c r="AY474" s="6">
        <v>-325780</v>
      </c>
      <c r="AZ474" s="6">
        <v>325780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325780</v>
      </c>
    </row>
    <row r="475" spans="1:60">
      <c r="A475" s="3" t="s">
        <v>60</v>
      </c>
      <c r="B475" s="3" t="s">
        <v>342</v>
      </c>
      <c r="C475" s="3" t="s">
        <v>74</v>
      </c>
      <c r="D475" s="3" t="s">
        <v>100</v>
      </c>
      <c r="E475" s="3" t="s">
        <v>101</v>
      </c>
      <c r="F475" s="3" t="s">
        <v>112</v>
      </c>
      <c r="G475" s="3" t="s">
        <v>158</v>
      </c>
      <c r="H475" s="3" t="s">
        <v>72</v>
      </c>
      <c r="I475" s="4" t="str">
        <f>VLOOKUP($G475,[1]New기간계보종코드!$A$3:$L$500,3,FALSE)</f>
        <v>Lottery Manufacturer's &amp; Contractor's Liability Policy</v>
      </c>
      <c r="J475" s="4" t="str">
        <f>VLOOKUP($G475,[1]New기간계보종코드!$A$3:$L$500,5,FALSE)</f>
        <v>화재특종</v>
      </c>
      <c r="K475" s="4" t="str">
        <f>VLOOKUP($G475,[1]New기간계보종코드!$A$3:$L$500,6,FALSE)</f>
        <v>일반보험업무팀</v>
      </c>
      <c r="L475" s="5" t="s">
        <v>67</v>
      </c>
      <c r="M475" s="5" t="s">
        <v>67</v>
      </c>
      <c r="N475" s="5" t="s">
        <v>67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</row>
    <row r="476" spans="1:60">
      <c r="A476" s="3" t="s">
        <v>60</v>
      </c>
      <c r="B476" s="3" t="s">
        <v>342</v>
      </c>
      <c r="C476" s="3" t="s">
        <v>74</v>
      </c>
      <c r="D476" s="3" t="s">
        <v>100</v>
      </c>
      <c r="E476" s="3" t="s">
        <v>101</v>
      </c>
      <c r="F476" s="3" t="s">
        <v>112</v>
      </c>
      <c r="G476" s="3" t="s">
        <v>159</v>
      </c>
      <c r="H476" s="3" t="s">
        <v>72</v>
      </c>
      <c r="I476" s="4" t="str">
        <f>VLOOKUP($G476,[1]New기간계보종코드!$A$3:$L$500,3,FALSE)</f>
        <v>Credit Card Manufacturer's Liability Policy</v>
      </c>
      <c r="J476" s="4" t="str">
        <f>VLOOKUP($G476,[1]New기간계보종코드!$A$3:$L$500,5,FALSE)</f>
        <v>화재특종</v>
      </c>
      <c r="K476" s="4" t="str">
        <f>VLOOKUP($G476,[1]New기간계보종코드!$A$3:$L$500,6,FALSE)</f>
        <v>일반보험업무팀</v>
      </c>
      <c r="L476" s="5" t="s">
        <v>67</v>
      </c>
      <c r="M476" s="5" t="s">
        <v>67</v>
      </c>
      <c r="N476" s="5" t="s">
        <v>67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</row>
    <row r="477" spans="1:60">
      <c r="A477" s="3" t="s">
        <v>60</v>
      </c>
      <c r="B477" s="3" t="s">
        <v>342</v>
      </c>
      <c r="C477" s="3" t="s">
        <v>74</v>
      </c>
      <c r="D477" s="3" t="s">
        <v>100</v>
      </c>
      <c r="E477" s="3" t="s">
        <v>118</v>
      </c>
      <c r="F477" s="3" t="s">
        <v>118</v>
      </c>
      <c r="G477" s="3" t="s">
        <v>160</v>
      </c>
      <c r="H477" s="3" t="s">
        <v>72</v>
      </c>
      <c r="I477" s="4" t="str">
        <f>VLOOKUP($G477,[1]New기간계보종코드!$A$3:$L$500,3,FALSE)</f>
        <v>엔지니어링손해배상책임보험</v>
      </c>
      <c r="J477" s="4" t="str">
        <f>VLOOKUP($G477,[1]New기간계보종코드!$A$3:$L$500,5,FALSE)</f>
        <v>화재특종</v>
      </c>
      <c r="K477" s="4" t="str">
        <f>VLOOKUP($G477,[1]New기간계보종코드!$A$3:$L$500,6,FALSE)</f>
        <v>일반보험업무팀</v>
      </c>
      <c r="L477" s="5" t="s">
        <v>67</v>
      </c>
      <c r="M477" s="5" t="s">
        <v>67</v>
      </c>
      <c r="N477" s="5" t="s">
        <v>67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</row>
    <row r="478" spans="1:60">
      <c r="A478" s="3" t="s">
        <v>60</v>
      </c>
      <c r="B478" s="3" t="s">
        <v>342</v>
      </c>
      <c r="C478" s="3" t="s">
        <v>74</v>
      </c>
      <c r="D478" s="3" t="s">
        <v>100</v>
      </c>
      <c r="E478" s="3" t="s">
        <v>101</v>
      </c>
      <c r="F478" s="3" t="s">
        <v>112</v>
      </c>
      <c r="G478" s="3" t="s">
        <v>161</v>
      </c>
      <c r="H478" s="3" t="s">
        <v>72</v>
      </c>
      <c r="I478" s="4" t="str">
        <f>VLOOKUP($G478,[1]New기간계보종코드!$A$3:$L$500,3,FALSE)</f>
        <v>낚시업자배상책임보험</v>
      </c>
      <c r="J478" s="4" t="str">
        <f>VLOOKUP($G478,[1]New기간계보종코드!$A$3:$L$500,5,FALSE)</f>
        <v>화재특종</v>
      </c>
      <c r="K478" s="4" t="str">
        <f>VLOOKUP($G478,[1]New기간계보종코드!$A$3:$L$500,6,FALSE)</f>
        <v>일반보험업무팀</v>
      </c>
      <c r="L478" s="5" t="s">
        <v>67</v>
      </c>
      <c r="M478" s="5" t="s">
        <v>67</v>
      </c>
      <c r="N478" s="5" t="s">
        <v>67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</row>
    <row r="479" spans="1:60">
      <c r="A479" s="3" t="s">
        <v>60</v>
      </c>
      <c r="B479" s="3" t="s">
        <v>342</v>
      </c>
      <c r="C479" s="3" t="s">
        <v>74</v>
      </c>
      <c r="D479" s="3" t="s">
        <v>100</v>
      </c>
      <c r="E479" s="3" t="s">
        <v>118</v>
      </c>
      <c r="F479" s="3" t="s">
        <v>118</v>
      </c>
      <c r="G479" s="3" t="s">
        <v>162</v>
      </c>
      <c r="H479" s="3" t="s">
        <v>72</v>
      </c>
      <c r="I479" s="4" t="str">
        <f>VLOOKUP($G479,[1]New기간계보종코드!$A$3:$L$500,3,FALSE)</f>
        <v>전문직업인배상책임보험</v>
      </c>
      <c r="J479" s="4" t="str">
        <f>VLOOKUP($G479,[1]New기간계보종코드!$A$3:$L$500,5,FALSE)</f>
        <v>화재특종</v>
      </c>
      <c r="K479" s="4" t="str">
        <f>VLOOKUP($G479,[1]New기간계보종코드!$A$3:$L$500,6,FALSE)</f>
        <v>일반보험업무팀</v>
      </c>
      <c r="L479" s="5" t="s">
        <v>67</v>
      </c>
      <c r="M479" s="5" t="s">
        <v>67</v>
      </c>
      <c r="N479" s="5" t="s">
        <v>67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</row>
    <row r="480" spans="1:60">
      <c r="A480" s="3" t="s">
        <v>60</v>
      </c>
      <c r="B480" s="3" t="s">
        <v>342</v>
      </c>
      <c r="C480" s="3" t="s">
        <v>74</v>
      </c>
      <c r="D480" s="3" t="s">
        <v>100</v>
      </c>
      <c r="E480" s="3" t="s">
        <v>118</v>
      </c>
      <c r="F480" s="3" t="s">
        <v>118</v>
      </c>
      <c r="G480" s="3" t="s">
        <v>163</v>
      </c>
      <c r="H480" s="3" t="s">
        <v>72</v>
      </c>
      <c r="I480" s="4" t="str">
        <f>VLOOKUP($G480,[1]New기간계보종코드!$A$3:$L$500,3,FALSE)</f>
        <v>사회복지시설배상책임보험</v>
      </c>
      <c r="J480" s="4" t="str">
        <f>VLOOKUP($G480,[1]New기간계보종코드!$A$3:$L$500,5,FALSE)</f>
        <v>화재특종</v>
      </c>
      <c r="K480" s="4" t="str">
        <f>VLOOKUP($G480,[1]New기간계보종코드!$A$3:$L$500,6,FALSE)</f>
        <v>일반보험업무팀</v>
      </c>
      <c r="L480" s="5" t="s">
        <v>67</v>
      </c>
      <c r="M480" s="5" t="s">
        <v>67</v>
      </c>
      <c r="N480" s="5" t="s">
        <v>67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</row>
    <row r="481" spans="1:60">
      <c r="A481" s="3" t="s">
        <v>60</v>
      </c>
      <c r="B481" s="3" t="s">
        <v>342</v>
      </c>
      <c r="C481" s="3" t="s">
        <v>74</v>
      </c>
      <c r="D481" s="3" t="s">
        <v>100</v>
      </c>
      <c r="E481" s="3" t="s">
        <v>118</v>
      </c>
      <c r="F481" s="3" t="s">
        <v>118</v>
      </c>
      <c r="G481" s="3" t="s">
        <v>164</v>
      </c>
      <c r="H481" s="3" t="s">
        <v>72</v>
      </c>
      <c r="I481" s="4" t="str">
        <f>VLOOKUP($G481,[1]New기간계보종코드!$A$3:$L$500,3,FALSE)</f>
        <v>사회복지시설배상책임보험Ⅱ</v>
      </c>
      <c r="J481" s="4" t="str">
        <f>VLOOKUP($G481,[1]New기간계보종코드!$A$3:$L$500,5,FALSE)</f>
        <v>화재특종</v>
      </c>
      <c r="K481" s="4" t="str">
        <f>VLOOKUP($G481,[1]New기간계보종코드!$A$3:$L$500,6,FALSE)</f>
        <v>일반보험업무팀</v>
      </c>
      <c r="L481" s="5" t="s">
        <v>67</v>
      </c>
      <c r="M481" s="5" t="s">
        <v>67</v>
      </c>
      <c r="N481" s="5" t="s">
        <v>67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</row>
    <row r="482" spans="1:60">
      <c r="A482" s="3" t="s">
        <v>60</v>
      </c>
      <c r="B482" s="3" t="s">
        <v>342</v>
      </c>
      <c r="C482" s="3" t="s">
        <v>74</v>
      </c>
      <c r="D482" s="3" t="s">
        <v>100</v>
      </c>
      <c r="E482" s="3" t="s">
        <v>101</v>
      </c>
      <c r="F482" s="3" t="s">
        <v>112</v>
      </c>
      <c r="G482" s="3" t="s">
        <v>165</v>
      </c>
      <c r="H482" s="3" t="s">
        <v>72</v>
      </c>
      <c r="I482" s="4" t="str">
        <f>VLOOKUP($G482,[1]New기간계보종코드!$A$3:$L$500,3,FALSE)</f>
        <v>인증설비손해배상보험</v>
      </c>
      <c r="J482" s="4" t="str">
        <f>VLOOKUP($G482,[1]New기간계보종코드!$A$3:$L$500,5,FALSE)</f>
        <v>화재특종</v>
      </c>
      <c r="K482" s="4" t="str">
        <f>VLOOKUP($G482,[1]New기간계보종코드!$A$3:$L$500,6,FALSE)</f>
        <v>일반보험업무팀</v>
      </c>
      <c r="L482" s="5" t="s">
        <v>67</v>
      </c>
      <c r="M482" s="5" t="s">
        <v>67</v>
      </c>
      <c r="N482" s="5" t="s">
        <v>67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</row>
    <row r="483" spans="1:60">
      <c r="A483" s="3" t="s">
        <v>60</v>
      </c>
      <c r="B483" s="3" t="s">
        <v>342</v>
      </c>
      <c r="C483" s="3" t="s">
        <v>74</v>
      </c>
      <c r="D483" s="3" t="s">
        <v>100</v>
      </c>
      <c r="E483" s="3" t="s">
        <v>101</v>
      </c>
      <c r="F483" s="3" t="s">
        <v>112</v>
      </c>
      <c r="G483" s="3" t="s">
        <v>166</v>
      </c>
      <c r="H483" s="3" t="s">
        <v>72</v>
      </c>
      <c r="I483" s="4" t="str">
        <f>VLOOKUP($G483,[1]New기간계보종코드!$A$3:$L$500,3,FALSE)</f>
        <v>환경책임보험</v>
      </c>
      <c r="J483" s="4" t="str">
        <f>VLOOKUP($G483,[1]New기간계보종코드!$A$3:$L$500,5,FALSE)</f>
        <v>환경책임보험TFT</v>
      </c>
      <c r="K483" s="4" t="str">
        <f>VLOOKUP($G483,[1]New기간계보종코드!$A$3:$L$500,6,FALSE)</f>
        <v>법인마케팅팀</v>
      </c>
      <c r="L483" s="5" t="s">
        <v>67</v>
      </c>
      <c r="M483" s="5" t="s">
        <v>67</v>
      </c>
      <c r="N483" s="5" t="s">
        <v>67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</row>
    <row r="484" spans="1:60">
      <c r="A484" s="3" t="s">
        <v>60</v>
      </c>
      <c r="B484" s="3" t="s">
        <v>342</v>
      </c>
      <c r="C484" s="3" t="s">
        <v>74</v>
      </c>
      <c r="D484" s="3" t="s">
        <v>100</v>
      </c>
      <c r="E484" s="3" t="s">
        <v>101</v>
      </c>
      <c r="F484" s="3" t="s">
        <v>112</v>
      </c>
      <c r="G484" s="3" t="s">
        <v>167</v>
      </c>
      <c r="H484" s="3" t="s">
        <v>72</v>
      </c>
      <c r="I484" s="4" t="str">
        <f>VLOOKUP($G484,[1]New기간계보종코드!$A$3:$L$500,3,FALSE)</f>
        <v>환경오염배상책임보험</v>
      </c>
      <c r="J484" s="4" t="str">
        <f>VLOOKUP($G484,[1]New기간계보종코드!$A$3:$L$500,5,FALSE)</f>
        <v>환경책임보험TFT</v>
      </c>
      <c r="K484" s="4" t="str">
        <f>VLOOKUP($G484,[1]New기간계보종코드!$A$3:$L$500,6,FALSE)</f>
        <v>법인마케팅팀</v>
      </c>
      <c r="L484" s="5" t="s">
        <v>67</v>
      </c>
      <c r="M484" s="5" t="s">
        <v>67</v>
      </c>
      <c r="N484" s="5" t="s">
        <v>67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</row>
    <row r="485" spans="1:60">
      <c r="A485" s="3" t="s">
        <v>60</v>
      </c>
      <c r="B485" s="3" t="s">
        <v>342</v>
      </c>
      <c r="C485" s="3" t="s">
        <v>74</v>
      </c>
      <c r="D485" s="3" t="s">
        <v>155</v>
      </c>
      <c r="E485" s="3" t="s">
        <v>156</v>
      </c>
      <c r="F485" s="3" t="s">
        <v>156</v>
      </c>
      <c r="G485" s="3" t="s">
        <v>168</v>
      </c>
      <c r="H485" s="3" t="s">
        <v>72</v>
      </c>
      <c r="I485" s="4" t="str">
        <f>VLOOKUP($G485,[1]New기간계보종코드!$A$3:$L$500,3,FALSE)</f>
        <v>동산종합보험</v>
      </c>
      <c r="J485" s="4" t="str">
        <f>VLOOKUP($G485,[1]New기간계보종코드!$A$3:$L$500,5,FALSE)</f>
        <v>화재특종</v>
      </c>
      <c r="K485" s="4" t="str">
        <f>VLOOKUP($G485,[1]New기간계보종코드!$A$3:$L$500,6,FALSE)</f>
        <v>일반보험업무팀</v>
      </c>
      <c r="L485" s="5" t="s">
        <v>67</v>
      </c>
      <c r="M485" s="5" t="s">
        <v>67</v>
      </c>
      <c r="N485" s="5" t="s">
        <v>67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</row>
    <row r="486" spans="1:60">
      <c r="A486" s="3" t="s">
        <v>60</v>
      </c>
      <c r="B486" s="3" t="s">
        <v>342</v>
      </c>
      <c r="C486" s="3" t="s">
        <v>74</v>
      </c>
      <c r="D486" s="3" t="s">
        <v>155</v>
      </c>
      <c r="E486" s="3" t="s">
        <v>169</v>
      </c>
      <c r="F486" s="3" t="s">
        <v>169</v>
      </c>
      <c r="G486" s="3" t="s">
        <v>170</v>
      </c>
      <c r="H486" s="3" t="s">
        <v>72</v>
      </c>
      <c r="I486" s="4" t="str">
        <f>VLOOKUP($G486,[1]New기간계보종코드!$A$3:$L$500,3,FALSE)</f>
        <v>주택상공종합보험</v>
      </c>
      <c r="J486" s="4" t="str">
        <f>VLOOKUP($G486,[1]New기간계보종코드!$A$3:$L$500,5,FALSE)</f>
        <v>화재특종</v>
      </c>
      <c r="K486" s="4" t="str">
        <f>VLOOKUP($G486,[1]New기간계보종코드!$A$3:$L$500,6,FALSE)</f>
        <v>일반보험업무팀</v>
      </c>
      <c r="L486" s="5" t="s">
        <v>67</v>
      </c>
      <c r="M486" s="5" t="s">
        <v>67</v>
      </c>
      <c r="N486" s="5" t="s">
        <v>67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</row>
    <row r="487" spans="1:60">
      <c r="A487" s="3" t="s">
        <v>60</v>
      </c>
      <c r="B487" s="3" t="s">
        <v>342</v>
      </c>
      <c r="C487" s="3" t="s">
        <v>74</v>
      </c>
      <c r="D487" s="3" t="s">
        <v>155</v>
      </c>
      <c r="E487" s="3" t="s">
        <v>156</v>
      </c>
      <c r="F487" s="3" t="s">
        <v>156</v>
      </c>
      <c r="G487" s="3" t="s">
        <v>171</v>
      </c>
      <c r="H487" s="3" t="s">
        <v>72</v>
      </c>
      <c r="I487" s="4" t="str">
        <f>VLOOKUP($G487,[1]New기간계보종코드!$A$3:$L$500,3,FALSE)</f>
        <v>Package Insurance Policy</v>
      </c>
      <c r="J487" s="4" t="str">
        <f>VLOOKUP($G487,[1]New기간계보종코드!$A$3:$L$500,5,FALSE)</f>
        <v>기업보험</v>
      </c>
      <c r="K487" s="4" t="str">
        <f>VLOOKUP($G487,[1]New기간계보종코드!$A$3:$L$500,6,FALSE)</f>
        <v>일반보험업무팀</v>
      </c>
      <c r="L487" s="5" t="s">
        <v>67</v>
      </c>
      <c r="M487" s="5" t="s">
        <v>67</v>
      </c>
      <c r="N487" s="5" t="s">
        <v>67</v>
      </c>
      <c r="O487" s="6">
        <v>0</v>
      </c>
      <c r="P487" s="6">
        <v>0</v>
      </c>
      <c r="Q487" s="6">
        <v>77892105</v>
      </c>
      <c r="R487" s="6">
        <v>0</v>
      </c>
      <c r="S487" s="6">
        <v>77892105</v>
      </c>
      <c r="T487" s="6">
        <v>392647421</v>
      </c>
      <c r="U487" s="6">
        <v>366382013</v>
      </c>
      <c r="V487" s="6">
        <v>104157513</v>
      </c>
      <c r="W487" s="6">
        <v>5150967</v>
      </c>
      <c r="X487" s="6">
        <v>0</v>
      </c>
      <c r="Y487" s="6">
        <v>16246713</v>
      </c>
      <c r="Z487" s="6">
        <v>0</v>
      </c>
      <c r="AA487" s="6">
        <v>16246713</v>
      </c>
      <c r="AB487" s="6">
        <v>11300000</v>
      </c>
      <c r="AC487" s="6">
        <v>11300000</v>
      </c>
      <c r="AD487" s="6">
        <v>16246713</v>
      </c>
      <c r="AE487" s="6">
        <v>612914</v>
      </c>
      <c r="AF487" s="6">
        <v>55881511</v>
      </c>
      <c r="AG487" s="6">
        <v>82146919</v>
      </c>
      <c r="AH487" s="6">
        <v>20.8</v>
      </c>
      <c r="AI487" s="6">
        <v>15.5</v>
      </c>
      <c r="AJ487" s="6">
        <v>0</v>
      </c>
      <c r="AK487" s="6">
        <v>0</v>
      </c>
      <c r="AL487" s="6">
        <v>0</v>
      </c>
      <c r="AM487" s="6">
        <v>40151451</v>
      </c>
      <c r="AN487" s="6">
        <v>0</v>
      </c>
      <c r="AO487" s="6">
        <v>0</v>
      </c>
      <c r="AP487" s="6">
        <v>40576810</v>
      </c>
      <c r="AQ487" s="6">
        <v>55881511</v>
      </c>
      <c r="AR487" s="6">
        <v>81721560</v>
      </c>
      <c r="AS487" s="6">
        <v>20.8</v>
      </c>
      <c r="AT487" s="6">
        <v>16</v>
      </c>
      <c r="AU487" s="6">
        <v>9124795</v>
      </c>
      <c r="AV487" s="6">
        <v>90764</v>
      </c>
      <c r="AW487" s="6">
        <v>86416</v>
      </c>
      <c r="AX487" s="6">
        <v>16672072</v>
      </c>
      <c r="AY487" s="6">
        <v>25792519</v>
      </c>
      <c r="AZ487" s="6">
        <v>73214027</v>
      </c>
      <c r="BA487" s="6">
        <v>24.7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5150967</v>
      </c>
      <c r="BH487" s="6">
        <v>73214027</v>
      </c>
    </row>
    <row r="488" spans="1:60">
      <c r="A488" s="3" t="s">
        <v>60</v>
      </c>
      <c r="B488" s="3" t="s">
        <v>342</v>
      </c>
      <c r="C488" s="3" t="s">
        <v>74</v>
      </c>
      <c r="D488" s="3" t="s">
        <v>155</v>
      </c>
      <c r="E488" s="3" t="s">
        <v>156</v>
      </c>
      <c r="F488" s="3" t="s">
        <v>156</v>
      </c>
      <c r="G488" s="3" t="s">
        <v>172</v>
      </c>
      <c r="H488" s="3" t="s">
        <v>72</v>
      </c>
      <c r="I488" s="4" t="str">
        <f>VLOOKUP($G488,[1]New기간계보종코드!$A$3:$L$500,3,FALSE)</f>
        <v>사찰종합보험</v>
      </c>
      <c r="J488" s="4" t="str">
        <f>VLOOKUP($G488,[1]New기간계보종코드!$A$3:$L$500,5,FALSE)</f>
        <v>화재특종</v>
      </c>
      <c r="K488" s="4" t="str">
        <f>VLOOKUP($G488,[1]New기간계보종코드!$A$3:$L$500,6,FALSE)</f>
        <v>일반보험업무팀</v>
      </c>
      <c r="L488" s="5" t="s">
        <v>67</v>
      </c>
      <c r="M488" s="5" t="s">
        <v>67</v>
      </c>
      <c r="N488" s="5" t="s">
        <v>67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</row>
    <row r="489" spans="1:60">
      <c r="A489" s="3" t="s">
        <v>60</v>
      </c>
      <c r="B489" s="3" t="s">
        <v>342</v>
      </c>
      <c r="C489" s="3" t="s">
        <v>74</v>
      </c>
      <c r="D489" s="3" t="s">
        <v>155</v>
      </c>
      <c r="E489" s="3" t="s">
        <v>156</v>
      </c>
      <c r="F489" s="3" t="s">
        <v>156</v>
      </c>
      <c r="G489" s="3" t="s">
        <v>173</v>
      </c>
      <c r="H489" s="3" t="s">
        <v>72</v>
      </c>
      <c r="I489" s="4" t="str">
        <f>VLOOKUP($G489,[1]New기간계보종코드!$A$3:$L$500,3,FALSE)</f>
        <v>중장비안전보험</v>
      </c>
      <c r="J489" s="4" t="str">
        <f>VLOOKUP($G489,[1]New기간계보종코드!$A$3:$L$500,5,FALSE)</f>
        <v>화재특종</v>
      </c>
      <c r="K489" s="4" t="str">
        <f>VLOOKUP($G489,[1]New기간계보종코드!$A$3:$L$500,6,FALSE)</f>
        <v>일반보험업무팀</v>
      </c>
      <c r="L489" s="5" t="s">
        <v>67</v>
      </c>
      <c r="M489" s="5" t="s">
        <v>67</v>
      </c>
      <c r="N489" s="5" t="s">
        <v>67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</row>
    <row r="490" spans="1:60">
      <c r="A490" s="3" t="s">
        <v>60</v>
      </c>
      <c r="B490" s="3" t="s">
        <v>342</v>
      </c>
      <c r="C490" s="3" t="s">
        <v>74</v>
      </c>
      <c r="D490" s="3" t="s">
        <v>155</v>
      </c>
      <c r="E490" s="3" t="s">
        <v>156</v>
      </c>
      <c r="F490" s="3" t="s">
        <v>156</v>
      </c>
      <c r="G490" s="3" t="s">
        <v>174</v>
      </c>
      <c r="H490" s="3" t="s">
        <v>72</v>
      </c>
      <c r="I490" s="4" t="str">
        <f>VLOOKUP($G490,[1]New기간계보종코드!$A$3:$L$500,3,FALSE)</f>
        <v>재산종합보험</v>
      </c>
      <c r="J490" s="4" t="str">
        <f>VLOOKUP($G490,[1]New기간계보종코드!$A$3:$L$500,5,FALSE)</f>
        <v>기업보험</v>
      </c>
      <c r="K490" s="4" t="str">
        <f>VLOOKUP($G490,[1]New기간계보종코드!$A$3:$L$500,6,FALSE)</f>
        <v>일반보험업무팀</v>
      </c>
      <c r="L490" s="5" t="s">
        <v>67</v>
      </c>
      <c r="M490" s="5" t="s">
        <v>67</v>
      </c>
      <c r="N490" s="5" t="s">
        <v>67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1070473</v>
      </c>
      <c r="AN490" s="6">
        <v>0</v>
      </c>
      <c r="AO490" s="6">
        <v>0</v>
      </c>
      <c r="AP490" s="6">
        <v>1147162</v>
      </c>
      <c r="AQ490" s="6">
        <v>0</v>
      </c>
      <c r="AR490" s="6">
        <v>-76689</v>
      </c>
      <c r="AS490" s="6">
        <v>0</v>
      </c>
      <c r="AT490" s="6">
        <v>0</v>
      </c>
      <c r="AU490" s="6">
        <v>69457</v>
      </c>
      <c r="AV490" s="6">
        <v>871</v>
      </c>
      <c r="AW490" s="6">
        <v>773</v>
      </c>
      <c r="AX490" s="6">
        <v>76689</v>
      </c>
      <c r="AY490" s="6">
        <v>146048</v>
      </c>
      <c r="AZ490" s="6">
        <v>-146048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-146048</v>
      </c>
    </row>
    <row r="491" spans="1:60">
      <c r="A491" s="3" t="s">
        <v>60</v>
      </c>
      <c r="B491" s="3" t="s">
        <v>342</v>
      </c>
      <c r="C491" s="3" t="s">
        <v>74</v>
      </c>
      <c r="D491" s="3" t="s">
        <v>155</v>
      </c>
      <c r="E491" s="3" t="s">
        <v>156</v>
      </c>
      <c r="F491" s="3" t="s">
        <v>156</v>
      </c>
      <c r="G491" s="3" t="s">
        <v>175</v>
      </c>
      <c r="H491" s="3" t="s">
        <v>72</v>
      </c>
      <c r="I491" s="4" t="str">
        <f>VLOOKUP($G491,[1]New기간계보종코드!$A$3:$L$500,3,FALSE)</f>
        <v>금융기관종합보험</v>
      </c>
      <c r="J491" s="4" t="str">
        <f>VLOOKUP($G491,[1]New기간계보종코드!$A$3:$L$500,5,FALSE)</f>
        <v>기업보험</v>
      </c>
      <c r="K491" s="4" t="str">
        <f>VLOOKUP($G491,[1]New기간계보종코드!$A$3:$L$500,6,FALSE)</f>
        <v>일반보험업무팀</v>
      </c>
      <c r="L491" s="5" t="s">
        <v>67</v>
      </c>
      <c r="M491" s="5" t="s">
        <v>67</v>
      </c>
      <c r="N491" s="5" t="s">
        <v>67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605404</v>
      </c>
      <c r="AN491" s="6">
        <v>0</v>
      </c>
      <c r="AO491" s="6">
        <v>0</v>
      </c>
      <c r="AP491" s="6">
        <v>507222</v>
      </c>
      <c r="AQ491" s="6">
        <v>0</v>
      </c>
      <c r="AR491" s="6">
        <v>98182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-98182</v>
      </c>
      <c r="AY491" s="6">
        <v>-98182</v>
      </c>
      <c r="AZ491" s="6">
        <v>98182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98182</v>
      </c>
    </row>
    <row r="492" spans="1:60">
      <c r="A492" s="3" t="s">
        <v>60</v>
      </c>
      <c r="B492" s="3" t="s">
        <v>342</v>
      </c>
      <c r="C492" s="3" t="s">
        <v>74</v>
      </c>
      <c r="D492" s="3" t="s">
        <v>155</v>
      </c>
      <c r="E492" s="3" t="s">
        <v>156</v>
      </c>
      <c r="F492" s="3" t="s">
        <v>156</v>
      </c>
      <c r="G492" s="3" t="s">
        <v>176</v>
      </c>
      <c r="H492" s="3" t="s">
        <v>72</v>
      </c>
      <c r="I492" s="4" t="str">
        <f>VLOOKUP($G492,[1]New기간계보종코드!$A$3:$L$500,3,FALSE)</f>
        <v>아파트종합보험</v>
      </c>
      <c r="J492" s="4" t="str">
        <f>VLOOKUP($G492,[1]New기간계보종코드!$A$3:$L$500,5,FALSE)</f>
        <v>화재특종</v>
      </c>
      <c r="K492" s="4" t="str">
        <f>VLOOKUP($G492,[1]New기간계보종코드!$A$3:$L$500,6,FALSE)</f>
        <v>일반보험업무팀</v>
      </c>
      <c r="L492" s="5" t="s">
        <v>67</v>
      </c>
      <c r="M492" s="5" t="s">
        <v>67</v>
      </c>
      <c r="N492" s="5" t="s">
        <v>67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843</v>
      </c>
      <c r="AN492" s="6">
        <v>0</v>
      </c>
      <c r="AO492" s="6">
        <v>0</v>
      </c>
      <c r="AP492" s="6">
        <v>2968</v>
      </c>
      <c r="AQ492" s="6">
        <v>0</v>
      </c>
      <c r="AR492" s="6">
        <v>-2125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2125</v>
      </c>
      <c r="AY492" s="6">
        <v>2125</v>
      </c>
      <c r="AZ492" s="6">
        <v>-2125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-2125</v>
      </c>
    </row>
    <row r="493" spans="1:60">
      <c r="A493" s="3" t="s">
        <v>60</v>
      </c>
      <c r="B493" s="3" t="s">
        <v>342</v>
      </c>
      <c r="C493" s="3" t="s">
        <v>74</v>
      </c>
      <c r="D493" s="3" t="s">
        <v>155</v>
      </c>
      <c r="E493" s="3" t="s">
        <v>156</v>
      </c>
      <c r="F493" s="3" t="s">
        <v>156</v>
      </c>
      <c r="G493" s="3" t="s">
        <v>177</v>
      </c>
      <c r="H493" s="3" t="s">
        <v>72</v>
      </c>
      <c r="I493" s="4" t="str">
        <f>VLOOKUP($G493,[1]New기간계보종코드!$A$3:$L$500,3,FALSE)</f>
        <v>방송기관종합보험</v>
      </c>
      <c r="J493" s="4" t="str">
        <f>VLOOKUP($G493,[1]New기간계보종코드!$A$3:$L$500,5,FALSE)</f>
        <v>화재특종</v>
      </c>
      <c r="K493" s="4" t="str">
        <f>VLOOKUP($G493,[1]New기간계보종코드!$A$3:$L$500,6,FALSE)</f>
        <v>일반보험업무팀</v>
      </c>
      <c r="L493" s="5" t="s">
        <v>67</v>
      </c>
      <c r="M493" s="5" t="s">
        <v>67</v>
      </c>
      <c r="N493" s="5" t="s">
        <v>67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</row>
    <row r="494" spans="1:60">
      <c r="A494" s="3" t="s">
        <v>60</v>
      </c>
      <c r="B494" s="3" t="s">
        <v>342</v>
      </c>
      <c r="C494" s="3" t="s">
        <v>74</v>
      </c>
      <c r="D494" s="3" t="s">
        <v>155</v>
      </c>
      <c r="E494" s="3" t="s">
        <v>156</v>
      </c>
      <c r="F494" s="3" t="s">
        <v>156</v>
      </c>
      <c r="G494" s="3" t="s">
        <v>178</v>
      </c>
      <c r="H494" s="3" t="s">
        <v>72</v>
      </c>
      <c r="I494" s="4" t="str">
        <f>VLOOKUP($G494,[1]New기간계보종코드!$A$3:$L$500,3,FALSE)</f>
        <v>박물관종합보험</v>
      </c>
      <c r="J494" s="4" t="str">
        <f>VLOOKUP($G494,[1]New기간계보종코드!$A$3:$L$500,5,FALSE)</f>
        <v>화재특종</v>
      </c>
      <c r="K494" s="4" t="str">
        <f>VLOOKUP($G494,[1]New기간계보종코드!$A$3:$L$500,6,FALSE)</f>
        <v>일반보험업무팀</v>
      </c>
      <c r="L494" s="5" t="s">
        <v>67</v>
      </c>
      <c r="M494" s="5" t="s">
        <v>67</v>
      </c>
      <c r="N494" s="5" t="s">
        <v>67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</row>
    <row r="495" spans="1:60">
      <c r="A495" s="3" t="s">
        <v>60</v>
      </c>
      <c r="B495" s="3" t="s">
        <v>342</v>
      </c>
      <c r="C495" s="3" t="s">
        <v>74</v>
      </c>
      <c r="D495" s="3" t="s">
        <v>155</v>
      </c>
      <c r="E495" s="3" t="s">
        <v>156</v>
      </c>
      <c r="F495" s="3" t="s">
        <v>156</v>
      </c>
      <c r="G495" s="3" t="s">
        <v>179</v>
      </c>
      <c r="H495" s="3" t="s">
        <v>72</v>
      </c>
      <c r="I495" s="4" t="str">
        <f>VLOOKUP($G495,[1]New기간계보종코드!$A$3:$L$500,3,FALSE)</f>
        <v>회사금융종합보험</v>
      </c>
      <c r="J495" s="4" t="str">
        <f>VLOOKUP($G495,[1]New기간계보종코드!$A$3:$L$500,5,FALSE)</f>
        <v>기업보험</v>
      </c>
      <c r="K495" s="4" t="str">
        <f>VLOOKUP($G495,[1]New기간계보종코드!$A$3:$L$500,6,FALSE)</f>
        <v>일반보험업무팀</v>
      </c>
      <c r="L495" s="5" t="s">
        <v>67</v>
      </c>
      <c r="M495" s="5" t="s">
        <v>67</v>
      </c>
      <c r="N495" s="5" t="s">
        <v>67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</row>
    <row r="496" spans="1:60">
      <c r="A496" s="3" t="s">
        <v>60</v>
      </c>
      <c r="B496" s="3" t="s">
        <v>342</v>
      </c>
      <c r="C496" s="3" t="s">
        <v>74</v>
      </c>
      <c r="D496" s="3" t="s">
        <v>155</v>
      </c>
      <c r="E496" s="3" t="s">
        <v>156</v>
      </c>
      <c r="F496" s="3" t="s">
        <v>156</v>
      </c>
      <c r="G496" s="3" t="s">
        <v>180</v>
      </c>
      <c r="H496" s="3" t="s">
        <v>72</v>
      </c>
      <c r="I496" s="4" t="str">
        <f>VLOOKUP($G496,[1]New기간계보종코드!$A$3:$L$500,3,FALSE)</f>
        <v>엑설런트종합보험</v>
      </c>
      <c r="J496" s="4" t="str">
        <f>VLOOKUP($G496,[1]New기간계보종코드!$A$3:$L$500,5,FALSE)</f>
        <v>화재특종</v>
      </c>
      <c r="K496" s="4" t="str">
        <f>VLOOKUP($G496,[1]New기간계보종코드!$A$3:$L$500,6,FALSE)</f>
        <v>일반보험업무팀</v>
      </c>
      <c r="L496" s="5" t="s">
        <v>67</v>
      </c>
      <c r="M496" s="5" t="s">
        <v>67</v>
      </c>
      <c r="N496" s="5" t="s">
        <v>67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896322</v>
      </c>
      <c r="AN496" s="6">
        <v>0</v>
      </c>
      <c r="AO496" s="6">
        <v>0</v>
      </c>
      <c r="AP496" s="6">
        <v>894865</v>
      </c>
      <c r="AQ496" s="6">
        <v>0</v>
      </c>
      <c r="AR496" s="6">
        <v>1457</v>
      </c>
      <c r="AS496" s="6">
        <v>0</v>
      </c>
      <c r="AT496" s="6">
        <v>0</v>
      </c>
      <c r="AU496" s="6">
        <v>558765</v>
      </c>
      <c r="AV496" s="6">
        <v>4601</v>
      </c>
      <c r="AW496" s="6">
        <v>4530</v>
      </c>
      <c r="AX496" s="6">
        <v>-1457</v>
      </c>
      <c r="AY496" s="6">
        <v>557237</v>
      </c>
      <c r="AZ496" s="6">
        <v>-557237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-557237</v>
      </c>
    </row>
    <row r="497" spans="1:60">
      <c r="A497" s="3" t="s">
        <v>60</v>
      </c>
      <c r="B497" s="3" t="s">
        <v>342</v>
      </c>
      <c r="C497" s="3" t="s">
        <v>74</v>
      </c>
      <c r="D497" s="3" t="s">
        <v>155</v>
      </c>
      <c r="E497" s="3" t="s">
        <v>156</v>
      </c>
      <c r="F497" s="3" t="s">
        <v>156</v>
      </c>
      <c r="G497" s="3" t="s">
        <v>181</v>
      </c>
      <c r="H497" s="3" t="s">
        <v>72</v>
      </c>
      <c r="I497" s="4" t="str">
        <f>VLOOKUP($G497,[1]New기간계보종코드!$A$3:$L$500,3,FALSE)</f>
        <v>학생실습종합보험</v>
      </c>
      <c r="J497" s="4" t="str">
        <f>VLOOKUP($G497,[1]New기간계보종코드!$A$3:$L$500,5,FALSE)</f>
        <v>화재특종</v>
      </c>
      <c r="K497" s="4" t="str">
        <f>VLOOKUP($G497,[1]New기간계보종코드!$A$3:$L$500,6,FALSE)</f>
        <v>일반보험업무팀</v>
      </c>
      <c r="L497" s="5" t="s">
        <v>67</v>
      </c>
      <c r="M497" s="5" t="s">
        <v>67</v>
      </c>
      <c r="N497" s="5" t="s">
        <v>67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</row>
    <row r="498" spans="1:60">
      <c r="A498" s="3" t="s">
        <v>60</v>
      </c>
      <c r="B498" s="3" t="s">
        <v>342</v>
      </c>
      <c r="C498" s="3" t="s">
        <v>74</v>
      </c>
      <c r="D498" s="3" t="s">
        <v>155</v>
      </c>
      <c r="E498" s="3" t="s">
        <v>169</v>
      </c>
      <c r="F498" s="3" t="s">
        <v>169</v>
      </c>
      <c r="G498" s="3" t="s">
        <v>185</v>
      </c>
      <c r="H498" s="3" t="s">
        <v>72</v>
      </c>
      <c r="I498" s="4" t="str">
        <f>VLOOKUP($G498,[1]New기간계보종코드!$A$3:$L$500,3,FALSE)</f>
        <v>한우리종합보험</v>
      </c>
      <c r="J498" s="4" t="str">
        <f>VLOOKUP($G498,[1]New기간계보종코드!$A$3:$L$500,5,FALSE)</f>
        <v>화재특종</v>
      </c>
      <c r="K498" s="4" t="str">
        <f>VLOOKUP($G498,[1]New기간계보종코드!$A$3:$L$500,6,FALSE)</f>
        <v>일반보험업무팀</v>
      </c>
      <c r="L498" s="5" t="s">
        <v>67</v>
      </c>
      <c r="M498" s="5" t="s">
        <v>67</v>
      </c>
      <c r="N498" s="5" t="s">
        <v>67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</row>
    <row r="499" spans="1:60">
      <c r="A499" s="3" t="s">
        <v>60</v>
      </c>
      <c r="B499" s="3" t="s">
        <v>342</v>
      </c>
      <c r="C499" s="3" t="s">
        <v>74</v>
      </c>
      <c r="D499" s="3" t="s">
        <v>155</v>
      </c>
      <c r="E499" s="3" t="s">
        <v>156</v>
      </c>
      <c r="F499" s="3" t="s">
        <v>156</v>
      </c>
      <c r="G499" s="3" t="s">
        <v>186</v>
      </c>
      <c r="H499" s="3" t="s">
        <v>72</v>
      </c>
      <c r="I499" s="4" t="str">
        <f>VLOOKUP($G499,[1]New기간계보종코드!$A$3:$L$500,3,FALSE)</f>
        <v>유아교육기관종합보험</v>
      </c>
      <c r="J499" s="4" t="str">
        <f>VLOOKUP($G499,[1]New기간계보종코드!$A$3:$L$500,5,FALSE)</f>
        <v>화재특종</v>
      </c>
      <c r="K499" s="4" t="str">
        <f>VLOOKUP($G499,[1]New기간계보종코드!$A$3:$L$500,6,FALSE)</f>
        <v>일반보험업무팀</v>
      </c>
      <c r="L499" s="5" t="s">
        <v>67</v>
      </c>
      <c r="M499" s="5" t="s">
        <v>67</v>
      </c>
      <c r="N499" s="5" t="s">
        <v>67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</row>
    <row r="500" spans="1:60">
      <c r="A500" s="3" t="s">
        <v>60</v>
      </c>
      <c r="B500" s="3" t="s">
        <v>342</v>
      </c>
      <c r="C500" s="3" t="s">
        <v>74</v>
      </c>
      <c r="D500" s="3" t="s">
        <v>155</v>
      </c>
      <c r="E500" s="3" t="s">
        <v>169</v>
      </c>
      <c r="F500" s="3" t="s">
        <v>169</v>
      </c>
      <c r="G500" s="3" t="s">
        <v>187</v>
      </c>
      <c r="H500" s="3" t="s">
        <v>72</v>
      </c>
      <c r="I500" s="4" t="str">
        <f>VLOOKUP($G500,[1]New기간계보종코드!$A$3:$L$500,3,FALSE)</f>
        <v>프로미 가정종합보험(범용)</v>
      </c>
      <c r="J500" s="4" t="str">
        <f>VLOOKUP($G500,[1]New기간계보종코드!$A$3:$L$500,5,FALSE)</f>
        <v>화재특종</v>
      </c>
      <c r="K500" s="4" t="str">
        <f>VLOOKUP($G500,[1]New기간계보종코드!$A$3:$L$500,6,FALSE)</f>
        <v>일반보험업무팀</v>
      </c>
      <c r="L500" s="5" t="s">
        <v>67</v>
      </c>
      <c r="M500" s="5" t="s">
        <v>67</v>
      </c>
      <c r="N500" s="5" t="s">
        <v>67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</row>
    <row r="501" spans="1:60">
      <c r="A501" s="3" t="s">
        <v>60</v>
      </c>
      <c r="B501" s="3" t="s">
        <v>342</v>
      </c>
      <c r="C501" s="3" t="s">
        <v>74</v>
      </c>
      <c r="D501" s="3" t="s">
        <v>155</v>
      </c>
      <c r="E501" s="3" t="s">
        <v>156</v>
      </c>
      <c r="F501" s="3" t="s">
        <v>156</v>
      </c>
      <c r="G501" s="3" t="s">
        <v>188</v>
      </c>
      <c r="H501" s="3" t="s">
        <v>72</v>
      </c>
      <c r="I501" s="4" t="str">
        <f>VLOOKUP($G501,[1]New기간계보종코드!$A$3:$L$500,3,FALSE)</f>
        <v>프로미공공자전거종합보험</v>
      </c>
      <c r="J501" s="4" t="str">
        <f>VLOOKUP($G501,[1]New기간계보종코드!$A$3:$L$500,5,FALSE)</f>
        <v>화재특종</v>
      </c>
      <c r="K501" s="4" t="str">
        <f>VLOOKUP($G501,[1]New기간계보종코드!$A$3:$L$500,6,FALSE)</f>
        <v>일반보험업무팀</v>
      </c>
      <c r="L501" s="5" t="s">
        <v>67</v>
      </c>
      <c r="M501" s="5" t="s">
        <v>67</v>
      </c>
      <c r="N501" s="5" t="s">
        <v>67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</row>
    <row r="502" spans="1:60">
      <c r="A502" s="3" t="s">
        <v>60</v>
      </c>
      <c r="B502" s="3" t="s">
        <v>342</v>
      </c>
      <c r="C502" s="3" t="s">
        <v>74</v>
      </c>
      <c r="D502" s="3" t="s">
        <v>155</v>
      </c>
      <c r="E502" s="3" t="s">
        <v>156</v>
      </c>
      <c r="F502" s="3" t="s">
        <v>156</v>
      </c>
      <c r="G502" s="3" t="s">
        <v>189</v>
      </c>
      <c r="H502" s="3" t="s">
        <v>72</v>
      </c>
      <c r="I502" s="4" t="str">
        <f>VLOOKUP($G502,[1]New기간계보종코드!$A$3:$L$500,3,FALSE)</f>
        <v>New프로미비즈종합보험</v>
      </c>
      <c r="J502" s="4" t="str">
        <f>VLOOKUP($G502,[1]New기간계보종코드!$A$3:$L$500,5,FALSE)</f>
        <v>화재특종</v>
      </c>
      <c r="K502" s="4" t="str">
        <f>VLOOKUP($G502,[1]New기간계보종코드!$A$3:$L$500,6,FALSE)</f>
        <v>일반보험업무팀</v>
      </c>
      <c r="L502" s="5" t="s">
        <v>67</v>
      </c>
      <c r="M502" s="5" t="s">
        <v>67</v>
      </c>
      <c r="N502" s="5" t="s">
        <v>67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</row>
    <row r="503" spans="1:60">
      <c r="A503" s="3" t="s">
        <v>60</v>
      </c>
      <c r="B503" s="3" t="s">
        <v>342</v>
      </c>
      <c r="C503" s="3" t="s">
        <v>74</v>
      </c>
      <c r="D503" s="3" t="s">
        <v>182</v>
      </c>
      <c r="E503" s="3" t="s">
        <v>183</v>
      </c>
      <c r="F503" s="3" t="s">
        <v>183</v>
      </c>
      <c r="G503" s="3" t="s">
        <v>190</v>
      </c>
      <c r="H503" s="3" t="s">
        <v>72</v>
      </c>
      <c r="I503" s="4" t="str">
        <f>VLOOKUP($G503,[1]New기간계보종코드!$A$3:$L$500,3,FALSE)</f>
        <v>프로미 다이렉트 국내여행보험(CM)</v>
      </c>
      <c r="J503" s="4" t="str">
        <f>VLOOKUP($G503,[1]New기간계보종코드!$A$3:$L$500,5,FALSE)</f>
        <v>상해보험</v>
      </c>
      <c r="K503" s="4" t="str">
        <f>VLOOKUP($G503,[1]New기간계보종코드!$A$3:$L$500,6,FALSE)</f>
        <v>법인마케팅팀</v>
      </c>
      <c r="L503" s="5" t="s">
        <v>67</v>
      </c>
      <c r="M503" s="5" t="s">
        <v>67</v>
      </c>
      <c r="N503" s="5" t="s">
        <v>67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</row>
    <row r="504" spans="1:60">
      <c r="A504" s="3" t="s">
        <v>60</v>
      </c>
      <c r="B504" s="3" t="s">
        <v>342</v>
      </c>
      <c r="C504" s="3" t="s">
        <v>74</v>
      </c>
      <c r="D504" s="3" t="s">
        <v>182</v>
      </c>
      <c r="E504" s="3" t="s">
        <v>183</v>
      </c>
      <c r="F504" s="3" t="s">
        <v>183</v>
      </c>
      <c r="G504" s="3" t="s">
        <v>191</v>
      </c>
      <c r="H504" s="3" t="s">
        <v>72</v>
      </c>
      <c r="I504" s="4" t="str">
        <f>VLOOKUP($G504,[1]New기간계보종코드!$A$3:$L$500,3,FALSE)</f>
        <v>프로미 다이렉트 해외여행보험(CM)</v>
      </c>
      <c r="J504" s="4" t="str">
        <f>VLOOKUP($G504,[1]New기간계보종코드!$A$3:$L$500,5,FALSE)</f>
        <v>상해보험</v>
      </c>
      <c r="K504" s="4" t="str">
        <f>VLOOKUP($G504,[1]New기간계보종코드!$A$3:$L$500,6,FALSE)</f>
        <v>법인마케팅팀</v>
      </c>
      <c r="L504" s="5" t="s">
        <v>67</v>
      </c>
      <c r="M504" s="5" t="s">
        <v>67</v>
      </c>
      <c r="N504" s="5" t="s">
        <v>67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</row>
    <row r="505" spans="1:60">
      <c r="A505" s="3" t="s">
        <v>60</v>
      </c>
      <c r="B505" s="3" t="s">
        <v>342</v>
      </c>
      <c r="C505" s="3" t="s">
        <v>74</v>
      </c>
      <c r="D505" s="3" t="s">
        <v>182</v>
      </c>
      <c r="E505" s="3" t="s">
        <v>192</v>
      </c>
      <c r="F505" s="3" t="s">
        <v>192</v>
      </c>
      <c r="G505" s="3" t="s">
        <v>193</v>
      </c>
      <c r="H505" s="3" t="s">
        <v>72</v>
      </c>
      <c r="I505" s="4" t="str">
        <f>VLOOKUP($G505,[1]New기간계보종코드!$A$3:$L$500,3,FALSE)</f>
        <v>프로미 다이렉트 운전자보험(CM)</v>
      </c>
      <c r="J505" s="4" t="str">
        <f>VLOOKUP($G505,[1]New기간계보종코드!$A$3:$L$500,5,FALSE)</f>
        <v>상해보험</v>
      </c>
      <c r="K505" s="4" t="str">
        <f>VLOOKUP($G505,[1]New기간계보종코드!$A$3:$L$500,6,FALSE)</f>
        <v>법인마케팅팀</v>
      </c>
      <c r="L505" s="5" t="s">
        <v>67</v>
      </c>
      <c r="M505" s="5" t="s">
        <v>67</v>
      </c>
      <c r="N505" s="5" t="s">
        <v>67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</row>
    <row r="506" spans="1:60">
      <c r="A506" s="3" t="s">
        <v>60</v>
      </c>
      <c r="B506" s="3" t="s">
        <v>342</v>
      </c>
      <c r="C506" s="3" t="s">
        <v>74</v>
      </c>
      <c r="D506" s="3" t="s">
        <v>155</v>
      </c>
      <c r="E506" s="3" t="s">
        <v>169</v>
      </c>
      <c r="F506" s="3" t="s">
        <v>169</v>
      </c>
      <c r="G506" s="3" t="s">
        <v>194</v>
      </c>
      <c r="H506" s="3" t="s">
        <v>72</v>
      </c>
      <c r="I506" s="4" t="str">
        <f>VLOOKUP($G506,[1]New기간계보종코드!$A$3:$L$500,3,FALSE)</f>
        <v>프로미 다이렉트 골프보험(CM)</v>
      </c>
      <c r="J506" s="4" t="str">
        <f>VLOOKUP($G506,[1]New기간계보종코드!$A$3:$L$500,5,FALSE)</f>
        <v>화재특종</v>
      </c>
      <c r="K506" s="4" t="str">
        <f>VLOOKUP($G506,[1]New기간계보종코드!$A$3:$L$500,6,FALSE)</f>
        <v>일반보험업무팀</v>
      </c>
      <c r="L506" s="5" t="s">
        <v>67</v>
      </c>
      <c r="M506" s="5" t="s">
        <v>67</v>
      </c>
      <c r="N506" s="5" t="s">
        <v>67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</row>
    <row r="507" spans="1:60">
      <c r="A507" s="3" t="s">
        <v>60</v>
      </c>
      <c r="B507" s="3" t="s">
        <v>342</v>
      </c>
      <c r="C507" s="3" t="s">
        <v>74</v>
      </c>
      <c r="D507" s="3" t="s">
        <v>182</v>
      </c>
      <c r="E507" s="3" t="s">
        <v>183</v>
      </c>
      <c r="F507" s="3" t="s">
        <v>183</v>
      </c>
      <c r="G507" s="3" t="s">
        <v>195</v>
      </c>
      <c r="H507" s="3" t="s">
        <v>72</v>
      </c>
      <c r="I507" s="4" t="str">
        <f>VLOOKUP($G507,[1]New기간계보종코드!$A$3:$L$500,3,FALSE)</f>
        <v>프로미 다이렉트 국내여행 실손의료비보험(CM)</v>
      </c>
      <c r="J507" s="4" t="str">
        <f>VLOOKUP($G507,[1]New기간계보종코드!$A$3:$L$500,5,FALSE)</f>
        <v>상해보험</v>
      </c>
      <c r="K507" s="4" t="str">
        <f>VLOOKUP($G507,[1]New기간계보종코드!$A$3:$L$500,6,FALSE)</f>
        <v>법인마케팅팀</v>
      </c>
      <c r="L507" s="5" t="s">
        <v>67</v>
      </c>
      <c r="M507" s="5" t="s">
        <v>67</v>
      </c>
      <c r="N507" s="5" t="s">
        <v>67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</row>
    <row r="508" spans="1:60">
      <c r="A508" s="3" t="s">
        <v>60</v>
      </c>
      <c r="B508" s="3" t="s">
        <v>342</v>
      </c>
      <c r="C508" s="3" t="s">
        <v>74</v>
      </c>
      <c r="D508" s="3" t="s">
        <v>182</v>
      </c>
      <c r="E508" s="3" t="s">
        <v>183</v>
      </c>
      <c r="F508" s="3" t="s">
        <v>183</v>
      </c>
      <c r="G508" s="3" t="s">
        <v>196</v>
      </c>
      <c r="H508" s="3" t="s">
        <v>72</v>
      </c>
      <c r="I508" s="4" t="str">
        <f>VLOOKUP($G508,[1]New기간계보종코드!$A$3:$L$500,3,FALSE)</f>
        <v>프로미 다이렉트 해외여행 실손의료비보험(CM)</v>
      </c>
      <c r="J508" s="4" t="str">
        <f>VLOOKUP($G508,[1]New기간계보종코드!$A$3:$L$500,5,FALSE)</f>
        <v>상해보험</v>
      </c>
      <c r="K508" s="4" t="str">
        <f>VLOOKUP($G508,[1]New기간계보종코드!$A$3:$L$500,6,FALSE)</f>
        <v>법인마케팅팀</v>
      </c>
      <c r="L508" s="5" t="s">
        <v>67</v>
      </c>
      <c r="M508" s="5" t="s">
        <v>67</v>
      </c>
      <c r="N508" s="5" t="s">
        <v>67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</row>
    <row r="509" spans="1:60">
      <c r="A509" s="3" t="s">
        <v>60</v>
      </c>
      <c r="B509" s="3" t="s">
        <v>342</v>
      </c>
      <c r="C509" s="3" t="s">
        <v>62</v>
      </c>
      <c r="D509" s="3" t="s">
        <v>63</v>
      </c>
      <c r="E509" s="3" t="s">
        <v>70</v>
      </c>
      <c r="F509" s="3" t="s">
        <v>70</v>
      </c>
      <c r="G509" s="3" t="s">
        <v>197</v>
      </c>
      <c r="H509" s="3" t="s">
        <v>72</v>
      </c>
      <c r="I509" s="4" t="str">
        <f>VLOOKUP($G509,[1]New기간계보종코드!$A$3:$L$500,3,FALSE)</f>
        <v>프로미 다이렉트 주택화재보험(CM)</v>
      </c>
      <c r="J509" s="4" t="str">
        <f>VLOOKUP($G509,[1]New기간계보종코드!$A$3:$L$500,5,FALSE)</f>
        <v>화재특종</v>
      </c>
      <c r="K509" s="4" t="str">
        <f>VLOOKUP($G509,[1]New기간계보종코드!$A$3:$L$500,6,FALSE)</f>
        <v>일반보험업무팀</v>
      </c>
      <c r="L509" s="5" t="s">
        <v>67</v>
      </c>
      <c r="M509" s="5" t="s">
        <v>67</v>
      </c>
      <c r="N509" s="5" t="s">
        <v>67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</row>
    <row r="510" spans="1:60">
      <c r="A510" s="3" t="s">
        <v>60</v>
      </c>
      <c r="B510" s="3" t="s">
        <v>342</v>
      </c>
      <c r="C510" s="3" t="s">
        <v>74</v>
      </c>
      <c r="D510" s="3" t="s">
        <v>155</v>
      </c>
      <c r="E510" s="3" t="s">
        <v>156</v>
      </c>
      <c r="F510" s="3" t="s">
        <v>156</v>
      </c>
      <c r="G510" s="3" t="s">
        <v>198</v>
      </c>
      <c r="H510" s="3" t="s">
        <v>72</v>
      </c>
      <c r="I510" s="4" t="str">
        <f>VLOOKUP($G510,[1]New기간계보종코드!$A$3:$L$500,3,FALSE)</f>
        <v>운전학원종합보험</v>
      </c>
      <c r="J510" s="4" t="str">
        <f>VLOOKUP($G510,[1]New기간계보종코드!$A$3:$L$500,5,FALSE)</f>
        <v>화재특종</v>
      </c>
      <c r="K510" s="4" t="str">
        <f>VLOOKUP($G510,[1]New기간계보종코드!$A$3:$L$500,6,FALSE)</f>
        <v>일반보험업무팀</v>
      </c>
      <c r="L510" s="5" t="s">
        <v>67</v>
      </c>
      <c r="M510" s="5" t="s">
        <v>67</v>
      </c>
      <c r="N510" s="5" t="s">
        <v>67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</row>
    <row r="511" spans="1:60">
      <c r="A511" s="3" t="s">
        <v>60</v>
      </c>
      <c r="B511" s="3" t="s">
        <v>342</v>
      </c>
      <c r="C511" s="3" t="s">
        <v>74</v>
      </c>
      <c r="D511" s="3" t="s">
        <v>155</v>
      </c>
      <c r="E511" s="3" t="s">
        <v>156</v>
      </c>
      <c r="F511" s="3" t="s">
        <v>156</v>
      </c>
      <c r="G511" s="3" t="s">
        <v>199</v>
      </c>
      <c r="H511" s="3" t="s">
        <v>72</v>
      </c>
      <c r="I511" s="4" t="str">
        <f>VLOOKUP($G511,[1]New기간계보종코드!$A$3:$L$500,3,FALSE)</f>
        <v>세이프가드종합보험</v>
      </c>
      <c r="J511" s="4" t="str">
        <f>VLOOKUP($G511,[1]New기간계보종코드!$A$3:$L$500,5,FALSE)</f>
        <v>화재특종</v>
      </c>
      <c r="K511" s="4" t="str">
        <f>VLOOKUP($G511,[1]New기간계보종코드!$A$3:$L$500,6,FALSE)</f>
        <v>일반보험업무팀</v>
      </c>
      <c r="L511" s="5" t="s">
        <v>67</v>
      </c>
      <c r="M511" s="5" t="s">
        <v>67</v>
      </c>
      <c r="N511" s="5" t="s">
        <v>67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</row>
    <row r="512" spans="1:60">
      <c r="A512" s="3" t="s">
        <v>60</v>
      </c>
      <c r="B512" s="3" t="s">
        <v>342</v>
      </c>
      <c r="C512" s="3" t="s">
        <v>74</v>
      </c>
      <c r="D512" s="3" t="s">
        <v>155</v>
      </c>
      <c r="E512" s="3" t="s">
        <v>156</v>
      </c>
      <c r="F512" s="3" t="s">
        <v>156</v>
      </c>
      <c r="G512" s="3" t="s">
        <v>200</v>
      </c>
      <c r="H512" s="3" t="s">
        <v>72</v>
      </c>
      <c r="I512" s="4" t="str">
        <f>VLOOKUP($G512,[1]New기간계보종코드!$A$3:$L$500,3,FALSE)</f>
        <v>세이프가드종합보험II</v>
      </c>
      <c r="J512" s="4" t="str">
        <f>VLOOKUP($G512,[1]New기간계보종코드!$A$3:$L$500,5,FALSE)</f>
        <v>화재특종</v>
      </c>
      <c r="K512" s="4" t="str">
        <f>VLOOKUP($G512,[1]New기간계보종코드!$A$3:$L$500,6,FALSE)</f>
        <v>일반보험업무팀</v>
      </c>
      <c r="L512" s="5" t="s">
        <v>67</v>
      </c>
      <c r="M512" s="5" t="s">
        <v>67</v>
      </c>
      <c r="N512" s="5" t="s">
        <v>67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</row>
    <row r="513" spans="1:60">
      <c r="A513" s="3" t="s">
        <v>60</v>
      </c>
      <c r="B513" s="3" t="s">
        <v>342</v>
      </c>
      <c r="C513" s="3" t="s">
        <v>74</v>
      </c>
      <c r="D513" s="3" t="s">
        <v>155</v>
      </c>
      <c r="E513" s="3" t="s">
        <v>156</v>
      </c>
      <c r="F513" s="3" t="s">
        <v>156</v>
      </c>
      <c r="G513" s="3" t="s">
        <v>201</v>
      </c>
      <c r="H513" s="3" t="s">
        <v>72</v>
      </c>
      <c r="I513" s="4" t="str">
        <f>VLOOKUP($G513,[1]New기간계보종코드!$A$3:$L$500,3,FALSE)</f>
        <v>참좋은Road-Test종합보험</v>
      </c>
      <c r="J513" s="4" t="str">
        <f>VLOOKUP($G513,[1]New기간계보종코드!$A$3:$L$500,5,FALSE)</f>
        <v>화재특종</v>
      </c>
      <c r="K513" s="4" t="str">
        <f>VLOOKUP($G513,[1]New기간계보종코드!$A$3:$L$500,6,FALSE)</f>
        <v>일반보험업무팀</v>
      </c>
      <c r="L513" s="5" t="s">
        <v>67</v>
      </c>
      <c r="M513" s="5" t="s">
        <v>67</v>
      </c>
      <c r="N513" s="5" t="s">
        <v>67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</row>
    <row r="514" spans="1:60">
      <c r="A514" s="3" t="s">
        <v>60</v>
      </c>
      <c r="B514" s="3" t="s">
        <v>342</v>
      </c>
      <c r="C514" s="3" t="s">
        <v>74</v>
      </c>
      <c r="D514" s="3" t="s">
        <v>155</v>
      </c>
      <c r="E514" s="3" t="s">
        <v>156</v>
      </c>
      <c r="F514" s="3" t="s">
        <v>156</v>
      </c>
      <c r="G514" s="3" t="s">
        <v>202</v>
      </c>
      <c r="H514" s="3" t="s">
        <v>72</v>
      </c>
      <c r="I514" s="4" t="str">
        <f>VLOOKUP($G514,[1]New기간계보종코드!$A$3:$L$500,3,FALSE)</f>
        <v>수상레저종합보험</v>
      </c>
      <c r="J514" s="4" t="str">
        <f>VLOOKUP($G514,[1]New기간계보종코드!$A$3:$L$500,5,FALSE)</f>
        <v>화재특종</v>
      </c>
      <c r="K514" s="4" t="str">
        <f>VLOOKUP($G514,[1]New기간계보종코드!$A$3:$L$500,6,FALSE)</f>
        <v>일반보험업무팀</v>
      </c>
      <c r="L514" s="5" t="s">
        <v>67</v>
      </c>
      <c r="M514" s="5" t="s">
        <v>67</v>
      </c>
      <c r="N514" s="5" t="s">
        <v>67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0</v>
      </c>
    </row>
    <row r="515" spans="1:60">
      <c r="A515" s="3" t="s">
        <v>60</v>
      </c>
      <c r="B515" s="3" t="s">
        <v>342</v>
      </c>
      <c r="C515" s="3" t="s">
        <v>74</v>
      </c>
      <c r="D515" s="3" t="s">
        <v>155</v>
      </c>
      <c r="E515" s="3" t="s">
        <v>156</v>
      </c>
      <c r="F515" s="3" t="s">
        <v>156</v>
      </c>
      <c r="G515" s="3" t="s">
        <v>203</v>
      </c>
      <c r="H515" s="3" t="s">
        <v>72</v>
      </c>
      <c r="I515" s="4" t="str">
        <f>VLOOKUP($G515,[1]New기간계보종코드!$A$3:$L$500,3,FALSE)</f>
        <v>Terrorism Insurance</v>
      </c>
      <c r="J515" s="4" t="str">
        <f>VLOOKUP($G515,[1]New기간계보종코드!$A$3:$L$500,5,FALSE)</f>
        <v>기업보험</v>
      </c>
      <c r="K515" s="4" t="str">
        <f>VLOOKUP($G515,[1]New기간계보종코드!$A$3:$L$500,6,FALSE)</f>
        <v>일반보험업무팀</v>
      </c>
      <c r="L515" s="5" t="s">
        <v>67</v>
      </c>
      <c r="M515" s="5" t="s">
        <v>67</v>
      </c>
      <c r="N515" s="5" t="s">
        <v>67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</row>
    <row r="516" spans="1:60">
      <c r="A516" s="3" t="s">
        <v>60</v>
      </c>
      <c r="B516" s="3" t="s">
        <v>342</v>
      </c>
      <c r="C516" s="3" t="s">
        <v>74</v>
      </c>
      <c r="D516" s="3" t="s">
        <v>155</v>
      </c>
      <c r="E516" s="3" t="s">
        <v>156</v>
      </c>
      <c r="F516" s="3" t="s">
        <v>156</v>
      </c>
      <c r="G516" s="3" t="s">
        <v>204</v>
      </c>
      <c r="H516" s="3" t="s">
        <v>72</v>
      </c>
      <c r="I516" s="4" t="str">
        <f>VLOOKUP($G516,[1]New기간계보종코드!$A$3:$L$500,3,FALSE)</f>
        <v>중장비안전보험(공제용)</v>
      </c>
      <c r="J516" s="4" t="str">
        <f>VLOOKUP($G516,[1]New기간계보종코드!$A$3:$L$500,5,FALSE)</f>
        <v>화재특종</v>
      </c>
      <c r="K516" s="4" t="str">
        <f>VLOOKUP($G516,[1]New기간계보종코드!$A$3:$L$500,6,FALSE)</f>
        <v>일반보험업무팀</v>
      </c>
      <c r="L516" s="5" t="s">
        <v>67</v>
      </c>
      <c r="M516" s="5" t="s">
        <v>67</v>
      </c>
      <c r="N516" s="5" t="s">
        <v>67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0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</row>
    <row r="517" spans="1:60">
      <c r="A517" s="3" t="s">
        <v>60</v>
      </c>
      <c r="B517" s="3" t="s">
        <v>342</v>
      </c>
      <c r="C517" s="3" t="s">
        <v>74</v>
      </c>
      <c r="D517" s="3" t="s">
        <v>155</v>
      </c>
      <c r="E517" s="3" t="s">
        <v>156</v>
      </c>
      <c r="F517" s="3" t="s">
        <v>156</v>
      </c>
      <c r="G517" s="3" t="s">
        <v>205</v>
      </c>
      <c r="H517" s="3" t="s">
        <v>72</v>
      </c>
      <c r="I517" s="4" t="str">
        <f>VLOOKUP($G517,[1]New기간계보종코드!$A$3:$L$500,3,FALSE)</f>
        <v>아파트종합보험II</v>
      </c>
      <c r="J517" s="4" t="str">
        <f>VLOOKUP($G517,[1]New기간계보종코드!$A$3:$L$500,5,FALSE)</f>
        <v>화재특종</v>
      </c>
      <c r="K517" s="4" t="str">
        <f>VLOOKUP($G517,[1]New기간계보종코드!$A$3:$L$500,6,FALSE)</f>
        <v>일반보험업무팀</v>
      </c>
      <c r="L517" s="5" t="s">
        <v>67</v>
      </c>
      <c r="M517" s="5" t="s">
        <v>67</v>
      </c>
      <c r="N517" s="5" t="s">
        <v>67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</row>
    <row r="518" spans="1:60">
      <c r="A518" s="3" t="s">
        <v>60</v>
      </c>
      <c r="B518" s="3" t="s">
        <v>342</v>
      </c>
      <c r="C518" s="3" t="s">
        <v>74</v>
      </c>
      <c r="D518" s="3" t="s">
        <v>182</v>
      </c>
      <c r="E518" s="3" t="s">
        <v>206</v>
      </c>
      <c r="F518" s="3" t="s">
        <v>206</v>
      </c>
      <c r="G518" s="3" t="s">
        <v>207</v>
      </c>
      <c r="H518" s="3" t="s">
        <v>72</v>
      </c>
      <c r="I518" s="4" t="str">
        <f>VLOOKUP($G518,[1]New기간계보종코드!$A$3:$L$500,3,FALSE)</f>
        <v>위탁아동단체상해보험</v>
      </c>
      <c r="J518" s="4" t="str">
        <f>VLOOKUP($G518,[1]New기간계보종코드!$A$3:$L$500,5,FALSE)</f>
        <v>상해보험</v>
      </c>
      <c r="K518" s="4" t="str">
        <f>VLOOKUP($G518,[1]New기간계보종코드!$A$3:$L$500,6,FALSE)</f>
        <v>법인마케팅팀</v>
      </c>
      <c r="L518" s="5" t="s">
        <v>67</v>
      </c>
      <c r="M518" s="5" t="s">
        <v>67</v>
      </c>
      <c r="N518" s="5" t="s">
        <v>67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>
        <v>0</v>
      </c>
    </row>
    <row r="519" spans="1:60">
      <c r="A519" s="3" t="s">
        <v>60</v>
      </c>
      <c r="B519" s="3" t="s">
        <v>342</v>
      </c>
      <c r="C519" s="3" t="s">
        <v>74</v>
      </c>
      <c r="D519" s="3" t="s">
        <v>182</v>
      </c>
      <c r="E519" s="3" t="s">
        <v>206</v>
      </c>
      <c r="F519" s="3" t="s">
        <v>206</v>
      </c>
      <c r="G519" s="3" t="s">
        <v>208</v>
      </c>
      <c r="H519" s="3" t="s">
        <v>72</v>
      </c>
      <c r="I519" s="4" t="str">
        <f>VLOOKUP($G519,[1]New기간계보종코드!$A$3:$L$500,3,FALSE)</f>
        <v>단체상해보험(공제용)</v>
      </c>
      <c r="J519" s="4" t="str">
        <f>VLOOKUP($G519,[1]New기간계보종코드!$A$3:$L$500,5,FALSE)</f>
        <v>상해보험</v>
      </c>
      <c r="K519" s="4" t="str">
        <f>VLOOKUP($G519,[1]New기간계보종코드!$A$3:$L$500,6,FALSE)</f>
        <v>법인마케팅팀</v>
      </c>
      <c r="L519" s="5" t="s">
        <v>67</v>
      </c>
      <c r="M519" s="5" t="s">
        <v>67</v>
      </c>
      <c r="N519" s="5" t="s">
        <v>67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</row>
    <row r="520" spans="1:60">
      <c r="A520" s="3" t="s">
        <v>60</v>
      </c>
      <c r="B520" s="3" t="s">
        <v>342</v>
      </c>
      <c r="C520" s="3" t="s">
        <v>74</v>
      </c>
      <c r="D520" s="3" t="s">
        <v>182</v>
      </c>
      <c r="E520" s="3" t="s">
        <v>209</v>
      </c>
      <c r="F520" s="3" t="s">
        <v>209</v>
      </c>
      <c r="G520" s="3" t="s">
        <v>210</v>
      </c>
      <c r="H520" s="3" t="s">
        <v>72</v>
      </c>
      <c r="I520" s="4" t="str">
        <f>VLOOKUP($G520,[1]New기간계보종코드!$A$3:$L$500,3,FALSE)</f>
        <v>빅히트신용안심보험</v>
      </c>
      <c r="J520" s="4" t="str">
        <f>VLOOKUP($G520,[1]New기간계보종코드!$A$3:$L$500,5,FALSE)</f>
        <v>상해보험</v>
      </c>
      <c r="K520" s="4" t="str">
        <f>VLOOKUP($G520,[1]New기간계보종코드!$A$3:$L$500,6,FALSE)</f>
        <v>법인마케팅팀</v>
      </c>
      <c r="L520" s="5" t="s">
        <v>67</v>
      </c>
      <c r="M520" s="5" t="s">
        <v>67</v>
      </c>
      <c r="N520" s="5" t="s">
        <v>67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>
        <v>0</v>
      </c>
      <c r="AW520" s="6">
        <v>0</v>
      </c>
      <c r="AX520" s="6">
        <v>0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0</v>
      </c>
    </row>
    <row r="521" spans="1:60">
      <c r="A521" s="3" t="s">
        <v>60</v>
      </c>
      <c r="B521" s="3" t="s">
        <v>342</v>
      </c>
      <c r="C521" s="3" t="s">
        <v>74</v>
      </c>
      <c r="D521" s="3" t="s">
        <v>182</v>
      </c>
      <c r="E521" s="3" t="s">
        <v>192</v>
      </c>
      <c r="F521" s="3" t="s">
        <v>192</v>
      </c>
      <c r="G521" s="3" t="s">
        <v>211</v>
      </c>
      <c r="H521" s="3" t="s">
        <v>72</v>
      </c>
      <c r="I521" s="4" t="str">
        <f>VLOOKUP($G521,[1]New기간계보종코드!$A$3:$L$500,3,FALSE)</f>
        <v>프로미 인바운드유학생보험</v>
      </c>
      <c r="J521" s="4" t="str">
        <f>VLOOKUP($G521,[1]New기간계보종코드!$A$3:$L$500,5,FALSE)</f>
        <v>상해보험</v>
      </c>
      <c r="K521" s="4" t="str">
        <f>VLOOKUP($G521,[1]New기간계보종코드!$A$3:$L$500,6,FALSE)</f>
        <v>법인마케팅팀</v>
      </c>
      <c r="L521" s="5" t="s">
        <v>67</v>
      </c>
      <c r="M521" s="5" t="s">
        <v>67</v>
      </c>
      <c r="N521" s="5" t="s">
        <v>67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>
        <v>0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0</v>
      </c>
    </row>
    <row r="522" spans="1:60">
      <c r="A522" s="3" t="s">
        <v>60</v>
      </c>
      <c r="B522" s="3" t="s">
        <v>342</v>
      </c>
      <c r="C522" s="3" t="s">
        <v>74</v>
      </c>
      <c r="D522" s="3" t="s">
        <v>182</v>
      </c>
      <c r="E522" s="3" t="s">
        <v>192</v>
      </c>
      <c r="F522" s="3" t="s">
        <v>192</v>
      </c>
      <c r="G522" s="3" t="s">
        <v>212</v>
      </c>
      <c r="H522" s="3" t="s">
        <v>72</v>
      </c>
      <c r="I522" s="4" t="str">
        <f>VLOOKUP($G522,[1]New기간계보종코드!$A$3:$L$500,3,FALSE)</f>
        <v>프로미고객사랑보험</v>
      </c>
      <c r="J522" s="4" t="str">
        <f>VLOOKUP($G522,[1]New기간계보종코드!$A$3:$L$500,5,FALSE)</f>
        <v>상해보험</v>
      </c>
      <c r="K522" s="4" t="str">
        <f>VLOOKUP($G522,[1]New기간계보종코드!$A$3:$L$500,6,FALSE)</f>
        <v>법인마케팅팀</v>
      </c>
      <c r="L522" s="5" t="s">
        <v>67</v>
      </c>
      <c r="M522" s="5" t="s">
        <v>67</v>
      </c>
      <c r="N522" s="5" t="s">
        <v>67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0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</row>
    <row r="523" spans="1:60">
      <c r="A523" s="3" t="s">
        <v>60</v>
      </c>
      <c r="B523" s="3" t="s">
        <v>342</v>
      </c>
      <c r="C523" s="3" t="s">
        <v>74</v>
      </c>
      <c r="D523" s="3" t="s">
        <v>182</v>
      </c>
      <c r="E523" s="3" t="s">
        <v>183</v>
      </c>
      <c r="F523" s="3" t="s">
        <v>183</v>
      </c>
      <c r="G523" s="3" t="s">
        <v>214</v>
      </c>
      <c r="H523" s="3" t="s">
        <v>72</v>
      </c>
      <c r="I523" s="4" t="str">
        <f>VLOOKUP($G523,[1]New기간계보종코드!$A$3:$L$500,3,FALSE)</f>
        <v>해외여행보험 (구)</v>
      </c>
      <c r="J523" s="4" t="str">
        <f>VLOOKUP($G523,[1]New기간계보종코드!$A$3:$L$500,5,FALSE)</f>
        <v>상해보험</v>
      </c>
      <c r="K523" s="4" t="str">
        <f>VLOOKUP($G523,[1]New기간계보종코드!$A$3:$L$500,6,FALSE)</f>
        <v>법인마케팅팀</v>
      </c>
      <c r="L523" s="5" t="s">
        <v>67</v>
      </c>
      <c r="M523" s="5" t="s">
        <v>67</v>
      </c>
      <c r="N523" s="5" t="s">
        <v>67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</row>
    <row r="524" spans="1:60">
      <c r="A524" s="3" t="s">
        <v>60</v>
      </c>
      <c r="B524" s="3" t="s">
        <v>342</v>
      </c>
      <c r="C524" s="3" t="s">
        <v>74</v>
      </c>
      <c r="D524" s="3" t="s">
        <v>182</v>
      </c>
      <c r="E524" s="3" t="s">
        <v>192</v>
      </c>
      <c r="F524" s="3" t="s">
        <v>192</v>
      </c>
      <c r="G524" s="3" t="s">
        <v>216</v>
      </c>
      <c r="H524" s="3" t="s">
        <v>72</v>
      </c>
      <c r="I524" s="4" t="str">
        <f>VLOOKUP($G524,[1]New기간계보종코드!$A$3:$L$500,3,FALSE)</f>
        <v>프로미 운전자보험</v>
      </c>
      <c r="J524" s="4" t="str">
        <f>VLOOKUP($G524,[1]New기간계보종코드!$A$3:$L$500,5,FALSE)</f>
        <v>상해보험</v>
      </c>
      <c r="K524" s="4" t="str">
        <f>VLOOKUP($G524,[1]New기간계보종코드!$A$3:$L$500,6,FALSE)</f>
        <v>법인마케팅팀</v>
      </c>
      <c r="L524" s="5" t="s">
        <v>67</v>
      </c>
      <c r="M524" s="5" t="s">
        <v>67</v>
      </c>
      <c r="N524" s="5" t="s">
        <v>67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0</v>
      </c>
    </row>
    <row r="525" spans="1:60">
      <c r="A525" s="3" t="s">
        <v>60</v>
      </c>
      <c r="B525" s="3" t="s">
        <v>342</v>
      </c>
      <c r="C525" s="3" t="s">
        <v>74</v>
      </c>
      <c r="D525" s="3" t="s">
        <v>182</v>
      </c>
      <c r="E525" s="3" t="s">
        <v>183</v>
      </c>
      <c r="F525" s="3" t="s">
        <v>183</v>
      </c>
      <c r="G525" s="3" t="s">
        <v>217</v>
      </c>
      <c r="H525" s="3" t="s">
        <v>72</v>
      </c>
      <c r="I525" s="4" t="str">
        <f>VLOOKUP($G525,[1]New기간계보종코드!$A$3:$L$500,3,FALSE)</f>
        <v>프로미 국내여행보험</v>
      </c>
      <c r="J525" s="4" t="str">
        <f>VLOOKUP($G525,[1]New기간계보종코드!$A$3:$L$500,5,FALSE)</f>
        <v>상해보험</v>
      </c>
      <c r="K525" s="4" t="str">
        <f>VLOOKUP($G525,[1]New기간계보종코드!$A$3:$L$500,6,FALSE)</f>
        <v>법인마케팅팀</v>
      </c>
      <c r="L525" s="5" t="s">
        <v>67</v>
      </c>
      <c r="M525" s="5" t="s">
        <v>67</v>
      </c>
      <c r="N525" s="5" t="s">
        <v>67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</row>
    <row r="526" spans="1:60">
      <c r="A526" s="3" t="s">
        <v>60</v>
      </c>
      <c r="B526" s="3" t="s">
        <v>342</v>
      </c>
      <c r="C526" s="3" t="s">
        <v>74</v>
      </c>
      <c r="D526" s="3" t="s">
        <v>182</v>
      </c>
      <c r="E526" s="3" t="s">
        <v>183</v>
      </c>
      <c r="F526" s="3" t="s">
        <v>183</v>
      </c>
      <c r="G526" s="3" t="s">
        <v>218</v>
      </c>
      <c r="H526" s="3" t="s">
        <v>72</v>
      </c>
      <c r="I526" s="4" t="str">
        <f>VLOOKUP($G526,[1]New기간계보종코드!$A$3:$L$500,3,FALSE)</f>
        <v>프로미 해외여행보험Ⅰ</v>
      </c>
      <c r="J526" s="4" t="str">
        <f>VLOOKUP($G526,[1]New기간계보종코드!$A$3:$L$500,5,FALSE)</f>
        <v>상해보험</v>
      </c>
      <c r="K526" s="4" t="str">
        <f>VLOOKUP($G526,[1]New기간계보종코드!$A$3:$L$500,6,FALSE)</f>
        <v>법인마케팅팀</v>
      </c>
      <c r="L526" s="5" t="s">
        <v>67</v>
      </c>
      <c r="M526" s="5" t="s">
        <v>67</v>
      </c>
      <c r="N526" s="5" t="s">
        <v>67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0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</row>
    <row r="527" spans="1:60">
      <c r="A527" s="3" t="s">
        <v>60</v>
      </c>
      <c r="B527" s="3" t="s">
        <v>342</v>
      </c>
      <c r="C527" s="3" t="s">
        <v>74</v>
      </c>
      <c r="D527" s="3" t="s">
        <v>182</v>
      </c>
      <c r="E527" s="3" t="s">
        <v>183</v>
      </c>
      <c r="F527" s="3" t="s">
        <v>183</v>
      </c>
      <c r="G527" s="3" t="s">
        <v>219</v>
      </c>
      <c r="H527" s="3" t="s">
        <v>72</v>
      </c>
      <c r="I527" s="4" t="str">
        <f>VLOOKUP($G527,[1]New기간계보종코드!$A$3:$L$500,3,FALSE)</f>
        <v>프로미 해외여행보험Ⅱ</v>
      </c>
      <c r="J527" s="4" t="str">
        <f>VLOOKUP($G527,[1]New기간계보종코드!$A$3:$L$500,5,FALSE)</f>
        <v>상해보험</v>
      </c>
      <c r="K527" s="4" t="str">
        <f>VLOOKUP($G527,[1]New기간계보종코드!$A$3:$L$500,6,FALSE)</f>
        <v>법인마케팅팀</v>
      </c>
      <c r="L527" s="5" t="s">
        <v>67</v>
      </c>
      <c r="M527" s="5" t="s">
        <v>67</v>
      </c>
      <c r="N527" s="5" t="s">
        <v>67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</row>
    <row r="528" spans="1:60">
      <c r="A528" s="3" t="s">
        <v>60</v>
      </c>
      <c r="B528" s="3" t="s">
        <v>342</v>
      </c>
      <c r="C528" s="3" t="s">
        <v>74</v>
      </c>
      <c r="D528" s="3" t="s">
        <v>182</v>
      </c>
      <c r="E528" s="3" t="s">
        <v>183</v>
      </c>
      <c r="F528" s="3" t="s">
        <v>183</v>
      </c>
      <c r="G528" s="3" t="s">
        <v>220</v>
      </c>
      <c r="H528" s="3" t="s">
        <v>72</v>
      </c>
      <c r="I528" s="4" t="str">
        <f>VLOOKUP($G528,[1]New기간계보종코드!$A$3:$L$500,3,FALSE)</f>
        <v>해외유학생보험</v>
      </c>
      <c r="J528" s="4" t="str">
        <f>VLOOKUP($G528,[1]New기간계보종코드!$A$3:$L$500,5,FALSE)</f>
        <v>상해보험</v>
      </c>
      <c r="K528" s="4" t="str">
        <f>VLOOKUP($G528,[1]New기간계보종코드!$A$3:$L$500,6,FALSE)</f>
        <v>법인마케팅팀</v>
      </c>
      <c r="L528" s="5" t="s">
        <v>67</v>
      </c>
      <c r="M528" s="5" t="s">
        <v>67</v>
      </c>
      <c r="N528" s="5" t="s">
        <v>67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</row>
    <row r="529" spans="1:60">
      <c r="A529" s="3" t="s">
        <v>60</v>
      </c>
      <c r="B529" s="3" t="s">
        <v>342</v>
      </c>
      <c r="C529" s="3" t="s">
        <v>74</v>
      </c>
      <c r="D529" s="3" t="s">
        <v>182</v>
      </c>
      <c r="E529" s="3" t="s">
        <v>206</v>
      </c>
      <c r="F529" s="3" t="s">
        <v>206</v>
      </c>
      <c r="G529" s="3" t="s">
        <v>221</v>
      </c>
      <c r="H529" s="3" t="s">
        <v>72</v>
      </c>
      <c r="I529" s="4" t="str">
        <f>VLOOKUP($G529,[1]New기간계보종코드!$A$3:$L$500,3,FALSE)</f>
        <v>공무원단체상해보험</v>
      </c>
      <c r="J529" s="4" t="str">
        <f>VLOOKUP($G529,[1]New기간계보종코드!$A$3:$L$500,5,FALSE)</f>
        <v>상해보험</v>
      </c>
      <c r="K529" s="4" t="str">
        <f>VLOOKUP($G529,[1]New기간계보종코드!$A$3:$L$500,6,FALSE)</f>
        <v>법인마케팅팀</v>
      </c>
      <c r="L529" s="5" t="s">
        <v>67</v>
      </c>
      <c r="M529" s="5" t="s">
        <v>67</v>
      </c>
      <c r="N529" s="5" t="s">
        <v>67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</row>
    <row r="530" spans="1:60">
      <c r="A530" s="3" t="s">
        <v>60</v>
      </c>
      <c r="B530" s="3" t="s">
        <v>342</v>
      </c>
      <c r="C530" s="3" t="s">
        <v>74</v>
      </c>
      <c r="D530" s="3" t="s">
        <v>182</v>
      </c>
      <c r="E530" s="3" t="s">
        <v>206</v>
      </c>
      <c r="F530" s="3" t="s">
        <v>206</v>
      </c>
      <c r="G530" s="3" t="s">
        <v>222</v>
      </c>
      <c r="H530" s="3" t="s">
        <v>72</v>
      </c>
      <c r="I530" s="4" t="str">
        <f>VLOOKUP($G530,[1]New기간계보종코드!$A$3:$L$500,3,FALSE)</f>
        <v>외국인근로자상해보험</v>
      </c>
      <c r="J530" s="4" t="str">
        <f>VLOOKUP($G530,[1]New기간계보종코드!$A$3:$L$500,5,FALSE)</f>
        <v>상해보험</v>
      </c>
      <c r="K530" s="4" t="str">
        <f>VLOOKUP($G530,[1]New기간계보종코드!$A$3:$L$500,6,FALSE)</f>
        <v>법인마케팅팀</v>
      </c>
      <c r="L530" s="5" t="s">
        <v>67</v>
      </c>
      <c r="M530" s="5" t="s">
        <v>67</v>
      </c>
      <c r="N530" s="5" t="s">
        <v>67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0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</row>
    <row r="531" spans="1:60">
      <c r="A531" s="3" t="s">
        <v>60</v>
      </c>
      <c r="B531" s="3" t="s">
        <v>342</v>
      </c>
      <c r="C531" s="3" t="s">
        <v>74</v>
      </c>
      <c r="D531" s="3" t="s">
        <v>182</v>
      </c>
      <c r="E531" s="3" t="s">
        <v>209</v>
      </c>
      <c r="F531" s="3" t="s">
        <v>209</v>
      </c>
      <c r="G531" s="3" t="s">
        <v>223</v>
      </c>
      <c r="H531" s="3" t="s">
        <v>72</v>
      </c>
      <c r="I531" s="4" t="str">
        <f>VLOOKUP($G531,[1]New기간계보종코드!$A$3:$L$500,3,FALSE)</f>
        <v>빅히트신용안심보험</v>
      </c>
      <c r="J531" s="4" t="str">
        <f>VLOOKUP($G531,[1]New기간계보종코드!$A$3:$L$500,5,FALSE)</f>
        <v>상해보험</v>
      </c>
      <c r="K531" s="4" t="str">
        <f>VLOOKUP($G531,[1]New기간계보종코드!$A$3:$L$500,6,FALSE)</f>
        <v>법인마케팅팀</v>
      </c>
      <c r="L531" s="5" t="s">
        <v>67</v>
      </c>
      <c r="M531" s="5" t="s">
        <v>67</v>
      </c>
      <c r="N531" s="5" t="s">
        <v>67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</row>
    <row r="532" spans="1:60">
      <c r="A532" s="3" t="s">
        <v>60</v>
      </c>
      <c r="B532" s="3" t="s">
        <v>342</v>
      </c>
      <c r="C532" s="3" t="s">
        <v>74</v>
      </c>
      <c r="D532" s="3" t="s">
        <v>182</v>
      </c>
      <c r="E532" s="3" t="s">
        <v>206</v>
      </c>
      <c r="F532" s="3" t="s">
        <v>206</v>
      </c>
      <c r="G532" s="3" t="s">
        <v>224</v>
      </c>
      <c r="H532" s="3" t="s">
        <v>72</v>
      </c>
      <c r="I532" s="4" t="str">
        <f>VLOOKUP($G532,[1]New기간계보종코드!$A$3:$L$500,3,FALSE)</f>
        <v>카드회원상해보험</v>
      </c>
      <c r="J532" s="4" t="str">
        <f>VLOOKUP($G532,[1]New기간계보종코드!$A$3:$L$500,5,FALSE)</f>
        <v>상해보험</v>
      </c>
      <c r="K532" s="4" t="str">
        <f>VLOOKUP($G532,[1]New기간계보종코드!$A$3:$L$500,6,FALSE)</f>
        <v>법인마케팅팀</v>
      </c>
      <c r="L532" s="5" t="s">
        <v>67</v>
      </c>
      <c r="M532" s="5" t="s">
        <v>67</v>
      </c>
      <c r="N532" s="5" t="s">
        <v>67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</row>
    <row r="533" spans="1:60">
      <c r="A533" s="3" t="s">
        <v>60</v>
      </c>
      <c r="B533" s="3" t="s">
        <v>342</v>
      </c>
      <c r="C533" s="3" t="s">
        <v>74</v>
      </c>
      <c r="D533" s="3" t="s">
        <v>182</v>
      </c>
      <c r="E533" s="3" t="s">
        <v>206</v>
      </c>
      <c r="F533" s="3" t="s">
        <v>206</v>
      </c>
      <c r="G533" s="3" t="s">
        <v>225</v>
      </c>
      <c r="H533" s="3" t="s">
        <v>72</v>
      </c>
      <c r="I533" s="4" t="str">
        <f>VLOOKUP($G533,[1]New기간계보종코드!$A$3:$L$500,3,FALSE)</f>
        <v>연구활동종사자상해보험</v>
      </c>
      <c r="J533" s="4" t="str">
        <f>VLOOKUP($G533,[1]New기간계보종코드!$A$3:$L$500,5,FALSE)</f>
        <v>상해보험</v>
      </c>
      <c r="K533" s="4" t="str">
        <f>VLOOKUP($G533,[1]New기간계보종코드!$A$3:$L$500,6,FALSE)</f>
        <v>법인마케팅팀</v>
      </c>
      <c r="L533" s="5" t="s">
        <v>67</v>
      </c>
      <c r="M533" s="5" t="s">
        <v>67</v>
      </c>
      <c r="N533" s="5" t="s">
        <v>67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0</v>
      </c>
      <c r="AT533" s="6">
        <v>0</v>
      </c>
      <c r="AU533" s="6">
        <v>0</v>
      </c>
      <c r="AV533" s="6">
        <v>0</v>
      </c>
      <c r="AW533" s="6">
        <v>0</v>
      </c>
      <c r="AX533" s="6">
        <v>0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0</v>
      </c>
    </row>
    <row r="534" spans="1:60">
      <c r="A534" s="3" t="s">
        <v>60</v>
      </c>
      <c r="B534" s="3" t="s">
        <v>342</v>
      </c>
      <c r="C534" s="3" t="s">
        <v>74</v>
      </c>
      <c r="D534" s="3" t="s">
        <v>182</v>
      </c>
      <c r="E534" s="3" t="s">
        <v>209</v>
      </c>
      <c r="F534" s="3" t="s">
        <v>209</v>
      </c>
      <c r="G534" s="3" t="s">
        <v>226</v>
      </c>
      <c r="H534" s="3" t="s">
        <v>72</v>
      </c>
      <c r="I534" s="4" t="str">
        <f>VLOOKUP($G534,[1]New기간계보종코드!$A$3:$L$500,3,FALSE)</f>
        <v>프로미 자전거상해보험</v>
      </c>
      <c r="J534" s="4" t="str">
        <f>VLOOKUP($G534,[1]New기간계보종코드!$A$3:$L$500,5,FALSE)</f>
        <v>상해보험</v>
      </c>
      <c r="K534" s="4" t="str">
        <f>VLOOKUP($G534,[1]New기간계보종코드!$A$3:$L$500,6,FALSE)</f>
        <v>법인마케팅팀</v>
      </c>
      <c r="L534" s="5" t="s">
        <v>67</v>
      </c>
      <c r="M534" s="5" t="s">
        <v>67</v>
      </c>
      <c r="N534" s="5" t="s">
        <v>67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0</v>
      </c>
      <c r="AW534" s="6">
        <v>0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</row>
    <row r="535" spans="1:60">
      <c r="A535" s="3" t="s">
        <v>60</v>
      </c>
      <c r="B535" s="3" t="s">
        <v>342</v>
      </c>
      <c r="C535" s="3" t="s">
        <v>74</v>
      </c>
      <c r="D535" s="3" t="s">
        <v>182</v>
      </c>
      <c r="E535" s="3" t="s">
        <v>192</v>
      </c>
      <c r="F535" s="3" t="s">
        <v>192</v>
      </c>
      <c r="G535" s="3" t="s">
        <v>227</v>
      </c>
      <c r="H535" s="3" t="s">
        <v>72</v>
      </c>
      <c r="I535" s="4" t="str">
        <f>VLOOKUP($G535,[1]New기간계보종코드!$A$3:$L$500,3,FALSE)</f>
        <v>프로미 보통상해보험</v>
      </c>
      <c r="J535" s="4" t="str">
        <f>VLOOKUP($G535,[1]New기간계보종코드!$A$3:$L$500,5,FALSE)</f>
        <v>상해보험</v>
      </c>
      <c r="K535" s="4" t="str">
        <f>VLOOKUP($G535,[1]New기간계보종코드!$A$3:$L$500,6,FALSE)</f>
        <v>법인마케팅팀</v>
      </c>
      <c r="L535" s="5" t="s">
        <v>67</v>
      </c>
      <c r="M535" s="5" t="s">
        <v>67</v>
      </c>
      <c r="N535" s="5" t="s">
        <v>67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</row>
    <row r="536" spans="1:60">
      <c r="A536" s="3" t="s">
        <v>60</v>
      </c>
      <c r="B536" s="3" t="s">
        <v>342</v>
      </c>
      <c r="C536" s="3" t="s">
        <v>74</v>
      </c>
      <c r="D536" s="3" t="s">
        <v>182</v>
      </c>
      <c r="E536" s="3" t="s">
        <v>206</v>
      </c>
      <c r="F536" s="3" t="s">
        <v>206</v>
      </c>
      <c r="G536" s="3" t="s">
        <v>228</v>
      </c>
      <c r="H536" s="3" t="s">
        <v>72</v>
      </c>
      <c r="I536" s="4" t="str">
        <f>VLOOKUP($G536,[1]New기간계보종코드!$A$3:$L$500,3,FALSE)</f>
        <v>빅히트단체상해보험</v>
      </c>
      <c r="J536" s="4" t="str">
        <f>VLOOKUP($G536,[1]New기간계보종코드!$A$3:$L$500,5,FALSE)</f>
        <v>상해보험</v>
      </c>
      <c r="K536" s="4" t="str">
        <f>VLOOKUP($G536,[1]New기간계보종코드!$A$3:$L$500,6,FALSE)</f>
        <v>법인마케팅팀</v>
      </c>
      <c r="L536" s="5" t="s">
        <v>67</v>
      </c>
      <c r="M536" s="5" t="s">
        <v>67</v>
      </c>
      <c r="N536" s="5" t="s">
        <v>67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0</v>
      </c>
      <c r="AU536" s="6">
        <v>0</v>
      </c>
      <c r="AV536" s="6">
        <v>0</v>
      </c>
      <c r="AW536" s="6">
        <v>0</v>
      </c>
      <c r="AX536" s="6">
        <v>0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</row>
    <row r="537" spans="1:60">
      <c r="A537" s="3" t="s">
        <v>60</v>
      </c>
      <c r="B537" s="3" t="s">
        <v>342</v>
      </c>
      <c r="C537" s="3" t="s">
        <v>74</v>
      </c>
      <c r="D537" s="3" t="s">
        <v>182</v>
      </c>
      <c r="E537" s="3" t="s">
        <v>192</v>
      </c>
      <c r="F537" s="3" t="s">
        <v>192</v>
      </c>
      <c r="G537" s="3" t="s">
        <v>229</v>
      </c>
      <c r="H537" s="3" t="s">
        <v>72</v>
      </c>
      <c r="I537" s="4" t="str">
        <f>VLOOKUP($G537,[1]New기간계보종코드!$A$3:$L$500,3,FALSE)</f>
        <v>프로미 OUTDOOR레저보험</v>
      </c>
      <c r="J537" s="4" t="str">
        <f>VLOOKUP($G537,[1]New기간계보종코드!$A$3:$L$500,5,FALSE)</f>
        <v>상해보험</v>
      </c>
      <c r="K537" s="4" t="str">
        <f>VLOOKUP($G537,[1]New기간계보종코드!$A$3:$L$500,6,FALSE)</f>
        <v>법인마케팅팀</v>
      </c>
      <c r="L537" s="5" t="s">
        <v>67</v>
      </c>
      <c r="M537" s="5" t="s">
        <v>67</v>
      </c>
      <c r="N537" s="5" t="s">
        <v>67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</row>
    <row r="538" spans="1:60">
      <c r="A538" s="3" t="s">
        <v>60</v>
      </c>
      <c r="B538" s="3" t="s">
        <v>342</v>
      </c>
      <c r="C538" s="3" t="s">
        <v>74</v>
      </c>
      <c r="D538" s="3" t="s">
        <v>182</v>
      </c>
      <c r="E538" s="3" t="s">
        <v>192</v>
      </c>
      <c r="F538" s="3" t="s">
        <v>192</v>
      </c>
      <c r="G538" s="3" t="s">
        <v>230</v>
      </c>
      <c r="H538" s="3" t="s">
        <v>72</v>
      </c>
      <c r="I538" s="4" t="str">
        <f>VLOOKUP($G538,[1]New기간계보종코드!$A$3:$L$500,3,FALSE)</f>
        <v>보통상해보험외국인플랜</v>
      </c>
      <c r="J538" s="4" t="str">
        <f>VLOOKUP($G538,[1]New기간계보종코드!$A$3:$L$500,5,FALSE)</f>
        <v>상해보험</v>
      </c>
      <c r="K538" s="4" t="str">
        <f>VLOOKUP($G538,[1]New기간계보종코드!$A$3:$L$500,6,FALSE)</f>
        <v>법인마케팅팀</v>
      </c>
      <c r="L538" s="5" t="s">
        <v>67</v>
      </c>
      <c r="M538" s="5" t="s">
        <v>67</v>
      </c>
      <c r="N538" s="5" t="s">
        <v>67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</row>
    <row r="539" spans="1:60">
      <c r="A539" s="3" t="s">
        <v>60</v>
      </c>
      <c r="B539" s="3" t="s">
        <v>342</v>
      </c>
      <c r="C539" s="3" t="s">
        <v>74</v>
      </c>
      <c r="D539" s="3" t="s">
        <v>139</v>
      </c>
      <c r="E539" s="3" t="s">
        <v>231</v>
      </c>
      <c r="F539" s="3" t="s">
        <v>231</v>
      </c>
      <c r="G539" s="3" t="s">
        <v>232</v>
      </c>
      <c r="H539" s="3" t="s">
        <v>72</v>
      </c>
      <c r="I539" s="4" t="str">
        <f>VLOOKUP($G539,[1]New기간계보종코드!$A$3:$L$500,3,FALSE)</f>
        <v>도난보험</v>
      </c>
      <c r="J539" s="4" t="str">
        <f>VLOOKUP($G539,[1]New기간계보종코드!$A$3:$L$500,5,FALSE)</f>
        <v>화재특종</v>
      </c>
      <c r="K539" s="4" t="str">
        <f>VLOOKUP($G539,[1]New기간계보종코드!$A$3:$L$500,6,FALSE)</f>
        <v>일반보험업무팀</v>
      </c>
      <c r="L539" s="5" t="s">
        <v>67</v>
      </c>
      <c r="M539" s="5" t="s">
        <v>67</v>
      </c>
      <c r="N539" s="5" t="s">
        <v>67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0</v>
      </c>
    </row>
    <row r="540" spans="1:60">
      <c r="A540" s="3" t="s">
        <v>60</v>
      </c>
      <c r="B540" s="3" t="s">
        <v>342</v>
      </c>
      <c r="C540" s="3" t="s">
        <v>74</v>
      </c>
      <c r="D540" s="3" t="s">
        <v>139</v>
      </c>
      <c r="E540" s="3" t="s">
        <v>140</v>
      </c>
      <c r="F540" s="3" t="s">
        <v>141</v>
      </c>
      <c r="G540" s="3" t="s">
        <v>233</v>
      </c>
      <c r="H540" s="3" t="s">
        <v>72</v>
      </c>
      <c r="I540" s="4" t="str">
        <f>VLOOKUP($G540,[1]New기간계보종코드!$A$3:$L$500,3,FALSE)</f>
        <v>동물보험</v>
      </c>
      <c r="J540" s="4" t="str">
        <f>VLOOKUP($G540,[1]New기간계보종코드!$A$3:$L$500,5,FALSE)</f>
        <v>기업보험</v>
      </c>
      <c r="K540" s="4" t="str">
        <f>VLOOKUP($G540,[1]New기간계보종코드!$A$3:$L$500,6,FALSE)</f>
        <v>일반보험업무팀</v>
      </c>
      <c r="L540" s="5" t="s">
        <v>67</v>
      </c>
      <c r="M540" s="5" t="s">
        <v>67</v>
      </c>
      <c r="N540" s="5" t="s">
        <v>67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</row>
    <row r="541" spans="1:60">
      <c r="A541" s="3" t="s">
        <v>60</v>
      </c>
      <c r="B541" s="3" t="s">
        <v>342</v>
      </c>
      <c r="C541" s="3" t="s">
        <v>74</v>
      </c>
      <c r="D541" s="3" t="s">
        <v>139</v>
      </c>
      <c r="E541" s="3" t="s">
        <v>140</v>
      </c>
      <c r="F541" s="3" t="s">
        <v>234</v>
      </c>
      <c r="G541" s="3" t="s">
        <v>235</v>
      </c>
      <c r="H541" s="3" t="s">
        <v>72</v>
      </c>
      <c r="I541" s="4" t="str">
        <f>VLOOKUP($G541,[1]New기간계보종코드!$A$3:$L$500,3,FALSE)</f>
        <v>상금보험</v>
      </c>
      <c r="J541" s="4" t="str">
        <f>VLOOKUP($G541,[1]New기간계보종코드!$A$3:$L$500,5,FALSE)</f>
        <v>기업보험</v>
      </c>
      <c r="K541" s="4" t="str">
        <f>VLOOKUP($G541,[1]New기간계보종코드!$A$3:$L$500,6,FALSE)</f>
        <v>일반보험업무팀</v>
      </c>
      <c r="L541" s="5" t="s">
        <v>67</v>
      </c>
      <c r="M541" s="5" t="s">
        <v>67</v>
      </c>
      <c r="N541" s="5" t="s">
        <v>67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>
        <v>0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</row>
    <row r="542" spans="1:60">
      <c r="A542" s="3" t="s">
        <v>60</v>
      </c>
      <c r="B542" s="3" t="s">
        <v>342</v>
      </c>
      <c r="C542" s="3" t="s">
        <v>74</v>
      </c>
      <c r="D542" s="3" t="s">
        <v>155</v>
      </c>
      <c r="E542" s="3" t="s">
        <v>156</v>
      </c>
      <c r="F542" s="3" t="s">
        <v>156</v>
      </c>
      <c r="G542" s="3" t="s">
        <v>236</v>
      </c>
      <c r="H542" s="3" t="s">
        <v>72</v>
      </c>
      <c r="I542" s="4" t="str">
        <f>VLOOKUP($G542,[1]New기간계보종코드!$A$3:$L$500,3,FALSE)</f>
        <v>업그레이드대학종합보험</v>
      </c>
      <c r="J542" s="4" t="str">
        <f>VLOOKUP($G542,[1]New기간계보종코드!$A$3:$L$500,5,FALSE)</f>
        <v>화재특종</v>
      </c>
      <c r="K542" s="4" t="str">
        <f>VLOOKUP($G542,[1]New기간계보종코드!$A$3:$L$500,6,FALSE)</f>
        <v>일반보험업무팀</v>
      </c>
      <c r="L542" s="5" t="s">
        <v>67</v>
      </c>
      <c r="M542" s="5" t="s">
        <v>67</v>
      </c>
      <c r="N542" s="5" t="s">
        <v>67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</row>
    <row r="543" spans="1:60">
      <c r="A543" s="3" t="s">
        <v>60</v>
      </c>
      <c r="B543" s="3" t="s">
        <v>342</v>
      </c>
      <c r="C543" s="3" t="s">
        <v>74</v>
      </c>
      <c r="D543" s="3" t="s">
        <v>139</v>
      </c>
      <c r="E543" s="3" t="s">
        <v>140</v>
      </c>
      <c r="F543" s="3" t="s">
        <v>141</v>
      </c>
      <c r="G543" s="3" t="s">
        <v>237</v>
      </c>
      <c r="H543" s="3" t="s">
        <v>72</v>
      </c>
      <c r="I543" s="4" t="str">
        <f>VLOOKUP($G543,[1]New기간계보종코드!$A$3:$L$500,3,FALSE)</f>
        <v>가축재해보험</v>
      </c>
      <c r="J543" s="4" t="str">
        <f>VLOOKUP($G543,[1]New기간계보종코드!$A$3:$L$500,5,FALSE)</f>
        <v>기업보험</v>
      </c>
      <c r="K543" s="4" t="str">
        <f>VLOOKUP($G543,[1]New기간계보종코드!$A$3:$L$500,6,FALSE)</f>
        <v>일반보험업무팀</v>
      </c>
      <c r="L543" s="5" t="s">
        <v>67</v>
      </c>
      <c r="M543" s="5" t="s">
        <v>67</v>
      </c>
      <c r="N543" s="5" t="s">
        <v>67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0</v>
      </c>
    </row>
    <row r="544" spans="1:60">
      <c r="A544" s="3" t="s">
        <v>60</v>
      </c>
      <c r="B544" s="3" t="s">
        <v>342</v>
      </c>
      <c r="C544" s="3" t="s">
        <v>74</v>
      </c>
      <c r="D544" s="3" t="s">
        <v>139</v>
      </c>
      <c r="E544" s="3" t="s">
        <v>140</v>
      </c>
      <c r="F544" s="3" t="s">
        <v>141</v>
      </c>
      <c r="G544" s="3" t="s">
        <v>238</v>
      </c>
      <c r="H544" s="3" t="s">
        <v>72</v>
      </c>
      <c r="I544" s="4" t="str">
        <f>VLOOKUP($G544,[1]New기간계보종코드!$A$3:$L$500,3,FALSE)</f>
        <v>이동통신기단말기보험</v>
      </c>
      <c r="J544" s="4" t="str">
        <f>VLOOKUP($G544,[1]New기간계보종코드!$A$3:$L$500,5,FALSE)</f>
        <v>화재특종</v>
      </c>
      <c r="K544" s="4" t="str">
        <f>VLOOKUP($G544,[1]New기간계보종코드!$A$3:$L$500,6,FALSE)</f>
        <v>일반보험업무팀</v>
      </c>
      <c r="L544" s="5" t="s">
        <v>67</v>
      </c>
      <c r="M544" s="5" t="s">
        <v>67</v>
      </c>
      <c r="N544" s="5" t="s">
        <v>67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</row>
    <row r="545" spans="1:60">
      <c r="A545" s="3" t="s">
        <v>60</v>
      </c>
      <c r="B545" s="3" t="s">
        <v>342</v>
      </c>
      <c r="C545" s="3" t="s">
        <v>74</v>
      </c>
      <c r="D545" s="3" t="s">
        <v>139</v>
      </c>
      <c r="E545" s="3" t="s">
        <v>140</v>
      </c>
      <c r="F545" s="3" t="s">
        <v>141</v>
      </c>
      <c r="G545" s="3" t="s">
        <v>239</v>
      </c>
      <c r="H545" s="3" t="s">
        <v>240</v>
      </c>
      <c r="I545" s="4" t="str">
        <f>VLOOKUP($G545,[1]New기간계보종코드!$A$3:$L$500,3,FALSE)</f>
        <v>풍수해보험I</v>
      </c>
      <c r="J545" s="4" t="str">
        <f>VLOOKUP($G545,[1]New기간계보종코드!$A$3:$L$500,5,FALSE)</f>
        <v>화재특종</v>
      </c>
      <c r="K545" s="4" t="str">
        <f>VLOOKUP($G545,[1]New기간계보종코드!$A$3:$L$500,6,FALSE)</f>
        <v>일반보험업무팀</v>
      </c>
      <c r="L545" s="5" t="s">
        <v>67</v>
      </c>
      <c r="M545" s="5" t="s">
        <v>67</v>
      </c>
      <c r="N545" s="5" t="s">
        <v>67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1141727</v>
      </c>
      <c r="AN545" s="6">
        <v>0</v>
      </c>
      <c r="AO545" s="6">
        <v>0</v>
      </c>
      <c r="AP545" s="6">
        <v>1481814</v>
      </c>
      <c r="AQ545" s="6">
        <v>0</v>
      </c>
      <c r="AR545" s="6">
        <v>-340087</v>
      </c>
      <c r="AS545" s="6">
        <v>0</v>
      </c>
      <c r="AT545" s="6">
        <v>0</v>
      </c>
      <c r="AU545" s="6">
        <v>191072</v>
      </c>
      <c r="AV545" s="6">
        <v>0</v>
      </c>
      <c r="AW545" s="6">
        <v>2854</v>
      </c>
      <c r="AX545" s="6">
        <v>340087</v>
      </c>
      <c r="AY545" s="6">
        <v>534013</v>
      </c>
      <c r="AZ545" s="6">
        <v>-534013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-534013</v>
      </c>
    </row>
    <row r="546" spans="1:60">
      <c r="A546" s="3" t="s">
        <v>60</v>
      </c>
      <c r="B546" s="3" t="s">
        <v>342</v>
      </c>
      <c r="C546" s="3" t="s">
        <v>74</v>
      </c>
      <c r="D546" s="3" t="s">
        <v>139</v>
      </c>
      <c r="E546" s="3" t="s">
        <v>140</v>
      </c>
      <c r="F546" s="3" t="s">
        <v>141</v>
      </c>
      <c r="G546" s="3" t="s">
        <v>241</v>
      </c>
      <c r="H546" s="3" t="s">
        <v>72</v>
      </c>
      <c r="I546" s="4" t="str">
        <f>VLOOKUP($G546,[1]New기간계보종코드!$A$3:$L$500,3,FALSE)</f>
        <v>풍수해보험II(지자체단체용)</v>
      </c>
      <c r="J546" s="4" t="str">
        <f>VLOOKUP($G546,[1]New기간계보종코드!$A$3:$L$500,5,FALSE)</f>
        <v>화재특종</v>
      </c>
      <c r="K546" s="4" t="str">
        <f>VLOOKUP($G546,[1]New기간계보종코드!$A$3:$L$500,6,FALSE)</f>
        <v>일반보험업무팀</v>
      </c>
      <c r="L546" s="5" t="s">
        <v>67</v>
      </c>
      <c r="M546" s="5" t="s">
        <v>67</v>
      </c>
      <c r="N546" s="5" t="s">
        <v>67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44836568</v>
      </c>
      <c r="AN546" s="6">
        <v>0</v>
      </c>
      <c r="AO546" s="6">
        <v>0</v>
      </c>
      <c r="AP546" s="6">
        <v>44440450</v>
      </c>
      <c r="AQ546" s="6">
        <v>0</v>
      </c>
      <c r="AR546" s="6">
        <v>396118</v>
      </c>
      <c r="AS546" s="6">
        <v>0</v>
      </c>
      <c r="AT546" s="6">
        <v>0</v>
      </c>
      <c r="AU546" s="6">
        <v>28000</v>
      </c>
      <c r="AV546" s="6">
        <v>0</v>
      </c>
      <c r="AW546" s="6">
        <v>2215</v>
      </c>
      <c r="AX546" s="6">
        <v>-396118</v>
      </c>
      <c r="AY546" s="6">
        <v>-365903</v>
      </c>
      <c r="AZ546" s="6">
        <v>365903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365903</v>
      </c>
    </row>
    <row r="547" spans="1:60">
      <c r="A547" s="3" t="s">
        <v>60</v>
      </c>
      <c r="B547" s="3" t="s">
        <v>342</v>
      </c>
      <c r="C547" s="3" t="s">
        <v>74</v>
      </c>
      <c r="D547" s="3" t="s">
        <v>139</v>
      </c>
      <c r="E547" s="3" t="s">
        <v>140</v>
      </c>
      <c r="F547" s="3" t="s">
        <v>141</v>
      </c>
      <c r="G547" s="3" t="s">
        <v>242</v>
      </c>
      <c r="H547" s="3" t="s">
        <v>72</v>
      </c>
      <c r="I547" s="4" t="str">
        <f>VLOOKUP($G547,[1]New기간계보종코드!$A$3:$L$500,3,FALSE)</f>
        <v>풍수해보험III(공동주택실손형)</v>
      </c>
      <c r="J547" s="4" t="str">
        <f>VLOOKUP($G547,[1]New기간계보종코드!$A$3:$L$500,5,FALSE)</f>
        <v>화재특종</v>
      </c>
      <c r="K547" s="4" t="str">
        <f>VLOOKUP($G547,[1]New기간계보종코드!$A$3:$L$500,6,FALSE)</f>
        <v>일반보험업무팀</v>
      </c>
      <c r="L547" s="5" t="s">
        <v>67</v>
      </c>
      <c r="M547" s="5" t="s">
        <v>67</v>
      </c>
      <c r="N547" s="5" t="s">
        <v>67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176180</v>
      </c>
      <c r="AN547" s="6">
        <v>0</v>
      </c>
      <c r="AO547" s="6">
        <v>0</v>
      </c>
      <c r="AP547" s="6">
        <v>209838</v>
      </c>
      <c r="AQ547" s="6">
        <v>0</v>
      </c>
      <c r="AR547" s="6">
        <v>-33658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AX547" s="6">
        <v>33658</v>
      </c>
      <c r="AY547" s="6">
        <v>33658</v>
      </c>
      <c r="AZ547" s="6">
        <v>-33658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-33658</v>
      </c>
    </row>
    <row r="548" spans="1:60">
      <c r="A548" s="3" t="s">
        <v>60</v>
      </c>
      <c r="B548" s="3" t="s">
        <v>342</v>
      </c>
      <c r="C548" s="3" t="s">
        <v>74</v>
      </c>
      <c r="D548" s="3" t="s">
        <v>139</v>
      </c>
      <c r="E548" s="3" t="s">
        <v>140</v>
      </c>
      <c r="F548" s="3" t="s">
        <v>141</v>
      </c>
      <c r="G548" s="3" t="s">
        <v>243</v>
      </c>
      <c r="H548" s="3" t="s">
        <v>72</v>
      </c>
      <c r="I548" s="4" t="str">
        <f>VLOOKUP($G548,[1]New기간계보종코드!$A$3:$L$500,3,FALSE)</f>
        <v>약정이행보상보험</v>
      </c>
      <c r="J548" s="4" t="str">
        <f>VLOOKUP($G548,[1]New기간계보종코드!$A$3:$L$500,5,FALSE)</f>
        <v>화재특종</v>
      </c>
      <c r="K548" s="4" t="str">
        <f>VLOOKUP($G548,[1]New기간계보종코드!$A$3:$L$500,6,FALSE)</f>
        <v>일반보험업무팀</v>
      </c>
      <c r="L548" s="5" t="s">
        <v>67</v>
      </c>
      <c r="M548" s="5" t="s">
        <v>67</v>
      </c>
      <c r="N548" s="5" t="s">
        <v>67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</row>
    <row r="549" spans="1:60">
      <c r="A549" s="3" t="s">
        <v>60</v>
      </c>
      <c r="B549" s="3" t="s">
        <v>342</v>
      </c>
      <c r="C549" s="3" t="s">
        <v>74</v>
      </c>
      <c r="D549" s="3" t="s">
        <v>139</v>
      </c>
      <c r="E549" s="3" t="s">
        <v>140</v>
      </c>
      <c r="F549" s="3" t="s">
        <v>141</v>
      </c>
      <c r="G549" s="3" t="s">
        <v>244</v>
      </c>
      <c r="H549" s="3" t="s">
        <v>72</v>
      </c>
      <c r="I549" s="4" t="str">
        <f>VLOOKUP($G549,[1]New기간계보종코드!$A$3:$L$500,3,FALSE)</f>
        <v>가축재해보험(II)</v>
      </c>
      <c r="J549" s="4" t="str">
        <f>VLOOKUP($G549,[1]New기간계보종코드!$A$3:$L$500,5,FALSE)</f>
        <v>기업보험</v>
      </c>
      <c r="K549" s="4" t="str">
        <f>VLOOKUP($G549,[1]New기간계보종코드!$A$3:$L$500,6,FALSE)</f>
        <v>일반보험업무팀</v>
      </c>
      <c r="L549" s="5" t="s">
        <v>67</v>
      </c>
      <c r="M549" s="5" t="s">
        <v>67</v>
      </c>
      <c r="N549" s="5" t="s">
        <v>67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</row>
    <row r="550" spans="1:60">
      <c r="A550" s="3" t="s">
        <v>60</v>
      </c>
      <c r="B550" s="3" t="s">
        <v>342</v>
      </c>
      <c r="C550" s="3" t="s">
        <v>74</v>
      </c>
      <c r="D550" s="3" t="s">
        <v>139</v>
      </c>
      <c r="E550" s="3" t="s">
        <v>140</v>
      </c>
      <c r="F550" s="3" t="s">
        <v>141</v>
      </c>
      <c r="G550" s="3" t="s">
        <v>245</v>
      </c>
      <c r="H550" s="3" t="s">
        <v>72</v>
      </c>
      <c r="I550" s="4" t="str">
        <f>VLOOKUP($G550,[1]New기간계보종코드!$A$3:$L$500,3,FALSE)</f>
        <v>잔존물회수보험</v>
      </c>
      <c r="J550" s="4" t="str">
        <f>VLOOKUP($G550,[1]New기간계보종코드!$A$3:$L$500,5,FALSE)</f>
        <v>기업보험</v>
      </c>
      <c r="K550" s="4" t="str">
        <f>VLOOKUP($G550,[1]New기간계보종코드!$A$3:$L$500,6,FALSE)</f>
        <v>일반보험업무팀</v>
      </c>
      <c r="L550" s="5" t="s">
        <v>67</v>
      </c>
      <c r="M550" s="5" t="s">
        <v>67</v>
      </c>
      <c r="N550" s="5" t="s">
        <v>67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</row>
    <row r="551" spans="1:60">
      <c r="A551" s="3" t="s">
        <v>60</v>
      </c>
      <c r="B551" s="3" t="s">
        <v>342</v>
      </c>
      <c r="C551" s="3" t="s">
        <v>74</v>
      </c>
      <c r="D551" s="3" t="s">
        <v>139</v>
      </c>
      <c r="E551" s="3" t="s">
        <v>140</v>
      </c>
      <c r="F551" s="3" t="s">
        <v>141</v>
      </c>
      <c r="G551" s="3" t="s">
        <v>246</v>
      </c>
      <c r="H551" s="3" t="s">
        <v>72</v>
      </c>
      <c r="I551" s="4" t="str">
        <f>VLOOKUP($G551,[1]New기간계보종코드!$A$3:$L$500,3,FALSE)</f>
        <v>회사주재원납치강탈보장보험</v>
      </c>
      <c r="J551" s="4" t="str">
        <f>VLOOKUP($G551,[1]New기간계보종코드!$A$3:$L$500,5,FALSE)</f>
        <v>기업보험</v>
      </c>
      <c r="K551" s="4" t="str">
        <f>VLOOKUP($G551,[1]New기간계보종코드!$A$3:$L$500,6,FALSE)</f>
        <v>일반보험업무팀</v>
      </c>
      <c r="L551" s="5" t="s">
        <v>67</v>
      </c>
      <c r="M551" s="5" t="s">
        <v>67</v>
      </c>
      <c r="N551" s="5" t="s">
        <v>67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</row>
    <row r="552" spans="1:60">
      <c r="A552" s="3" t="s">
        <v>60</v>
      </c>
      <c r="B552" s="3" t="s">
        <v>342</v>
      </c>
      <c r="C552" s="3" t="s">
        <v>74</v>
      </c>
      <c r="D552" s="3" t="s">
        <v>155</v>
      </c>
      <c r="E552" s="3" t="s">
        <v>169</v>
      </c>
      <c r="F552" s="3" t="s">
        <v>169</v>
      </c>
      <c r="G552" s="3" t="s">
        <v>247</v>
      </c>
      <c r="H552" s="3" t="s">
        <v>72</v>
      </c>
      <c r="I552" s="4" t="str">
        <f>VLOOKUP($G552,[1]New기간계보종코드!$A$3:$L$500,3,FALSE)</f>
        <v>프로미 골프보험</v>
      </c>
      <c r="J552" s="4" t="str">
        <f>VLOOKUP($G552,[1]New기간계보종코드!$A$3:$L$500,5,FALSE)</f>
        <v>화재특종</v>
      </c>
      <c r="K552" s="4" t="str">
        <f>VLOOKUP($G552,[1]New기간계보종코드!$A$3:$L$500,6,FALSE)</f>
        <v>일반보험업무팀</v>
      </c>
      <c r="L552" s="5" t="s">
        <v>67</v>
      </c>
      <c r="M552" s="5" t="s">
        <v>67</v>
      </c>
      <c r="N552" s="5" t="s">
        <v>67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</row>
    <row r="553" spans="1:60">
      <c r="A553" s="3" t="s">
        <v>60</v>
      </c>
      <c r="B553" s="3" t="s">
        <v>342</v>
      </c>
      <c r="C553" s="3" t="s">
        <v>74</v>
      </c>
      <c r="D553" s="3" t="s">
        <v>155</v>
      </c>
      <c r="E553" s="3" t="s">
        <v>156</v>
      </c>
      <c r="F553" s="3" t="s">
        <v>156</v>
      </c>
      <c r="G553" s="3" t="s">
        <v>248</v>
      </c>
      <c r="H553" s="3" t="s">
        <v>72</v>
      </c>
      <c r="I553" s="4" t="str">
        <f>VLOOKUP($G553,[1]New기간계보종코드!$A$3:$L$500,3,FALSE)</f>
        <v>프로미 재산종합보험(방카)</v>
      </c>
      <c r="J553" s="4" t="str">
        <f>VLOOKUP($G553,[1]New기간계보종코드!$A$3:$L$500,5,FALSE)</f>
        <v>기업보험</v>
      </c>
      <c r="K553" s="4" t="str">
        <f>VLOOKUP($G553,[1]New기간계보종코드!$A$3:$L$500,6,FALSE)</f>
        <v>일반보험업무팀</v>
      </c>
      <c r="L553" s="5" t="s">
        <v>67</v>
      </c>
      <c r="M553" s="5" t="s">
        <v>67</v>
      </c>
      <c r="N553" s="5" t="s">
        <v>67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</row>
    <row r="554" spans="1:60">
      <c r="A554" s="3" t="s">
        <v>60</v>
      </c>
      <c r="B554" s="3" t="s">
        <v>342</v>
      </c>
      <c r="C554" s="3" t="s">
        <v>62</v>
      </c>
      <c r="D554" s="3" t="s">
        <v>63</v>
      </c>
      <c r="E554" s="3" t="s">
        <v>70</v>
      </c>
      <c r="F554" s="3" t="s">
        <v>70</v>
      </c>
      <c r="G554" s="3" t="s">
        <v>249</v>
      </c>
      <c r="H554" s="3" t="s">
        <v>72</v>
      </c>
      <c r="I554" s="4" t="str">
        <f>VLOOKUP($G554,[1]New기간계보종코드!$A$3:$L$500,3,FALSE)</f>
        <v>프로미 주택화재보험(방카)</v>
      </c>
      <c r="J554" s="4" t="str">
        <f>VLOOKUP($G554,[1]New기간계보종코드!$A$3:$L$500,5,FALSE)</f>
        <v>화재특종</v>
      </c>
      <c r="K554" s="4" t="str">
        <f>VLOOKUP($G554,[1]New기간계보종코드!$A$3:$L$500,6,FALSE)</f>
        <v>일반보험업무팀</v>
      </c>
      <c r="L554" s="5" t="s">
        <v>67</v>
      </c>
      <c r="M554" s="5" t="s">
        <v>67</v>
      </c>
      <c r="N554" s="5" t="s">
        <v>67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0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</row>
    <row r="555" spans="1:60">
      <c r="A555" s="3" t="s">
        <v>60</v>
      </c>
      <c r="B555" s="3" t="s">
        <v>342</v>
      </c>
      <c r="C555" s="3" t="s">
        <v>74</v>
      </c>
      <c r="D555" s="3" t="s">
        <v>155</v>
      </c>
      <c r="E555" s="3" t="s">
        <v>156</v>
      </c>
      <c r="F555" s="3" t="s">
        <v>156</v>
      </c>
      <c r="G555" s="3" t="s">
        <v>250</v>
      </c>
      <c r="H555" s="3" t="s">
        <v>72</v>
      </c>
      <c r="I555" s="4" t="str">
        <f>VLOOKUP($G555,[1]New기간계보종코드!$A$3:$L$500,3,FALSE)</f>
        <v>프로미 Package Insurance Policy II(방카)</v>
      </c>
      <c r="J555" s="4" t="str">
        <f>VLOOKUP($G555,[1]New기간계보종코드!$A$3:$L$500,5,FALSE)</f>
        <v>기업보험</v>
      </c>
      <c r="K555" s="4" t="str">
        <f>VLOOKUP($G555,[1]New기간계보종코드!$A$3:$L$500,6,FALSE)</f>
        <v>일반보험업무팀</v>
      </c>
      <c r="L555" s="5" t="s">
        <v>67</v>
      </c>
      <c r="M555" s="5" t="s">
        <v>67</v>
      </c>
      <c r="N555" s="5" t="s">
        <v>67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</row>
    <row r="556" spans="1:60">
      <c r="A556" s="3" t="s">
        <v>60</v>
      </c>
      <c r="B556" s="3" t="s">
        <v>342</v>
      </c>
      <c r="C556" s="3" t="s">
        <v>74</v>
      </c>
      <c r="D556" s="3" t="s">
        <v>155</v>
      </c>
      <c r="E556" s="3" t="s">
        <v>156</v>
      </c>
      <c r="F556" s="3" t="s">
        <v>156</v>
      </c>
      <c r="G556" s="3" t="s">
        <v>251</v>
      </c>
      <c r="H556" s="3" t="s">
        <v>72</v>
      </c>
      <c r="I556" s="4" t="str">
        <f>VLOOKUP($G556,[1]New기간계보종코드!$A$3:$L$500,3,FALSE)</f>
        <v>프로미 엑설런트종합보험(방카)</v>
      </c>
      <c r="J556" s="4" t="str">
        <f>VLOOKUP($G556,[1]New기간계보종코드!$A$3:$L$500,5,FALSE)</f>
        <v>화재특종</v>
      </c>
      <c r="K556" s="4" t="str">
        <f>VLOOKUP($G556,[1]New기간계보종코드!$A$3:$L$500,6,FALSE)</f>
        <v>일반보험업무팀</v>
      </c>
      <c r="L556" s="5" t="s">
        <v>67</v>
      </c>
      <c r="M556" s="5" t="s">
        <v>67</v>
      </c>
      <c r="N556" s="5" t="s">
        <v>67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</row>
    <row r="557" spans="1:60">
      <c r="A557" s="3" t="s">
        <v>60</v>
      </c>
      <c r="B557" s="3" t="s">
        <v>342</v>
      </c>
      <c r="C557" s="3" t="s">
        <v>74</v>
      </c>
      <c r="D557" s="3" t="s">
        <v>139</v>
      </c>
      <c r="E557" s="3" t="s">
        <v>140</v>
      </c>
      <c r="F557" s="3" t="s">
        <v>141</v>
      </c>
      <c r="G557" s="3" t="s">
        <v>252</v>
      </c>
      <c r="H557" s="3" t="s">
        <v>72</v>
      </c>
      <c r="I557" s="4" t="str">
        <f>VLOOKUP($G557,[1]New기간계보종코드!$A$3:$L$500,3,FALSE)</f>
        <v>구매물품보상보험</v>
      </c>
      <c r="J557" s="4" t="str">
        <f>VLOOKUP($G557,[1]New기간계보종코드!$A$3:$L$500,5,FALSE)</f>
        <v>기업보험</v>
      </c>
      <c r="K557" s="4" t="str">
        <f>VLOOKUP($G557,[1]New기간계보종코드!$A$3:$L$500,6,FALSE)</f>
        <v>일반보험업무팀</v>
      </c>
      <c r="L557" s="5" t="s">
        <v>67</v>
      </c>
      <c r="M557" s="5" t="s">
        <v>67</v>
      </c>
      <c r="N557" s="5" t="s">
        <v>67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</row>
    <row r="558" spans="1:60">
      <c r="A558" s="3" t="s">
        <v>60</v>
      </c>
      <c r="B558" s="3" t="s">
        <v>342</v>
      </c>
      <c r="C558" s="3" t="s">
        <v>74</v>
      </c>
      <c r="D558" s="3" t="s">
        <v>139</v>
      </c>
      <c r="E558" s="3" t="s">
        <v>140</v>
      </c>
      <c r="F558" s="3" t="s">
        <v>141</v>
      </c>
      <c r="G558" s="3" t="s">
        <v>253</v>
      </c>
      <c r="H558" s="3" t="s">
        <v>72</v>
      </c>
      <c r="I558" s="4" t="str">
        <f>VLOOKUP($G558,[1]New기간계보종코드!$A$3:$L$500,3,FALSE)</f>
        <v>의료관광안심케어보험</v>
      </c>
      <c r="J558" s="4" t="str">
        <f>VLOOKUP($G558,[1]New기간계보종코드!$A$3:$L$500,5,FALSE)</f>
        <v>기업보험</v>
      </c>
      <c r="K558" s="4" t="str">
        <f>VLOOKUP($G558,[1]New기간계보종코드!$A$3:$L$500,6,FALSE)</f>
        <v>일반보험업무팀</v>
      </c>
      <c r="L558" s="5" t="s">
        <v>67</v>
      </c>
      <c r="M558" s="5" t="s">
        <v>67</v>
      </c>
      <c r="N558" s="5" t="s">
        <v>67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</row>
    <row r="559" spans="1:60">
      <c r="A559" s="3" t="s">
        <v>60</v>
      </c>
      <c r="B559" s="3" t="s">
        <v>342</v>
      </c>
      <c r="C559" s="3" t="s">
        <v>74</v>
      </c>
      <c r="D559" s="3" t="s">
        <v>139</v>
      </c>
      <c r="E559" s="3" t="s">
        <v>140</v>
      </c>
      <c r="F559" s="3" t="s">
        <v>141</v>
      </c>
      <c r="G559" s="3" t="s">
        <v>254</v>
      </c>
      <c r="H559" s="3" t="s">
        <v>72</v>
      </c>
      <c r="I559" s="4" t="str">
        <f>VLOOKUP($G559,[1]New기간계보종코드!$A$3:$L$500,3,FALSE)</f>
        <v>지식재산권보험</v>
      </c>
      <c r="J559" s="4" t="str">
        <f>VLOOKUP($G559,[1]New기간계보종코드!$A$3:$L$500,5,FALSE)</f>
        <v>기업보험</v>
      </c>
      <c r="K559" s="4" t="str">
        <f>VLOOKUP($G559,[1]New기간계보종코드!$A$3:$L$500,6,FALSE)</f>
        <v>일반보험업무팀</v>
      </c>
      <c r="L559" s="5" t="s">
        <v>67</v>
      </c>
      <c r="M559" s="5" t="s">
        <v>67</v>
      </c>
      <c r="N559" s="5" t="s">
        <v>67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0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</row>
    <row r="560" spans="1:60">
      <c r="A560" s="3" t="s">
        <v>60</v>
      </c>
      <c r="B560" s="3" t="s">
        <v>342</v>
      </c>
      <c r="C560" s="3" t="s">
        <v>74</v>
      </c>
      <c r="D560" s="3" t="s">
        <v>139</v>
      </c>
      <c r="E560" s="3" t="s">
        <v>140</v>
      </c>
      <c r="F560" s="3" t="s">
        <v>141</v>
      </c>
      <c r="G560" s="3" t="s">
        <v>255</v>
      </c>
      <c r="H560" s="3" t="s">
        <v>72</v>
      </c>
      <c r="I560" s="4" t="str">
        <f>VLOOKUP($G560,[1]New기간계보종코드!$A$3:$L$500,3,FALSE)</f>
        <v>수리비용보상보험</v>
      </c>
      <c r="J560" s="4" t="str">
        <f>VLOOKUP($G560,[1]New기간계보종코드!$A$3:$L$500,5,FALSE)</f>
        <v>기업보험</v>
      </c>
      <c r="K560" s="4" t="str">
        <f>VLOOKUP($G560,[1]New기간계보종코드!$A$3:$L$500,6,FALSE)</f>
        <v>일반보험업무팀</v>
      </c>
      <c r="L560" s="5" t="s">
        <v>67</v>
      </c>
      <c r="M560" s="5" t="s">
        <v>67</v>
      </c>
      <c r="N560" s="5" t="s">
        <v>67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</row>
    <row r="561" spans="1:60">
      <c r="A561" s="3" t="s">
        <v>60</v>
      </c>
      <c r="B561" s="3" t="s">
        <v>342</v>
      </c>
      <c r="C561" s="3" t="s">
        <v>74</v>
      </c>
      <c r="D561" s="3" t="s">
        <v>139</v>
      </c>
      <c r="E561" s="3" t="s">
        <v>140</v>
      </c>
      <c r="F561" s="3" t="s">
        <v>141</v>
      </c>
      <c r="G561" s="3" t="s">
        <v>256</v>
      </c>
      <c r="H561" s="3" t="s">
        <v>72</v>
      </c>
      <c r="I561" s="4" t="str">
        <f>VLOOKUP($G561,[1]New기간계보종코드!$A$3:$L$500,3,FALSE)</f>
        <v>복리후생비용보험</v>
      </c>
      <c r="J561" s="4" t="str">
        <f>VLOOKUP($G561,[1]New기간계보종코드!$A$3:$L$500,5,FALSE)</f>
        <v>기업보험</v>
      </c>
      <c r="K561" s="4" t="str">
        <f>VLOOKUP($G561,[1]New기간계보종코드!$A$3:$L$500,6,FALSE)</f>
        <v>일반보험업무팀</v>
      </c>
      <c r="L561" s="5" t="s">
        <v>67</v>
      </c>
      <c r="M561" s="5" t="s">
        <v>67</v>
      </c>
      <c r="N561" s="5" t="s">
        <v>67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0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0</v>
      </c>
    </row>
    <row r="562" spans="1:60">
      <c r="A562" s="3" t="s">
        <v>60</v>
      </c>
      <c r="B562" s="3" t="s">
        <v>342</v>
      </c>
      <c r="C562" s="3" t="s">
        <v>74</v>
      </c>
      <c r="D562" s="3" t="s">
        <v>139</v>
      </c>
      <c r="E562" s="3" t="s">
        <v>140</v>
      </c>
      <c r="F562" s="3" t="s">
        <v>141</v>
      </c>
      <c r="G562" s="3" t="s">
        <v>257</v>
      </c>
      <c r="H562" s="3" t="s">
        <v>72</v>
      </c>
      <c r="I562" s="4" t="str">
        <f>VLOOKUP($G562,[1]New기간계보종코드!$A$3:$L$500,3,FALSE)</f>
        <v>신차교환비용보상보험</v>
      </c>
      <c r="J562" s="4" t="str">
        <f>VLOOKUP($G562,[1]New기간계보종코드!$A$3:$L$500,5,FALSE)</f>
        <v>기업보험</v>
      </c>
      <c r="K562" s="4" t="str">
        <f>VLOOKUP($G562,[1]New기간계보종코드!$A$3:$L$500,6,FALSE)</f>
        <v>일반보험업무팀</v>
      </c>
      <c r="L562" s="5" t="s">
        <v>67</v>
      </c>
      <c r="M562" s="5" t="s">
        <v>67</v>
      </c>
      <c r="N562" s="5" t="s">
        <v>67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</row>
    <row r="563" spans="1:60">
      <c r="A563" s="3" t="s">
        <v>60</v>
      </c>
      <c r="B563" s="3" t="s">
        <v>342</v>
      </c>
      <c r="C563" s="3" t="s">
        <v>74</v>
      </c>
      <c r="D563" s="3" t="s">
        <v>139</v>
      </c>
      <c r="E563" s="3" t="s">
        <v>140</v>
      </c>
      <c r="F563" s="3" t="s">
        <v>141</v>
      </c>
      <c r="G563" s="3" t="s">
        <v>258</v>
      </c>
      <c r="H563" s="3" t="s">
        <v>72</v>
      </c>
      <c r="I563" s="4" t="str">
        <f>VLOOKUP($G563,[1]New기간계보종코드!$A$3:$L$500,3,FALSE)</f>
        <v>프로미고객안심보험</v>
      </c>
      <c r="J563" s="4" t="str">
        <f>VLOOKUP($G563,[1]New기간계보종코드!$A$3:$L$500,5,FALSE)</f>
        <v>기업보험</v>
      </c>
      <c r="K563" s="4" t="str">
        <f>VLOOKUP($G563,[1]New기간계보종코드!$A$3:$L$500,6,FALSE)</f>
        <v>일반보험업무팀</v>
      </c>
      <c r="L563" s="5" t="s">
        <v>67</v>
      </c>
      <c r="M563" s="5" t="s">
        <v>67</v>
      </c>
      <c r="N563" s="5" t="s">
        <v>67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</row>
    <row r="564" spans="1:60">
      <c r="A564" s="3" t="s">
        <v>60</v>
      </c>
      <c r="B564" s="3" t="s">
        <v>342</v>
      </c>
      <c r="C564" s="3" t="s">
        <v>74</v>
      </c>
      <c r="D564" s="3" t="s">
        <v>139</v>
      </c>
      <c r="E564" s="3" t="s">
        <v>140</v>
      </c>
      <c r="F564" s="3" t="s">
        <v>141</v>
      </c>
      <c r="G564" s="3" t="s">
        <v>259</v>
      </c>
      <c r="H564" s="3" t="s">
        <v>72</v>
      </c>
      <c r="I564" s="4" t="str">
        <f>VLOOKUP($G564,[1]New기간계보종코드!$A$3:$L$500,3,FALSE)</f>
        <v>프로미기업비용보상보험</v>
      </c>
      <c r="J564" s="4" t="str">
        <f>VLOOKUP($G564,[1]New기간계보종코드!$A$3:$L$500,5,FALSE)</f>
        <v>기업보험</v>
      </c>
      <c r="K564" s="4" t="str">
        <f>VLOOKUP($G564,[1]New기간계보종코드!$A$3:$L$500,6,FALSE)</f>
        <v>일반보험업무팀</v>
      </c>
      <c r="L564" s="5" t="s">
        <v>67</v>
      </c>
      <c r="M564" s="5" t="s">
        <v>67</v>
      </c>
      <c r="N564" s="5" t="s">
        <v>67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</row>
    <row r="565" spans="1:60">
      <c r="A565" s="3" t="s">
        <v>60</v>
      </c>
      <c r="B565" s="3" t="s">
        <v>342</v>
      </c>
      <c r="C565" s="3" t="s">
        <v>74</v>
      </c>
      <c r="D565" s="3" t="s">
        <v>182</v>
      </c>
      <c r="E565" s="3" t="s">
        <v>192</v>
      </c>
      <c r="F565" s="3" t="s">
        <v>192</v>
      </c>
      <c r="G565" s="3" t="s">
        <v>260</v>
      </c>
      <c r="H565" s="3" t="s">
        <v>72</v>
      </c>
      <c r="I565" s="4" t="str">
        <f>VLOOKUP($G565,[1]New기간계보종코드!$A$3:$L$500,3,FALSE)</f>
        <v>프로미 실손의료비보험</v>
      </c>
      <c r="J565" s="4" t="str">
        <f>VLOOKUP($G565,[1]New기간계보종코드!$A$3:$L$500,5,FALSE)</f>
        <v>상해보험</v>
      </c>
      <c r="K565" s="4" t="str">
        <f>VLOOKUP($G565,[1]New기간계보종코드!$A$3:$L$500,6,FALSE)</f>
        <v>법인마케팅팀</v>
      </c>
      <c r="L565" s="5" t="s">
        <v>67</v>
      </c>
      <c r="M565" s="5" t="s">
        <v>67</v>
      </c>
      <c r="N565" s="5" t="s">
        <v>67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</row>
    <row r="566" spans="1:60">
      <c r="A566" s="3" t="s">
        <v>60</v>
      </c>
      <c r="B566" s="3" t="s">
        <v>342</v>
      </c>
      <c r="C566" s="3" t="s">
        <v>74</v>
      </c>
      <c r="D566" s="3" t="s">
        <v>182</v>
      </c>
      <c r="E566" s="3" t="s">
        <v>192</v>
      </c>
      <c r="F566" s="3" t="s">
        <v>192</v>
      </c>
      <c r="G566" s="3" t="s">
        <v>261</v>
      </c>
      <c r="H566" s="3" t="s">
        <v>72</v>
      </c>
      <c r="I566" s="4" t="str">
        <f>VLOOKUP($G566,[1]New기간계보종코드!$A$3:$L$500,3,FALSE)</f>
        <v>프로미 실손의료비보험Ⅱ</v>
      </c>
      <c r="J566" s="4" t="str">
        <f>VLOOKUP($G566,[1]New기간계보종코드!$A$3:$L$500,5,FALSE)</f>
        <v>상해보험</v>
      </c>
      <c r="K566" s="4" t="str">
        <f>VLOOKUP($G566,[1]New기간계보종코드!$A$3:$L$500,6,FALSE)</f>
        <v>법인마케팅팀</v>
      </c>
      <c r="L566" s="5" t="s">
        <v>67</v>
      </c>
      <c r="M566" s="5" t="s">
        <v>67</v>
      </c>
      <c r="N566" s="5" t="s">
        <v>67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6">
        <v>0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</row>
    <row r="567" spans="1:60">
      <c r="A567" s="3" t="s">
        <v>60</v>
      </c>
      <c r="B567" s="3" t="s">
        <v>342</v>
      </c>
      <c r="C567" s="3" t="s">
        <v>74</v>
      </c>
      <c r="D567" s="3" t="s">
        <v>139</v>
      </c>
      <c r="E567" s="3" t="s">
        <v>140</v>
      </c>
      <c r="F567" s="3" t="s">
        <v>140</v>
      </c>
      <c r="G567" s="3" t="s">
        <v>262</v>
      </c>
      <c r="H567" s="3" t="s">
        <v>72</v>
      </c>
      <c r="I567" s="4" t="str">
        <f>VLOOKUP($G567,[1]New기간계보종코드!$A$3:$L$500,3,FALSE)</f>
        <v>Pet Insurance Policy</v>
      </c>
      <c r="J567" s="4" t="str">
        <f>VLOOKUP($G567,[1]New기간계보종코드!$A$3:$L$500,5,FALSE)</f>
        <v>기업보험</v>
      </c>
      <c r="K567" s="4" t="str">
        <f>VLOOKUP($G567,[1]New기간계보종코드!$A$3:$L$500,6,FALSE)</f>
        <v>일반보험업무팀</v>
      </c>
      <c r="L567" s="5" t="s">
        <v>67</v>
      </c>
      <c r="M567" s="5" t="s">
        <v>67</v>
      </c>
      <c r="N567" s="5" t="s">
        <v>67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</row>
    <row r="568" spans="1:60">
      <c r="A568" s="3" t="s">
        <v>60</v>
      </c>
      <c r="B568" s="3" t="s">
        <v>342</v>
      </c>
      <c r="C568" s="3" t="s">
        <v>74</v>
      </c>
      <c r="D568" s="3" t="s">
        <v>182</v>
      </c>
      <c r="E568" s="3" t="s">
        <v>183</v>
      </c>
      <c r="F568" s="3" t="s">
        <v>183</v>
      </c>
      <c r="G568" s="3" t="s">
        <v>263</v>
      </c>
      <c r="H568" s="3" t="s">
        <v>72</v>
      </c>
      <c r="I568" s="4" t="str">
        <f>VLOOKUP($G568,[1]New기간계보종코드!$A$3:$L$500,3,FALSE)</f>
        <v>해외장기체류보험(어시스트카드)</v>
      </c>
      <c r="J568" s="4" t="str">
        <f>VLOOKUP($G568,[1]New기간계보종코드!$A$3:$L$500,5,FALSE)</f>
        <v>상해보험</v>
      </c>
      <c r="K568" s="4" t="str">
        <f>VLOOKUP($G568,[1]New기간계보종코드!$A$3:$L$500,6,FALSE)</f>
        <v>법인마케팅팀</v>
      </c>
      <c r="L568" s="5" t="s">
        <v>67</v>
      </c>
      <c r="M568" s="5" t="s">
        <v>67</v>
      </c>
      <c r="N568" s="5" t="s">
        <v>67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</row>
    <row r="569" spans="1:60">
      <c r="A569" s="3" t="s">
        <v>60</v>
      </c>
      <c r="B569" s="3" t="s">
        <v>342</v>
      </c>
      <c r="C569" s="3" t="s">
        <v>74</v>
      </c>
      <c r="D569" s="3" t="s">
        <v>182</v>
      </c>
      <c r="E569" s="3" t="s">
        <v>192</v>
      </c>
      <c r="F569" s="3" t="s">
        <v>192</v>
      </c>
      <c r="G569" s="3" t="s">
        <v>264</v>
      </c>
      <c r="H569" s="3" t="s">
        <v>72</v>
      </c>
      <c r="I569" s="4" t="str">
        <f>VLOOKUP($G569,[1]New기간계보종코드!$A$3:$L$500,3,FALSE)</f>
        <v>프로미 인바운드유학생 실손의료비보험</v>
      </c>
      <c r="J569" s="4" t="str">
        <f>VLOOKUP($G569,[1]New기간계보종코드!$A$3:$L$500,5,FALSE)</f>
        <v>상해보험</v>
      </c>
      <c r="K569" s="4" t="str">
        <f>VLOOKUP($G569,[1]New기간계보종코드!$A$3:$L$500,6,FALSE)</f>
        <v>법인마케팅팀</v>
      </c>
      <c r="L569" s="5" t="s">
        <v>67</v>
      </c>
      <c r="M569" s="5" t="s">
        <v>67</v>
      </c>
      <c r="N569" s="5" t="s">
        <v>67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6">
        <v>0</v>
      </c>
      <c r="AV569" s="6">
        <v>0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0</v>
      </c>
    </row>
    <row r="570" spans="1:60">
      <c r="A570" s="3" t="s">
        <v>60</v>
      </c>
      <c r="B570" s="3" t="s">
        <v>342</v>
      </c>
      <c r="C570" s="3" t="s">
        <v>265</v>
      </c>
      <c r="D570" s="3" t="s">
        <v>266</v>
      </c>
      <c r="E570" s="3" t="s">
        <v>266</v>
      </c>
      <c r="F570" s="3" t="s">
        <v>266</v>
      </c>
      <c r="G570" s="3" t="s">
        <v>267</v>
      </c>
      <c r="H570" s="3" t="s">
        <v>72</v>
      </c>
      <c r="I570" s="4" t="str">
        <f>VLOOKUP($G570,[1]New기간계보종코드!$A$3:$L$500,3,FALSE)</f>
        <v>부동산저당권용권리보험</v>
      </c>
      <c r="J570" s="4" t="str">
        <f>VLOOKUP($G570,[1]New기간계보종코드!$A$3:$L$500,5,FALSE)</f>
        <v>금융보험</v>
      </c>
      <c r="K570" s="4" t="str">
        <f>VLOOKUP($G570,[1]New기간계보종코드!$A$3:$L$500,6,FALSE)</f>
        <v>법인2사업본부</v>
      </c>
      <c r="L570" s="5" t="s">
        <v>67</v>
      </c>
      <c r="M570" s="5" t="s">
        <v>67</v>
      </c>
      <c r="N570" s="5" t="s">
        <v>67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0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</row>
    <row r="571" spans="1:60">
      <c r="A571" s="3" t="s">
        <v>60</v>
      </c>
      <c r="B571" s="3" t="s">
        <v>342</v>
      </c>
      <c r="C571" s="3" t="s">
        <v>265</v>
      </c>
      <c r="D571" s="3" t="s">
        <v>266</v>
      </c>
      <c r="E571" s="3" t="s">
        <v>266</v>
      </c>
      <c r="F571" s="3" t="s">
        <v>266</v>
      </c>
      <c r="G571" s="3" t="s">
        <v>268</v>
      </c>
      <c r="H571" s="3" t="s">
        <v>72</v>
      </c>
      <c r="I571" s="4" t="str">
        <f>VLOOKUP($G571,[1]New기간계보종코드!$A$3:$L$500,3,FALSE)</f>
        <v>부동산임차권용권리보험</v>
      </c>
      <c r="J571" s="4" t="str">
        <f>VLOOKUP($G571,[1]New기간계보종코드!$A$3:$L$500,5,FALSE)</f>
        <v>금융보험</v>
      </c>
      <c r="K571" s="4" t="str">
        <f>VLOOKUP($G571,[1]New기간계보종코드!$A$3:$L$500,6,FALSE)</f>
        <v>법인2사업본부</v>
      </c>
      <c r="L571" s="5" t="s">
        <v>67</v>
      </c>
      <c r="M571" s="5" t="s">
        <v>67</v>
      </c>
      <c r="N571" s="5" t="s">
        <v>67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</row>
    <row r="572" spans="1:60">
      <c r="A572" s="3" t="s">
        <v>60</v>
      </c>
      <c r="B572" s="3" t="s">
        <v>342</v>
      </c>
      <c r="C572" s="3" t="s">
        <v>74</v>
      </c>
      <c r="D572" s="3" t="s">
        <v>182</v>
      </c>
      <c r="E572" s="3" t="s">
        <v>183</v>
      </c>
      <c r="F572" s="3" t="s">
        <v>183</v>
      </c>
      <c r="G572" s="3" t="s">
        <v>269</v>
      </c>
      <c r="H572" s="3" t="s">
        <v>72</v>
      </c>
      <c r="I572" s="4" t="str">
        <f>VLOOKUP($G572,[1]New기간계보종코드!$A$3:$L$500,3,FALSE)</f>
        <v>프로미 국내여행 실손의료비보험</v>
      </c>
      <c r="J572" s="4" t="str">
        <f>VLOOKUP($G572,[1]New기간계보종코드!$A$3:$L$500,5,FALSE)</f>
        <v>상해보험</v>
      </c>
      <c r="K572" s="4" t="str">
        <f>VLOOKUP($G572,[1]New기간계보종코드!$A$3:$L$500,6,FALSE)</f>
        <v>법인마케팅팀</v>
      </c>
      <c r="L572" s="5" t="s">
        <v>67</v>
      </c>
      <c r="M572" s="5" t="s">
        <v>67</v>
      </c>
      <c r="N572" s="5" t="s">
        <v>67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6">
        <v>0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</row>
    <row r="573" spans="1:60">
      <c r="A573" s="3" t="s">
        <v>60</v>
      </c>
      <c r="B573" s="3" t="s">
        <v>342</v>
      </c>
      <c r="C573" s="3" t="s">
        <v>74</v>
      </c>
      <c r="D573" s="3" t="s">
        <v>182</v>
      </c>
      <c r="E573" s="3" t="s">
        <v>183</v>
      </c>
      <c r="F573" s="3" t="s">
        <v>183</v>
      </c>
      <c r="G573" s="3" t="s">
        <v>270</v>
      </c>
      <c r="H573" s="3" t="s">
        <v>72</v>
      </c>
      <c r="I573" s="4" t="str">
        <f>VLOOKUP($G573,[1]New기간계보종코드!$A$3:$L$500,3,FALSE)</f>
        <v>프로미 해외여행 실손의료비보험</v>
      </c>
      <c r="J573" s="4" t="str">
        <f>VLOOKUP($G573,[1]New기간계보종코드!$A$3:$L$500,5,FALSE)</f>
        <v>상해보험</v>
      </c>
      <c r="K573" s="4" t="str">
        <f>VLOOKUP($G573,[1]New기간계보종코드!$A$3:$L$500,6,FALSE)</f>
        <v>법인마케팅팀</v>
      </c>
      <c r="L573" s="5" t="s">
        <v>67</v>
      </c>
      <c r="M573" s="5" t="s">
        <v>67</v>
      </c>
      <c r="N573" s="5" t="s">
        <v>67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</row>
    <row r="574" spans="1:60">
      <c r="A574" s="3" t="s">
        <v>60</v>
      </c>
      <c r="B574" s="3" t="s">
        <v>342</v>
      </c>
      <c r="C574" s="3" t="s">
        <v>74</v>
      </c>
      <c r="D574" s="3" t="s">
        <v>139</v>
      </c>
      <c r="E574" s="3" t="s">
        <v>271</v>
      </c>
      <c r="F574" s="3" t="s">
        <v>271</v>
      </c>
      <c r="G574" s="3" t="s">
        <v>272</v>
      </c>
      <c r="H574" s="3" t="s">
        <v>72</v>
      </c>
      <c r="I574" s="4" t="str">
        <f>VLOOKUP($G574,[1]New기간계보종코드!$A$3:$L$500,3,FALSE)</f>
        <v>원자력손해배상책임보험</v>
      </c>
      <c r="J574" s="4" t="str">
        <f>VLOOKUP($G574,[1]New기간계보종코드!$A$3:$L$500,5,FALSE)</f>
        <v>재보험</v>
      </c>
      <c r="K574" s="4" t="str">
        <f>VLOOKUP($G574,[1]New기간계보종코드!$A$3:$L$500,6,FALSE)</f>
        <v>일반보험업무팀</v>
      </c>
      <c r="L574" s="5" t="s">
        <v>67</v>
      </c>
      <c r="M574" s="5" t="s">
        <v>67</v>
      </c>
      <c r="N574" s="5" t="s">
        <v>67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0</v>
      </c>
    </row>
    <row r="575" spans="1:60">
      <c r="A575" s="3" t="s">
        <v>60</v>
      </c>
      <c r="B575" s="3" t="s">
        <v>342</v>
      </c>
      <c r="C575" s="3" t="s">
        <v>74</v>
      </c>
      <c r="D575" s="3" t="s">
        <v>182</v>
      </c>
      <c r="E575" s="3" t="s">
        <v>192</v>
      </c>
      <c r="F575" s="3" t="s">
        <v>192</v>
      </c>
      <c r="G575" s="3" t="s">
        <v>273</v>
      </c>
      <c r="H575" s="3" t="s">
        <v>72</v>
      </c>
      <c r="I575" s="4" t="str">
        <f>VLOOKUP($G575,[1]New기간계보종코드!$A$3:$L$500,3,FALSE)</f>
        <v>프로미 보통상해보험(방카)</v>
      </c>
      <c r="J575" s="4" t="str">
        <f>VLOOKUP($G575,[1]New기간계보종코드!$A$3:$L$500,5,FALSE)</f>
        <v>상해보험</v>
      </c>
      <c r="K575" s="4" t="str">
        <f>VLOOKUP($G575,[1]New기간계보종코드!$A$3:$L$500,6,FALSE)</f>
        <v>법인마케팅팀</v>
      </c>
      <c r="L575" s="5" t="s">
        <v>67</v>
      </c>
      <c r="M575" s="5" t="s">
        <v>67</v>
      </c>
      <c r="N575" s="5" t="s">
        <v>67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</row>
    <row r="576" spans="1:60">
      <c r="A576" s="3" t="s">
        <v>60</v>
      </c>
      <c r="B576" s="3" t="s">
        <v>342</v>
      </c>
      <c r="C576" s="3" t="s">
        <v>74</v>
      </c>
      <c r="D576" s="3" t="s">
        <v>182</v>
      </c>
      <c r="E576" s="3" t="s">
        <v>206</v>
      </c>
      <c r="F576" s="3" t="s">
        <v>206</v>
      </c>
      <c r="G576" s="3" t="s">
        <v>274</v>
      </c>
      <c r="H576" s="3" t="s">
        <v>72</v>
      </c>
      <c r="I576" s="4" t="str">
        <f>VLOOKUP($G576,[1]New기간계보종코드!$A$3:$L$500,3,FALSE)</f>
        <v>빅히트단체상해보험II</v>
      </c>
      <c r="J576" s="4" t="str">
        <f>VLOOKUP($G576,[1]New기간계보종코드!$A$3:$L$500,5,FALSE)</f>
        <v>상해보험</v>
      </c>
      <c r="K576" s="4" t="str">
        <f>VLOOKUP($G576,[1]New기간계보종코드!$A$3:$L$500,6,FALSE)</f>
        <v>법인마케팅팀</v>
      </c>
      <c r="L576" s="5" t="s">
        <v>67</v>
      </c>
      <c r="M576" s="5" t="s">
        <v>67</v>
      </c>
      <c r="N576" s="5" t="s">
        <v>67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6">
        <v>6150832</v>
      </c>
      <c r="AL576" s="6">
        <v>0</v>
      </c>
      <c r="AM576" s="6">
        <v>0</v>
      </c>
      <c r="AN576" s="6">
        <v>4759218</v>
      </c>
      <c r="AO576" s="6">
        <v>0</v>
      </c>
      <c r="AP576" s="6">
        <v>0</v>
      </c>
      <c r="AQ576" s="6">
        <v>0</v>
      </c>
      <c r="AR576" s="6">
        <v>1391614</v>
      </c>
      <c r="AS576" s="6">
        <v>0</v>
      </c>
      <c r="AT576" s="6">
        <v>0</v>
      </c>
      <c r="AU576" s="6">
        <v>0</v>
      </c>
      <c r="AV576" s="6">
        <v>0</v>
      </c>
      <c r="AW576" s="6">
        <v>0</v>
      </c>
      <c r="AX576" s="6">
        <v>-1391614</v>
      </c>
      <c r="AY576" s="6">
        <v>-1391614</v>
      </c>
      <c r="AZ576" s="6">
        <v>1391614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1391614</v>
      </c>
    </row>
    <row r="577" spans="1:60">
      <c r="A577" s="3" t="s">
        <v>60</v>
      </c>
      <c r="B577" s="3" t="s">
        <v>342</v>
      </c>
      <c r="C577" s="3" t="s">
        <v>74</v>
      </c>
      <c r="D577" s="3" t="s">
        <v>139</v>
      </c>
      <c r="E577" s="3" t="s">
        <v>140</v>
      </c>
      <c r="F577" s="3" t="s">
        <v>141</v>
      </c>
      <c r="G577" s="3" t="s">
        <v>275</v>
      </c>
      <c r="H577" s="3" t="s">
        <v>72</v>
      </c>
      <c r="I577" s="4" t="str">
        <f>VLOOKUP($G577,[1]New기간계보종코드!$A$3:$L$500,3,FALSE)</f>
        <v>신용대출하자보장보험</v>
      </c>
      <c r="J577" s="4" t="str">
        <f>VLOOKUP($G577,[1]New기간계보종코드!$A$3:$L$500,5,FALSE)</f>
        <v>금융보험</v>
      </c>
      <c r="K577" s="4" t="str">
        <f>VLOOKUP($G577,[1]New기간계보종코드!$A$3:$L$500,6,FALSE)</f>
        <v>법인2사업본부</v>
      </c>
      <c r="L577" s="5" t="s">
        <v>67</v>
      </c>
      <c r="M577" s="5" t="s">
        <v>67</v>
      </c>
      <c r="N577" s="5" t="s">
        <v>67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6">
        <v>0</v>
      </c>
      <c r="AT577" s="6">
        <v>0</v>
      </c>
      <c r="AU577" s="6">
        <v>0</v>
      </c>
      <c r="AV577" s="6">
        <v>0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0</v>
      </c>
    </row>
    <row r="578" spans="1:60">
      <c r="A578" s="3" t="s">
        <v>60</v>
      </c>
      <c r="B578" s="3" t="s">
        <v>342</v>
      </c>
      <c r="C578" s="3" t="s">
        <v>74</v>
      </c>
      <c r="D578" s="3" t="s">
        <v>182</v>
      </c>
      <c r="E578" s="3" t="s">
        <v>183</v>
      </c>
      <c r="F578" s="3" t="s">
        <v>183</v>
      </c>
      <c r="G578" s="3" t="s">
        <v>276</v>
      </c>
      <c r="H578" s="3" t="s">
        <v>72</v>
      </c>
      <c r="I578" s="4" t="str">
        <f>VLOOKUP($G578,[1]New기간계보종코드!$A$3:$L$500,3,FALSE)</f>
        <v>프로미 해외장기체류보험</v>
      </c>
      <c r="J578" s="4" t="str">
        <f>VLOOKUP($G578,[1]New기간계보종코드!$A$3:$L$500,5,FALSE)</f>
        <v>상해보험</v>
      </c>
      <c r="K578" s="4" t="str">
        <f>VLOOKUP($G578,[1]New기간계보종코드!$A$3:$L$500,6,FALSE)</f>
        <v>법인마케팅팀</v>
      </c>
      <c r="L578" s="5" t="s">
        <v>67</v>
      </c>
      <c r="M578" s="5" t="s">
        <v>67</v>
      </c>
      <c r="N578" s="5" t="s">
        <v>67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</row>
    <row r="579" spans="1:60">
      <c r="A579" s="3" t="s">
        <v>60</v>
      </c>
      <c r="B579" s="3" t="s">
        <v>342</v>
      </c>
      <c r="C579" s="3" t="s">
        <v>74</v>
      </c>
      <c r="D579" s="3" t="s">
        <v>182</v>
      </c>
      <c r="E579" s="3" t="s">
        <v>183</v>
      </c>
      <c r="F579" s="3" t="s">
        <v>183</v>
      </c>
      <c r="G579" s="3" t="s">
        <v>277</v>
      </c>
      <c r="H579" s="3" t="s">
        <v>72</v>
      </c>
      <c r="I579" s="4" t="str">
        <f>VLOOKUP($G579,[1]New기간계보종코드!$A$3:$L$500,3,FALSE)</f>
        <v>프로미 해외장기체류 실손의료비보험</v>
      </c>
      <c r="J579" s="4" t="str">
        <f>VLOOKUP($G579,[1]New기간계보종코드!$A$3:$L$500,5,FALSE)</f>
        <v>상해보험</v>
      </c>
      <c r="K579" s="4" t="str">
        <f>VLOOKUP($G579,[1]New기간계보종코드!$A$3:$L$500,6,FALSE)</f>
        <v>법인마케팅팀</v>
      </c>
      <c r="L579" s="5" t="s">
        <v>67</v>
      </c>
      <c r="M579" s="5" t="s">
        <v>67</v>
      </c>
      <c r="N579" s="5" t="s">
        <v>67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6">
        <v>0</v>
      </c>
      <c r="AT579" s="6">
        <v>0</v>
      </c>
      <c r="AU579" s="6">
        <v>0</v>
      </c>
      <c r="AV579" s="6">
        <v>0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0</v>
      </c>
    </row>
    <row r="580" spans="1:60">
      <c r="A580" s="3" t="s">
        <v>60</v>
      </c>
      <c r="B580" s="3" t="s">
        <v>342</v>
      </c>
      <c r="C580" s="3" t="s">
        <v>74</v>
      </c>
      <c r="D580" s="3" t="s">
        <v>182</v>
      </c>
      <c r="E580" s="3" t="s">
        <v>192</v>
      </c>
      <c r="F580" s="3" t="s">
        <v>192</v>
      </c>
      <c r="G580" s="3" t="s">
        <v>278</v>
      </c>
      <c r="H580" s="3" t="s">
        <v>72</v>
      </c>
      <c r="I580" s="4" t="str">
        <f>VLOOKUP($G580,[1]New기간계보종코드!$A$3:$L$500,3,FALSE)</f>
        <v>프로미 보통상해보험Ⅱ</v>
      </c>
      <c r="J580" s="4" t="str">
        <f>VLOOKUP($G580,[1]New기간계보종코드!$A$3:$L$500,5,FALSE)</f>
        <v>상해보험</v>
      </c>
      <c r="K580" s="4" t="str">
        <f>VLOOKUP($G580,[1]New기간계보종코드!$A$3:$L$500,6,FALSE)</f>
        <v>법인마케팅팀</v>
      </c>
      <c r="L580" s="5" t="s">
        <v>67</v>
      </c>
      <c r="M580" s="5" t="s">
        <v>67</v>
      </c>
      <c r="N580" s="5" t="s">
        <v>67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6">
        <v>0</v>
      </c>
      <c r="AT580" s="6">
        <v>0</v>
      </c>
      <c r="AU580" s="6">
        <v>0</v>
      </c>
      <c r="AV580" s="6">
        <v>0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</row>
    <row r="581" spans="1:60">
      <c r="A581" s="3" t="s">
        <v>60</v>
      </c>
      <c r="B581" s="3" t="s">
        <v>342</v>
      </c>
      <c r="C581" s="3" t="s">
        <v>74</v>
      </c>
      <c r="D581" s="3" t="s">
        <v>182</v>
      </c>
      <c r="E581" s="3" t="s">
        <v>206</v>
      </c>
      <c r="F581" s="3" t="s">
        <v>206</v>
      </c>
      <c r="G581" s="3" t="s">
        <v>279</v>
      </c>
      <c r="H581" s="3" t="s">
        <v>72</v>
      </c>
      <c r="I581" s="4" t="str">
        <f>VLOOKUP($G581,[1]New기간계보종코드!$A$3:$L$500,3,FALSE)</f>
        <v>스포츠단체상해보험</v>
      </c>
      <c r="J581" s="4" t="str">
        <f>VLOOKUP($G581,[1]New기간계보종코드!$A$3:$L$500,5,FALSE)</f>
        <v>상해보험</v>
      </c>
      <c r="K581" s="4" t="str">
        <f>VLOOKUP($G581,[1]New기간계보종코드!$A$3:$L$500,6,FALSE)</f>
        <v>법인마케팅팀</v>
      </c>
      <c r="L581" s="5" t="s">
        <v>67</v>
      </c>
      <c r="M581" s="5" t="s">
        <v>67</v>
      </c>
      <c r="N581" s="5" t="s">
        <v>67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>
        <v>0</v>
      </c>
      <c r="AU581" s="6">
        <v>0</v>
      </c>
      <c r="AV581" s="6">
        <v>0</v>
      </c>
      <c r="AW581" s="6">
        <v>0</v>
      </c>
      <c r="AX581" s="6">
        <v>0</v>
      </c>
      <c r="AY581" s="6"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</row>
    <row r="582" spans="1:60">
      <c r="A582" s="3" t="s">
        <v>60</v>
      </c>
      <c r="B582" s="3" t="s">
        <v>342</v>
      </c>
      <c r="C582" s="3" t="s">
        <v>280</v>
      </c>
      <c r="D582" s="3" t="s">
        <v>281</v>
      </c>
      <c r="E582" s="3" t="s">
        <v>282</v>
      </c>
      <c r="F582" s="3" t="s">
        <v>283</v>
      </c>
      <c r="G582" s="3" t="s">
        <v>284</v>
      </c>
      <c r="H582" s="3" t="s">
        <v>72</v>
      </c>
      <c r="I582" s="4" t="str">
        <f>VLOOKUP($G582,[1]New기간계보종코드!$A$3:$L$500,3,FALSE)</f>
        <v>적하보험</v>
      </c>
      <c r="J582" s="4" t="str">
        <f>VLOOKUP($G582,[1]New기간계보종코드!$A$3:$L$500,5,FALSE)</f>
        <v>기업보험</v>
      </c>
      <c r="K582" s="4" t="str">
        <f>VLOOKUP($G582,[1]New기간계보종코드!$A$3:$L$500,6,FALSE)</f>
        <v>일반보험업무팀</v>
      </c>
      <c r="L582" s="5" t="s">
        <v>67</v>
      </c>
      <c r="M582" s="5" t="s">
        <v>67</v>
      </c>
      <c r="N582" s="5" t="s">
        <v>67</v>
      </c>
      <c r="O582" s="6">
        <v>0</v>
      </c>
      <c r="P582" s="6">
        <v>0</v>
      </c>
      <c r="Q582" s="6">
        <v>-235124155</v>
      </c>
      <c r="R582" s="6">
        <v>0</v>
      </c>
      <c r="S582" s="6">
        <v>-235124155</v>
      </c>
      <c r="T582" s="6">
        <v>57681042</v>
      </c>
      <c r="U582" s="6">
        <v>0</v>
      </c>
      <c r="V582" s="6">
        <v>-177443113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-235124155</v>
      </c>
      <c r="AG582" s="6">
        <v>-177443113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-235124155</v>
      </c>
      <c r="AR582" s="6">
        <v>-177443113</v>
      </c>
      <c r="AS582" s="6">
        <v>0</v>
      </c>
      <c r="AT582" s="6">
        <v>0</v>
      </c>
      <c r="AU582" s="6">
        <v>0</v>
      </c>
      <c r="AV582" s="6">
        <v>0</v>
      </c>
      <c r="AW582" s="6">
        <v>0</v>
      </c>
      <c r="AX582" s="6">
        <v>0</v>
      </c>
      <c r="AY582" s="6">
        <v>0</v>
      </c>
      <c r="AZ582" s="6">
        <v>-177443113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-177443113</v>
      </c>
    </row>
    <row r="583" spans="1:60">
      <c r="A583" s="3" t="s">
        <v>60</v>
      </c>
      <c r="B583" s="3" t="s">
        <v>342</v>
      </c>
      <c r="C583" s="3" t="s">
        <v>280</v>
      </c>
      <c r="D583" s="3" t="s">
        <v>281</v>
      </c>
      <c r="E583" s="3" t="s">
        <v>282</v>
      </c>
      <c r="F583" s="3" t="s">
        <v>283</v>
      </c>
      <c r="G583" s="3" t="s">
        <v>284</v>
      </c>
      <c r="H583" s="3" t="s">
        <v>285</v>
      </c>
      <c r="I583" s="4" t="str">
        <f>VLOOKUP($G583,[1]New기간계보종코드!$A$3:$L$500,3,FALSE)</f>
        <v>적하보험</v>
      </c>
      <c r="J583" s="4" t="str">
        <f>VLOOKUP($G583,[1]New기간계보종코드!$A$3:$L$500,5,FALSE)</f>
        <v>기업보험</v>
      </c>
      <c r="K583" s="4" t="str">
        <f>VLOOKUP($G583,[1]New기간계보종코드!$A$3:$L$500,6,FALSE)</f>
        <v>일반보험업무팀</v>
      </c>
      <c r="L583" s="5" t="s">
        <v>67</v>
      </c>
      <c r="M583" s="5" t="s">
        <v>67</v>
      </c>
      <c r="N583" s="5" t="s">
        <v>67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153458999</v>
      </c>
      <c r="Z583" s="6">
        <v>0</v>
      </c>
      <c r="AA583" s="6">
        <v>153458999</v>
      </c>
      <c r="AB583" s="6">
        <v>587062094</v>
      </c>
      <c r="AC583" s="6">
        <v>569811468</v>
      </c>
      <c r="AD583" s="6">
        <v>136208373</v>
      </c>
      <c r="AE583" s="6">
        <v>3756165</v>
      </c>
      <c r="AF583" s="6">
        <v>-157215164</v>
      </c>
      <c r="AG583" s="6">
        <v>-139964538</v>
      </c>
      <c r="AH583" s="6">
        <v>0</v>
      </c>
      <c r="AI583" s="6">
        <v>0</v>
      </c>
      <c r="AJ583" s="6">
        <v>14782705</v>
      </c>
      <c r="AK583" s="6">
        <v>0</v>
      </c>
      <c r="AL583" s="6">
        <v>116317011</v>
      </c>
      <c r="AM583" s="6">
        <v>23748603</v>
      </c>
      <c r="AN583" s="6">
        <v>0</v>
      </c>
      <c r="AO583" s="6">
        <v>112754250</v>
      </c>
      <c r="AP583" s="6">
        <v>15507050</v>
      </c>
      <c r="AQ583" s="6">
        <v>-142432459</v>
      </c>
      <c r="AR583" s="6">
        <v>-120503041</v>
      </c>
      <c r="AS583" s="6">
        <v>0</v>
      </c>
      <c r="AT583" s="6">
        <v>0</v>
      </c>
      <c r="AU583" s="6">
        <v>3756165</v>
      </c>
      <c r="AV583" s="6">
        <v>2305692</v>
      </c>
      <c r="AW583" s="6">
        <v>2268429</v>
      </c>
      <c r="AX583" s="6">
        <v>116746876</v>
      </c>
      <c r="AY583" s="6">
        <v>120465778</v>
      </c>
      <c r="AZ583" s="6">
        <v>-120465778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-120465778</v>
      </c>
    </row>
    <row r="584" spans="1:60">
      <c r="A584" s="3" t="s">
        <v>60</v>
      </c>
      <c r="B584" s="3" t="s">
        <v>342</v>
      </c>
      <c r="C584" s="3" t="s">
        <v>280</v>
      </c>
      <c r="D584" s="3" t="s">
        <v>281</v>
      </c>
      <c r="E584" s="3" t="s">
        <v>288</v>
      </c>
      <c r="F584" s="3" t="s">
        <v>288</v>
      </c>
      <c r="G584" s="3" t="s">
        <v>289</v>
      </c>
      <c r="H584" s="3" t="s">
        <v>72</v>
      </c>
      <c r="I584" s="4" t="str">
        <f>VLOOKUP($G584,[1]New기간계보종코드!$A$3:$L$500,3,FALSE)</f>
        <v>선박보험</v>
      </c>
      <c r="J584" s="4" t="str">
        <f>VLOOKUP($G584,[1]New기간계보종코드!$A$3:$L$500,5,FALSE)</f>
        <v>해운항공</v>
      </c>
      <c r="K584" s="4" t="str">
        <f>VLOOKUP($G584,[1]New기간계보종코드!$A$3:$L$500,6,FALSE)</f>
        <v>법인3사업본부</v>
      </c>
      <c r="L584" s="5" t="s">
        <v>67</v>
      </c>
      <c r="M584" s="5" t="s">
        <v>67</v>
      </c>
      <c r="N584" s="5" t="s">
        <v>67</v>
      </c>
      <c r="O584" s="6">
        <v>0</v>
      </c>
      <c r="P584" s="6">
        <v>0</v>
      </c>
      <c r="Q584" s="6">
        <v>154539118</v>
      </c>
      <c r="R584" s="6">
        <v>0</v>
      </c>
      <c r="S584" s="6">
        <v>154539118</v>
      </c>
      <c r="T584" s="6">
        <v>152303486</v>
      </c>
      <c r="U584" s="6">
        <v>233603486</v>
      </c>
      <c r="V584" s="6">
        <v>73239118</v>
      </c>
      <c r="W584" s="6">
        <v>13217137</v>
      </c>
      <c r="X584" s="6">
        <v>0</v>
      </c>
      <c r="Y584" s="6">
        <v>28672544</v>
      </c>
      <c r="Z584" s="6">
        <v>0</v>
      </c>
      <c r="AA584" s="6">
        <v>28672544</v>
      </c>
      <c r="AB584" s="6">
        <v>16885440</v>
      </c>
      <c r="AC584" s="6">
        <v>20892300</v>
      </c>
      <c r="AD584" s="6">
        <v>32679404</v>
      </c>
      <c r="AE584" s="6">
        <v>0</v>
      </c>
      <c r="AF584" s="6">
        <v>112649437</v>
      </c>
      <c r="AG584" s="6">
        <v>27342577</v>
      </c>
      <c r="AH584" s="6">
        <v>18.5</v>
      </c>
      <c r="AI584" s="6">
        <v>44.6</v>
      </c>
      <c r="AJ584" s="6">
        <v>-638209</v>
      </c>
      <c r="AK584" s="6">
        <v>0</v>
      </c>
      <c r="AL584" s="6">
        <v>8447632</v>
      </c>
      <c r="AM584" s="6">
        <v>23740301</v>
      </c>
      <c r="AN584" s="6">
        <v>0</v>
      </c>
      <c r="AO584" s="6">
        <v>8444484</v>
      </c>
      <c r="AP584" s="6">
        <v>26344800</v>
      </c>
      <c r="AQ584" s="6">
        <v>112011228</v>
      </c>
      <c r="AR584" s="6">
        <v>24096721</v>
      </c>
      <c r="AS584" s="6">
        <v>18.899999999999999</v>
      </c>
      <c r="AT584" s="6">
        <v>49</v>
      </c>
      <c r="AU584" s="6">
        <v>961169</v>
      </c>
      <c r="AV584" s="6">
        <v>748666</v>
      </c>
      <c r="AW584" s="6">
        <v>759557</v>
      </c>
      <c r="AX584" s="6">
        <v>35925260</v>
      </c>
      <c r="AY584" s="6">
        <v>36897320</v>
      </c>
      <c r="AZ584" s="6">
        <v>-774963</v>
      </c>
      <c r="BA584" s="6">
        <v>50.3</v>
      </c>
      <c r="BB584" s="6">
        <v>0</v>
      </c>
      <c r="BC584" s="6">
        <v>0</v>
      </c>
      <c r="BD584" s="6">
        <v>0</v>
      </c>
      <c r="BE584" s="6">
        <v>23899624</v>
      </c>
      <c r="BF584" s="6">
        <v>0</v>
      </c>
      <c r="BG584" s="6">
        <v>37116761</v>
      </c>
      <c r="BH584" s="6">
        <v>-774963</v>
      </c>
    </row>
    <row r="585" spans="1:60">
      <c r="A585" s="3" t="s">
        <v>60</v>
      </c>
      <c r="B585" s="3" t="s">
        <v>342</v>
      </c>
      <c r="C585" s="3" t="s">
        <v>280</v>
      </c>
      <c r="D585" s="3" t="s">
        <v>281</v>
      </c>
      <c r="E585" s="3" t="s">
        <v>288</v>
      </c>
      <c r="F585" s="3" t="s">
        <v>288</v>
      </c>
      <c r="G585" s="3" t="s">
        <v>290</v>
      </c>
      <c r="H585" s="3" t="s">
        <v>72</v>
      </c>
      <c r="I585" s="4" t="str">
        <f>VLOOKUP($G585,[1]New기간계보종코드!$A$3:$L$500,3,FALSE)</f>
        <v>해외선박보험</v>
      </c>
      <c r="J585" s="4" t="str">
        <f>VLOOKUP($G585,[1]New기간계보종코드!$A$3:$L$500,5,FALSE)</f>
        <v>해운항공</v>
      </c>
      <c r="K585" s="4" t="str">
        <f>VLOOKUP($G585,[1]New기간계보종코드!$A$3:$L$500,6,FALSE)</f>
        <v>법인3사업본부</v>
      </c>
      <c r="L585" s="5" t="s">
        <v>67</v>
      </c>
      <c r="M585" s="5" t="s">
        <v>67</v>
      </c>
      <c r="N585" s="5" t="s">
        <v>67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228710</v>
      </c>
      <c r="AK585" s="6">
        <v>0</v>
      </c>
      <c r="AL585" s="6">
        <v>1692314</v>
      </c>
      <c r="AM585" s="6">
        <v>714765</v>
      </c>
      <c r="AN585" s="6">
        <v>0</v>
      </c>
      <c r="AO585" s="6">
        <v>1389942</v>
      </c>
      <c r="AP585" s="6">
        <v>1182818</v>
      </c>
      <c r="AQ585" s="6">
        <v>228710</v>
      </c>
      <c r="AR585" s="6">
        <v>-541715</v>
      </c>
      <c r="AS585" s="6">
        <v>0</v>
      </c>
      <c r="AT585" s="6">
        <v>0</v>
      </c>
      <c r="AU585" s="6">
        <v>92733</v>
      </c>
      <c r="AV585" s="6">
        <v>149980</v>
      </c>
      <c r="AW585" s="6">
        <v>125021</v>
      </c>
      <c r="AX585" s="6">
        <v>541715</v>
      </c>
      <c r="AY585" s="6">
        <v>609489</v>
      </c>
      <c r="AZ585" s="6">
        <v>-609489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-609489</v>
      </c>
    </row>
    <row r="586" spans="1:60">
      <c r="A586" s="3" t="s">
        <v>60</v>
      </c>
      <c r="B586" s="3" t="s">
        <v>342</v>
      </c>
      <c r="C586" s="3" t="s">
        <v>280</v>
      </c>
      <c r="D586" s="3" t="s">
        <v>281</v>
      </c>
      <c r="E586" s="3" t="s">
        <v>291</v>
      </c>
      <c r="F586" s="3" t="s">
        <v>291</v>
      </c>
      <c r="G586" s="3" t="s">
        <v>292</v>
      </c>
      <c r="H586" s="3" t="s">
        <v>72</v>
      </c>
      <c r="I586" s="4" t="str">
        <f>VLOOKUP($G586,[1]New기간계보종코드!$A$3:$L$500,3,FALSE)</f>
        <v>운송보험</v>
      </c>
      <c r="J586" s="4" t="str">
        <f>VLOOKUP($G586,[1]New기간계보종코드!$A$3:$L$500,5,FALSE)</f>
        <v>기업보험</v>
      </c>
      <c r="K586" s="4" t="str">
        <f>VLOOKUP($G586,[1]New기간계보종코드!$A$3:$L$500,6,FALSE)</f>
        <v>일반보험업무팀</v>
      </c>
      <c r="L586" s="5" t="s">
        <v>67</v>
      </c>
      <c r="M586" s="5" t="s">
        <v>67</v>
      </c>
      <c r="N586" s="5" t="s">
        <v>67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</row>
    <row r="587" spans="1:60">
      <c r="A587" s="3" t="s">
        <v>60</v>
      </c>
      <c r="B587" s="3" t="s">
        <v>342</v>
      </c>
      <c r="C587" s="3" t="s">
        <v>280</v>
      </c>
      <c r="D587" s="3" t="s">
        <v>281</v>
      </c>
      <c r="E587" s="3" t="s">
        <v>293</v>
      </c>
      <c r="F587" s="3" t="s">
        <v>293</v>
      </c>
      <c r="G587" s="3" t="s">
        <v>294</v>
      </c>
      <c r="H587" s="3" t="s">
        <v>72</v>
      </c>
      <c r="I587" s="4" t="str">
        <f>VLOOKUP($G587,[1]New기간계보종코드!$A$3:$L$500,3,FALSE)</f>
        <v>항공보험</v>
      </c>
      <c r="J587" s="4" t="str">
        <f>VLOOKUP($G587,[1]New기간계보종코드!$A$3:$L$500,5,FALSE)</f>
        <v>해운항공</v>
      </c>
      <c r="K587" s="4" t="str">
        <f>VLOOKUP($G587,[1]New기간계보종코드!$A$3:$L$500,6,FALSE)</f>
        <v>법인3사업본부</v>
      </c>
      <c r="L587" s="5" t="s">
        <v>67</v>
      </c>
      <c r="M587" s="5" t="s">
        <v>67</v>
      </c>
      <c r="N587" s="5" t="s">
        <v>67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1232805683</v>
      </c>
      <c r="AC587" s="6">
        <v>1220273916</v>
      </c>
      <c r="AD587" s="6">
        <v>-12531767</v>
      </c>
      <c r="AE587" s="6">
        <v>0</v>
      </c>
      <c r="AF587" s="6">
        <v>0</v>
      </c>
      <c r="AG587" s="6">
        <v>12531767</v>
      </c>
      <c r="AH587" s="6">
        <v>0</v>
      </c>
      <c r="AI587" s="6">
        <v>0</v>
      </c>
      <c r="AJ587" s="6">
        <v>142144</v>
      </c>
      <c r="AK587" s="6">
        <v>123280568</v>
      </c>
      <c r="AL587" s="6">
        <v>46859695</v>
      </c>
      <c r="AM587" s="6">
        <v>15357286</v>
      </c>
      <c r="AN587" s="6">
        <v>122027392</v>
      </c>
      <c r="AO587" s="6">
        <v>46970618</v>
      </c>
      <c r="AP587" s="6">
        <v>17373862</v>
      </c>
      <c r="AQ587" s="6">
        <v>142144</v>
      </c>
      <c r="AR587" s="6">
        <v>12021434</v>
      </c>
      <c r="AS587" s="6">
        <v>0</v>
      </c>
      <c r="AT587" s="6">
        <v>0</v>
      </c>
      <c r="AU587" s="6">
        <v>0</v>
      </c>
      <c r="AV587" s="6">
        <v>5746982</v>
      </c>
      <c r="AW587" s="6">
        <v>5836059</v>
      </c>
      <c r="AX587" s="6">
        <v>-12021434</v>
      </c>
      <c r="AY587" s="6">
        <v>-11932357</v>
      </c>
      <c r="AZ587" s="6">
        <v>11932357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11932357</v>
      </c>
    </row>
    <row r="588" spans="1:60">
      <c r="A588" s="3" t="s">
        <v>60</v>
      </c>
      <c r="B588" s="3" t="s">
        <v>342</v>
      </c>
      <c r="C588" s="3" t="s">
        <v>280</v>
      </c>
      <c r="D588" s="3" t="s">
        <v>281</v>
      </c>
      <c r="E588" s="3" t="s">
        <v>295</v>
      </c>
      <c r="F588" s="3" t="s">
        <v>295</v>
      </c>
      <c r="G588" s="3" t="s">
        <v>296</v>
      </c>
      <c r="H588" s="3" t="s">
        <v>72</v>
      </c>
      <c r="I588" s="4" t="str">
        <f>VLOOKUP($G588,[1]New기간계보종코드!$A$3:$L$500,3,FALSE)</f>
        <v>해양종합보험</v>
      </c>
      <c r="J588" s="4" t="str">
        <f>VLOOKUP($G588,[1]New기간계보종코드!$A$3:$L$500,5,FALSE)</f>
        <v>기업보험</v>
      </c>
      <c r="K588" s="4" t="str">
        <f>VLOOKUP($G588,[1]New기간계보종코드!$A$3:$L$500,6,FALSE)</f>
        <v>일반보험업무팀</v>
      </c>
      <c r="L588" s="5" t="s">
        <v>67</v>
      </c>
      <c r="M588" s="5" t="s">
        <v>67</v>
      </c>
      <c r="N588" s="5" t="s">
        <v>67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  <c r="AJ588" s="6">
        <v>0</v>
      </c>
      <c r="AK588" s="6">
        <v>0</v>
      </c>
      <c r="AL588" s="6">
        <v>3279485</v>
      </c>
      <c r="AM588" s="6">
        <v>427189</v>
      </c>
      <c r="AN588" s="6">
        <v>0</v>
      </c>
      <c r="AO588" s="6">
        <v>3155438</v>
      </c>
      <c r="AP588" s="6">
        <v>568240</v>
      </c>
      <c r="AQ588" s="6">
        <v>0</v>
      </c>
      <c r="AR588" s="6">
        <v>-265098</v>
      </c>
      <c r="AS588" s="6">
        <v>0</v>
      </c>
      <c r="AT588" s="6">
        <v>0</v>
      </c>
      <c r="AU588" s="6">
        <v>1936</v>
      </c>
      <c r="AV588" s="6">
        <v>163486</v>
      </c>
      <c r="AW588" s="6">
        <v>159650</v>
      </c>
      <c r="AX588" s="6">
        <v>265098</v>
      </c>
      <c r="AY588" s="6">
        <v>263198</v>
      </c>
      <c r="AZ588" s="6">
        <v>-263198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-263198</v>
      </c>
    </row>
    <row r="589" spans="1:60">
      <c r="A589" s="3" t="s">
        <v>60</v>
      </c>
      <c r="B589" s="3" t="s">
        <v>342</v>
      </c>
      <c r="C589" s="3" t="s">
        <v>280</v>
      </c>
      <c r="D589" s="3" t="s">
        <v>281</v>
      </c>
      <c r="E589" s="3" t="s">
        <v>295</v>
      </c>
      <c r="F589" s="3" t="s">
        <v>295</v>
      </c>
      <c r="G589" s="3" t="s">
        <v>297</v>
      </c>
      <c r="H589" s="3" t="s">
        <v>72</v>
      </c>
      <c r="I589" s="4" t="str">
        <f>VLOOKUP($G589,[1]New기간계보종코드!$A$3:$L$500,3,FALSE)</f>
        <v>해양에너지보험</v>
      </c>
      <c r="J589" s="4" t="str">
        <f>VLOOKUP($G589,[1]New기간계보종코드!$A$3:$L$500,5,FALSE)</f>
        <v>해운항공</v>
      </c>
      <c r="K589" s="4" t="str">
        <f>VLOOKUP($G589,[1]New기간계보종코드!$A$3:$L$500,6,FALSE)</f>
        <v>법인3사업본부</v>
      </c>
      <c r="L589" s="5" t="s">
        <v>67</v>
      </c>
      <c r="M589" s="5" t="s">
        <v>67</v>
      </c>
      <c r="N589" s="5" t="s">
        <v>67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662</v>
      </c>
      <c r="AN589" s="6">
        <v>0</v>
      </c>
      <c r="AO589" s="6">
        <v>0</v>
      </c>
      <c r="AP589" s="6">
        <v>576</v>
      </c>
      <c r="AQ589" s="6">
        <v>0</v>
      </c>
      <c r="AR589" s="6">
        <v>86</v>
      </c>
      <c r="AS589" s="6">
        <v>0</v>
      </c>
      <c r="AT589" s="6">
        <v>0</v>
      </c>
      <c r="AU589" s="6">
        <v>0</v>
      </c>
      <c r="AV589" s="6">
        <v>0</v>
      </c>
      <c r="AW589" s="6">
        <v>0</v>
      </c>
      <c r="AX589" s="6">
        <v>-86</v>
      </c>
      <c r="AY589" s="6">
        <v>-86</v>
      </c>
      <c r="AZ589" s="6">
        <v>86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86</v>
      </c>
    </row>
    <row r="590" spans="1:60">
      <c r="A590" s="3" t="s">
        <v>60</v>
      </c>
      <c r="B590" s="3" t="s">
        <v>342</v>
      </c>
      <c r="C590" s="3" t="s">
        <v>280</v>
      </c>
      <c r="D590" s="3" t="s">
        <v>281</v>
      </c>
      <c r="E590" s="3" t="s">
        <v>295</v>
      </c>
      <c r="F590" s="3" t="s">
        <v>295</v>
      </c>
      <c r="G590" s="3" t="s">
        <v>298</v>
      </c>
      <c r="H590" s="3" t="s">
        <v>72</v>
      </c>
      <c r="I590" s="4" t="str">
        <f>VLOOKUP($G590,[1]New기간계보종코드!$A$3:$L$500,3,FALSE)</f>
        <v>해외에너지보험</v>
      </c>
      <c r="J590" s="4" t="str">
        <f>VLOOKUP($G590,[1]New기간계보종코드!$A$3:$L$500,5,FALSE)</f>
        <v>해운항공</v>
      </c>
      <c r="K590" s="4" t="str">
        <f>VLOOKUP($G590,[1]New기간계보종코드!$A$3:$L$500,6,FALSE)</f>
        <v>법인3사업본부</v>
      </c>
      <c r="L590" s="5" t="s">
        <v>67</v>
      </c>
      <c r="M590" s="5" t="s">
        <v>67</v>
      </c>
      <c r="N590" s="5" t="s">
        <v>67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176304</v>
      </c>
      <c r="AK590" s="6">
        <v>0</v>
      </c>
      <c r="AL590" s="6">
        <v>13426368</v>
      </c>
      <c r="AM590" s="6">
        <v>10679640</v>
      </c>
      <c r="AN590" s="6">
        <v>0</v>
      </c>
      <c r="AO590" s="6">
        <v>13468560</v>
      </c>
      <c r="AP590" s="6">
        <v>13169136</v>
      </c>
      <c r="AQ590" s="6">
        <v>176304</v>
      </c>
      <c r="AR590" s="6">
        <v>-2271000</v>
      </c>
      <c r="AS590" s="6">
        <v>0</v>
      </c>
      <c r="AT590" s="6">
        <v>0</v>
      </c>
      <c r="AU590" s="6">
        <v>33938</v>
      </c>
      <c r="AV590" s="6">
        <v>669320</v>
      </c>
      <c r="AW590" s="6">
        <v>681445</v>
      </c>
      <c r="AX590" s="6">
        <v>2271000</v>
      </c>
      <c r="AY590" s="6">
        <v>2317063</v>
      </c>
      <c r="AZ590" s="6">
        <v>-2317063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  <c r="BG590" s="6">
        <v>0</v>
      </c>
      <c r="BH590" s="6">
        <v>-2317063</v>
      </c>
    </row>
    <row r="591" spans="1:60">
      <c r="A591" s="3" t="s">
        <v>60</v>
      </c>
      <c r="B591" s="3" t="s">
        <v>342</v>
      </c>
      <c r="C591" s="3" t="s">
        <v>280</v>
      </c>
      <c r="D591" s="3" t="s">
        <v>281</v>
      </c>
      <c r="E591" s="3" t="s">
        <v>299</v>
      </c>
      <c r="F591" s="3" t="s">
        <v>299</v>
      </c>
      <c r="G591" s="3" t="s">
        <v>300</v>
      </c>
      <c r="H591" s="3" t="s">
        <v>72</v>
      </c>
      <c r="I591" s="4" t="str">
        <f>VLOOKUP($G591,[1]New기간계보종코드!$A$3:$L$500,3,FALSE)</f>
        <v>우주보험</v>
      </c>
      <c r="J591" s="4" t="str">
        <f>VLOOKUP($G591,[1]New기간계보종코드!$A$3:$L$500,5,FALSE)</f>
        <v>기업보험</v>
      </c>
      <c r="K591" s="4" t="str">
        <f>VLOOKUP($G591,[1]New기간계보종코드!$A$3:$L$500,6,FALSE)</f>
        <v>일반보험업무팀</v>
      </c>
      <c r="L591" s="5" t="s">
        <v>67</v>
      </c>
      <c r="M591" s="5" t="s">
        <v>67</v>
      </c>
      <c r="N591" s="5" t="s">
        <v>67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6">
        <v>0</v>
      </c>
      <c r="AW591" s="6">
        <v>0</v>
      </c>
      <c r="AX591" s="6">
        <v>0</v>
      </c>
      <c r="AY591" s="6"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  <c r="BG591" s="6">
        <v>0</v>
      </c>
      <c r="BH591" s="6">
        <v>0</v>
      </c>
    </row>
    <row r="592" spans="1:60">
      <c r="A592" s="3" t="s">
        <v>60</v>
      </c>
      <c r="B592" s="3" t="s">
        <v>342</v>
      </c>
      <c r="C592" s="3" t="s">
        <v>280</v>
      </c>
      <c r="D592" s="3" t="s">
        <v>281</v>
      </c>
      <c r="E592" s="3" t="s">
        <v>299</v>
      </c>
      <c r="F592" s="3" t="s">
        <v>299</v>
      </c>
      <c r="G592" s="3" t="s">
        <v>301</v>
      </c>
      <c r="H592" s="3" t="s">
        <v>72</v>
      </c>
      <c r="I592" s="4" t="str">
        <f>VLOOKUP($G592,[1]New기간계보종코드!$A$3:$L$500,3,FALSE)</f>
        <v>해외위성보험</v>
      </c>
      <c r="J592" s="4" t="str">
        <f>VLOOKUP($G592,[1]New기간계보종코드!$A$3:$L$500,5,FALSE)</f>
        <v>기업보험</v>
      </c>
      <c r="K592" s="4" t="str">
        <f>VLOOKUP($G592,[1]New기간계보종코드!$A$3:$L$500,6,FALSE)</f>
        <v>일반보험업무팀</v>
      </c>
      <c r="L592" s="5" t="s">
        <v>67</v>
      </c>
      <c r="M592" s="5" t="s">
        <v>67</v>
      </c>
      <c r="N592" s="5" t="s">
        <v>67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23934025</v>
      </c>
      <c r="AN592" s="6">
        <v>0</v>
      </c>
      <c r="AO592" s="6">
        <v>0</v>
      </c>
      <c r="AP592" s="6">
        <v>24625842</v>
      </c>
      <c r="AQ592" s="6">
        <v>0</v>
      </c>
      <c r="AR592" s="6">
        <v>-691817</v>
      </c>
      <c r="AS592" s="6">
        <v>0</v>
      </c>
      <c r="AT592" s="6">
        <v>0</v>
      </c>
      <c r="AU592" s="6">
        <v>0</v>
      </c>
      <c r="AV592" s="6">
        <v>18122</v>
      </c>
      <c r="AW592" s="6">
        <v>17696</v>
      </c>
      <c r="AX592" s="6">
        <v>691817</v>
      </c>
      <c r="AY592" s="6">
        <v>691391</v>
      </c>
      <c r="AZ592" s="6">
        <v>-691391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-691391</v>
      </c>
    </row>
    <row r="593" spans="1:60">
      <c r="A593" s="3" t="s">
        <v>60</v>
      </c>
      <c r="B593" s="3" t="s">
        <v>342</v>
      </c>
      <c r="C593" s="3" t="s">
        <v>280</v>
      </c>
      <c r="D593" s="3" t="s">
        <v>281</v>
      </c>
      <c r="E593" s="3" t="s">
        <v>302</v>
      </c>
      <c r="F593" s="3" t="s">
        <v>302</v>
      </c>
      <c r="G593" s="3" t="s">
        <v>303</v>
      </c>
      <c r="H593" s="3" t="s">
        <v>72</v>
      </c>
      <c r="I593" s="4" t="str">
        <f>VLOOKUP($G593,[1]New기간계보종코드!$A$3:$L$500,3,FALSE)</f>
        <v>유류오염배상책임보험</v>
      </c>
      <c r="J593" s="4" t="str">
        <f>VLOOKUP($G593,[1]New기간계보종코드!$A$3:$L$500,5,FALSE)</f>
        <v>기업보험</v>
      </c>
      <c r="K593" s="4" t="str">
        <f>VLOOKUP($G593,[1]New기간계보종코드!$A$3:$L$500,6,FALSE)</f>
        <v>일반보험업무팀</v>
      </c>
      <c r="L593" s="5" t="s">
        <v>67</v>
      </c>
      <c r="M593" s="5" t="s">
        <v>67</v>
      </c>
      <c r="N593" s="5" t="s">
        <v>67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32528754</v>
      </c>
      <c r="AC593" s="6">
        <v>32528754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108971</v>
      </c>
      <c r="AW593" s="6">
        <v>110598</v>
      </c>
      <c r="AX593" s="6">
        <v>0</v>
      </c>
      <c r="AY593" s="6">
        <v>1627</v>
      </c>
      <c r="AZ593" s="6">
        <v>-1627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-1627</v>
      </c>
    </row>
    <row r="594" spans="1:60">
      <c r="A594" s="3" t="s">
        <v>60</v>
      </c>
      <c r="B594" s="3" t="s">
        <v>342</v>
      </c>
      <c r="C594" s="3" t="s">
        <v>280</v>
      </c>
      <c r="D594" s="3" t="s">
        <v>281</v>
      </c>
      <c r="E594" s="3" t="s">
        <v>302</v>
      </c>
      <c r="F594" s="3" t="s">
        <v>302</v>
      </c>
      <c r="G594" s="3" t="s">
        <v>304</v>
      </c>
      <c r="H594" s="3" t="s">
        <v>72</v>
      </c>
      <c r="I594" s="4" t="str">
        <f>VLOOKUP($G594,[1]New기간계보종코드!$A$3:$L$500,3,FALSE)</f>
        <v>선주배상책임보험</v>
      </c>
      <c r="J594" s="4" t="str">
        <f>VLOOKUP($G594,[1]New기간계보종코드!$A$3:$L$500,5,FALSE)</f>
        <v>기업보험</v>
      </c>
      <c r="K594" s="4" t="str">
        <f>VLOOKUP($G594,[1]New기간계보종코드!$A$3:$L$500,6,FALSE)</f>
        <v>일반보험업무팀</v>
      </c>
      <c r="L594" s="5" t="s">
        <v>67</v>
      </c>
      <c r="M594" s="5" t="s">
        <v>67</v>
      </c>
      <c r="N594" s="5" t="s">
        <v>67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</v>
      </c>
      <c r="AW594" s="6">
        <v>0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</row>
    <row r="595" spans="1:60">
      <c r="A595" s="3" t="s">
        <v>60</v>
      </c>
      <c r="B595" s="3" t="s">
        <v>342</v>
      </c>
      <c r="C595" s="3" t="s">
        <v>280</v>
      </c>
      <c r="D595" s="3" t="s">
        <v>281</v>
      </c>
      <c r="E595" s="3" t="s">
        <v>305</v>
      </c>
      <c r="F595" s="3" t="s">
        <v>305</v>
      </c>
      <c r="G595" s="3" t="s">
        <v>306</v>
      </c>
      <c r="H595" s="3" t="s">
        <v>72</v>
      </c>
      <c r="I595" s="4" t="str">
        <f>VLOOKUP($G595,[1]New기간계보종코드!$A$3:$L$500,3,FALSE)</f>
        <v>선박가치보장보험</v>
      </c>
      <c r="J595" s="4" t="str">
        <f>VLOOKUP($G595,[1]New기간계보종코드!$A$3:$L$500,5,FALSE)</f>
        <v>기업보험</v>
      </c>
      <c r="K595" s="4" t="str">
        <f>VLOOKUP($G595,[1]New기간계보종코드!$A$3:$L$500,6,FALSE)</f>
        <v>일반보험업무팀</v>
      </c>
      <c r="L595" s="5" t="s">
        <v>67</v>
      </c>
      <c r="M595" s="5" t="s">
        <v>67</v>
      </c>
      <c r="N595" s="5" t="s">
        <v>67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</row>
    <row r="596" spans="1:60">
      <c r="A596" s="3" t="s">
        <v>60</v>
      </c>
      <c r="B596" s="3" t="s">
        <v>342</v>
      </c>
      <c r="C596" s="3" t="s">
        <v>280</v>
      </c>
      <c r="D596" s="3" t="s">
        <v>281</v>
      </c>
      <c r="E596" s="3" t="s">
        <v>305</v>
      </c>
      <c r="F596" s="3" t="s">
        <v>305</v>
      </c>
      <c r="G596" s="3" t="s">
        <v>307</v>
      </c>
      <c r="H596" s="3" t="s">
        <v>72</v>
      </c>
      <c r="I596" s="4" t="str">
        <f>VLOOKUP($G596,[1]New기간계보종코드!$A$3:$L$500,3,FALSE)</f>
        <v>해상특별비용보험</v>
      </c>
      <c r="J596" s="4" t="str">
        <f>VLOOKUP($G596,[1]New기간계보종코드!$A$3:$L$500,5,FALSE)</f>
        <v>기업보험</v>
      </c>
      <c r="K596" s="4" t="str">
        <f>VLOOKUP($G596,[1]New기간계보종코드!$A$3:$L$500,6,FALSE)</f>
        <v>일반보험업무팀</v>
      </c>
      <c r="L596" s="5" t="s">
        <v>67</v>
      </c>
      <c r="M596" s="5" t="s">
        <v>67</v>
      </c>
      <c r="N596" s="5" t="s">
        <v>67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</row>
    <row r="597" spans="1:60">
      <c r="A597" s="3" t="s">
        <v>60</v>
      </c>
      <c r="B597" s="3" t="s">
        <v>342</v>
      </c>
      <c r="C597" s="3" t="s">
        <v>308</v>
      </c>
      <c r="D597" s="3" t="s">
        <v>309</v>
      </c>
      <c r="E597" s="3" t="s">
        <v>309</v>
      </c>
      <c r="F597" s="3" t="s">
        <v>309</v>
      </c>
      <c r="G597" s="3" t="s">
        <v>310</v>
      </c>
      <c r="H597" s="3" t="s">
        <v>72</v>
      </c>
      <c r="I597" s="4" t="str">
        <f>VLOOKUP($G597,[1]New기간계보종코드!$A$3:$L$500,3,FALSE)</f>
        <v>보증</v>
      </c>
      <c r="J597" s="4" t="str">
        <f>VLOOKUP($G597,[1]New기간계보종코드!$A$3:$L$500,5,FALSE)</f>
        <v>화재특종</v>
      </c>
      <c r="K597" s="4" t="str">
        <f>VLOOKUP($G597,[1]New기간계보종코드!$A$3:$L$500,6,FALSE)</f>
        <v>일반보험업무팀</v>
      </c>
      <c r="L597" s="5" t="s">
        <v>67</v>
      </c>
      <c r="M597" s="5" t="s">
        <v>67</v>
      </c>
      <c r="N597" s="5" t="s">
        <v>67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-228</v>
      </c>
      <c r="AK597" s="6">
        <v>41399</v>
      </c>
      <c r="AL597" s="6">
        <v>0</v>
      </c>
      <c r="AM597" s="6">
        <v>70930</v>
      </c>
      <c r="AN597" s="6">
        <v>40994</v>
      </c>
      <c r="AO597" s="6">
        <v>0</v>
      </c>
      <c r="AP597" s="6">
        <v>70919</v>
      </c>
      <c r="AQ597" s="6">
        <v>-228</v>
      </c>
      <c r="AR597" s="6">
        <v>188</v>
      </c>
      <c r="AS597" s="6">
        <v>0</v>
      </c>
      <c r="AT597" s="6">
        <v>0</v>
      </c>
      <c r="AU597" s="6">
        <v>47206</v>
      </c>
      <c r="AV597" s="6">
        <v>310</v>
      </c>
      <c r="AW597" s="6">
        <v>312</v>
      </c>
      <c r="AX597" s="6">
        <v>-188</v>
      </c>
      <c r="AY597" s="6">
        <v>47020</v>
      </c>
      <c r="AZ597" s="6">
        <v>-32203827</v>
      </c>
      <c r="BA597" s="6">
        <v>0</v>
      </c>
      <c r="BB597" s="6">
        <v>0</v>
      </c>
      <c r="BC597" s="6">
        <v>0</v>
      </c>
      <c r="BD597" s="6">
        <v>0</v>
      </c>
      <c r="BE597" s="6">
        <v>32156807</v>
      </c>
      <c r="BF597" s="6">
        <v>0</v>
      </c>
      <c r="BG597" s="6">
        <v>32156807</v>
      </c>
      <c r="BH597" s="6">
        <v>-32203827</v>
      </c>
    </row>
    <row r="598" spans="1:60">
      <c r="A598" s="3" t="s">
        <v>60</v>
      </c>
      <c r="B598" s="3" t="s">
        <v>342</v>
      </c>
      <c r="C598" s="3" t="s">
        <v>308</v>
      </c>
      <c r="D598" s="3" t="s">
        <v>309</v>
      </c>
      <c r="E598" s="3" t="s">
        <v>311</v>
      </c>
      <c r="F598" s="3" t="s">
        <v>312</v>
      </c>
      <c r="G598" s="3" t="s">
        <v>313</v>
      </c>
      <c r="H598" s="3" t="s">
        <v>72</v>
      </c>
      <c r="I598" s="4" t="str">
        <f>VLOOKUP($G598,[1]New기간계보종코드!$A$3:$L$500,3,FALSE)</f>
        <v>단기수출보험(Atradius)</v>
      </c>
      <c r="J598" s="4" t="str">
        <f>VLOOKUP($G598,[1]New기간계보종코드!$A$3:$L$500,5,FALSE)</f>
        <v>기업보험</v>
      </c>
      <c r="K598" s="4" t="str">
        <f>VLOOKUP($G598,[1]New기간계보종코드!$A$3:$L$500,6,FALSE)</f>
        <v>일반보험업무팀</v>
      </c>
      <c r="L598" s="5" t="s">
        <v>67</v>
      </c>
      <c r="M598" s="5" t="s">
        <v>67</v>
      </c>
      <c r="N598" s="5" t="s">
        <v>67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</v>
      </c>
      <c r="AW598" s="6">
        <v>0</v>
      </c>
      <c r="AX598" s="6">
        <v>0</v>
      </c>
      <c r="AY598" s="6">
        <v>0</v>
      </c>
      <c r="AZ598" s="6"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0</v>
      </c>
      <c r="BH598" s="6">
        <v>0</v>
      </c>
    </row>
    <row r="599" spans="1:60">
      <c r="A599" s="3" t="s">
        <v>60</v>
      </c>
      <c r="B599" s="3" t="s">
        <v>342</v>
      </c>
      <c r="C599" s="3" t="s">
        <v>314</v>
      </c>
      <c r="D599" s="3" t="s">
        <v>315</v>
      </c>
      <c r="E599" s="3" t="s">
        <v>316</v>
      </c>
      <c r="F599" s="3" t="s">
        <v>317</v>
      </c>
      <c r="G599" s="3" t="s">
        <v>318</v>
      </c>
      <c r="H599" s="3" t="s">
        <v>72</v>
      </c>
      <c r="I599" s="4" t="str">
        <f>VLOOKUP($G599,[1]New기간계보종코드!$A$3:$L$500,3,FALSE)</f>
        <v>해외원</v>
      </c>
      <c r="J599" s="4" t="str">
        <f>VLOOKUP($G599,[1]New기간계보종코드!$A$3:$L$500,5,FALSE)</f>
        <v>해외지원</v>
      </c>
      <c r="K599" s="4" t="str">
        <f>VLOOKUP($G599,[1]New기간계보종코드!$A$3:$L$500,6,FALSE)</f>
        <v>해외사업본부</v>
      </c>
      <c r="L599" s="5" t="s">
        <v>67</v>
      </c>
      <c r="M599" s="5" t="s">
        <v>67</v>
      </c>
      <c r="N599" s="5" t="s">
        <v>67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0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0</v>
      </c>
      <c r="AW599" s="6">
        <v>0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0</v>
      </c>
    </row>
    <row r="600" spans="1:60">
      <c r="A600" s="3" t="s">
        <v>60</v>
      </c>
      <c r="B600" s="3" t="s">
        <v>342</v>
      </c>
      <c r="C600" s="3" t="s">
        <v>314</v>
      </c>
      <c r="D600" s="3" t="s">
        <v>315</v>
      </c>
      <c r="E600" s="3" t="s">
        <v>316</v>
      </c>
      <c r="F600" s="3" t="s">
        <v>317</v>
      </c>
      <c r="G600" s="3" t="s">
        <v>318</v>
      </c>
      <c r="H600" s="3" t="s">
        <v>319</v>
      </c>
      <c r="I600" s="4" t="str">
        <f>VLOOKUP($G600,[1]New기간계보종코드!$A$3:$L$500,3,FALSE)</f>
        <v>해외원</v>
      </c>
      <c r="J600" s="4" t="str">
        <f>VLOOKUP($G600,[1]New기간계보종코드!$A$3:$L$500,5,FALSE)</f>
        <v>해외지원</v>
      </c>
      <c r="K600" s="4" t="str">
        <f>VLOOKUP($G600,[1]New기간계보종코드!$A$3:$L$500,6,FALSE)</f>
        <v>해외사업본부</v>
      </c>
      <c r="L600" s="5" t="s">
        <v>67</v>
      </c>
      <c r="M600" s="5" t="s">
        <v>67</v>
      </c>
      <c r="N600" s="5" t="s">
        <v>67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</row>
    <row r="601" spans="1:60">
      <c r="A601" s="3" t="s">
        <v>60</v>
      </c>
      <c r="B601" s="3" t="s">
        <v>342</v>
      </c>
      <c r="C601" s="3" t="s">
        <v>314</v>
      </c>
      <c r="D601" s="3" t="s">
        <v>315</v>
      </c>
      <c r="E601" s="3" t="s">
        <v>316</v>
      </c>
      <c r="F601" s="3" t="s">
        <v>320</v>
      </c>
      <c r="G601" s="3" t="s">
        <v>318</v>
      </c>
      <c r="H601" s="3" t="s">
        <v>321</v>
      </c>
      <c r="I601" s="4" t="str">
        <f>VLOOKUP($G601,[1]New기간계보종코드!$A$3:$L$500,3,FALSE)</f>
        <v>해외원</v>
      </c>
      <c r="J601" s="4" t="str">
        <f>VLOOKUP($G601,[1]New기간계보종코드!$A$3:$L$500,5,FALSE)</f>
        <v>해외지원</v>
      </c>
      <c r="K601" s="4" t="str">
        <f>VLOOKUP($G601,[1]New기간계보종코드!$A$3:$L$500,6,FALSE)</f>
        <v>해외사업본부</v>
      </c>
      <c r="L601" s="5" t="s">
        <v>67</v>
      </c>
      <c r="M601" s="5" t="s">
        <v>67</v>
      </c>
      <c r="N601" s="5" t="s">
        <v>67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0</v>
      </c>
      <c r="AQ601" s="6">
        <v>0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</row>
    <row r="602" spans="1:60">
      <c r="A602" s="3" t="s">
        <v>60</v>
      </c>
      <c r="B602" s="3" t="s">
        <v>342</v>
      </c>
      <c r="C602" s="3" t="s">
        <v>314</v>
      </c>
      <c r="D602" s="3" t="s">
        <v>315</v>
      </c>
      <c r="E602" s="3" t="s">
        <v>316</v>
      </c>
      <c r="F602" s="3" t="s">
        <v>322</v>
      </c>
      <c r="G602" s="3" t="s">
        <v>318</v>
      </c>
      <c r="H602" s="3" t="s">
        <v>323</v>
      </c>
      <c r="I602" s="4" t="str">
        <f>VLOOKUP($G602,[1]New기간계보종코드!$A$3:$L$500,3,FALSE)</f>
        <v>해외원</v>
      </c>
      <c r="J602" s="4" t="str">
        <f>VLOOKUP($G602,[1]New기간계보종코드!$A$3:$L$500,5,FALSE)</f>
        <v>해외지원</v>
      </c>
      <c r="K602" s="4" t="str">
        <f>VLOOKUP($G602,[1]New기간계보종코드!$A$3:$L$500,6,FALSE)</f>
        <v>해외사업본부</v>
      </c>
      <c r="L602" s="5" t="s">
        <v>67</v>
      </c>
      <c r="M602" s="5" t="s">
        <v>67</v>
      </c>
      <c r="N602" s="5" t="s">
        <v>67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0</v>
      </c>
      <c r="AQ602" s="6">
        <v>0</v>
      </c>
      <c r="AR602" s="6">
        <v>0</v>
      </c>
      <c r="AS602" s="6">
        <v>0</v>
      </c>
      <c r="AT602" s="6">
        <v>0</v>
      </c>
      <c r="AU602" s="6">
        <v>0</v>
      </c>
      <c r="AV602" s="6">
        <v>0</v>
      </c>
      <c r="AW602" s="6">
        <v>0</v>
      </c>
      <c r="AX602" s="6">
        <v>0</v>
      </c>
      <c r="AY602" s="6"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0</v>
      </c>
    </row>
    <row r="603" spans="1:60">
      <c r="A603" s="3" t="s">
        <v>60</v>
      </c>
      <c r="B603" s="3" t="s">
        <v>342</v>
      </c>
      <c r="C603" s="3" t="s">
        <v>314</v>
      </c>
      <c r="D603" s="3" t="s">
        <v>315</v>
      </c>
      <c r="E603" s="3" t="s">
        <v>316</v>
      </c>
      <c r="F603" s="3" t="s">
        <v>324</v>
      </c>
      <c r="G603" s="3" t="s">
        <v>318</v>
      </c>
      <c r="H603" s="3" t="s">
        <v>325</v>
      </c>
      <c r="I603" s="4" t="str">
        <f>VLOOKUP($G603,[1]New기간계보종코드!$A$3:$L$500,3,FALSE)</f>
        <v>해외원</v>
      </c>
      <c r="J603" s="4" t="str">
        <f>VLOOKUP($G603,[1]New기간계보종코드!$A$3:$L$500,5,FALSE)</f>
        <v>해외지원</v>
      </c>
      <c r="K603" s="4" t="str">
        <f>VLOOKUP($G603,[1]New기간계보종코드!$A$3:$L$500,6,FALSE)</f>
        <v>해외사업본부</v>
      </c>
      <c r="L603" s="5" t="s">
        <v>67</v>
      </c>
      <c r="M603" s="5" t="s">
        <v>67</v>
      </c>
      <c r="N603" s="5" t="s">
        <v>67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0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0</v>
      </c>
      <c r="AW603" s="6">
        <v>0</v>
      </c>
      <c r="AX603" s="6">
        <v>0</v>
      </c>
      <c r="AY603" s="6">
        <v>0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</row>
    <row r="604" spans="1:60">
      <c r="A604" s="3" t="s">
        <v>60</v>
      </c>
      <c r="B604" s="3" t="s">
        <v>342</v>
      </c>
      <c r="C604" s="3" t="s">
        <v>314</v>
      </c>
      <c r="D604" s="3" t="s">
        <v>326</v>
      </c>
      <c r="E604" s="3" t="s">
        <v>326</v>
      </c>
      <c r="F604" s="3" t="s">
        <v>326</v>
      </c>
      <c r="G604" s="3" t="s">
        <v>327</v>
      </c>
      <c r="H604" s="3" t="s">
        <v>72</v>
      </c>
      <c r="I604" s="4" t="str">
        <f>VLOOKUP($G604,[1]New기간계보종코드!$A$3:$L$500,3,FALSE)</f>
        <v>해외수재</v>
      </c>
      <c r="J604" s="4" t="str">
        <f>VLOOKUP($G604,[1]New기간계보종코드!$A$3:$L$500,5,FALSE)</f>
        <v>재보험</v>
      </c>
      <c r="K604" s="4" t="str">
        <f>VLOOKUP($G604,[1]New기간계보종코드!$A$3:$L$500,6,FALSE)</f>
        <v>일반보험업무팀</v>
      </c>
      <c r="L604" s="5" t="s">
        <v>67</v>
      </c>
      <c r="M604" s="5" t="s">
        <v>67</v>
      </c>
      <c r="N604" s="5" t="s">
        <v>67</v>
      </c>
      <c r="O604" s="6">
        <v>0</v>
      </c>
      <c r="P604" s="6">
        <v>0</v>
      </c>
      <c r="Q604" s="6">
        <v>2510240367</v>
      </c>
      <c r="R604" s="6">
        <v>0</v>
      </c>
      <c r="S604" s="6">
        <v>2510240367</v>
      </c>
      <c r="T604" s="6">
        <v>14843280236</v>
      </c>
      <c r="U604" s="6">
        <v>15149971192</v>
      </c>
      <c r="V604" s="6">
        <v>2203549411</v>
      </c>
      <c r="W604" s="6">
        <v>707437249</v>
      </c>
      <c r="X604" s="6">
        <v>0</v>
      </c>
      <c r="Y604" s="6">
        <v>2774851522</v>
      </c>
      <c r="Z604" s="6">
        <v>0</v>
      </c>
      <c r="AA604" s="6">
        <v>2774851522</v>
      </c>
      <c r="AB604" s="6">
        <v>23611906712</v>
      </c>
      <c r="AC604" s="6">
        <v>28043505931</v>
      </c>
      <c r="AD604" s="6">
        <v>7206450741</v>
      </c>
      <c r="AE604" s="6">
        <v>2987584</v>
      </c>
      <c r="AF604" s="6">
        <v>-975035988</v>
      </c>
      <c r="AG604" s="6">
        <v>-5713326163</v>
      </c>
      <c r="AH604" s="6">
        <v>110.5</v>
      </c>
      <c r="AI604" s="6">
        <v>327</v>
      </c>
      <c r="AJ604" s="6">
        <v>1023423</v>
      </c>
      <c r="AK604" s="6">
        <v>2416188936</v>
      </c>
      <c r="AL604" s="6">
        <v>9664756</v>
      </c>
      <c r="AM604" s="6">
        <v>0</v>
      </c>
      <c r="AN604" s="6">
        <v>2855883370</v>
      </c>
      <c r="AO604" s="6">
        <v>11423533</v>
      </c>
      <c r="AP604" s="6">
        <v>0</v>
      </c>
      <c r="AQ604" s="6">
        <v>-974012565</v>
      </c>
      <c r="AR604" s="6">
        <v>-6150238397</v>
      </c>
      <c r="AS604" s="6">
        <v>110.5</v>
      </c>
      <c r="AT604" s="6">
        <v>346.8</v>
      </c>
      <c r="AU604" s="6">
        <v>2987584</v>
      </c>
      <c r="AV604" s="6">
        <v>0</v>
      </c>
      <c r="AW604" s="6">
        <v>0</v>
      </c>
      <c r="AX604" s="6">
        <v>7643362975</v>
      </c>
      <c r="AY604" s="6">
        <v>7646350559</v>
      </c>
      <c r="AZ604" s="6">
        <v>-6150238397</v>
      </c>
      <c r="BA604" s="6">
        <v>347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707437249</v>
      </c>
      <c r="BH604" s="6">
        <v>-6150238397</v>
      </c>
    </row>
    <row r="605" spans="1:60">
      <c r="A605" s="3" t="s">
        <v>60</v>
      </c>
      <c r="B605" s="3" t="s">
        <v>342</v>
      </c>
      <c r="C605" s="3" t="s">
        <v>74</v>
      </c>
      <c r="D605" s="3" t="s">
        <v>139</v>
      </c>
      <c r="E605" s="3" t="s">
        <v>140</v>
      </c>
      <c r="F605" s="3" t="s">
        <v>141</v>
      </c>
      <c r="G605" s="3" t="s">
        <v>328</v>
      </c>
      <c r="H605" s="3" t="s">
        <v>72</v>
      </c>
      <c r="I605" s="4" t="str">
        <f>VLOOKUP($G605,[1]New기간계보종코드!$A$3:$L$500,3,FALSE)</f>
        <v>농작물재해보험2</v>
      </c>
      <c r="J605" s="4" t="str">
        <f>VLOOKUP($G605,[1]New기간계보종코드!$A$3:$L$500,5,FALSE)</f>
        <v>재보험</v>
      </c>
      <c r="K605" s="4" t="str">
        <f>VLOOKUP($G605,[1]New기간계보종코드!$A$3:$L$500,6,FALSE)</f>
        <v>일반보험업무팀</v>
      </c>
      <c r="L605" s="5" t="s">
        <v>67</v>
      </c>
      <c r="M605" s="5" t="s">
        <v>67</v>
      </c>
      <c r="N605" s="5" t="s">
        <v>67</v>
      </c>
      <c r="O605" s="6">
        <v>0</v>
      </c>
      <c r="P605" s="6">
        <v>0</v>
      </c>
      <c r="Q605" s="6">
        <v>4270480245</v>
      </c>
      <c r="R605" s="6">
        <v>0</v>
      </c>
      <c r="S605" s="6">
        <v>4270480245</v>
      </c>
      <c r="T605" s="6">
        <v>5990897271</v>
      </c>
      <c r="U605" s="6">
        <v>6631259928</v>
      </c>
      <c r="V605" s="6">
        <v>3630117588</v>
      </c>
      <c r="W605" s="6">
        <v>182111448</v>
      </c>
      <c r="X605" s="6">
        <v>0</v>
      </c>
      <c r="Y605" s="6">
        <v>17935071801</v>
      </c>
      <c r="Z605" s="6">
        <v>0</v>
      </c>
      <c r="AA605" s="6">
        <v>17935071801</v>
      </c>
      <c r="AB605" s="6">
        <v>18033803541</v>
      </c>
      <c r="AC605" s="6">
        <v>2821954130</v>
      </c>
      <c r="AD605" s="6">
        <v>2723222390</v>
      </c>
      <c r="AE605" s="6">
        <v>0</v>
      </c>
      <c r="AF605" s="6">
        <v>-13846703004</v>
      </c>
      <c r="AG605" s="6">
        <v>724783750</v>
      </c>
      <c r="AH605" s="6">
        <v>419.9</v>
      </c>
      <c r="AI605" s="6">
        <v>75</v>
      </c>
      <c r="AJ605" s="6">
        <v>0</v>
      </c>
      <c r="AK605" s="6">
        <v>0</v>
      </c>
      <c r="AL605" s="6">
        <v>0</v>
      </c>
      <c r="AM605" s="6">
        <v>3974989885</v>
      </c>
      <c r="AN605" s="6">
        <v>0</v>
      </c>
      <c r="AO605" s="6">
        <v>0</v>
      </c>
      <c r="AP605" s="6">
        <v>274842643</v>
      </c>
      <c r="AQ605" s="6">
        <v>-13846703004</v>
      </c>
      <c r="AR605" s="6">
        <v>4424930992</v>
      </c>
      <c r="AS605" s="6">
        <v>419.9</v>
      </c>
      <c r="AT605" s="6">
        <v>-26.9</v>
      </c>
      <c r="AU605" s="6">
        <v>0</v>
      </c>
      <c r="AV605" s="6">
        <v>0</v>
      </c>
      <c r="AW605" s="6">
        <v>423293</v>
      </c>
      <c r="AX605" s="6">
        <v>-976924852</v>
      </c>
      <c r="AY605" s="6">
        <v>-976501559</v>
      </c>
      <c r="AZ605" s="6">
        <v>2343904685</v>
      </c>
      <c r="BA605" s="6">
        <v>-26.9</v>
      </c>
      <c r="BB605" s="6">
        <v>0</v>
      </c>
      <c r="BC605" s="6">
        <v>0</v>
      </c>
      <c r="BD605" s="6">
        <v>0</v>
      </c>
      <c r="BE605" s="6">
        <v>2080603014</v>
      </c>
      <c r="BF605" s="6">
        <v>0</v>
      </c>
      <c r="BG605" s="6">
        <v>2262714462</v>
      </c>
      <c r="BH605" s="6">
        <v>2343904685</v>
      </c>
    </row>
    <row r="606" spans="1:60">
      <c r="A606" s="3" t="s">
        <v>60</v>
      </c>
      <c r="B606" s="3" t="s">
        <v>342</v>
      </c>
      <c r="C606" s="3" t="s">
        <v>74</v>
      </c>
      <c r="D606" s="3" t="s">
        <v>139</v>
      </c>
      <c r="E606" s="3" t="s">
        <v>140</v>
      </c>
      <c r="F606" s="3" t="s">
        <v>140</v>
      </c>
      <c r="G606" s="3" t="s">
        <v>329</v>
      </c>
      <c r="H606" s="3" t="s">
        <v>72</v>
      </c>
      <c r="I606" s="4" t="str">
        <f>VLOOKUP($G606,[1]New기간계보종코드!$A$3:$L$500,3,FALSE)</f>
        <v>SOS해외긴급의료지원비용보험</v>
      </c>
      <c r="J606" s="4" t="str">
        <f>VLOOKUP($G606,[1]New기간계보종코드!$A$3:$L$500,5,FALSE)</f>
        <v>기업보험</v>
      </c>
      <c r="K606" s="4" t="str">
        <f>VLOOKUP($G606,[1]New기간계보종코드!$A$3:$L$500,6,FALSE)</f>
        <v>일반보험업무팀</v>
      </c>
      <c r="L606" s="5" t="s">
        <v>67</v>
      </c>
      <c r="M606" s="5" t="s">
        <v>67</v>
      </c>
      <c r="N606" s="5" t="s">
        <v>67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0</v>
      </c>
      <c r="AQ606" s="6">
        <v>0</v>
      </c>
      <c r="AR606" s="6">
        <v>0</v>
      </c>
      <c r="AS606" s="6">
        <v>0</v>
      </c>
      <c r="AT606" s="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0</v>
      </c>
      <c r="AZ606" s="6"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  <c r="BG606" s="6">
        <v>0</v>
      </c>
      <c r="BH606" s="6">
        <v>0</v>
      </c>
    </row>
    <row r="607" spans="1:60">
      <c r="A607" s="3" t="s">
        <v>60</v>
      </c>
      <c r="B607" s="3" t="s">
        <v>342</v>
      </c>
      <c r="C607" s="3" t="s">
        <v>74</v>
      </c>
      <c r="D607" s="3" t="s">
        <v>139</v>
      </c>
      <c r="E607" s="3" t="s">
        <v>140</v>
      </c>
      <c r="F607" s="3" t="s">
        <v>141</v>
      </c>
      <c r="G607" s="3" t="s">
        <v>330</v>
      </c>
      <c r="H607" s="3" t="s">
        <v>72</v>
      </c>
      <c r="I607" s="4" t="str">
        <f>VLOOKUP($G607,[1]New기간계보종코드!$A$3:$L$500,3,FALSE)</f>
        <v>Agent Protection Portfolio</v>
      </c>
      <c r="J607" s="4" t="str">
        <f>VLOOKUP($G607,[1]New기간계보종코드!$A$3:$L$500,5,FALSE)</f>
        <v>기업보험</v>
      </c>
      <c r="K607" s="4" t="str">
        <f>VLOOKUP($G607,[1]New기간계보종코드!$A$3:$L$500,6,FALSE)</f>
        <v>일반보험업무팀</v>
      </c>
      <c r="L607" s="5" t="s">
        <v>67</v>
      </c>
      <c r="M607" s="5" t="s">
        <v>67</v>
      </c>
      <c r="N607" s="5" t="s">
        <v>67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0</v>
      </c>
      <c r="AR607" s="6">
        <v>0</v>
      </c>
      <c r="AS607" s="6">
        <v>0</v>
      </c>
      <c r="AT607" s="6">
        <v>0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</row>
    <row r="608" spans="1:60">
      <c r="A608" s="3" t="s">
        <v>60</v>
      </c>
      <c r="B608" s="3" t="s">
        <v>342</v>
      </c>
      <c r="C608" s="3" t="s">
        <v>74</v>
      </c>
      <c r="D608" s="3" t="s">
        <v>100</v>
      </c>
      <c r="E608" s="3" t="s">
        <v>101</v>
      </c>
      <c r="F608" s="3" t="s">
        <v>112</v>
      </c>
      <c r="G608" s="3" t="s">
        <v>331</v>
      </c>
      <c r="H608" s="3" t="s">
        <v>72</v>
      </c>
      <c r="I608" s="4" t="str">
        <f>VLOOKUP($G608,[1]New기간계보종코드!$A$3:$L$500,3,FALSE)</f>
        <v>Cyber Security Policy</v>
      </c>
      <c r="J608" s="4" t="str">
        <f>VLOOKUP($G608,[1]New기간계보종코드!$A$3:$L$500,5,FALSE)</f>
        <v>기업보험</v>
      </c>
      <c r="K608" s="4" t="str">
        <f>VLOOKUP($G608,[1]New기간계보종코드!$A$3:$L$500,6,FALSE)</f>
        <v>일반보험업무팀</v>
      </c>
      <c r="L608" s="5" t="s">
        <v>67</v>
      </c>
      <c r="M608" s="5" t="s">
        <v>67</v>
      </c>
      <c r="N608" s="5" t="s">
        <v>67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</row>
    <row r="609" spans="1:60">
      <c r="A609" s="3" t="s">
        <v>60</v>
      </c>
      <c r="B609" s="3" t="s">
        <v>342</v>
      </c>
      <c r="C609" s="3" t="s">
        <v>74</v>
      </c>
      <c r="D609" s="3" t="s">
        <v>100</v>
      </c>
      <c r="E609" s="3" t="s">
        <v>101</v>
      </c>
      <c r="F609" s="3" t="s">
        <v>112</v>
      </c>
      <c r="G609" s="3" t="s">
        <v>332</v>
      </c>
      <c r="H609" s="3" t="s">
        <v>72</v>
      </c>
      <c r="I609" s="4" t="str">
        <f>VLOOKUP($G609,[1]New기간계보종코드!$A$3:$L$500,3,FALSE)</f>
        <v>재난배상책임보험</v>
      </c>
      <c r="J609" s="4" t="str">
        <f>VLOOKUP($G609,[1]New기간계보종코드!$A$3:$L$500,5,FALSE)</f>
        <v>화재특종</v>
      </c>
      <c r="K609" s="4" t="str">
        <f>VLOOKUP($G609,[1]New기간계보종코드!$A$3:$L$500,6,FALSE)</f>
        <v>일반보험업무팀</v>
      </c>
      <c r="L609" s="5" t="s">
        <v>67</v>
      </c>
      <c r="M609" s="5" t="s">
        <v>67</v>
      </c>
      <c r="N609" s="5" t="s">
        <v>67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0</v>
      </c>
      <c r="AR609" s="6">
        <v>0</v>
      </c>
      <c r="AS609" s="6">
        <v>0</v>
      </c>
      <c r="AT609" s="6">
        <v>0</v>
      </c>
      <c r="AU609" s="6">
        <v>0</v>
      </c>
      <c r="AV609" s="6">
        <v>0</v>
      </c>
      <c r="AW609" s="6">
        <v>0</v>
      </c>
      <c r="AX609" s="6">
        <v>0</v>
      </c>
      <c r="AY609" s="6">
        <v>0</v>
      </c>
      <c r="AZ609" s="6"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0</v>
      </c>
    </row>
    <row r="610" spans="1:60">
      <c r="A610" s="3" t="s">
        <v>60</v>
      </c>
      <c r="B610" s="3" t="s">
        <v>342</v>
      </c>
      <c r="C610" s="3" t="s">
        <v>74</v>
      </c>
      <c r="D610" s="3" t="s">
        <v>100</v>
      </c>
      <c r="E610" s="3" t="s">
        <v>101</v>
      </c>
      <c r="F610" s="3" t="s">
        <v>116</v>
      </c>
      <c r="G610" s="3" t="s">
        <v>333</v>
      </c>
      <c r="H610" s="3" t="s">
        <v>72</v>
      </c>
      <c r="I610" s="4" t="str">
        <f>VLOOKUP($G610,[1]New기간계보종코드!$A$3:$L$500,3,FALSE)</f>
        <v>지방자치단체업무배상책임보험</v>
      </c>
      <c r="J610" s="4" t="str">
        <f>VLOOKUP($G610,[1]New기간계보종코드!$A$3:$L$500,5,FALSE)</f>
        <v>화재특종</v>
      </c>
      <c r="K610" s="4" t="str">
        <f>VLOOKUP($G610,[1]New기간계보종코드!$A$3:$L$500,6,FALSE)</f>
        <v>일반보험업무팀</v>
      </c>
      <c r="L610" s="5" t="s">
        <v>67</v>
      </c>
      <c r="M610" s="5" t="s">
        <v>67</v>
      </c>
      <c r="N610" s="5" t="s">
        <v>67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0</v>
      </c>
      <c r="AU610" s="6">
        <v>0</v>
      </c>
      <c r="AV610" s="6">
        <v>0</v>
      </c>
      <c r="AW610" s="6">
        <v>0</v>
      </c>
      <c r="AX610" s="6">
        <v>0</v>
      </c>
      <c r="AY610" s="6"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</row>
    <row r="611" spans="1:60">
      <c r="A611" s="3" t="s">
        <v>60</v>
      </c>
      <c r="B611" s="3" t="s">
        <v>342</v>
      </c>
      <c r="C611" s="3" t="s">
        <v>74</v>
      </c>
      <c r="D611" s="3" t="s">
        <v>100</v>
      </c>
      <c r="E611" s="3" t="s">
        <v>118</v>
      </c>
      <c r="F611" s="3" t="s">
        <v>118</v>
      </c>
      <c r="G611" s="3" t="s">
        <v>334</v>
      </c>
      <c r="H611" s="3" t="s">
        <v>72</v>
      </c>
      <c r="I611" s="4" t="str">
        <f>VLOOKUP($G611,[1]New기간계보종코드!$A$3:$L$500,3,FALSE)</f>
        <v>지방자치단체공무원배상책임보험</v>
      </c>
      <c r="J611" s="4" t="str">
        <f>VLOOKUP($G611,[1]New기간계보종코드!$A$3:$L$500,5,FALSE)</f>
        <v>화재특종</v>
      </c>
      <c r="K611" s="4" t="str">
        <f>VLOOKUP($G611,[1]New기간계보종코드!$A$3:$L$500,6,FALSE)</f>
        <v>일반보험업무팀</v>
      </c>
      <c r="L611" s="5" t="s">
        <v>67</v>
      </c>
      <c r="M611" s="5" t="s">
        <v>67</v>
      </c>
      <c r="N611" s="5" t="s">
        <v>67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0</v>
      </c>
      <c r="AQ611" s="6">
        <v>0</v>
      </c>
      <c r="AR611" s="6">
        <v>0</v>
      </c>
      <c r="AS611" s="6">
        <v>0</v>
      </c>
      <c r="AT611" s="6">
        <v>0</v>
      </c>
      <c r="AU611" s="6">
        <v>0</v>
      </c>
      <c r="AV611" s="6">
        <v>0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0</v>
      </c>
    </row>
    <row r="612" spans="1:60">
      <c r="A612" s="3" t="s">
        <v>60</v>
      </c>
      <c r="B612" s="3" t="s">
        <v>342</v>
      </c>
      <c r="C612" s="3" t="s">
        <v>74</v>
      </c>
      <c r="D612" s="3" t="s">
        <v>182</v>
      </c>
      <c r="E612" s="3" t="s">
        <v>183</v>
      </c>
      <c r="F612" s="3" t="s">
        <v>183</v>
      </c>
      <c r="G612" s="3" t="s">
        <v>335</v>
      </c>
      <c r="H612" s="3" t="s">
        <v>72</v>
      </c>
      <c r="I612" s="4" t="str">
        <f>VLOOKUP($G612,[1]New기간계보종코드!$A$3:$L$500,3,FALSE)</f>
        <v>해외여행보험Ⅲ</v>
      </c>
      <c r="J612" s="4" t="str">
        <f>VLOOKUP($G612,[1]New기간계보종코드!$A$3:$L$500,5,FALSE)</f>
        <v>상해보험</v>
      </c>
      <c r="K612" s="4" t="str">
        <f>VLOOKUP($G612,[1]New기간계보종코드!$A$3:$L$500,6,FALSE)</f>
        <v>법인마케팅팀</v>
      </c>
      <c r="L612" s="5" t="s">
        <v>67</v>
      </c>
      <c r="M612" s="5" t="s">
        <v>67</v>
      </c>
      <c r="N612" s="5" t="s">
        <v>67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</row>
    <row r="613" spans="1:60">
      <c r="A613" s="3" t="s">
        <v>60</v>
      </c>
      <c r="B613" s="3" t="s">
        <v>342</v>
      </c>
      <c r="C613" s="3" t="s">
        <v>74</v>
      </c>
      <c r="D613" s="3" t="s">
        <v>155</v>
      </c>
      <c r="E613" s="3" t="s">
        <v>156</v>
      </c>
      <c r="F613" s="3" t="s">
        <v>156</v>
      </c>
      <c r="G613" s="3" t="s">
        <v>336</v>
      </c>
      <c r="H613" s="3" t="s">
        <v>72</v>
      </c>
      <c r="I613" s="4" t="str">
        <f>VLOOKUP($G613,[1]New기간계보종코드!$A$3:$L$500,3,FALSE)</f>
        <v>Remotely Piloted Aircraft System Insurance</v>
      </c>
      <c r="J613" s="4" t="str">
        <f>VLOOKUP($G613,[1]New기간계보종코드!$A$3:$L$500,5,FALSE)</f>
        <v>화재특종</v>
      </c>
      <c r="K613" s="4" t="str">
        <f>VLOOKUP($G613,[1]New기간계보종코드!$A$3:$L$500,6,FALSE)</f>
        <v>일반보험업무팀</v>
      </c>
      <c r="L613" s="5" t="s">
        <v>67</v>
      </c>
      <c r="M613" s="5" t="s">
        <v>67</v>
      </c>
      <c r="N613" s="5" t="s">
        <v>67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0</v>
      </c>
      <c r="AU613" s="6">
        <v>0</v>
      </c>
      <c r="AV613" s="6">
        <v>0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>
        <v>0</v>
      </c>
    </row>
    <row r="614" spans="1:60">
      <c r="A614" s="3" t="s">
        <v>60</v>
      </c>
      <c r="B614" s="3" t="s">
        <v>342</v>
      </c>
      <c r="C614" s="3" t="s">
        <v>74</v>
      </c>
      <c r="D614" s="3" t="s">
        <v>155</v>
      </c>
      <c r="E614" s="3" t="s">
        <v>156</v>
      </c>
      <c r="F614" s="3" t="s">
        <v>156</v>
      </c>
      <c r="G614" s="3" t="s">
        <v>337</v>
      </c>
      <c r="H614" s="3" t="s">
        <v>72</v>
      </c>
      <c r="I614" s="4" t="str">
        <f>VLOOKUP($G614,[1]New기간계보종코드!$A$3:$L$500,3,FALSE)</f>
        <v>승마장종합보험</v>
      </c>
      <c r="J614" s="4" t="str">
        <f>VLOOKUP($G614,[1]New기간계보종코드!$A$3:$L$500,5,FALSE)</f>
        <v>화재특종</v>
      </c>
      <c r="K614" s="4" t="str">
        <f>VLOOKUP($G614,[1]New기간계보종코드!$A$3:$L$500,6,FALSE)</f>
        <v>일반보험업무팀</v>
      </c>
      <c r="L614" s="5" t="s">
        <v>67</v>
      </c>
      <c r="M614" s="5" t="s">
        <v>67</v>
      </c>
      <c r="N614" s="5" t="s">
        <v>67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0</v>
      </c>
      <c r="AU614" s="6">
        <v>0</v>
      </c>
      <c r="AV614" s="6">
        <v>0</v>
      </c>
      <c r="AW614" s="6">
        <v>0</v>
      </c>
      <c r="AX614" s="6">
        <v>0</v>
      </c>
      <c r="AY614" s="6"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0</v>
      </c>
      <c r="BH614" s="6">
        <v>0</v>
      </c>
    </row>
    <row r="615" spans="1:60">
      <c r="A615" s="3" t="s">
        <v>60</v>
      </c>
      <c r="B615" s="3" t="s">
        <v>342</v>
      </c>
      <c r="C615" s="3" t="s">
        <v>74</v>
      </c>
      <c r="D615" s="3" t="s">
        <v>139</v>
      </c>
      <c r="E615" s="3" t="s">
        <v>140</v>
      </c>
      <c r="F615" s="3" t="s">
        <v>141</v>
      </c>
      <c r="G615" s="3" t="s">
        <v>338</v>
      </c>
      <c r="H615" s="3" t="s">
        <v>72</v>
      </c>
      <c r="I615" s="4" t="str">
        <f>VLOOKUP($G615,[1]New기간계보종코드!$A$3:$L$500,3,FALSE)</f>
        <v>Residual Value Insurance(Qatar Re)</v>
      </c>
      <c r="J615" s="4" t="str">
        <f>VLOOKUP($G615,[1]New기간계보종코드!$A$3:$L$500,5,FALSE)</f>
        <v>기업보험</v>
      </c>
      <c r="K615" s="4" t="str">
        <f>VLOOKUP($G615,[1]New기간계보종코드!$A$3:$L$500,6,FALSE)</f>
        <v>일반보험업무팀</v>
      </c>
      <c r="L615" s="5" t="s">
        <v>67</v>
      </c>
      <c r="M615" s="5" t="s">
        <v>67</v>
      </c>
      <c r="N615" s="5" t="s">
        <v>67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</row>
    <row r="616" spans="1:60">
      <c r="A616" s="3" t="s">
        <v>60</v>
      </c>
      <c r="B616" s="3" t="s">
        <v>342</v>
      </c>
      <c r="C616" s="3" t="s">
        <v>74</v>
      </c>
      <c r="D616" s="3" t="s">
        <v>139</v>
      </c>
      <c r="E616" s="3" t="s">
        <v>140</v>
      </c>
      <c r="F616" s="3" t="s">
        <v>141</v>
      </c>
      <c r="G616" s="3" t="s">
        <v>339</v>
      </c>
      <c r="H616" s="3" t="s">
        <v>72</v>
      </c>
      <c r="I616" s="4" t="str">
        <f>VLOOKUP($G616,[1]New기간계보종코드!$A$3:$L$500,3,FALSE)</f>
        <v>Railway rolling stock insurance</v>
      </c>
      <c r="J616" s="4" t="str">
        <f>VLOOKUP($G616,[1]New기간계보종코드!$A$3:$L$500,5,FALSE)</f>
        <v>기업보험</v>
      </c>
      <c r="K616" s="4" t="str">
        <f>VLOOKUP($G616,[1]New기간계보종코드!$A$3:$L$500,6,FALSE)</f>
        <v>일반보험업무팀</v>
      </c>
      <c r="L616" s="5" t="s">
        <v>67</v>
      </c>
      <c r="M616" s="5" t="s">
        <v>67</v>
      </c>
      <c r="N616" s="5" t="s">
        <v>67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</row>
    <row r="617" spans="1:60">
      <c r="A617" s="3" t="s">
        <v>60</v>
      </c>
      <c r="B617" s="3" t="s">
        <v>343</v>
      </c>
      <c r="C617" s="3" t="s">
        <v>62</v>
      </c>
      <c r="D617" s="3" t="s">
        <v>63</v>
      </c>
      <c r="E617" s="3" t="s">
        <v>64</v>
      </c>
      <c r="F617" s="3" t="s">
        <v>64</v>
      </c>
      <c r="G617" s="3" t="s">
        <v>65</v>
      </c>
      <c r="H617" s="3" t="s">
        <v>66</v>
      </c>
      <c r="I617" s="4" t="str">
        <f>VLOOKUP($G617,[1]New기간계보종코드!$A$3:$L$500,3,FALSE)</f>
        <v>화재보험</v>
      </c>
      <c r="J617" s="4" t="str">
        <f>VLOOKUP($G617,[1]New기간계보종코드!$A$3:$L$500,5,FALSE)</f>
        <v>화재특종</v>
      </c>
      <c r="K617" s="4" t="str">
        <f>VLOOKUP($G617,[1]New기간계보종코드!$A$3:$L$500,6,FALSE)</f>
        <v>일반보험업무팀</v>
      </c>
      <c r="L617" s="5" t="s">
        <v>67</v>
      </c>
      <c r="M617" s="5" t="s">
        <v>67</v>
      </c>
      <c r="N617" s="5" t="s">
        <v>67</v>
      </c>
      <c r="O617" s="6">
        <v>4547</v>
      </c>
      <c r="P617" s="6">
        <v>6200965329</v>
      </c>
      <c r="Q617" s="6">
        <v>1512646869</v>
      </c>
      <c r="R617" s="6">
        <v>-11849640</v>
      </c>
      <c r="S617" s="6">
        <v>1500797229</v>
      </c>
      <c r="T617" s="6">
        <v>6870734787</v>
      </c>
      <c r="U617" s="6">
        <v>7248015053</v>
      </c>
      <c r="V617" s="6">
        <v>1123516963</v>
      </c>
      <c r="W617" s="6">
        <v>-157349272</v>
      </c>
      <c r="X617" s="6">
        <v>22</v>
      </c>
      <c r="Y617" s="6">
        <v>453986632</v>
      </c>
      <c r="Z617" s="6">
        <v>3312298</v>
      </c>
      <c r="AA617" s="6">
        <v>450674334</v>
      </c>
      <c r="AB617" s="6">
        <v>2608127867</v>
      </c>
      <c r="AC617" s="6">
        <v>2363012742</v>
      </c>
      <c r="AD617" s="6">
        <v>205559209</v>
      </c>
      <c r="AE617" s="6">
        <v>21369382</v>
      </c>
      <c r="AF617" s="6">
        <v>1186102785</v>
      </c>
      <c r="AG617" s="6">
        <v>1053937644</v>
      </c>
      <c r="AH617" s="6">
        <v>30</v>
      </c>
      <c r="AI617" s="6">
        <v>18.2</v>
      </c>
      <c r="AJ617" s="6">
        <v>-70058104</v>
      </c>
      <c r="AK617" s="6">
        <v>0</v>
      </c>
      <c r="AL617" s="6">
        <v>177352695</v>
      </c>
      <c r="AM617" s="6">
        <v>0</v>
      </c>
      <c r="AN617" s="6">
        <v>0</v>
      </c>
      <c r="AO617" s="6">
        <v>160684866</v>
      </c>
      <c r="AP617" s="6">
        <v>0</v>
      </c>
      <c r="AQ617" s="6">
        <v>1116044681</v>
      </c>
      <c r="AR617" s="6">
        <v>967211711</v>
      </c>
      <c r="AS617" s="6">
        <v>34.6</v>
      </c>
      <c r="AT617" s="6">
        <v>26</v>
      </c>
      <c r="AU617" s="6">
        <v>25174071</v>
      </c>
      <c r="AV617" s="6">
        <v>70709322</v>
      </c>
      <c r="AW617" s="6">
        <v>60587793</v>
      </c>
      <c r="AX617" s="6">
        <v>292285142</v>
      </c>
      <c r="AY617" s="6">
        <v>307337684</v>
      </c>
      <c r="AZ617" s="6">
        <v>973528551</v>
      </c>
      <c r="BA617" s="6">
        <v>27.3</v>
      </c>
      <c r="BB617" s="6">
        <v>637123900</v>
      </c>
      <c r="BC617" s="6">
        <v>418927613</v>
      </c>
      <c r="BD617" s="6">
        <v>0</v>
      </c>
      <c r="BE617" s="6">
        <v>0</v>
      </c>
      <c r="BF617" s="6">
        <v>5366022</v>
      </c>
      <c r="BG617" s="6">
        <v>893336219</v>
      </c>
      <c r="BH617" s="6">
        <v>-77156940</v>
      </c>
    </row>
    <row r="618" spans="1:60">
      <c r="A618" s="3" t="s">
        <v>60</v>
      </c>
      <c r="B618" s="3" t="s">
        <v>343</v>
      </c>
      <c r="C618" s="3" t="s">
        <v>62</v>
      </c>
      <c r="D618" s="3" t="s">
        <v>63</v>
      </c>
      <c r="E618" s="3" t="s">
        <v>68</v>
      </c>
      <c r="F618" s="3" t="s">
        <v>68</v>
      </c>
      <c r="G618" s="3" t="s">
        <v>65</v>
      </c>
      <c r="H618" s="3" t="s">
        <v>69</v>
      </c>
      <c r="I618" s="4" t="str">
        <f>VLOOKUP($G618,[1]New기간계보종코드!$A$3:$L$500,3,FALSE)</f>
        <v>화재보험</v>
      </c>
      <c r="J618" s="4" t="str">
        <f>VLOOKUP($G618,[1]New기간계보종코드!$A$3:$L$500,5,FALSE)</f>
        <v>화재특종</v>
      </c>
      <c r="K618" s="4" t="str">
        <f>VLOOKUP($G618,[1]New기간계보종코드!$A$3:$L$500,6,FALSE)</f>
        <v>일반보험업무팀</v>
      </c>
      <c r="L618" s="5" t="s">
        <v>67</v>
      </c>
      <c r="M618" s="5" t="s">
        <v>67</v>
      </c>
      <c r="N618" s="5" t="s">
        <v>67</v>
      </c>
      <c r="O618" s="6">
        <v>1230</v>
      </c>
      <c r="P618" s="6">
        <v>1658725690</v>
      </c>
      <c r="Q618" s="6">
        <v>1270984404</v>
      </c>
      <c r="R618" s="6">
        <v>-5527040</v>
      </c>
      <c r="S618" s="6">
        <v>1265457364</v>
      </c>
      <c r="T618" s="6">
        <v>8265486000</v>
      </c>
      <c r="U618" s="6">
        <v>8683668112</v>
      </c>
      <c r="V618" s="6">
        <v>847275252</v>
      </c>
      <c r="W618" s="6">
        <v>-1137963135</v>
      </c>
      <c r="X618" s="6">
        <v>20</v>
      </c>
      <c r="Y618" s="6">
        <v>1388087629</v>
      </c>
      <c r="Z618" s="6">
        <v>17900000</v>
      </c>
      <c r="AA618" s="6">
        <v>1370187629</v>
      </c>
      <c r="AB618" s="6">
        <v>6295831524</v>
      </c>
      <c r="AC618" s="6">
        <v>5799974320</v>
      </c>
      <c r="AD618" s="6">
        <v>874330425</v>
      </c>
      <c r="AE618" s="6">
        <v>34755684</v>
      </c>
      <c r="AF618" s="6">
        <v>998477186</v>
      </c>
      <c r="AG618" s="6">
        <v>1076152278</v>
      </c>
      <c r="AH618" s="6">
        <v>108.2</v>
      </c>
      <c r="AI618" s="6">
        <v>103.1</v>
      </c>
      <c r="AJ618" s="6">
        <v>25570834</v>
      </c>
      <c r="AK618" s="6">
        <v>0</v>
      </c>
      <c r="AL618" s="6">
        <v>221458894</v>
      </c>
      <c r="AM618" s="6">
        <v>0</v>
      </c>
      <c r="AN618" s="6">
        <v>0</v>
      </c>
      <c r="AO618" s="6">
        <v>216380119</v>
      </c>
      <c r="AP618" s="6">
        <v>0</v>
      </c>
      <c r="AQ618" s="6">
        <v>1024048020</v>
      </c>
      <c r="AR618" s="6">
        <v>1096644337</v>
      </c>
      <c r="AS618" s="6">
        <v>106.2</v>
      </c>
      <c r="AT618" s="6">
        <v>100.7</v>
      </c>
      <c r="AU618" s="6">
        <v>50226793</v>
      </c>
      <c r="AV618" s="6">
        <v>144305500</v>
      </c>
      <c r="AW618" s="6">
        <v>122922224</v>
      </c>
      <c r="AX618" s="6">
        <v>853838366</v>
      </c>
      <c r="AY618" s="6">
        <v>882681883</v>
      </c>
      <c r="AZ618" s="6">
        <v>1102556504</v>
      </c>
      <c r="BA618" s="6">
        <v>104.1</v>
      </c>
      <c r="BB618" s="6">
        <v>395775719</v>
      </c>
      <c r="BC618" s="6">
        <v>577553492</v>
      </c>
      <c r="BD618" s="6">
        <v>133204788</v>
      </c>
      <c r="BE618" s="6">
        <v>0</v>
      </c>
      <c r="BF618" s="6">
        <v>4691663</v>
      </c>
      <c r="BG618" s="6">
        <v>-36120799</v>
      </c>
      <c r="BH618" s="6">
        <v>714168</v>
      </c>
    </row>
    <row r="619" spans="1:60">
      <c r="A619" s="3" t="s">
        <v>60</v>
      </c>
      <c r="B619" s="3" t="s">
        <v>343</v>
      </c>
      <c r="C619" s="3" t="s">
        <v>62</v>
      </c>
      <c r="D619" s="3" t="s">
        <v>63</v>
      </c>
      <c r="E619" s="3" t="s">
        <v>70</v>
      </c>
      <c r="F619" s="3" t="s">
        <v>70</v>
      </c>
      <c r="G619" s="3" t="s">
        <v>71</v>
      </c>
      <c r="H619" s="3" t="s">
        <v>72</v>
      </c>
      <c r="I619" s="4" t="str">
        <f>VLOOKUP($G619,[1]New기간계보종코드!$A$3:$L$500,3,FALSE)</f>
        <v>프로미 주택화재보험</v>
      </c>
      <c r="J619" s="4" t="str">
        <f>VLOOKUP($G619,[1]New기간계보종코드!$A$3:$L$500,5,FALSE)</f>
        <v>화재특종</v>
      </c>
      <c r="K619" s="4" t="str">
        <f>VLOOKUP($G619,[1]New기간계보종코드!$A$3:$L$500,6,FALSE)</f>
        <v>일반보험업무팀</v>
      </c>
      <c r="L619" s="5" t="s">
        <v>67</v>
      </c>
      <c r="M619" s="5" t="s">
        <v>67</v>
      </c>
      <c r="N619" s="5" t="s">
        <v>67</v>
      </c>
      <c r="O619" s="6">
        <v>1410</v>
      </c>
      <c r="P619" s="6">
        <v>1250096719</v>
      </c>
      <c r="Q619" s="6">
        <v>126140845</v>
      </c>
      <c r="R619" s="6">
        <v>-1229500</v>
      </c>
      <c r="S619" s="6">
        <v>124911345</v>
      </c>
      <c r="T619" s="6">
        <v>848317175</v>
      </c>
      <c r="U619" s="6">
        <v>850999431</v>
      </c>
      <c r="V619" s="6">
        <v>122229089</v>
      </c>
      <c r="W619" s="6">
        <v>-28751264</v>
      </c>
      <c r="X619" s="6">
        <v>19</v>
      </c>
      <c r="Y619" s="6">
        <v>43026742</v>
      </c>
      <c r="Z619" s="6">
        <v>300000</v>
      </c>
      <c r="AA619" s="6">
        <v>42726742</v>
      </c>
      <c r="AB619" s="6">
        <v>176430000</v>
      </c>
      <c r="AC619" s="6">
        <v>255029760</v>
      </c>
      <c r="AD619" s="6">
        <v>121326502</v>
      </c>
      <c r="AE619" s="6">
        <v>8230268</v>
      </c>
      <c r="AF619" s="6">
        <v>102705599</v>
      </c>
      <c r="AG619" s="6">
        <v>21423583</v>
      </c>
      <c r="AH619" s="6">
        <v>34.200000000000003</v>
      </c>
      <c r="AI619" s="6">
        <v>99.2</v>
      </c>
      <c r="AJ619" s="6">
        <v>70069</v>
      </c>
      <c r="AK619" s="6">
        <v>0</v>
      </c>
      <c r="AL619" s="6">
        <v>6422052</v>
      </c>
      <c r="AM619" s="6">
        <v>0</v>
      </c>
      <c r="AN619" s="6">
        <v>0</v>
      </c>
      <c r="AO619" s="6">
        <v>9283083</v>
      </c>
      <c r="AP619" s="6">
        <v>0</v>
      </c>
      <c r="AQ619" s="6">
        <v>102775668</v>
      </c>
      <c r="AR619" s="6">
        <v>24354683</v>
      </c>
      <c r="AS619" s="6">
        <v>34.1</v>
      </c>
      <c r="AT619" s="6">
        <v>96.8</v>
      </c>
      <c r="AU619" s="6">
        <v>3093225</v>
      </c>
      <c r="AV619" s="6">
        <v>6971886</v>
      </c>
      <c r="AW619" s="6">
        <v>8703758</v>
      </c>
      <c r="AX619" s="6">
        <v>118395402</v>
      </c>
      <c r="AY619" s="6">
        <v>123220499</v>
      </c>
      <c r="AZ619" s="6">
        <v>27759854</v>
      </c>
      <c r="BA619" s="6">
        <v>100.8</v>
      </c>
      <c r="BB619" s="6">
        <v>120006300</v>
      </c>
      <c r="BC619" s="6">
        <v>58170510</v>
      </c>
      <c r="BD619" s="6">
        <v>0</v>
      </c>
      <c r="BE619" s="6">
        <v>0</v>
      </c>
      <c r="BF619" s="6">
        <v>740994</v>
      </c>
      <c r="BG619" s="6">
        <v>148684552</v>
      </c>
      <c r="BH619" s="6">
        <v>-149675962</v>
      </c>
    </row>
    <row r="620" spans="1:60">
      <c r="A620" s="3" t="s">
        <v>60</v>
      </c>
      <c r="B620" s="3" t="s">
        <v>343</v>
      </c>
      <c r="C620" s="3" t="s">
        <v>62</v>
      </c>
      <c r="D620" s="3" t="s">
        <v>63</v>
      </c>
      <c r="E620" s="3" t="s">
        <v>64</v>
      </c>
      <c r="F620" s="3" t="s">
        <v>64</v>
      </c>
      <c r="G620" s="3" t="s">
        <v>73</v>
      </c>
      <c r="H620" s="3" t="s">
        <v>72</v>
      </c>
      <c r="I620" s="4" t="str">
        <f>VLOOKUP($G620,[1]New기간계보종코드!$A$3:$L$500,3,FALSE)</f>
        <v>화재보험(공제용)</v>
      </c>
      <c r="J620" s="4" t="str">
        <f>VLOOKUP($G620,[1]New기간계보종코드!$A$3:$L$500,5,FALSE)</f>
        <v>화재특종</v>
      </c>
      <c r="K620" s="4" t="str">
        <f>VLOOKUP($G620,[1]New기간계보종코드!$A$3:$L$500,6,FALSE)</f>
        <v>일반보험업무팀</v>
      </c>
      <c r="L620" s="5" t="s">
        <v>67</v>
      </c>
      <c r="M620" s="5" t="s">
        <v>67</v>
      </c>
      <c r="N620" s="5" t="s">
        <v>67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</row>
    <row r="621" spans="1:60">
      <c r="A621" s="3" t="s">
        <v>60</v>
      </c>
      <c r="B621" s="3" t="s">
        <v>343</v>
      </c>
      <c r="C621" s="3" t="s">
        <v>62</v>
      </c>
      <c r="D621" s="3" t="s">
        <v>63</v>
      </c>
      <c r="E621" s="3" t="s">
        <v>64</v>
      </c>
      <c r="F621" s="3" t="s">
        <v>64</v>
      </c>
      <c r="G621" s="3" t="s">
        <v>73</v>
      </c>
      <c r="H621" s="3" t="s">
        <v>66</v>
      </c>
      <c r="I621" s="4" t="str">
        <f>VLOOKUP($G621,[1]New기간계보종코드!$A$3:$L$500,3,FALSE)</f>
        <v>화재보험(공제용)</v>
      </c>
      <c r="J621" s="4" t="str">
        <f>VLOOKUP($G621,[1]New기간계보종코드!$A$3:$L$500,5,FALSE)</f>
        <v>화재특종</v>
      </c>
      <c r="K621" s="4" t="str">
        <f>VLOOKUP($G621,[1]New기간계보종코드!$A$3:$L$500,6,FALSE)</f>
        <v>일반보험업무팀</v>
      </c>
      <c r="L621" s="5" t="s">
        <v>67</v>
      </c>
      <c r="M621" s="5" t="s">
        <v>67</v>
      </c>
      <c r="N621" s="5" t="s">
        <v>67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3895798</v>
      </c>
      <c r="U621" s="6">
        <v>2832067</v>
      </c>
      <c r="V621" s="6">
        <v>1063731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1063731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0</v>
      </c>
      <c r="AR621" s="6">
        <v>1063731</v>
      </c>
      <c r="AS621" s="6">
        <v>0</v>
      </c>
      <c r="AT621" s="6">
        <v>0</v>
      </c>
      <c r="AU621" s="6">
        <v>0</v>
      </c>
      <c r="AV621" s="6">
        <v>0</v>
      </c>
      <c r="AW621" s="6">
        <v>0</v>
      </c>
      <c r="AX621" s="6">
        <v>0</v>
      </c>
      <c r="AY621" s="6">
        <v>0</v>
      </c>
      <c r="AZ621" s="6">
        <v>1063731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1063731</v>
      </c>
    </row>
    <row r="622" spans="1:60">
      <c r="A622" s="3" t="s">
        <v>60</v>
      </c>
      <c r="B622" s="3" t="s">
        <v>343</v>
      </c>
      <c r="C622" s="3" t="s">
        <v>74</v>
      </c>
      <c r="D622" s="3" t="s">
        <v>75</v>
      </c>
      <c r="E622" s="3" t="s">
        <v>76</v>
      </c>
      <c r="F622" s="3" t="s">
        <v>76</v>
      </c>
      <c r="G622" s="3" t="s">
        <v>77</v>
      </c>
      <c r="H622" s="3" t="s">
        <v>72</v>
      </c>
      <c r="I622" s="4" t="str">
        <f>VLOOKUP($G622,[1]New기간계보종코드!$A$3:$L$500,3,FALSE)</f>
        <v>기계보험</v>
      </c>
      <c r="J622" s="4" t="str">
        <f>VLOOKUP($G622,[1]New기간계보종코드!$A$3:$L$500,5,FALSE)</f>
        <v>기업보험</v>
      </c>
      <c r="K622" s="4" t="str">
        <f>VLOOKUP($G622,[1]New기간계보종코드!$A$3:$L$500,6,FALSE)</f>
        <v>일반보험업무팀</v>
      </c>
      <c r="L622" s="5" t="s">
        <v>67</v>
      </c>
      <c r="M622" s="5" t="s">
        <v>67</v>
      </c>
      <c r="N622" s="5" t="s">
        <v>67</v>
      </c>
      <c r="O622" s="6">
        <v>17</v>
      </c>
      <c r="P622" s="6">
        <v>89973188</v>
      </c>
      <c r="Q622" s="6">
        <v>52549366</v>
      </c>
      <c r="R622" s="6">
        <v>-3823742</v>
      </c>
      <c r="S622" s="6">
        <v>48725624</v>
      </c>
      <c r="T622" s="6">
        <v>415703922</v>
      </c>
      <c r="U622" s="6">
        <v>403800415</v>
      </c>
      <c r="V622" s="6">
        <v>60629131</v>
      </c>
      <c r="W622" s="6">
        <v>-28342990</v>
      </c>
      <c r="X622" s="6">
        <v>1</v>
      </c>
      <c r="Y622" s="6">
        <v>4163941</v>
      </c>
      <c r="Z622" s="6">
        <v>0</v>
      </c>
      <c r="AA622" s="6">
        <v>4163941</v>
      </c>
      <c r="AB622" s="6">
        <v>22200017</v>
      </c>
      <c r="AC622" s="6">
        <v>22200017</v>
      </c>
      <c r="AD622" s="6">
        <v>4163941</v>
      </c>
      <c r="AE622" s="6">
        <v>282859</v>
      </c>
      <c r="AF622" s="6">
        <v>72621814</v>
      </c>
      <c r="AG622" s="6">
        <v>84525321</v>
      </c>
      <c r="AH622" s="6">
        <v>8.5</v>
      </c>
      <c r="AI622" s="6">
        <v>6.8</v>
      </c>
      <c r="AJ622" s="6">
        <v>0</v>
      </c>
      <c r="AK622" s="6">
        <v>0</v>
      </c>
      <c r="AL622" s="6">
        <v>0</v>
      </c>
      <c r="AM622" s="6">
        <v>31362942</v>
      </c>
      <c r="AN622" s="6">
        <v>0</v>
      </c>
      <c r="AO622" s="6">
        <v>0</v>
      </c>
      <c r="AP622" s="6">
        <v>65234564</v>
      </c>
      <c r="AQ622" s="6">
        <v>72621814</v>
      </c>
      <c r="AR622" s="6">
        <v>50653699</v>
      </c>
      <c r="AS622" s="6">
        <v>8.5</v>
      </c>
      <c r="AT622" s="6">
        <v>62.7</v>
      </c>
      <c r="AU622" s="6">
        <v>165310</v>
      </c>
      <c r="AV622" s="6">
        <v>1026071</v>
      </c>
      <c r="AW622" s="6">
        <v>1149356</v>
      </c>
      <c r="AX622" s="6">
        <v>38035563</v>
      </c>
      <c r="AY622" s="6">
        <v>38324158</v>
      </c>
      <c r="AZ622" s="6">
        <v>50647963</v>
      </c>
      <c r="BA622" s="6">
        <v>63.2</v>
      </c>
      <c r="BB622" s="6">
        <v>15221594</v>
      </c>
      <c r="BC622" s="6">
        <v>37679543</v>
      </c>
      <c r="BD622" s="6">
        <v>0</v>
      </c>
      <c r="BE622" s="6">
        <v>0</v>
      </c>
      <c r="BF622" s="6">
        <v>241156</v>
      </c>
      <c r="BG622" s="6">
        <v>24316991</v>
      </c>
      <c r="BH622" s="6">
        <v>-2012018</v>
      </c>
    </row>
    <row r="623" spans="1:60">
      <c r="A623" s="3" t="s">
        <v>60</v>
      </c>
      <c r="B623" s="3" t="s">
        <v>343</v>
      </c>
      <c r="C623" s="3" t="s">
        <v>74</v>
      </c>
      <c r="D623" s="3" t="s">
        <v>75</v>
      </c>
      <c r="E623" s="3" t="s">
        <v>78</v>
      </c>
      <c r="F623" s="3" t="s">
        <v>78</v>
      </c>
      <c r="G623" s="3" t="s">
        <v>79</v>
      </c>
      <c r="H623" s="3" t="s">
        <v>72</v>
      </c>
      <c r="I623" s="4" t="str">
        <f>VLOOKUP($G623,[1]New기간계보종코드!$A$3:$L$500,3,FALSE)</f>
        <v>전자기기보험</v>
      </c>
      <c r="J623" s="4" t="str">
        <f>VLOOKUP($G623,[1]New기간계보종코드!$A$3:$L$500,5,FALSE)</f>
        <v>기업보험</v>
      </c>
      <c r="K623" s="4" t="str">
        <f>VLOOKUP($G623,[1]New기간계보종코드!$A$3:$L$500,6,FALSE)</f>
        <v>일반보험업무팀</v>
      </c>
      <c r="L623" s="5" t="s">
        <v>67</v>
      </c>
      <c r="M623" s="5" t="s">
        <v>67</v>
      </c>
      <c r="N623" s="5" t="s">
        <v>67</v>
      </c>
      <c r="O623" s="6">
        <v>2</v>
      </c>
      <c r="P623" s="6">
        <v>52676161</v>
      </c>
      <c r="Q623" s="6">
        <v>10343028</v>
      </c>
      <c r="R623" s="6">
        <v>0</v>
      </c>
      <c r="S623" s="6">
        <v>10343028</v>
      </c>
      <c r="T623" s="6">
        <v>17428709</v>
      </c>
      <c r="U623" s="6">
        <v>24926835</v>
      </c>
      <c r="V623" s="6">
        <v>2844902</v>
      </c>
      <c r="W623" s="6">
        <v>-1385875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11728903</v>
      </c>
      <c r="AG623" s="6">
        <v>4230777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1214468</v>
      </c>
      <c r="AN623" s="6">
        <v>0</v>
      </c>
      <c r="AO623" s="6">
        <v>0</v>
      </c>
      <c r="AP623" s="6">
        <v>2626549</v>
      </c>
      <c r="AQ623" s="6">
        <v>11728903</v>
      </c>
      <c r="AR623" s="6">
        <v>2818696</v>
      </c>
      <c r="AS623" s="6">
        <v>0</v>
      </c>
      <c r="AT623" s="6">
        <v>49.6</v>
      </c>
      <c r="AU623" s="6">
        <v>0</v>
      </c>
      <c r="AV623" s="6">
        <v>0</v>
      </c>
      <c r="AW623" s="6">
        <v>0</v>
      </c>
      <c r="AX623" s="6">
        <v>1412081</v>
      </c>
      <c r="AY623" s="6">
        <v>1412081</v>
      </c>
      <c r="AZ623" s="6">
        <v>2818696</v>
      </c>
      <c r="BA623" s="6">
        <v>49.6</v>
      </c>
      <c r="BB623" s="6">
        <v>2133837</v>
      </c>
      <c r="BC623" s="6">
        <v>1359192</v>
      </c>
      <c r="BD623" s="6">
        <v>0</v>
      </c>
      <c r="BE623" s="6">
        <v>0</v>
      </c>
      <c r="BF623" s="6">
        <v>35225</v>
      </c>
      <c r="BG623" s="6">
        <v>2071929</v>
      </c>
      <c r="BH623" s="6">
        <v>-639108</v>
      </c>
    </row>
    <row r="624" spans="1:60">
      <c r="A624" s="3" t="s">
        <v>60</v>
      </c>
      <c r="B624" s="3" t="s">
        <v>343</v>
      </c>
      <c r="C624" s="3" t="s">
        <v>74</v>
      </c>
      <c r="D624" s="3" t="s">
        <v>75</v>
      </c>
      <c r="E624" s="3" t="s">
        <v>80</v>
      </c>
      <c r="F624" s="3" t="s">
        <v>80</v>
      </c>
      <c r="G624" s="3" t="s">
        <v>81</v>
      </c>
      <c r="H624" s="3" t="s">
        <v>72</v>
      </c>
      <c r="I624" s="4" t="str">
        <f>VLOOKUP($G624,[1]New기간계보종코드!$A$3:$L$500,3,FALSE)</f>
        <v>조립보험</v>
      </c>
      <c r="J624" s="4" t="str">
        <f>VLOOKUP($G624,[1]New기간계보종코드!$A$3:$L$500,5,FALSE)</f>
        <v>기업보험</v>
      </c>
      <c r="K624" s="4" t="str">
        <f>VLOOKUP($G624,[1]New기간계보종코드!$A$3:$L$500,6,FALSE)</f>
        <v>일반보험업무팀</v>
      </c>
      <c r="L624" s="5" t="s">
        <v>67</v>
      </c>
      <c r="M624" s="5" t="s">
        <v>67</v>
      </c>
      <c r="N624" s="5" t="s">
        <v>67</v>
      </c>
      <c r="O624" s="6">
        <v>11</v>
      </c>
      <c r="P624" s="6">
        <v>1024955948</v>
      </c>
      <c r="Q624" s="6">
        <v>245972119</v>
      </c>
      <c r="R624" s="6">
        <v>0</v>
      </c>
      <c r="S624" s="6">
        <v>245972119</v>
      </c>
      <c r="T624" s="6">
        <v>1636035611</v>
      </c>
      <c r="U624" s="6">
        <v>1737547900</v>
      </c>
      <c r="V624" s="6">
        <v>144459830</v>
      </c>
      <c r="W624" s="6">
        <v>-93624302</v>
      </c>
      <c r="X624" s="6">
        <v>3</v>
      </c>
      <c r="Y624" s="6">
        <v>5752648</v>
      </c>
      <c r="Z624" s="6">
        <v>0</v>
      </c>
      <c r="AA624" s="6">
        <v>5752648</v>
      </c>
      <c r="AB624" s="6">
        <v>5755639307</v>
      </c>
      <c r="AC624" s="6">
        <v>7407889307</v>
      </c>
      <c r="AD624" s="6">
        <v>1658002648</v>
      </c>
      <c r="AE624" s="6">
        <v>971314</v>
      </c>
      <c r="AF624" s="6">
        <v>332872459</v>
      </c>
      <c r="AG624" s="6">
        <v>-1420889830</v>
      </c>
      <c r="AH624" s="6">
        <v>2.2999999999999998</v>
      </c>
      <c r="AI624" s="6">
        <v>1147.7</v>
      </c>
      <c r="AJ624" s="6">
        <v>-107269</v>
      </c>
      <c r="AK624" s="6">
        <v>0</v>
      </c>
      <c r="AL624" s="6">
        <v>33851109</v>
      </c>
      <c r="AM624" s="6">
        <v>118973036</v>
      </c>
      <c r="AN624" s="6">
        <v>0</v>
      </c>
      <c r="AO624" s="6">
        <v>42562536</v>
      </c>
      <c r="AP624" s="6">
        <v>223399791</v>
      </c>
      <c r="AQ624" s="6">
        <v>332765190</v>
      </c>
      <c r="AR624" s="6">
        <v>-1516712427</v>
      </c>
      <c r="AS624" s="6">
        <v>2.2999999999999998</v>
      </c>
      <c r="AT624" s="6">
        <v>1214</v>
      </c>
      <c r="AU624" s="6">
        <v>11138540</v>
      </c>
      <c r="AV624" s="6">
        <v>267301021</v>
      </c>
      <c r="AW624" s="6">
        <v>364300518</v>
      </c>
      <c r="AX624" s="6">
        <v>1753825245</v>
      </c>
      <c r="AY624" s="6">
        <v>1861963282</v>
      </c>
      <c r="AZ624" s="6">
        <v>-1623879150</v>
      </c>
      <c r="BA624" s="6">
        <v>1288.9000000000001</v>
      </c>
      <c r="BB624" s="6">
        <v>93393883</v>
      </c>
      <c r="BC624" s="6">
        <v>176680279</v>
      </c>
      <c r="BD624" s="6">
        <v>228065441</v>
      </c>
      <c r="BE624" s="6">
        <v>0</v>
      </c>
      <c r="BF624" s="6">
        <v>1850619</v>
      </c>
      <c r="BG624" s="6">
        <v>402664682</v>
      </c>
      <c r="BH624" s="6">
        <v>-2120168134</v>
      </c>
    </row>
    <row r="625" spans="1:60">
      <c r="A625" s="3" t="s">
        <v>60</v>
      </c>
      <c r="B625" s="3" t="s">
        <v>343</v>
      </c>
      <c r="C625" s="3" t="s">
        <v>74</v>
      </c>
      <c r="D625" s="3" t="s">
        <v>75</v>
      </c>
      <c r="E625" s="3" t="s">
        <v>82</v>
      </c>
      <c r="F625" s="3" t="s">
        <v>82</v>
      </c>
      <c r="G625" s="3" t="s">
        <v>83</v>
      </c>
      <c r="H625" s="3" t="s">
        <v>72</v>
      </c>
      <c r="I625" s="4" t="str">
        <f>VLOOKUP($G625,[1]New기간계보종코드!$A$3:$L$500,3,FALSE)</f>
        <v>건설공사보험</v>
      </c>
      <c r="J625" s="4" t="str">
        <f>VLOOKUP($G625,[1]New기간계보종코드!$A$3:$L$500,5,FALSE)</f>
        <v>기업보험</v>
      </c>
      <c r="K625" s="4" t="str">
        <f>VLOOKUP($G625,[1]New기간계보종코드!$A$3:$L$500,6,FALSE)</f>
        <v>일반보험업무팀</v>
      </c>
      <c r="L625" s="5" t="s">
        <v>67</v>
      </c>
      <c r="M625" s="5" t="s">
        <v>67</v>
      </c>
      <c r="N625" s="5" t="s">
        <v>67</v>
      </c>
      <c r="O625" s="6">
        <v>13</v>
      </c>
      <c r="P625" s="6">
        <v>2322167953</v>
      </c>
      <c r="Q625" s="6">
        <v>479410663</v>
      </c>
      <c r="R625" s="6">
        <v>0</v>
      </c>
      <c r="S625" s="6">
        <v>479410663</v>
      </c>
      <c r="T625" s="6">
        <v>9317788021</v>
      </c>
      <c r="U625" s="6">
        <v>9225254840</v>
      </c>
      <c r="V625" s="6">
        <v>571943844</v>
      </c>
      <c r="W625" s="6">
        <v>-257309983</v>
      </c>
      <c r="X625" s="6">
        <v>27</v>
      </c>
      <c r="Y625" s="6">
        <v>1275917461</v>
      </c>
      <c r="Z625" s="6">
        <v>0</v>
      </c>
      <c r="AA625" s="6">
        <v>1275917461</v>
      </c>
      <c r="AB625" s="6">
        <v>4786020721</v>
      </c>
      <c r="AC625" s="6">
        <v>3715494970</v>
      </c>
      <c r="AD625" s="6">
        <v>205391710</v>
      </c>
      <c r="AE625" s="6">
        <v>21797135</v>
      </c>
      <c r="AF625" s="6">
        <v>-560993950</v>
      </c>
      <c r="AG625" s="6">
        <v>602064982</v>
      </c>
      <c r="AH625" s="6">
        <v>266.10000000000002</v>
      </c>
      <c r="AI625" s="6">
        <v>35.9</v>
      </c>
      <c r="AJ625" s="6">
        <v>295499</v>
      </c>
      <c r="AK625" s="6">
        <v>0</v>
      </c>
      <c r="AL625" s="6">
        <v>2871613</v>
      </c>
      <c r="AM625" s="6">
        <v>238288736</v>
      </c>
      <c r="AN625" s="6">
        <v>0</v>
      </c>
      <c r="AO625" s="6">
        <v>2229297</v>
      </c>
      <c r="AP625" s="6">
        <v>501438312</v>
      </c>
      <c r="AQ625" s="6">
        <v>-560698451</v>
      </c>
      <c r="AR625" s="6">
        <v>338568589</v>
      </c>
      <c r="AS625" s="6">
        <v>266</v>
      </c>
      <c r="AT625" s="6">
        <v>81.900000000000006</v>
      </c>
      <c r="AU625" s="6">
        <v>43254117</v>
      </c>
      <c r="AV625" s="6">
        <v>172602607</v>
      </c>
      <c r="AW625" s="6">
        <v>144091237</v>
      </c>
      <c r="AX625" s="6">
        <v>468888103</v>
      </c>
      <c r="AY625" s="6">
        <v>483630850</v>
      </c>
      <c r="AZ625" s="6">
        <v>345622977</v>
      </c>
      <c r="BA625" s="6">
        <v>84.5</v>
      </c>
      <c r="BB625" s="6">
        <v>63593553</v>
      </c>
      <c r="BC625" s="6">
        <v>256048028</v>
      </c>
      <c r="BD625" s="6">
        <v>0</v>
      </c>
      <c r="BE625" s="6">
        <v>0</v>
      </c>
      <c r="BF625" s="6">
        <v>939987</v>
      </c>
      <c r="BG625" s="6">
        <v>61391611</v>
      </c>
      <c r="BH625" s="6">
        <v>26921383</v>
      </c>
    </row>
    <row r="626" spans="1:60">
      <c r="A626" s="3" t="s">
        <v>60</v>
      </c>
      <c r="B626" s="3" t="s">
        <v>343</v>
      </c>
      <c r="C626" s="3" t="s">
        <v>74</v>
      </c>
      <c r="D626" s="3" t="s">
        <v>75</v>
      </c>
      <c r="E626" s="3" t="s">
        <v>82</v>
      </c>
      <c r="F626" s="3" t="s">
        <v>82</v>
      </c>
      <c r="G626" s="3" t="s">
        <v>84</v>
      </c>
      <c r="H626" s="3" t="s">
        <v>72</v>
      </c>
      <c r="I626" s="4" t="str">
        <f>VLOOKUP($G626,[1]New기간계보종코드!$A$3:$L$500,3,FALSE)</f>
        <v>완성토목공사물보험</v>
      </c>
      <c r="J626" s="4" t="str">
        <f>VLOOKUP($G626,[1]New기간계보종코드!$A$3:$L$500,5,FALSE)</f>
        <v>기업보험</v>
      </c>
      <c r="K626" s="4" t="str">
        <f>VLOOKUP($G626,[1]New기간계보종코드!$A$3:$L$500,6,FALSE)</f>
        <v>일반보험업무팀</v>
      </c>
      <c r="L626" s="5" t="s">
        <v>67</v>
      </c>
      <c r="M626" s="5" t="s">
        <v>67</v>
      </c>
      <c r="N626" s="5" t="s">
        <v>67</v>
      </c>
      <c r="O626" s="6">
        <v>0</v>
      </c>
      <c r="P626" s="6">
        <v>864891446</v>
      </c>
      <c r="Q626" s="6">
        <v>202126584</v>
      </c>
      <c r="R626" s="6">
        <v>0</v>
      </c>
      <c r="S626" s="6">
        <v>202126584</v>
      </c>
      <c r="T626" s="6">
        <v>783014734</v>
      </c>
      <c r="U626" s="6">
        <v>830903018</v>
      </c>
      <c r="V626" s="6">
        <v>154238300</v>
      </c>
      <c r="W626" s="6">
        <v>-24817499</v>
      </c>
      <c r="X626" s="6">
        <v>2</v>
      </c>
      <c r="Y626" s="6">
        <v>51716907</v>
      </c>
      <c r="Z626" s="6">
        <v>0</v>
      </c>
      <c r="AA626" s="6">
        <v>51716907</v>
      </c>
      <c r="AB626" s="6">
        <v>723788646</v>
      </c>
      <c r="AC626" s="6">
        <v>683288646</v>
      </c>
      <c r="AD626" s="6">
        <v>11216907</v>
      </c>
      <c r="AE626" s="6">
        <v>1378369</v>
      </c>
      <c r="AF626" s="6">
        <v>173848807</v>
      </c>
      <c r="AG626" s="6">
        <v>166460523</v>
      </c>
      <c r="AH626" s="6">
        <v>25.5</v>
      </c>
      <c r="AI626" s="6">
        <v>7.2</v>
      </c>
      <c r="AJ626" s="6">
        <v>13341</v>
      </c>
      <c r="AK626" s="6">
        <v>0</v>
      </c>
      <c r="AL626" s="6">
        <v>434273</v>
      </c>
      <c r="AM626" s="6">
        <v>68673879</v>
      </c>
      <c r="AN626" s="6">
        <v>0</v>
      </c>
      <c r="AO626" s="6">
        <v>409973</v>
      </c>
      <c r="AP626" s="6">
        <v>140317163</v>
      </c>
      <c r="AQ626" s="6">
        <v>173862148</v>
      </c>
      <c r="AR626" s="6">
        <v>94806280</v>
      </c>
      <c r="AS626" s="6">
        <v>25.5</v>
      </c>
      <c r="AT626" s="6">
        <v>53.7</v>
      </c>
      <c r="AU626" s="6">
        <v>3212296</v>
      </c>
      <c r="AV626" s="6">
        <v>29664733</v>
      </c>
      <c r="AW626" s="6">
        <v>30826481</v>
      </c>
      <c r="AX626" s="6">
        <v>82871150</v>
      </c>
      <c r="AY626" s="6">
        <v>87245194</v>
      </c>
      <c r="AZ626" s="6">
        <v>91810605</v>
      </c>
      <c r="BA626" s="6">
        <v>56.5</v>
      </c>
      <c r="BB626" s="6">
        <v>20136810</v>
      </c>
      <c r="BC626" s="6">
        <v>90456939</v>
      </c>
      <c r="BD626" s="6">
        <v>0</v>
      </c>
      <c r="BE626" s="6">
        <v>0</v>
      </c>
      <c r="BF626" s="6">
        <v>307040</v>
      </c>
      <c r="BG626" s="6">
        <v>85469210</v>
      </c>
      <c r="BH626" s="6">
        <v>-18476104</v>
      </c>
    </row>
    <row r="627" spans="1:60">
      <c r="A627" s="3" t="s">
        <v>60</v>
      </c>
      <c r="B627" s="3" t="s">
        <v>343</v>
      </c>
      <c r="C627" s="3" t="s">
        <v>74</v>
      </c>
      <c r="D627" s="3" t="s">
        <v>75</v>
      </c>
      <c r="E627" s="3" t="s">
        <v>82</v>
      </c>
      <c r="F627" s="3" t="s">
        <v>82</v>
      </c>
      <c r="G627" s="3" t="s">
        <v>85</v>
      </c>
      <c r="H627" s="3" t="s">
        <v>72</v>
      </c>
      <c r="I627" s="4" t="str">
        <f>VLOOKUP($G627,[1]New기간계보종코드!$A$3:$L$500,3,FALSE)</f>
        <v>건설공사보험(공제조합)</v>
      </c>
      <c r="J627" s="4" t="str">
        <f>VLOOKUP($G627,[1]New기간계보종코드!$A$3:$L$500,5,FALSE)</f>
        <v>기업보험</v>
      </c>
      <c r="K627" s="4" t="str">
        <f>VLOOKUP($G627,[1]New기간계보종코드!$A$3:$L$500,6,FALSE)</f>
        <v>일반보험업무팀</v>
      </c>
      <c r="L627" s="5" t="s">
        <v>67</v>
      </c>
      <c r="M627" s="5" t="s">
        <v>67</v>
      </c>
      <c r="N627" s="5" t="s">
        <v>67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99642994</v>
      </c>
      <c r="U627" s="6">
        <v>95217265</v>
      </c>
      <c r="V627" s="6">
        <v>4425729</v>
      </c>
      <c r="W627" s="6">
        <v>0</v>
      </c>
      <c r="X627" s="6">
        <v>1</v>
      </c>
      <c r="Y627" s="6">
        <v>398069</v>
      </c>
      <c r="Z627" s="6">
        <v>0</v>
      </c>
      <c r="AA627" s="6">
        <v>398069</v>
      </c>
      <c r="AB627" s="6">
        <v>1550</v>
      </c>
      <c r="AC627" s="6">
        <v>1580</v>
      </c>
      <c r="AD627" s="6">
        <v>398099</v>
      </c>
      <c r="AE627" s="6">
        <v>20967</v>
      </c>
      <c r="AF627" s="6">
        <v>-419036</v>
      </c>
      <c r="AG627" s="6">
        <v>4006663</v>
      </c>
      <c r="AH627" s="6">
        <v>0</v>
      </c>
      <c r="AI627" s="6">
        <v>8.9</v>
      </c>
      <c r="AJ627" s="6">
        <v>-683</v>
      </c>
      <c r="AK627" s="6">
        <v>0</v>
      </c>
      <c r="AL627" s="6">
        <v>1</v>
      </c>
      <c r="AM627" s="6">
        <v>4266729</v>
      </c>
      <c r="AN627" s="6">
        <v>0</v>
      </c>
      <c r="AO627" s="6">
        <v>1</v>
      </c>
      <c r="AP627" s="6">
        <v>7059999</v>
      </c>
      <c r="AQ627" s="6">
        <v>-419719</v>
      </c>
      <c r="AR627" s="6">
        <v>1212710</v>
      </c>
      <c r="AS627" s="6">
        <v>0</v>
      </c>
      <c r="AT627" s="6">
        <v>72.099999999999994</v>
      </c>
      <c r="AU627" s="6">
        <v>269012</v>
      </c>
      <c r="AV627" s="6">
        <v>66</v>
      </c>
      <c r="AW627" s="6">
        <v>74</v>
      </c>
      <c r="AX627" s="6">
        <v>3192052</v>
      </c>
      <c r="AY627" s="6">
        <v>3461072</v>
      </c>
      <c r="AZ627" s="6">
        <v>964657</v>
      </c>
      <c r="BA627" s="6">
        <v>78.2</v>
      </c>
      <c r="BB627" s="6">
        <v>1507</v>
      </c>
      <c r="BC627" s="6">
        <v>0</v>
      </c>
      <c r="BD627" s="6">
        <v>0</v>
      </c>
      <c r="BE627" s="6">
        <v>0</v>
      </c>
      <c r="BF627" s="6">
        <v>0</v>
      </c>
      <c r="BG627" s="6">
        <v>1507</v>
      </c>
      <c r="BH627" s="6">
        <v>963150</v>
      </c>
    </row>
    <row r="628" spans="1:60">
      <c r="A628" s="3" t="s">
        <v>60</v>
      </c>
      <c r="B628" s="3" t="s">
        <v>343</v>
      </c>
      <c r="C628" s="3" t="s">
        <v>74</v>
      </c>
      <c r="D628" s="3" t="s">
        <v>86</v>
      </c>
      <c r="E628" s="3" t="s">
        <v>87</v>
      </c>
      <c r="F628" s="3" t="s">
        <v>87</v>
      </c>
      <c r="G628" s="3" t="s">
        <v>88</v>
      </c>
      <c r="H628" s="3" t="s">
        <v>72</v>
      </c>
      <c r="I628" s="4" t="str">
        <f>VLOOKUP($G628,[1]New기간계보종코드!$A$3:$L$500,3,FALSE)</f>
        <v>국내근로자재해보장책임보험</v>
      </c>
      <c r="J628" s="4" t="str">
        <f>VLOOKUP($G628,[1]New기간계보종코드!$A$3:$L$500,5,FALSE)</f>
        <v>화재특종</v>
      </c>
      <c r="K628" s="4" t="str">
        <f>VLOOKUP($G628,[1]New기간계보종코드!$A$3:$L$500,6,FALSE)</f>
        <v>일반보험업무팀</v>
      </c>
      <c r="L628" s="5" t="s">
        <v>67</v>
      </c>
      <c r="M628" s="5" t="s">
        <v>67</v>
      </c>
      <c r="N628" s="5" t="s">
        <v>67</v>
      </c>
      <c r="O628" s="6">
        <v>880</v>
      </c>
      <c r="P628" s="6">
        <v>313710000</v>
      </c>
      <c r="Q628" s="6">
        <v>1137080204</v>
      </c>
      <c r="R628" s="6">
        <v>-500400</v>
      </c>
      <c r="S628" s="6">
        <v>1136579804</v>
      </c>
      <c r="T628" s="6">
        <v>3514340819</v>
      </c>
      <c r="U628" s="6">
        <v>3419235560</v>
      </c>
      <c r="V628" s="6">
        <v>1231685063</v>
      </c>
      <c r="W628" s="6">
        <v>-120308000</v>
      </c>
      <c r="X628" s="6">
        <v>38</v>
      </c>
      <c r="Y628" s="6">
        <v>607249843</v>
      </c>
      <c r="Z628" s="6">
        <v>0</v>
      </c>
      <c r="AA628" s="6">
        <v>607249843</v>
      </c>
      <c r="AB628" s="6">
        <v>5192734974</v>
      </c>
      <c r="AC628" s="6">
        <v>5489925084</v>
      </c>
      <c r="AD628" s="6">
        <v>904439953</v>
      </c>
      <c r="AE628" s="6">
        <v>26753852</v>
      </c>
      <c r="AF628" s="6">
        <v>622884109</v>
      </c>
      <c r="AG628" s="6">
        <v>420799258</v>
      </c>
      <c r="AH628" s="6">
        <v>53.4</v>
      </c>
      <c r="AI628" s="6">
        <v>73.400000000000006</v>
      </c>
      <c r="AJ628" s="6">
        <v>-4052172</v>
      </c>
      <c r="AK628" s="6">
        <v>305532152</v>
      </c>
      <c r="AL628" s="6">
        <v>134460889</v>
      </c>
      <c r="AM628" s="6">
        <v>6299971090</v>
      </c>
      <c r="AN628" s="6">
        <v>302155426</v>
      </c>
      <c r="AO628" s="6">
        <v>140468430</v>
      </c>
      <c r="AP628" s="6">
        <v>6425221202</v>
      </c>
      <c r="AQ628" s="6">
        <v>618831937</v>
      </c>
      <c r="AR628" s="6">
        <v>300881241</v>
      </c>
      <c r="AS628" s="6">
        <v>53.7</v>
      </c>
      <c r="AT628" s="6">
        <v>83.1</v>
      </c>
      <c r="AU628" s="6">
        <v>41997445</v>
      </c>
      <c r="AV628" s="6">
        <v>160454898</v>
      </c>
      <c r="AW628" s="6">
        <v>178052257</v>
      </c>
      <c r="AX628" s="6">
        <v>1024357970</v>
      </c>
      <c r="AY628" s="6">
        <v>1083952774</v>
      </c>
      <c r="AZ628" s="6">
        <v>268040289</v>
      </c>
      <c r="BA628" s="6">
        <v>88</v>
      </c>
      <c r="BB628" s="6">
        <v>123087898</v>
      </c>
      <c r="BC628" s="6">
        <v>155545865</v>
      </c>
      <c r="BD628" s="6">
        <v>0</v>
      </c>
      <c r="BE628" s="6">
        <v>0</v>
      </c>
      <c r="BF628" s="6">
        <v>572984</v>
      </c>
      <c r="BG628" s="6">
        <v>157752779</v>
      </c>
      <c r="BH628" s="6">
        <v>-10020490</v>
      </c>
    </row>
    <row r="629" spans="1:60">
      <c r="A629" s="3" t="s">
        <v>60</v>
      </c>
      <c r="B629" s="3" t="s">
        <v>343</v>
      </c>
      <c r="C629" s="3" t="s">
        <v>74</v>
      </c>
      <c r="D629" s="3" t="s">
        <v>86</v>
      </c>
      <c r="E629" s="3" t="s">
        <v>89</v>
      </c>
      <c r="F629" s="3" t="s">
        <v>89</v>
      </c>
      <c r="G629" s="3" t="s">
        <v>90</v>
      </c>
      <c r="H629" s="3" t="s">
        <v>72</v>
      </c>
      <c r="I629" s="4" t="str">
        <f>VLOOKUP($G629,[1]New기간계보종코드!$A$3:$L$500,3,FALSE)</f>
        <v>해외근로자재해보장책임보험</v>
      </c>
      <c r="J629" s="4" t="str">
        <f>VLOOKUP($G629,[1]New기간계보종코드!$A$3:$L$500,5,FALSE)</f>
        <v>화재특종</v>
      </c>
      <c r="K629" s="4" t="str">
        <f>VLOOKUP($G629,[1]New기간계보종코드!$A$3:$L$500,6,FALSE)</f>
        <v>일반보험업무팀</v>
      </c>
      <c r="L629" s="5" t="s">
        <v>67</v>
      </c>
      <c r="M629" s="5" t="s">
        <v>67</v>
      </c>
      <c r="N629" s="5" t="s">
        <v>67</v>
      </c>
      <c r="O629" s="6">
        <v>6</v>
      </c>
      <c r="P629" s="6">
        <v>6600000</v>
      </c>
      <c r="Q629" s="6">
        <v>3112240</v>
      </c>
      <c r="R629" s="6">
        <v>0</v>
      </c>
      <c r="S629" s="6">
        <v>3112240</v>
      </c>
      <c r="T629" s="6">
        <v>62448122</v>
      </c>
      <c r="U629" s="6">
        <v>44839462</v>
      </c>
      <c r="V629" s="6">
        <v>20720900</v>
      </c>
      <c r="W629" s="6">
        <v>-186734</v>
      </c>
      <c r="X629" s="6">
        <v>1</v>
      </c>
      <c r="Y629" s="6">
        <v>3672972</v>
      </c>
      <c r="Z629" s="6">
        <v>0</v>
      </c>
      <c r="AA629" s="6">
        <v>3672972</v>
      </c>
      <c r="AB629" s="6">
        <v>8800800</v>
      </c>
      <c r="AC629" s="6">
        <v>2400800</v>
      </c>
      <c r="AD629" s="6">
        <v>-2727028</v>
      </c>
      <c r="AE629" s="6">
        <v>538240</v>
      </c>
      <c r="AF629" s="6">
        <v>-912238</v>
      </c>
      <c r="AG629" s="6">
        <v>23096422</v>
      </c>
      <c r="AH629" s="6">
        <v>118</v>
      </c>
      <c r="AI629" s="6">
        <v>-13.1</v>
      </c>
      <c r="AJ629" s="6">
        <v>-9855</v>
      </c>
      <c r="AK629" s="6">
        <v>1867521</v>
      </c>
      <c r="AL629" s="6">
        <v>1020822</v>
      </c>
      <c r="AM629" s="6">
        <v>114171383</v>
      </c>
      <c r="AN629" s="6">
        <v>1720423</v>
      </c>
      <c r="AO629" s="6">
        <v>891197</v>
      </c>
      <c r="AP629" s="6">
        <v>112485617</v>
      </c>
      <c r="AQ629" s="6">
        <v>-922093</v>
      </c>
      <c r="AR629" s="6">
        <v>24789806</v>
      </c>
      <c r="AS629" s="6">
        <v>118.3</v>
      </c>
      <c r="AT629" s="6">
        <v>-21.3</v>
      </c>
      <c r="AU629" s="6">
        <v>1136522</v>
      </c>
      <c r="AV629" s="6">
        <v>3097562</v>
      </c>
      <c r="AW629" s="6">
        <v>2644912</v>
      </c>
      <c r="AX629" s="6">
        <v>-4420412</v>
      </c>
      <c r="AY629" s="6">
        <v>-3736540</v>
      </c>
      <c r="AZ629" s="6">
        <v>24644174</v>
      </c>
      <c r="BA629" s="6">
        <v>-18</v>
      </c>
      <c r="BB629" s="6">
        <v>1528592</v>
      </c>
      <c r="BC629" s="6">
        <v>165762</v>
      </c>
      <c r="BD629" s="6">
        <v>0</v>
      </c>
      <c r="BE629" s="6">
        <v>0</v>
      </c>
      <c r="BF629" s="6">
        <v>3099</v>
      </c>
      <c r="BG629" s="6">
        <v>1504521</v>
      </c>
      <c r="BH629" s="6">
        <v>22952919</v>
      </c>
    </row>
    <row r="630" spans="1:60">
      <c r="A630" s="3" t="s">
        <v>60</v>
      </c>
      <c r="B630" s="3" t="s">
        <v>343</v>
      </c>
      <c r="C630" s="3" t="s">
        <v>74</v>
      </c>
      <c r="D630" s="3" t="s">
        <v>86</v>
      </c>
      <c r="E630" s="3" t="s">
        <v>91</v>
      </c>
      <c r="F630" s="3" t="s">
        <v>91</v>
      </c>
      <c r="G630" s="3" t="s">
        <v>92</v>
      </c>
      <c r="H630" s="3" t="s">
        <v>72</v>
      </c>
      <c r="I630" s="4" t="str">
        <f>VLOOKUP($G630,[1]New기간계보종코드!$A$3:$L$500,3,FALSE)</f>
        <v>선원근로자재해보장책임보험</v>
      </c>
      <c r="J630" s="4" t="str">
        <f>VLOOKUP($G630,[1]New기간계보종코드!$A$3:$L$500,5,FALSE)</f>
        <v>화재특종</v>
      </c>
      <c r="K630" s="4" t="str">
        <f>VLOOKUP($G630,[1]New기간계보종코드!$A$3:$L$500,6,FALSE)</f>
        <v>일반보험업무팀</v>
      </c>
      <c r="L630" s="5" t="s">
        <v>67</v>
      </c>
      <c r="M630" s="5" t="s">
        <v>67</v>
      </c>
      <c r="N630" s="5" t="s">
        <v>67</v>
      </c>
      <c r="O630" s="6">
        <v>7</v>
      </c>
      <c r="P630" s="6">
        <v>450000</v>
      </c>
      <c r="Q630" s="6">
        <v>110005451</v>
      </c>
      <c r="R630" s="6">
        <v>0</v>
      </c>
      <c r="S630" s="6">
        <v>110005451</v>
      </c>
      <c r="T630" s="6">
        <v>358740455</v>
      </c>
      <c r="U630" s="6">
        <v>354908521</v>
      </c>
      <c r="V630" s="6">
        <v>113837385</v>
      </c>
      <c r="W630" s="6">
        <v>6976186</v>
      </c>
      <c r="X630" s="6">
        <v>24</v>
      </c>
      <c r="Y630" s="6">
        <v>99964155</v>
      </c>
      <c r="Z630" s="6">
        <v>0</v>
      </c>
      <c r="AA630" s="6">
        <v>99964155</v>
      </c>
      <c r="AB630" s="6">
        <v>311208088</v>
      </c>
      <c r="AC630" s="6">
        <v>330337823</v>
      </c>
      <c r="AD630" s="6">
        <v>119093890</v>
      </c>
      <c r="AE630" s="6">
        <v>1970234</v>
      </c>
      <c r="AF630" s="6">
        <v>1094876</v>
      </c>
      <c r="AG630" s="6">
        <v>-14202925</v>
      </c>
      <c r="AH630" s="6">
        <v>90.8</v>
      </c>
      <c r="AI630" s="6">
        <v>104.6</v>
      </c>
      <c r="AJ630" s="6">
        <v>-3468</v>
      </c>
      <c r="AK630" s="6">
        <v>27335219</v>
      </c>
      <c r="AL630" s="6">
        <v>116393</v>
      </c>
      <c r="AM630" s="6">
        <v>649743020</v>
      </c>
      <c r="AN630" s="6">
        <v>28019851</v>
      </c>
      <c r="AO630" s="6">
        <v>125955</v>
      </c>
      <c r="AP630" s="6">
        <v>689383367</v>
      </c>
      <c r="AQ630" s="6">
        <v>1091408</v>
      </c>
      <c r="AR630" s="6">
        <v>-54521810</v>
      </c>
      <c r="AS630" s="6">
        <v>90.8</v>
      </c>
      <c r="AT630" s="6">
        <v>140</v>
      </c>
      <c r="AU630" s="6">
        <v>6392531</v>
      </c>
      <c r="AV630" s="6">
        <v>13387967</v>
      </c>
      <c r="AW630" s="6">
        <v>15189846</v>
      </c>
      <c r="AX630" s="6">
        <v>159412775</v>
      </c>
      <c r="AY630" s="6">
        <v>167607185</v>
      </c>
      <c r="AZ630" s="6">
        <v>-60745986</v>
      </c>
      <c r="BA630" s="6">
        <v>147.19999999999999</v>
      </c>
      <c r="BB630" s="6">
        <v>6303064</v>
      </c>
      <c r="BC630" s="6">
        <v>11285059</v>
      </c>
      <c r="BD630" s="6">
        <v>0</v>
      </c>
      <c r="BE630" s="6">
        <v>0</v>
      </c>
      <c r="BF630" s="6">
        <v>-1372</v>
      </c>
      <c r="BG630" s="6">
        <v>24565681</v>
      </c>
      <c r="BH630" s="6">
        <v>-78335481</v>
      </c>
    </row>
    <row r="631" spans="1:60">
      <c r="A631" s="3" t="s">
        <v>60</v>
      </c>
      <c r="B631" s="3" t="s">
        <v>343</v>
      </c>
      <c r="C631" s="3" t="s">
        <v>74</v>
      </c>
      <c r="D631" s="3" t="s">
        <v>86</v>
      </c>
      <c r="E631" s="3" t="s">
        <v>93</v>
      </c>
      <c r="F631" s="3" t="s">
        <v>93</v>
      </c>
      <c r="G631" s="3" t="s">
        <v>94</v>
      </c>
      <c r="H631" s="3" t="s">
        <v>72</v>
      </c>
      <c r="I631" s="4" t="str">
        <f>VLOOKUP($G631,[1]New기간계보종코드!$A$3:$L$500,3,FALSE)</f>
        <v>직업훈련생재해보장책임보험</v>
      </c>
      <c r="J631" s="4" t="str">
        <f>VLOOKUP($G631,[1]New기간계보종코드!$A$3:$L$500,5,FALSE)</f>
        <v>화재특종</v>
      </c>
      <c r="K631" s="4" t="str">
        <f>VLOOKUP($G631,[1]New기간계보종코드!$A$3:$L$500,6,FALSE)</f>
        <v>일반보험업무팀</v>
      </c>
      <c r="L631" s="5" t="s">
        <v>67</v>
      </c>
      <c r="M631" s="5" t="s">
        <v>67</v>
      </c>
      <c r="N631" s="5" t="s">
        <v>67</v>
      </c>
      <c r="O631" s="6">
        <v>281</v>
      </c>
      <c r="P631" s="6">
        <v>58760000</v>
      </c>
      <c r="Q631" s="6">
        <v>3727600</v>
      </c>
      <c r="R631" s="6">
        <v>0</v>
      </c>
      <c r="S631" s="6">
        <v>3727600</v>
      </c>
      <c r="T631" s="6">
        <v>10152439</v>
      </c>
      <c r="U631" s="6">
        <v>9086334</v>
      </c>
      <c r="V631" s="6">
        <v>4793705</v>
      </c>
      <c r="W631" s="6">
        <v>-223658</v>
      </c>
      <c r="X631" s="6">
        <v>6</v>
      </c>
      <c r="Y631" s="6">
        <v>348119</v>
      </c>
      <c r="Z631" s="6">
        <v>0</v>
      </c>
      <c r="AA631" s="6">
        <v>348119</v>
      </c>
      <c r="AB631" s="6">
        <v>79280000</v>
      </c>
      <c r="AC631" s="6">
        <v>80040000</v>
      </c>
      <c r="AD631" s="6">
        <v>1108119</v>
      </c>
      <c r="AE631" s="6">
        <v>24000</v>
      </c>
      <c r="AF631" s="6">
        <v>3579139</v>
      </c>
      <c r="AG631" s="6">
        <v>3885244</v>
      </c>
      <c r="AH631" s="6">
        <v>9.3000000000000007</v>
      </c>
      <c r="AI631" s="6">
        <v>23.1</v>
      </c>
      <c r="AJ631" s="6">
        <v>-862</v>
      </c>
      <c r="AK631" s="6">
        <v>1755831</v>
      </c>
      <c r="AL631" s="6">
        <v>239225</v>
      </c>
      <c r="AM631" s="6">
        <v>43269778</v>
      </c>
      <c r="AN631" s="6">
        <v>1760813</v>
      </c>
      <c r="AO631" s="6">
        <v>241505</v>
      </c>
      <c r="AP631" s="6">
        <v>44361406</v>
      </c>
      <c r="AQ631" s="6">
        <v>3578277</v>
      </c>
      <c r="AR631" s="6">
        <v>2790052</v>
      </c>
      <c r="AS631" s="6">
        <v>9.3000000000000007</v>
      </c>
      <c r="AT631" s="6">
        <v>45.9</v>
      </c>
      <c r="AU631" s="6">
        <v>879532</v>
      </c>
      <c r="AV631" s="6">
        <v>2838060</v>
      </c>
      <c r="AW631" s="6">
        <v>3072338</v>
      </c>
      <c r="AX631" s="6">
        <v>2203311</v>
      </c>
      <c r="AY631" s="6">
        <v>3317121</v>
      </c>
      <c r="AZ631" s="6">
        <v>1700242</v>
      </c>
      <c r="BA631" s="6">
        <v>69.099999999999994</v>
      </c>
      <c r="BB631" s="6">
        <v>13599454</v>
      </c>
      <c r="BC631" s="6">
        <v>482156</v>
      </c>
      <c r="BD631" s="6">
        <v>0</v>
      </c>
      <c r="BE631" s="6">
        <v>0</v>
      </c>
      <c r="BF631" s="6">
        <v>4084</v>
      </c>
      <c r="BG631" s="6">
        <v>13853868</v>
      </c>
      <c r="BH631" s="6">
        <v>-12377284</v>
      </c>
    </row>
    <row r="632" spans="1:60">
      <c r="A632" s="3" t="s">
        <v>60</v>
      </c>
      <c r="B632" s="3" t="s">
        <v>343</v>
      </c>
      <c r="C632" s="3" t="s">
        <v>74</v>
      </c>
      <c r="D632" s="3" t="s">
        <v>86</v>
      </c>
      <c r="E632" s="3" t="s">
        <v>87</v>
      </c>
      <c r="F632" s="3" t="s">
        <v>87</v>
      </c>
      <c r="G632" s="3" t="s">
        <v>95</v>
      </c>
      <c r="H632" s="3" t="s">
        <v>72</v>
      </c>
      <c r="I632" s="4" t="str">
        <f>VLOOKUP($G632,[1]New기간계보종코드!$A$3:$L$500,3,FALSE)</f>
        <v>사용자배상책임보험(건설공제조합)</v>
      </c>
      <c r="J632" s="4" t="str">
        <f>VLOOKUP($G632,[1]New기간계보종코드!$A$3:$L$500,5,FALSE)</f>
        <v>화재특종</v>
      </c>
      <c r="K632" s="4" t="str">
        <f>VLOOKUP($G632,[1]New기간계보종코드!$A$3:$L$500,6,FALSE)</f>
        <v>일반보험업무팀</v>
      </c>
      <c r="L632" s="5" t="s">
        <v>67</v>
      </c>
      <c r="M632" s="5" t="s">
        <v>67</v>
      </c>
      <c r="N632" s="5" t="s">
        <v>67</v>
      </c>
      <c r="O632" s="6">
        <v>0</v>
      </c>
      <c r="P632" s="6">
        <v>0</v>
      </c>
      <c r="Q632" s="6">
        <v>96526954</v>
      </c>
      <c r="R632" s="6">
        <v>0</v>
      </c>
      <c r="S632" s="6">
        <v>96526954</v>
      </c>
      <c r="T632" s="6">
        <v>1441850012</v>
      </c>
      <c r="U632" s="6">
        <v>1441697065</v>
      </c>
      <c r="V632" s="6">
        <v>96679901</v>
      </c>
      <c r="W632" s="6">
        <v>-5791618</v>
      </c>
      <c r="X632" s="6">
        <v>6</v>
      </c>
      <c r="Y632" s="6">
        <v>157278567</v>
      </c>
      <c r="Z632" s="6">
        <v>0</v>
      </c>
      <c r="AA632" s="6">
        <v>157278567</v>
      </c>
      <c r="AB632" s="6">
        <v>1924</v>
      </c>
      <c r="AC632" s="6">
        <v>1924</v>
      </c>
      <c r="AD632" s="6">
        <v>157278567</v>
      </c>
      <c r="AE632" s="6">
        <v>2080304</v>
      </c>
      <c r="AF632" s="6">
        <v>-57040299</v>
      </c>
      <c r="AG632" s="6">
        <v>-56887352</v>
      </c>
      <c r="AH632" s="6">
        <v>162.9</v>
      </c>
      <c r="AI632" s="6">
        <v>162.6</v>
      </c>
      <c r="AJ632" s="6">
        <v>736853</v>
      </c>
      <c r="AK632" s="6">
        <v>19361003</v>
      </c>
      <c r="AL632" s="6">
        <v>42</v>
      </c>
      <c r="AM632" s="6">
        <v>490745188</v>
      </c>
      <c r="AN632" s="6">
        <v>21231556</v>
      </c>
      <c r="AO632" s="6">
        <v>42</v>
      </c>
      <c r="AP632" s="6">
        <v>548716997</v>
      </c>
      <c r="AQ632" s="6">
        <v>-56303446</v>
      </c>
      <c r="AR632" s="6">
        <v>-115992861</v>
      </c>
      <c r="AS632" s="6">
        <v>162.1</v>
      </c>
      <c r="AT632" s="6">
        <v>223.8</v>
      </c>
      <c r="AU632" s="6">
        <v>3458305</v>
      </c>
      <c r="AV632" s="6">
        <v>1324842</v>
      </c>
      <c r="AW632" s="6">
        <v>1558467</v>
      </c>
      <c r="AX632" s="6">
        <v>216384076</v>
      </c>
      <c r="AY632" s="6">
        <v>220076006</v>
      </c>
      <c r="AZ632" s="6">
        <v>-117604487</v>
      </c>
      <c r="BA632" s="6">
        <v>227.6</v>
      </c>
      <c r="BB632" s="6">
        <v>1614718</v>
      </c>
      <c r="BC632" s="6">
        <v>0</v>
      </c>
      <c r="BD632" s="6">
        <v>0</v>
      </c>
      <c r="BE632" s="6">
        <v>0</v>
      </c>
      <c r="BF632" s="6">
        <v>-8946</v>
      </c>
      <c r="BG632" s="6">
        <v>-4167954</v>
      </c>
      <c r="BH632" s="6">
        <v>-119228151</v>
      </c>
    </row>
    <row r="633" spans="1:60">
      <c r="A633" s="3" t="s">
        <v>60</v>
      </c>
      <c r="B633" s="3" t="s">
        <v>343</v>
      </c>
      <c r="C633" s="3" t="s">
        <v>74</v>
      </c>
      <c r="D633" s="3" t="s">
        <v>86</v>
      </c>
      <c r="E633" s="3" t="s">
        <v>87</v>
      </c>
      <c r="F633" s="3" t="s">
        <v>87</v>
      </c>
      <c r="G633" s="3" t="s">
        <v>96</v>
      </c>
      <c r="H633" s="3" t="s">
        <v>72</v>
      </c>
      <c r="I633" s="4" t="str">
        <f>VLOOKUP($G633,[1]New기간계보종코드!$A$3:$L$500,3,FALSE)</f>
        <v>사용자배상책임보험(설비공제조합)</v>
      </c>
      <c r="J633" s="4" t="str">
        <f>VLOOKUP($G633,[1]New기간계보종코드!$A$3:$L$500,5,FALSE)</f>
        <v>화재특종</v>
      </c>
      <c r="K633" s="4" t="str">
        <f>VLOOKUP($G633,[1]New기간계보종코드!$A$3:$L$500,6,FALSE)</f>
        <v>일반보험업무팀</v>
      </c>
      <c r="L633" s="5" t="s">
        <v>67</v>
      </c>
      <c r="M633" s="5" t="s">
        <v>67</v>
      </c>
      <c r="N633" s="5" t="s">
        <v>67</v>
      </c>
      <c r="O633" s="6">
        <v>0</v>
      </c>
      <c r="P633" s="6">
        <v>71800000</v>
      </c>
      <c r="Q633" s="6">
        <v>20157823</v>
      </c>
      <c r="R633" s="6">
        <v>0</v>
      </c>
      <c r="S633" s="6">
        <v>20157823</v>
      </c>
      <c r="T633" s="6">
        <v>263858727</v>
      </c>
      <c r="U633" s="6">
        <v>228150012</v>
      </c>
      <c r="V633" s="6">
        <v>55866538</v>
      </c>
      <c r="W633" s="6">
        <v>-1262331</v>
      </c>
      <c r="X633" s="6">
        <v>11</v>
      </c>
      <c r="Y633" s="6">
        <v>58339728</v>
      </c>
      <c r="Z633" s="6">
        <v>0</v>
      </c>
      <c r="AA633" s="6">
        <v>58339728</v>
      </c>
      <c r="AB633" s="6">
        <v>412036010</v>
      </c>
      <c r="AC633" s="6">
        <v>352955210</v>
      </c>
      <c r="AD633" s="6">
        <v>-741072</v>
      </c>
      <c r="AE633" s="6">
        <v>3700376</v>
      </c>
      <c r="AF633" s="6">
        <v>-40619950</v>
      </c>
      <c r="AG633" s="6">
        <v>54169565</v>
      </c>
      <c r="AH633" s="6">
        <v>289.39999999999998</v>
      </c>
      <c r="AI633" s="6">
        <v>-1.3</v>
      </c>
      <c r="AJ633" s="6">
        <v>-2959714</v>
      </c>
      <c r="AK633" s="6">
        <v>43912127</v>
      </c>
      <c r="AL633" s="6">
        <v>25855971</v>
      </c>
      <c r="AM633" s="6">
        <v>866578129</v>
      </c>
      <c r="AN633" s="6">
        <v>40428888</v>
      </c>
      <c r="AO633" s="6">
        <v>24573917</v>
      </c>
      <c r="AP633" s="6">
        <v>838434549</v>
      </c>
      <c r="AQ633" s="6">
        <v>-43579664</v>
      </c>
      <c r="AR633" s="6">
        <v>81554616</v>
      </c>
      <c r="AS633" s="6">
        <v>304</v>
      </c>
      <c r="AT633" s="6">
        <v>-50.3</v>
      </c>
      <c r="AU633" s="6">
        <v>6204716</v>
      </c>
      <c r="AV633" s="6">
        <v>28877545</v>
      </c>
      <c r="AW633" s="6">
        <v>27887152</v>
      </c>
      <c r="AX633" s="6">
        <v>-28126123</v>
      </c>
      <c r="AY633" s="6">
        <v>-22911800</v>
      </c>
      <c r="AZ633" s="6">
        <v>80040669</v>
      </c>
      <c r="BA633" s="6">
        <v>-41</v>
      </c>
      <c r="BB633" s="6">
        <v>4700416</v>
      </c>
      <c r="BC633" s="6">
        <v>0</v>
      </c>
      <c r="BD633" s="6">
        <v>0</v>
      </c>
      <c r="BE633" s="6">
        <v>0</v>
      </c>
      <c r="BF633" s="6">
        <v>10818</v>
      </c>
      <c r="BG633" s="6">
        <v>3427267</v>
      </c>
      <c r="BH633" s="6">
        <v>75351071</v>
      </c>
    </row>
    <row r="634" spans="1:60">
      <c r="A634" s="3" t="s">
        <v>60</v>
      </c>
      <c r="B634" s="3" t="s">
        <v>343</v>
      </c>
      <c r="C634" s="3" t="s">
        <v>74</v>
      </c>
      <c r="D634" s="3" t="s">
        <v>86</v>
      </c>
      <c r="E634" s="3" t="s">
        <v>87</v>
      </c>
      <c r="F634" s="3" t="s">
        <v>87</v>
      </c>
      <c r="G634" s="3" t="s">
        <v>97</v>
      </c>
      <c r="H634" s="3" t="s">
        <v>72</v>
      </c>
      <c r="I634" s="4" t="str">
        <f>VLOOKUP($G634,[1]New기간계보종코드!$A$3:$L$500,3,FALSE)</f>
        <v>빅히트재해보장책임보험</v>
      </c>
      <c r="J634" s="4" t="str">
        <f>VLOOKUP($G634,[1]New기간계보종코드!$A$3:$L$500,5,FALSE)</f>
        <v>화재특종</v>
      </c>
      <c r="K634" s="4" t="str">
        <f>VLOOKUP($G634,[1]New기간계보종코드!$A$3:$L$500,6,FALSE)</f>
        <v>일반보험업무팀</v>
      </c>
      <c r="L634" s="5" t="s">
        <v>67</v>
      </c>
      <c r="M634" s="5" t="s">
        <v>67</v>
      </c>
      <c r="N634" s="5" t="s">
        <v>67</v>
      </c>
      <c r="O634" s="6">
        <v>5</v>
      </c>
      <c r="P634" s="6">
        <v>0</v>
      </c>
      <c r="Q634" s="6">
        <v>126299464</v>
      </c>
      <c r="R634" s="6">
        <v>0</v>
      </c>
      <c r="S634" s="6">
        <v>126299464</v>
      </c>
      <c r="T634" s="6">
        <v>122313871</v>
      </c>
      <c r="U634" s="6">
        <v>224338216</v>
      </c>
      <c r="V634" s="6">
        <v>24275119</v>
      </c>
      <c r="W634" s="6">
        <v>-7577967</v>
      </c>
      <c r="X634" s="6">
        <v>5</v>
      </c>
      <c r="Y634" s="6">
        <v>3838239</v>
      </c>
      <c r="Z634" s="6">
        <v>0</v>
      </c>
      <c r="AA634" s="6">
        <v>3838239</v>
      </c>
      <c r="AB634" s="6">
        <v>32700860</v>
      </c>
      <c r="AC634" s="6">
        <v>41792072</v>
      </c>
      <c r="AD634" s="6">
        <v>12929451</v>
      </c>
      <c r="AE634" s="6">
        <v>1286400</v>
      </c>
      <c r="AF634" s="6">
        <v>128752792</v>
      </c>
      <c r="AG634" s="6">
        <v>17637235</v>
      </c>
      <c r="AH634" s="6">
        <v>3</v>
      </c>
      <c r="AI634" s="6">
        <v>53.2</v>
      </c>
      <c r="AJ634" s="6">
        <v>-353112</v>
      </c>
      <c r="AK634" s="6">
        <v>8617958</v>
      </c>
      <c r="AL634" s="6">
        <v>770152</v>
      </c>
      <c r="AM634" s="6">
        <v>214235310</v>
      </c>
      <c r="AN634" s="6">
        <v>8537110</v>
      </c>
      <c r="AO634" s="6">
        <v>967431</v>
      </c>
      <c r="AP634" s="6">
        <v>216388287</v>
      </c>
      <c r="AQ634" s="6">
        <v>128399680</v>
      </c>
      <c r="AR634" s="6">
        <v>15409273</v>
      </c>
      <c r="AS634" s="6">
        <v>3.3</v>
      </c>
      <c r="AT634" s="6">
        <v>62.4</v>
      </c>
      <c r="AU634" s="6">
        <v>1016664</v>
      </c>
      <c r="AV634" s="6">
        <v>1742640</v>
      </c>
      <c r="AW634" s="6">
        <v>2194431</v>
      </c>
      <c r="AX634" s="6">
        <v>15157413</v>
      </c>
      <c r="AY634" s="6">
        <v>16625868</v>
      </c>
      <c r="AZ634" s="6">
        <v>15227218</v>
      </c>
      <c r="BA634" s="6">
        <v>68.400000000000006</v>
      </c>
      <c r="BB634" s="6">
        <v>6649646</v>
      </c>
      <c r="BC634" s="6">
        <v>16449558</v>
      </c>
      <c r="BD634" s="6">
        <v>0</v>
      </c>
      <c r="BE634" s="6">
        <v>0</v>
      </c>
      <c r="BF634" s="6">
        <v>106074</v>
      </c>
      <c r="BG634" s="6">
        <v>15415163</v>
      </c>
      <c r="BH634" s="6">
        <v>-7765912</v>
      </c>
    </row>
    <row r="635" spans="1:60">
      <c r="A635" s="3" t="s">
        <v>60</v>
      </c>
      <c r="B635" s="3" t="s">
        <v>343</v>
      </c>
      <c r="C635" s="3" t="s">
        <v>74</v>
      </c>
      <c r="D635" s="3" t="s">
        <v>86</v>
      </c>
      <c r="E635" s="3" t="s">
        <v>89</v>
      </c>
      <c r="F635" s="3" t="s">
        <v>89</v>
      </c>
      <c r="G635" s="3" t="s">
        <v>98</v>
      </c>
      <c r="H635" s="3" t="s">
        <v>72</v>
      </c>
      <c r="I635" s="4" t="str">
        <f>VLOOKUP($G635,[1]New기간계보종코드!$A$3:$L$500,3,FALSE)</f>
        <v>해외근로자재해보장책임보험(건설공제조합)</v>
      </c>
      <c r="J635" s="4" t="str">
        <f>VLOOKUP($G635,[1]New기간계보종코드!$A$3:$L$500,5,FALSE)</f>
        <v>화재특종</v>
      </c>
      <c r="K635" s="4" t="str">
        <f>VLOOKUP($G635,[1]New기간계보종코드!$A$3:$L$500,6,FALSE)</f>
        <v>일반보험업무팀</v>
      </c>
      <c r="L635" s="5" t="s">
        <v>67</v>
      </c>
      <c r="M635" s="5" t="s">
        <v>67</v>
      </c>
      <c r="N635" s="5" t="s">
        <v>67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2</v>
      </c>
      <c r="Y635" s="6">
        <v>5674707</v>
      </c>
      <c r="Z635" s="6">
        <v>0</v>
      </c>
      <c r="AA635" s="6">
        <v>5674707</v>
      </c>
      <c r="AB635" s="6">
        <v>0</v>
      </c>
      <c r="AC635" s="6">
        <v>0</v>
      </c>
      <c r="AD635" s="6">
        <v>5674707</v>
      </c>
      <c r="AE635" s="6">
        <v>330536</v>
      </c>
      <c r="AF635" s="6">
        <v>-6005243</v>
      </c>
      <c r="AG635" s="6">
        <v>-6005243</v>
      </c>
      <c r="AH635" s="6">
        <v>0</v>
      </c>
      <c r="AI635" s="6">
        <v>0</v>
      </c>
      <c r="AJ635" s="6">
        <v>-62182</v>
      </c>
      <c r="AK635" s="6">
        <v>1868186</v>
      </c>
      <c r="AL635" s="6">
        <v>0</v>
      </c>
      <c r="AM635" s="6">
        <v>46176995</v>
      </c>
      <c r="AN635" s="6">
        <v>1670594</v>
      </c>
      <c r="AO635" s="6">
        <v>0</v>
      </c>
      <c r="AP635" s="6">
        <v>42129974</v>
      </c>
      <c r="AQ635" s="6">
        <v>-6067425</v>
      </c>
      <c r="AR635" s="6">
        <v>-1822812</v>
      </c>
      <c r="AS635" s="6">
        <v>0</v>
      </c>
      <c r="AT635" s="6">
        <v>0</v>
      </c>
      <c r="AU635" s="6">
        <v>516270</v>
      </c>
      <c r="AV635" s="6">
        <v>127830</v>
      </c>
      <c r="AW635" s="6">
        <v>122622</v>
      </c>
      <c r="AX635" s="6">
        <v>1492276</v>
      </c>
      <c r="AY635" s="6">
        <v>2003338</v>
      </c>
      <c r="AZ635" s="6">
        <v>-2003338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0</v>
      </c>
      <c r="BH635" s="6">
        <v>-2003338</v>
      </c>
    </row>
    <row r="636" spans="1:60">
      <c r="A636" s="3" t="s">
        <v>60</v>
      </c>
      <c r="B636" s="3" t="s">
        <v>343</v>
      </c>
      <c r="C636" s="3" t="s">
        <v>74</v>
      </c>
      <c r="D636" s="3" t="s">
        <v>86</v>
      </c>
      <c r="E636" s="3" t="s">
        <v>91</v>
      </c>
      <c r="F636" s="3" t="s">
        <v>91</v>
      </c>
      <c r="G636" s="3" t="s">
        <v>99</v>
      </c>
      <c r="H636" s="3" t="s">
        <v>72</v>
      </c>
      <c r="I636" s="4" t="str">
        <f>VLOOKUP($G636,[1]New기간계보종코드!$A$3:$L$500,3,FALSE)</f>
        <v>유도선선원근로자재해보장책임보험</v>
      </c>
      <c r="J636" s="4" t="str">
        <f>VLOOKUP($G636,[1]New기간계보종코드!$A$3:$L$500,5,FALSE)</f>
        <v>화재특종</v>
      </c>
      <c r="K636" s="4" t="str">
        <f>VLOOKUP($G636,[1]New기간계보종코드!$A$3:$L$500,6,FALSE)</f>
        <v>일반보험업무팀</v>
      </c>
      <c r="L636" s="5" t="s">
        <v>67</v>
      </c>
      <c r="M636" s="5" t="s">
        <v>67</v>
      </c>
      <c r="N636" s="5" t="s">
        <v>67</v>
      </c>
      <c r="O636" s="6">
        <v>1</v>
      </c>
      <c r="P636" s="6">
        <v>0</v>
      </c>
      <c r="Q636" s="6">
        <v>2249272</v>
      </c>
      <c r="R636" s="6">
        <v>-397600</v>
      </c>
      <c r="S636" s="6">
        <v>1851672</v>
      </c>
      <c r="T636" s="6">
        <v>13180738</v>
      </c>
      <c r="U636" s="6">
        <v>11553709</v>
      </c>
      <c r="V636" s="6">
        <v>3478701</v>
      </c>
      <c r="W636" s="6">
        <v>-111100</v>
      </c>
      <c r="X636" s="6">
        <v>0</v>
      </c>
      <c r="Y636" s="6">
        <v>0</v>
      </c>
      <c r="Z636" s="6">
        <v>0</v>
      </c>
      <c r="AA636" s="6">
        <v>0</v>
      </c>
      <c r="AB636" s="6">
        <v>78931656</v>
      </c>
      <c r="AC636" s="6">
        <v>78931656</v>
      </c>
      <c r="AD636" s="6">
        <v>0</v>
      </c>
      <c r="AE636" s="6">
        <v>0</v>
      </c>
      <c r="AF636" s="6">
        <v>1962772</v>
      </c>
      <c r="AG636" s="6">
        <v>3589801</v>
      </c>
      <c r="AH636" s="6">
        <v>0</v>
      </c>
      <c r="AI636" s="6">
        <v>0</v>
      </c>
      <c r="AJ636" s="6">
        <v>0</v>
      </c>
      <c r="AK636" s="6">
        <v>1494377</v>
      </c>
      <c r="AL636" s="6">
        <v>23679</v>
      </c>
      <c r="AM636" s="6">
        <v>36800871</v>
      </c>
      <c r="AN636" s="6">
        <v>1419503</v>
      </c>
      <c r="AO636" s="6">
        <v>23679</v>
      </c>
      <c r="AP636" s="6">
        <v>35705071</v>
      </c>
      <c r="AQ636" s="6">
        <v>1962772</v>
      </c>
      <c r="AR636" s="6">
        <v>4760475</v>
      </c>
      <c r="AS636" s="6">
        <v>0</v>
      </c>
      <c r="AT636" s="6">
        <v>-33.6</v>
      </c>
      <c r="AU636" s="6">
        <v>42370</v>
      </c>
      <c r="AV636" s="6">
        <v>2802702</v>
      </c>
      <c r="AW636" s="6">
        <v>3000984</v>
      </c>
      <c r="AX636" s="6">
        <v>-1170674</v>
      </c>
      <c r="AY636" s="6">
        <v>-930022</v>
      </c>
      <c r="AZ636" s="6">
        <v>4519823</v>
      </c>
      <c r="BA636" s="6">
        <v>-26.7</v>
      </c>
      <c r="BB636" s="6">
        <v>170053</v>
      </c>
      <c r="BC636" s="6">
        <v>229628</v>
      </c>
      <c r="BD636" s="6">
        <v>0</v>
      </c>
      <c r="BE636" s="6">
        <v>0</v>
      </c>
      <c r="BF636" s="6">
        <v>1467</v>
      </c>
      <c r="BG636" s="6">
        <v>287114</v>
      </c>
      <c r="BH636" s="6">
        <v>4121609</v>
      </c>
    </row>
    <row r="637" spans="1:60">
      <c r="A637" s="3" t="s">
        <v>60</v>
      </c>
      <c r="B637" s="3" t="s">
        <v>343</v>
      </c>
      <c r="C637" s="3" t="s">
        <v>74</v>
      </c>
      <c r="D637" s="3" t="s">
        <v>100</v>
      </c>
      <c r="E637" s="3" t="s">
        <v>101</v>
      </c>
      <c r="F637" s="3" t="s">
        <v>102</v>
      </c>
      <c r="G637" s="3" t="s">
        <v>103</v>
      </c>
      <c r="H637" s="3" t="s">
        <v>72</v>
      </c>
      <c r="I637" s="4" t="str">
        <f>VLOOKUP($G637,[1]New기간계보종코드!$A$3:$L$500,3,FALSE)</f>
        <v>영업배상책임보험</v>
      </c>
      <c r="J637" s="4" t="str">
        <f>VLOOKUP($G637,[1]New기간계보종코드!$A$3:$L$500,5,FALSE)</f>
        <v>화재특종</v>
      </c>
      <c r="K637" s="4" t="str">
        <f>VLOOKUP($G637,[1]New기간계보종코드!$A$3:$L$500,6,FALSE)</f>
        <v>일반보험업무팀</v>
      </c>
      <c r="L637" s="5" t="s">
        <v>67</v>
      </c>
      <c r="M637" s="5" t="s">
        <v>67</v>
      </c>
      <c r="N637" s="5" t="s">
        <v>67</v>
      </c>
      <c r="O637" s="6">
        <v>1618</v>
      </c>
      <c r="P637" s="6">
        <v>976909660</v>
      </c>
      <c r="Q637" s="6">
        <v>1113230331</v>
      </c>
      <c r="R637" s="6">
        <v>-8149086</v>
      </c>
      <c r="S637" s="6">
        <v>1105081245</v>
      </c>
      <c r="T637" s="6">
        <v>3772553542</v>
      </c>
      <c r="U637" s="6">
        <v>4156359988</v>
      </c>
      <c r="V637" s="6">
        <v>721274799</v>
      </c>
      <c r="W637" s="6">
        <v>373780814</v>
      </c>
      <c r="X637" s="6">
        <v>397</v>
      </c>
      <c r="Y637" s="6">
        <v>450270797</v>
      </c>
      <c r="Z637" s="6">
        <v>3862813</v>
      </c>
      <c r="AA637" s="6">
        <v>446407984</v>
      </c>
      <c r="AB637" s="6">
        <v>2473147642</v>
      </c>
      <c r="AC637" s="6">
        <v>2357567694</v>
      </c>
      <c r="AD637" s="6">
        <v>330828036</v>
      </c>
      <c r="AE637" s="6">
        <v>70153125</v>
      </c>
      <c r="AF637" s="6">
        <v>214739322</v>
      </c>
      <c r="AG637" s="6">
        <v>-53487176</v>
      </c>
      <c r="AH637" s="6">
        <v>40.299999999999997</v>
      </c>
      <c r="AI637" s="6">
        <v>45.8</v>
      </c>
      <c r="AJ637" s="6">
        <v>-1526835</v>
      </c>
      <c r="AK637" s="6">
        <v>297617683</v>
      </c>
      <c r="AL637" s="6">
        <v>19792202</v>
      </c>
      <c r="AM637" s="6">
        <v>1339285065</v>
      </c>
      <c r="AN637" s="6">
        <v>290400399</v>
      </c>
      <c r="AO637" s="6">
        <v>18925185</v>
      </c>
      <c r="AP637" s="6">
        <v>1103914581</v>
      </c>
      <c r="AQ637" s="6">
        <v>213212487</v>
      </c>
      <c r="AR637" s="6">
        <v>186706740</v>
      </c>
      <c r="AS637" s="6">
        <v>40.5</v>
      </c>
      <c r="AT637" s="6">
        <v>12.5</v>
      </c>
      <c r="AU637" s="6">
        <v>96682611</v>
      </c>
      <c r="AV637" s="6">
        <v>269143589</v>
      </c>
      <c r="AW637" s="6">
        <v>271188119</v>
      </c>
      <c r="AX637" s="6">
        <v>90634120</v>
      </c>
      <c r="AY637" s="6">
        <v>189361261</v>
      </c>
      <c r="AZ637" s="6">
        <v>157041538</v>
      </c>
      <c r="BA637" s="6">
        <v>26.2</v>
      </c>
      <c r="BB637" s="6">
        <v>288736243</v>
      </c>
      <c r="BC637" s="6">
        <v>213570161</v>
      </c>
      <c r="BD637" s="6">
        <v>0</v>
      </c>
      <c r="BE637" s="6">
        <v>1091186</v>
      </c>
      <c r="BF637" s="6">
        <v>2929386</v>
      </c>
      <c r="BG637" s="6">
        <v>874249018</v>
      </c>
      <c r="BH637" s="6">
        <v>-342335480</v>
      </c>
    </row>
    <row r="638" spans="1:60">
      <c r="A638" s="3" t="s">
        <v>60</v>
      </c>
      <c r="B638" s="3" t="s">
        <v>343</v>
      </c>
      <c r="C638" s="3" t="s">
        <v>74</v>
      </c>
      <c r="D638" s="3" t="s">
        <v>100</v>
      </c>
      <c r="E638" s="3" t="s">
        <v>101</v>
      </c>
      <c r="F638" s="3" t="s">
        <v>104</v>
      </c>
      <c r="G638" s="3" t="s">
        <v>105</v>
      </c>
      <c r="H638" s="3" t="s">
        <v>72</v>
      </c>
      <c r="I638" s="4" t="str">
        <f>VLOOKUP($G638,[1]New기간계보종코드!$A$3:$L$500,3,FALSE)</f>
        <v>선주배상책임보험</v>
      </c>
      <c r="J638" s="4" t="str">
        <f>VLOOKUP($G638,[1]New기간계보종코드!$A$3:$L$500,5,FALSE)</f>
        <v>화재특종</v>
      </c>
      <c r="K638" s="4" t="str">
        <f>VLOOKUP($G638,[1]New기간계보종코드!$A$3:$L$500,6,FALSE)</f>
        <v>일반보험업무팀</v>
      </c>
      <c r="L638" s="5" t="s">
        <v>67</v>
      </c>
      <c r="M638" s="5" t="s">
        <v>67</v>
      </c>
      <c r="N638" s="5" t="s">
        <v>67</v>
      </c>
      <c r="O638" s="6">
        <v>3</v>
      </c>
      <c r="P638" s="6">
        <v>3300000</v>
      </c>
      <c r="Q638" s="6">
        <v>781300</v>
      </c>
      <c r="R638" s="6">
        <v>0</v>
      </c>
      <c r="S638" s="6">
        <v>781300</v>
      </c>
      <c r="T638" s="6">
        <v>4298058</v>
      </c>
      <c r="U638" s="6">
        <v>3958715</v>
      </c>
      <c r="V638" s="6">
        <v>1120643</v>
      </c>
      <c r="W638" s="6">
        <v>-281268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1062568</v>
      </c>
      <c r="AG638" s="6">
        <v>1401911</v>
      </c>
      <c r="AH638" s="6">
        <v>0</v>
      </c>
      <c r="AI638" s="6">
        <v>0</v>
      </c>
      <c r="AJ638" s="6">
        <v>0</v>
      </c>
      <c r="AK638" s="6">
        <v>648602</v>
      </c>
      <c r="AL638" s="6">
        <v>0</v>
      </c>
      <c r="AM638" s="6">
        <v>2875876</v>
      </c>
      <c r="AN638" s="6">
        <v>562469</v>
      </c>
      <c r="AO638" s="6">
        <v>0</v>
      </c>
      <c r="AP638" s="6">
        <v>2092434</v>
      </c>
      <c r="AQ638" s="6">
        <v>1062568</v>
      </c>
      <c r="AR638" s="6">
        <v>2271486</v>
      </c>
      <c r="AS638" s="6">
        <v>0</v>
      </c>
      <c r="AT638" s="6">
        <v>-77.5</v>
      </c>
      <c r="AU638" s="6">
        <v>8330</v>
      </c>
      <c r="AV638" s="6">
        <v>110745</v>
      </c>
      <c r="AW638" s="6">
        <v>100171</v>
      </c>
      <c r="AX638" s="6">
        <v>-869575</v>
      </c>
      <c r="AY638" s="6">
        <v>-871819</v>
      </c>
      <c r="AZ638" s="6">
        <v>2273730</v>
      </c>
      <c r="BA638" s="6">
        <v>-77.7</v>
      </c>
      <c r="BB638" s="6">
        <v>382505</v>
      </c>
      <c r="BC638" s="6">
        <v>110743</v>
      </c>
      <c r="BD638" s="6">
        <v>0</v>
      </c>
      <c r="BE638" s="6">
        <v>0</v>
      </c>
      <c r="BF638" s="6">
        <v>2982</v>
      </c>
      <c r="BG638" s="6">
        <v>208998</v>
      </c>
      <c r="BH638" s="6">
        <v>1783464</v>
      </c>
    </row>
    <row r="639" spans="1:60">
      <c r="A639" s="3" t="s">
        <v>60</v>
      </c>
      <c r="B639" s="3" t="s">
        <v>343</v>
      </c>
      <c r="C639" s="3" t="s">
        <v>74</v>
      </c>
      <c r="D639" s="3" t="s">
        <v>100</v>
      </c>
      <c r="E639" s="3" t="s">
        <v>101</v>
      </c>
      <c r="F639" s="3" t="s">
        <v>106</v>
      </c>
      <c r="G639" s="3" t="s">
        <v>107</v>
      </c>
      <c r="H639" s="3" t="s">
        <v>72</v>
      </c>
      <c r="I639" s="4" t="str">
        <f>VLOOKUP($G639,[1]New기간계보종코드!$A$3:$L$500,3,FALSE)</f>
        <v>유도선사업자배상책임보험</v>
      </c>
      <c r="J639" s="4" t="str">
        <f>VLOOKUP($G639,[1]New기간계보종코드!$A$3:$L$500,5,FALSE)</f>
        <v>화재특종</v>
      </c>
      <c r="K639" s="4" t="str">
        <f>VLOOKUP($G639,[1]New기간계보종코드!$A$3:$L$500,6,FALSE)</f>
        <v>일반보험업무팀</v>
      </c>
      <c r="L639" s="5" t="s">
        <v>67</v>
      </c>
      <c r="M639" s="5" t="s">
        <v>67</v>
      </c>
      <c r="N639" s="5" t="s">
        <v>67</v>
      </c>
      <c r="O639" s="6">
        <v>26</v>
      </c>
      <c r="P639" s="6">
        <v>202550000</v>
      </c>
      <c r="Q639" s="6">
        <v>40339392</v>
      </c>
      <c r="R639" s="6">
        <v>-281650</v>
      </c>
      <c r="S639" s="6">
        <v>40057742</v>
      </c>
      <c r="T639" s="6">
        <v>77468859</v>
      </c>
      <c r="U639" s="6">
        <v>111770341</v>
      </c>
      <c r="V639" s="6">
        <v>5756260</v>
      </c>
      <c r="W639" s="6">
        <v>-7742948</v>
      </c>
      <c r="X639" s="6">
        <v>2</v>
      </c>
      <c r="Y639" s="6">
        <v>2455000</v>
      </c>
      <c r="Z639" s="6">
        <v>0</v>
      </c>
      <c r="AA639" s="6">
        <v>2455000</v>
      </c>
      <c r="AB639" s="6">
        <v>10505000</v>
      </c>
      <c r="AC639" s="6">
        <v>8248000</v>
      </c>
      <c r="AD639" s="6">
        <v>198000</v>
      </c>
      <c r="AE639" s="6">
        <v>255500</v>
      </c>
      <c r="AF639" s="6">
        <v>45090190</v>
      </c>
      <c r="AG639" s="6">
        <v>13045708</v>
      </c>
      <c r="AH639" s="6">
        <v>6.1</v>
      </c>
      <c r="AI639" s="6">
        <v>3.4</v>
      </c>
      <c r="AJ639" s="6">
        <v>0</v>
      </c>
      <c r="AK639" s="6">
        <v>3198510</v>
      </c>
      <c r="AL639" s="6">
        <v>0</v>
      </c>
      <c r="AM639" s="6">
        <v>14182677</v>
      </c>
      <c r="AN639" s="6">
        <v>2994131</v>
      </c>
      <c r="AO639" s="6">
        <v>0</v>
      </c>
      <c r="AP639" s="6">
        <v>11138374</v>
      </c>
      <c r="AQ639" s="6">
        <v>45090190</v>
      </c>
      <c r="AR639" s="6">
        <v>16294390</v>
      </c>
      <c r="AS639" s="6">
        <v>6.1</v>
      </c>
      <c r="AT639" s="6">
        <v>-52.9</v>
      </c>
      <c r="AU639" s="6">
        <v>299998</v>
      </c>
      <c r="AV639" s="6">
        <v>1492122</v>
      </c>
      <c r="AW639" s="6">
        <v>1310781</v>
      </c>
      <c r="AX639" s="6">
        <v>-3050682</v>
      </c>
      <c r="AY639" s="6">
        <v>-2932025</v>
      </c>
      <c r="AZ639" s="6">
        <v>16431233</v>
      </c>
      <c r="BA639" s="6">
        <v>-50.9</v>
      </c>
      <c r="BB639" s="6">
        <v>8156002</v>
      </c>
      <c r="BC639" s="6">
        <v>18218723</v>
      </c>
      <c r="BD639" s="6">
        <v>0</v>
      </c>
      <c r="BE639" s="6">
        <v>0</v>
      </c>
      <c r="BF639" s="6">
        <v>129087</v>
      </c>
      <c r="BG639" s="6">
        <v>18502690</v>
      </c>
      <c r="BH639" s="6">
        <v>-9814405</v>
      </c>
    </row>
    <row r="640" spans="1:60">
      <c r="A640" s="3" t="s">
        <v>60</v>
      </c>
      <c r="B640" s="3" t="s">
        <v>343</v>
      </c>
      <c r="C640" s="3" t="s">
        <v>74</v>
      </c>
      <c r="D640" s="3" t="s">
        <v>100</v>
      </c>
      <c r="E640" s="3" t="s">
        <v>101</v>
      </c>
      <c r="F640" s="3" t="s">
        <v>108</v>
      </c>
      <c r="G640" s="3" t="s">
        <v>109</v>
      </c>
      <c r="H640" s="3" t="s">
        <v>72</v>
      </c>
      <c r="I640" s="4" t="str">
        <f>VLOOKUP($G640,[1]New기간계보종코드!$A$3:$L$500,3,FALSE)</f>
        <v>도로운송업자배상책임보험</v>
      </c>
      <c r="J640" s="4" t="str">
        <f>VLOOKUP($G640,[1]New기간계보종코드!$A$3:$L$500,5,FALSE)</f>
        <v>화재특종</v>
      </c>
      <c r="K640" s="4" t="str">
        <f>VLOOKUP($G640,[1]New기간계보종코드!$A$3:$L$500,6,FALSE)</f>
        <v>일반보험업무팀</v>
      </c>
      <c r="L640" s="5" t="s">
        <v>67</v>
      </c>
      <c r="M640" s="5" t="s">
        <v>67</v>
      </c>
      <c r="N640" s="5" t="s">
        <v>67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137873</v>
      </c>
      <c r="AL640" s="6">
        <v>0</v>
      </c>
      <c r="AM640" s="6">
        <v>438896</v>
      </c>
      <c r="AN640" s="6">
        <v>137898</v>
      </c>
      <c r="AO640" s="6">
        <v>0</v>
      </c>
      <c r="AP640" s="6">
        <v>430701</v>
      </c>
      <c r="AQ640" s="6">
        <v>0</v>
      </c>
      <c r="AR640" s="6">
        <v>8170</v>
      </c>
      <c r="AS640" s="6">
        <v>0</v>
      </c>
      <c r="AT640" s="6">
        <v>0</v>
      </c>
      <c r="AU640" s="6">
        <v>0</v>
      </c>
      <c r="AV640" s="6">
        <v>21053</v>
      </c>
      <c r="AW640" s="6">
        <v>19609</v>
      </c>
      <c r="AX640" s="6">
        <v>-8170</v>
      </c>
      <c r="AY640" s="6">
        <v>-9614</v>
      </c>
      <c r="AZ640" s="6">
        <v>9614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9614</v>
      </c>
    </row>
    <row r="641" spans="1:60">
      <c r="A641" s="3" t="s">
        <v>60</v>
      </c>
      <c r="B641" s="3" t="s">
        <v>343</v>
      </c>
      <c r="C641" s="3" t="s">
        <v>74</v>
      </c>
      <c r="D641" s="3" t="s">
        <v>100</v>
      </c>
      <c r="E641" s="3" t="s">
        <v>101</v>
      </c>
      <c r="F641" s="3" t="s">
        <v>110</v>
      </c>
      <c r="G641" s="3" t="s">
        <v>111</v>
      </c>
      <c r="H641" s="3" t="s">
        <v>72</v>
      </c>
      <c r="I641" s="4" t="str">
        <f>VLOOKUP($G641,[1]New기간계보종코드!$A$3:$L$500,3,FALSE)</f>
        <v>체육시설업자배상책임보험</v>
      </c>
      <c r="J641" s="4" t="str">
        <f>VLOOKUP($G641,[1]New기간계보종코드!$A$3:$L$500,5,FALSE)</f>
        <v>화재특종</v>
      </c>
      <c r="K641" s="4" t="str">
        <f>VLOOKUP($G641,[1]New기간계보종코드!$A$3:$L$500,6,FALSE)</f>
        <v>일반보험업무팀</v>
      </c>
      <c r="L641" s="5" t="s">
        <v>67</v>
      </c>
      <c r="M641" s="5" t="s">
        <v>67</v>
      </c>
      <c r="N641" s="5" t="s">
        <v>67</v>
      </c>
      <c r="O641" s="6">
        <v>184</v>
      </c>
      <c r="P641" s="6">
        <v>83613000</v>
      </c>
      <c r="Q641" s="6">
        <v>193039459</v>
      </c>
      <c r="R641" s="6">
        <v>-470350</v>
      </c>
      <c r="S641" s="6">
        <v>192569109</v>
      </c>
      <c r="T641" s="6">
        <v>862402026</v>
      </c>
      <c r="U641" s="6">
        <v>906045289</v>
      </c>
      <c r="V641" s="6">
        <v>148925846</v>
      </c>
      <c r="W641" s="6">
        <v>-68294732</v>
      </c>
      <c r="X641" s="6">
        <v>99</v>
      </c>
      <c r="Y641" s="6">
        <v>119925339</v>
      </c>
      <c r="Z641" s="6">
        <v>346430</v>
      </c>
      <c r="AA641" s="6">
        <v>119578909</v>
      </c>
      <c r="AB641" s="6">
        <v>627394462</v>
      </c>
      <c r="AC641" s="6">
        <v>598753437</v>
      </c>
      <c r="AD641" s="6">
        <v>90937884</v>
      </c>
      <c r="AE641" s="6">
        <v>24722875</v>
      </c>
      <c r="AF641" s="6">
        <v>116562057</v>
      </c>
      <c r="AG641" s="6">
        <v>101559819</v>
      </c>
      <c r="AH641" s="6">
        <v>62</v>
      </c>
      <c r="AI641" s="6">
        <v>61</v>
      </c>
      <c r="AJ641" s="6">
        <v>1188</v>
      </c>
      <c r="AK641" s="6">
        <v>56202370</v>
      </c>
      <c r="AL641" s="6">
        <v>3419538</v>
      </c>
      <c r="AM641" s="6">
        <v>253033678</v>
      </c>
      <c r="AN641" s="6">
        <v>55443922</v>
      </c>
      <c r="AO641" s="6">
        <v>3271444</v>
      </c>
      <c r="AP641" s="6">
        <v>210193504</v>
      </c>
      <c r="AQ641" s="6">
        <v>116563245</v>
      </c>
      <c r="AR641" s="6">
        <v>145011535</v>
      </c>
      <c r="AS641" s="6">
        <v>62</v>
      </c>
      <c r="AT641" s="6">
        <v>31.8</v>
      </c>
      <c r="AU641" s="6">
        <v>30016130</v>
      </c>
      <c r="AV641" s="6">
        <v>62388571</v>
      </c>
      <c r="AW641" s="6">
        <v>62515193</v>
      </c>
      <c r="AX641" s="6">
        <v>47486168</v>
      </c>
      <c r="AY641" s="6">
        <v>77628920</v>
      </c>
      <c r="AZ641" s="6">
        <v>139591658</v>
      </c>
      <c r="BA641" s="6">
        <v>52.1</v>
      </c>
      <c r="BB641" s="6">
        <v>41900157</v>
      </c>
      <c r="BC641" s="6">
        <v>64935908</v>
      </c>
      <c r="BD641" s="6">
        <v>0</v>
      </c>
      <c r="BE641" s="6">
        <v>0</v>
      </c>
      <c r="BF641" s="6">
        <v>344658</v>
      </c>
      <c r="BG641" s="6">
        <v>38196675</v>
      </c>
      <c r="BH641" s="6">
        <v>33100251</v>
      </c>
    </row>
    <row r="642" spans="1:60">
      <c r="A642" s="3" t="s">
        <v>60</v>
      </c>
      <c r="B642" s="3" t="s">
        <v>343</v>
      </c>
      <c r="C642" s="3" t="s">
        <v>74</v>
      </c>
      <c r="D642" s="3" t="s">
        <v>100</v>
      </c>
      <c r="E642" s="3" t="s">
        <v>101</v>
      </c>
      <c r="F642" s="3" t="s">
        <v>112</v>
      </c>
      <c r="G642" s="3" t="s">
        <v>113</v>
      </c>
      <c r="H642" s="3" t="s">
        <v>72</v>
      </c>
      <c r="I642" s="4" t="str">
        <f>VLOOKUP($G642,[1]New기간계보종코드!$A$3:$L$500,3,FALSE)</f>
        <v>다중이용업소화재배상책임보험</v>
      </c>
      <c r="J642" s="4" t="str">
        <f>VLOOKUP($G642,[1]New기간계보종코드!$A$3:$L$500,5,FALSE)</f>
        <v>화재특종</v>
      </c>
      <c r="K642" s="4" t="str">
        <f>VLOOKUP($G642,[1]New기간계보종코드!$A$3:$L$500,6,FALSE)</f>
        <v>일반보험업무팀</v>
      </c>
      <c r="L642" s="5" t="s">
        <v>67</v>
      </c>
      <c r="M642" s="5" t="s">
        <v>67</v>
      </c>
      <c r="N642" s="5" t="s">
        <v>67</v>
      </c>
      <c r="O642" s="6">
        <v>813</v>
      </c>
      <c r="P642" s="6">
        <v>265400000</v>
      </c>
      <c r="Q642" s="6">
        <v>11207600</v>
      </c>
      <c r="R642" s="6">
        <v>-295050</v>
      </c>
      <c r="S642" s="6">
        <v>10912550</v>
      </c>
      <c r="T642" s="6">
        <v>103612504</v>
      </c>
      <c r="U642" s="6">
        <v>99518194</v>
      </c>
      <c r="V642" s="6">
        <v>15006860</v>
      </c>
      <c r="W642" s="6">
        <v>-2519907</v>
      </c>
      <c r="X642" s="6">
        <v>0</v>
      </c>
      <c r="Y642" s="6">
        <v>0</v>
      </c>
      <c r="Z642" s="6">
        <v>0</v>
      </c>
      <c r="AA642" s="6">
        <v>0</v>
      </c>
      <c r="AB642" s="6">
        <v>6000000</v>
      </c>
      <c r="AC642" s="6">
        <v>12000000</v>
      </c>
      <c r="AD642" s="6">
        <v>6000000</v>
      </c>
      <c r="AE642" s="6">
        <v>293100</v>
      </c>
      <c r="AF642" s="6">
        <v>13139357</v>
      </c>
      <c r="AG642" s="6">
        <v>11233667</v>
      </c>
      <c r="AH642" s="6">
        <v>0</v>
      </c>
      <c r="AI642" s="6">
        <v>39.9</v>
      </c>
      <c r="AJ642" s="6">
        <v>-300</v>
      </c>
      <c r="AK642" s="6">
        <v>5328459</v>
      </c>
      <c r="AL642" s="6">
        <v>18522</v>
      </c>
      <c r="AM642" s="6">
        <v>23608855</v>
      </c>
      <c r="AN642" s="6">
        <v>5334213</v>
      </c>
      <c r="AO642" s="6">
        <v>29359</v>
      </c>
      <c r="AP642" s="6">
        <v>19854835</v>
      </c>
      <c r="AQ642" s="6">
        <v>13139057</v>
      </c>
      <c r="AR642" s="6">
        <v>14992470</v>
      </c>
      <c r="AS642" s="6">
        <v>0</v>
      </c>
      <c r="AT642" s="6">
        <v>14.9</v>
      </c>
      <c r="AU642" s="6">
        <v>391150</v>
      </c>
      <c r="AV642" s="6">
        <v>1677648</v>
      </c>
      <c r="AW642" s="6">
        <v>2232019</v>
      </c>
      <c r="AX642" s="6">
        <v>2241197</v>
      </c>
      <c r="AY642" s="6">
        <v>3186718</v>
      </c>
      <c r="AZ642" s="6">
        <v>14340049</v>
      </c>
      <c r="BA642" s="6">
        <v>21.2</v>
      </c>
      <c r="BB642" s="6">
        <v>46964758</v>
      </c>
      <c r="BC642" s="6">
        <v>1404634</v>
      </c>
      <c r="BD642" s="6">
        <v>0</v>
      </c>
      <c r="BE642" s="6">
        <v>0</v>
      </c>
      <c r="BF642" s="6">
        <v>16741</v>
      </c>
      <c r="BG642" s="6">
        <v>45832744</v>
      </c>
      <c r="BH642" s="6">
        <v>-34012602</v>
      </c>
    </row>
    <row r="643" spans="1:60">
      <c r="A643" s="3" t="s">
        <v>60</v>
      </c>
      <c r="B643" s="3" t="s">
        <v>343</v>
      </c>
      <c r="C643" s="3" t="s">
        <v>74</v>
      </c>
      <c r="D643" s="3" t="s">
        <v>100</v>
      </c>
      <c r="E643" s="3" t="s">
        <v>101</v>
      </c>
      <c r="F643" s="3" t="s">
        <v>114</v>
      </c>
      <c r="G643" s="3" t="s">
        <v>115</v>
      </c>
      <c r="H643" s="3" t="s">
        <v>72</v>
      </c>
      <c r="I643" s="4" t="str">
        <f>VLOOKUP($G643,[1]New기간계보종코드!$A$3:$L$500,3,FALSE)</f>
        <v>가스사고배상책임보험</v>
      </c>
      <c r="J643" s="4" t="str">
        <f>VLOOKUP($G643,[1]New기간계보종코드!$A$3:$L$500,5,FALSE)</f>
        <v>화재특종</v>
      </c>
      <c r="K643" s="4" t="str">
        <f>VLOOKUP($G643,[1]New기간계보종코드!$A$3:$L$500,6,FALSE)</f>
        <v>일반보험업무팀</v>
      </c>
      <c r="L643" s="5" t="s">
        <v>67</v>
      </c>
      <c r="M643" s="5" t="s">
        <v>67</v>
      </c>
      <c r="N643" s="5" t="s">
        <v>67</v>
      </c>
      <c r="O643" s="6">
        <v>1169</v>
      </c>
      <c r="P643" s="6">
        <v>795310000</v>
      </c>
      <c r="Q643" s="6">
        <v>104618935</v>
      </c>
      <c r="R643" s="6">
        <v>-563410</v>
      </c>
      <c r="S643" s="6">
        <v>104055525</v>
      </c>
      <c r="T643" s="6">
        <v>203102012</v>
      </c>
      <c r="U643" s="6">
        <v>268920089</v>
      </c>
      <c r="V643" s="6">
        <v>38237448</v>
      </c>
      <c r="W643" s="6">
        <v>-22583820</v>
      </c>
      <c r="X643" s="6">
        <v>3</v>
      </c>
      <c r="Y643" s="6">
        <v>3072918</v>
      </c>
      <c r="Z643" s="6">
        <v>1839480</v>
      </c>
      <c r="AA643" s="6">
        <v>1233438</v>
      </c>
      <c r="AB643" s="6">
        <v>206250700</v>
      </c>
      <c r="AC643" s="6">
        <v>203095700</v>
      </c>
      <c r="AD643" s="6">
        <v>-1921562</v>
      </c>
      <c r="AE643" s="6">
        <v>1236633</v>
      </c>
      <c r="AF643" s="6">
        <v>124169274</v>
      </c>
      <c r="AG643" s="6">
        <v>61506197</v>
      </c>
      <c r="AH643" s="6">
        <v>1.1000000000000001</v>
      </c>
      <c r="AI643" s="6">
        <v>-5</v>
      </c>
      <c r="AJ643" s="6">
        <v>-137492</v>
      </c>
      <c r="AK643" s="6">
        <v>15060580</v>
      </c>
      <c r="AL643" s="6">
        <v>3508236</v>
      </c>
      <c r="AM643" s="6">
        <v>67584748</v>
      </c>
      <c r="AN643" s="6">
        <v>14829562</v>
      </c>
      <c r="AO643" s="6">
        <v>3469627</v>
      </c>
      <c r="AP643" s="6">
        <v>56137312</v>
      </c>
      <c r="AQ643" s="6">
        <v>124031782</v>
      </c>
      <c r="AR643" s="6">
        <v>73008550</v>
      </c>
      <c r="AS643" s="6">
        <v>1.3</v>
      </c>
      <c r="AT643" s="6">
        <v>-35.1</v>
      </c>
      <c r="AU643" s="6">
        <v>2000516</v>
      </c>
      <c r="AV643" s="6">
        <v>19845429</v>
      </c>
      <c r="AW643" s="6">
        <v>20308219</v>
      </c>
      <c r="AX643" s="6">
        <v>-13423915</v>
      </c>
      <c r="AY643" s="6">
        <v>-10960609</v>
      </c>
      <c r="AZ643" s="6">
        <v>71781877</v>
      </c>
      <c r="BA643" s="6">
        <v>-28.6</v>
      </c>
      <c r="BB643" s="6">
        <v>73934521</v>
      </c>
      <c r="BC643" s="6">
        <v>11088131</v>
      </c>
      <c r="BD643" s="6">
        <v>0</v>
      </c>
      <c r="BE643" s="6">
        <v>0</v>
      </c>
      <c r="BF643" s="6">
        <v>156880</v>
      </c>
      <c r="BG643" s="6">
        <v>62281952</v>
      </c>
      <c r="BH643" s="6">
        <v>-13083895</v>
      </c>
    </row>
    <row r="644" spans="1:60">
      <c r="A644" s="3" t="s">
        <v>60</v>
      </c>
      <c r="B644" s="3" t="s">
        <v>343</v>
      </c>
      <c r="C644" s="3" t="s">
        <v>74</v>
      </c>
      <c r="D644" s="3" t="s">
        <v>100</v>
      </c>
      <c r="E644" s="3" t="s">
        <v>101</v>
      </c>
      <c r="F644" s="3" t="s">
        <v>116</v>
      </c>
      <c r="G644" s="3" t="s">
        <v>117</v>
      </c>
      <c r="H644" s="3" t="s">
        <v>72</v>
      </c>
      <c r="I644" s="4" t="str">
        <f>VLOOKUP($G644,[1]New기간계보종코드!$A$3:$L$500,3,FALSE)</f>
        <v>지방자치단체배상책임보험</v>
      </c>
      <c r="J644" s="4" t="str">
        <f>VLOOKUP($G644,[1]New기간계보종코드!$A$3:$L$500,5,FALSE)</f>
        <v>화재특종</v>
      </c>
      <c r="K644" s="4" t="str">
        <f>VLOOKUP($G644,[1]New기간계보종코드!$A$3:$L$500,6,FALSE)</f>
        <v>일반보험업무팀</v>
      </c>
      <c r="L644" s="5" t="s">
        <v>67</v>
      </c>
      <c r="M644" s="5" t="s">
        <v>67</v>
      </c>
      <c r="N644" s="5" t="s">
        <v>67</v>
      </c>
      <c r="O644" s="6">
        <v>0</v>
      </c>
      <c r="P644" s="6">
        <v>0</v>
      </c>
      <c r="Q644" s="6">
        <v>-3737145</v>
      </c>
      <c r="R644" s="6">
        <v>0</v>
      </c>
      <c r="S644" s="6">
        <v>-3737145</v>
      </c>
      <c r="T644" s="6">
        <v>208099862</v>
      </c>
      <c r="U644" s="6">
        <v>0</v>
      </c>
      <c r="V644" s="6">
        <v>204362717</v>
      </c>
      <c r="W644" s="6">
        <v>747429</v>
      </c>
      <c r="X644" s="6">
        <v>16</v>
      </c>
      <c r="Y644" s="6">
        <v>175840616</v>
      </c>
      <c r="Z644" s="6">
        <v>0</v>
      </c>
      <c r="AA644" s="6">
        <v>175840616</v>
      </c>
      <c r="AB644" s="6">
        <v>9929121</v>
      </c>
      <c r="AC644" s="6">
        <v>9929121</v>
      </c>
      <c r="AD644" s="6">
        <v>175840616</v>
      </c>
      <c r="AE644" s="6">
        <v>31253480</v>
      </c>
      <c r="AF644" s="6">
        <v>-211578670</v>
      </c>
      <c r="AG644" s="6">
        <v>-3478808</v>
      </c>
      <c r="AH644" s="6">
        <v>-4705.2</v>
      </c>
      <c r="AI644" s="6">
        <v>86</v>
      </c>
      <c r="AJ644" s="6">
        <v>0</v>
      </c>
      <c r="AK644" s="6">
        <v>71926107</v>
      </c>
      <c r="AL644" s="6">
        <v>0</v>
      </c>
      <c r="AM644" s="6">
        <v>320310928</v>
      </c>
      <c r="AN644" s="6">
        <v>71742490</v>
      </c>
      <c r="AO644" s="6">
        <v>0</v>
      </c>
      <c r="AP644" s="6">
        <v>267599488</v>
      </c>
      <c r="AQ644" s="6">
        <v>-211578670</v>
      </c>
      <c r="AR644" s="6">
        <v>49416249</v>
      </c>
      <c r="AS644" s="6">
        <v>-4705.2</v>
      </c>
      <c r="AT644" s="6">
        <v>60.1</v>
      </c>
      <c r="AU644" s="6">
        <v>34545812</v>
      </c>
      <c r="AV644" s="6">
        <v>12628171</v>
      </c>
      <c r="AW644" s="6">
        <v>13417285</v>
      </c>
      <c r="AX644" s="6">
        <v>122945559</v>
      </c>
      <c r="AY644" s="6">
        <v>158280485</v>
      </c>
      <c r="AZ644" s="6">
        <v>45334803</v>
      </c>
      <c r="BA644" s="6">
        <v>77.400000000000006</v>
      </c>
      <c r="BB644" s="6">
        <v>-286465</v>
      </c>
      <c r="BC644" s="6">
        <v>0</v>
      </c>
      <c r="BD644" s="6">
        <v>0</v>
      </c>
      <c r="BE644" s="6">
        <v>0</v>
      </c>
      <c r="BF644" s="6">
        <v>-4750</v>
      </c>
      <c r="BG644" s="6">
        <v>465714</v>
      </c>
      <c r="BH644" s="6">
        <v>45616518</v>
      </c>
    </row>
    <row r="645" spans="1:60">
      <c r="A645" s="3" t="s">
        <v>60</v>
      </c>
      <c r="B645" s="3" t="s">
        <v>343</v>
      </c>
      <c r="C645" s="3" t="s">
        <v>74</v>
      </c>
      <c r="D645" s="3" t="s">
        <v>100</v>
      </c>
      <c r="E645" s="3" t="s">
        <v>118</v>
      </c>
      <c r="F645" s="3" t="s">
        <v>118</v>
      </c>
      <c r="G645" s="3" t="s">
        <v>119</v>
      </c>
      <c r="H645" s="3" t="s">
        <v>72</v>
      </c>
      <c r="I645" s="4" t="str">
        <f>VLOOKUP($G645,[1]New기간계보종코드!$A$3:$L$500,3,FALSE)</f>
        <v>참스승배상책임보험</v>
      </c>
      <c r="J645" s="4" t="str">
        <f>VLOOKUP($G645,[1]New기간계보종코드!$A$3:$L$500,5,FALSE)</f>
        <v>화재특종</v>
      </c>
      <c r="K645" s="4" t="str">
        <f>VLOOKUP($G645,[1]New기간계보종코드!$A$3:$L$500,6,FALSE)</f>
        <v>일반보험업무팀</v>
      </c>
      <c r="L645" s="5" t="s">
        <v>67</v>
      </c>
      <c r="M645" s="5" t="s">
        <v>67</v>
      </c>
      <c r="N645" s="5" t="s">
        <v>67</v>
      </c>
      <c r="O645" s="6">
        <v>327</v>
      </c>
      <c r="P645" s="6">
        <v>63110000</v>
      </c>
      <c r="Q645" s="6">
        <v>6412300</v>
      </c>
      <c r="R645" s="6">
        <v>0</v>
      </c>
      <c r="S645" s="6">
        <v>6412300</v>
      </c>
      <c r="T645" s="6">
        <v>103643837</v>
      </c>
      <c r="U645" s="6">
        <v>100395002</v>
      </c>
      <c r="V645" s="6">
        <v>9661135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16200000</v>
      </c>
      <c r="AC645" s="6">
        <v>11200000</v>
      </c>
      <c r="AD645" s="6">
        <v>-5000000</v>
      </c>
      <c r="AE645" s="6">
        <v>927000</v>
      </c>
      <c r="AF645" s="6">
        <v>5485300</v>
      </c>
      <c r="AG645" s="6">
        <v>13734135</v>
      </c>
      <c r="AH645" s="6">
        <v>0</v>
      </c>
      <c r="AI645" s="6">
        <v>-51.7</v>
      </c>
      <c r="AJ645" s="6">
        <v>0</v>
      </c>
      <c r="AK645" s="6">
        <v>3709198</v>
      </c>
      <c r="AL645" s="6">
        <v>76140</v>
      </c>
      <c r="AM645" s="6">
        <v>16558608</v>
      </c>
      <c r="AN645" s="6">
        <v>3730754</v>
      </c>
      <c r="AO645" s="6">
        <v>52640</v>
      </c>
      <c r="AP645" s="6">
        <v>13956025</v>
      </c>
      <c r="AQ645" s="6">
        <v>5485300</v>
      </c>
      <c r="AR645" s="6">
        <v>16291662</v>
      </c>
      <c r="AS645" s="6">
        <v>0</v>
      </c>
      <c r="AT645" s="6">
        <v>-78.2</v>
      </c>
      <c r="AU645" s="6">
        <v>312417</v>
      </c>
      <c r="AV645" s="6">
        <v>1868215</v>
      </c>
      <c r="AW645" s="6">
        <v>1497586</v>
      </c>
      <c r="AX645" s="6">
        <v>-7557527</v>
      </c>
      <c r="AY645" s="6">
        <v>-7615739</v>
      </c>
      <c r="AZ645" s="6">
        <v>17276874</v>
      </c>
      <c r="BA645" s="6">
        <v>-78.8</v>
      </c>
      <c r="BB645" s="6">
        <v>20636422</v>
      </c>
      <c r="BC645" s="6">
        <v>860620</v>
      </c>
      <c r="BD645" s="6">
        <v>0</v>
      </c>
      <c r="BE645" s="6">
        <v>0</v>
      </c>
      <c r="BF645" s="6">
        <v>11275</v>
      </c>
      <c r="BG645" s="6">
        <v>21485767</v>
      </c>
      <c r="BH645" s="6">
        <v>-4208893</v>
      </c>
    </row>
    <row r="646" spans="1:60">
      <c r="A646" s="3" t="s">
        <v>60</v>
      </c>
      <c r="B646" s="3" t="s">
        <v>343</v>
      </c>
      <c r="C646" s="3" t="s">
        <v>74</v>
      </c>
      <c r="D646" s="3" t="s">
        <v>100</v>
      </c>
      <c r="E646" s="3" t="s">
        <v>120</v>
      </c>
      <c r="F646" s="3" t="s">
        <v>120</v>
      </c>
      <c r="G646" s="3" t="s">
        <v>121</v>
      </c>
      <c r="H646" s="3" t="s">
        <v>72</v>
      </c>
      <c r="I646" s="4" t="str">
        <f>VLOOKUP($G646,[1]New기간계보종코드!$A$3:$L$500,3,FALSE)</f>
        <v>생산물배상책임보험</v>
      </c>
      <c r="J646" s="4" t="str">
        <f>VLOOKUP($G646,[1]New기간계보종코드!$A$3:$L$500,5,FALSE)</f>
        <v>화재특종</v>
      </c>
      <c r="K646" s="4" t="str">
        <f>VLOOKUP($G646,[1]New기간계보종코드!$A$3:$L$500,6,FALSE)</f>
        <v>일반보험업무팀</v>
      </c>
      <c r="L646" s="5" t="s">
        <v>67</v>
      </c>
      <c r="M646" s="5" t="s">
        <v>67</v>
      </c>
      <c r="N646" s="5" t="s">
        <v>67</v>
      </c>
      <c r="O646" s="6">
        <v>602</v>
      </c>
      <c r="P646" s="6">
        <v>185570000</v>
      </c>
      <c r="Q646" s="6">
        <v>144667046</v>
      </c>
      <c r="R646" s="6">
        <v>-724690</v>
      </c>
      <c r="S646" s="6">
        <v>143942356</v>
      </c>
      <c r="T646" s="6">
        <v>1499439380</v>
      </c>
      <c r="U646" s="6">
        <v>1435061478</v>
      </c>
      <c r="V646" s="6">
        <v>208320258</v>
      </c>
      <c r="W646" s="6">
        <v>-45591540</v>
      </c>
      <c r="X646" s="6">
        <v>98</v>
      </c>
      <c r="Y646" s="6">
        <v>109173771</v>
      </c>
      <c r="Z646" s="6">
        <v>2244683</v>
      </c>
      <c r="AA646" s="6">
        <v>106929088</v>
      </c>
      <c r="AB646" s="6">
        <v>1699630582</v>
      </c>
      <c r="AC646" s="6">
        <v>1514242610</v>
      </c>
      <c r="AD646" s="6">
        <v>-78458884</v>
      </c>
      <c r="AE646" s="6">
        <v>23868523</v>
      </c>
      <c r="AF646" s="6">
        <v>58736285</v>
      </c>
      <c r="AG646" s="6">
        <v>308502159</v>
      </c>
      <c r="AH646" s="6">
        <v>74.2</v>
      </c>
      <c r="AI646" s="6">
        <v>-37.6</v>
      </c>
      <c r="AJ646" s="6">
        <v>26171</v>
      </c>
      <c r="AK646" s="6">
        <v>85457251</v>
      </c>
      <c r="AL646" s="6">
        <v>42000264</v>
      </c>
      <c r="AM646" s="6">
        <v>399748231</v>
      </c>
      <c r="AN646" s="6">
        <v>83539696</v>
      </c>
      <c r="AO646" s="6">
        <v>37599551</v>
      </c>
      <c r="AP646" s="6">
        <v>331959413</v>
      </c>
      <c r="AQ646" s="6">
        <v>58762456</v>
      </c>
      <c r="AR646" s="6">
        <v>373833990</v>
      </c>
      <c r="AS646" s="6">
        <v>74.2</v>
      </c>
      <c r="AT646" s="6">
        <v>-69</v>
      </c>
      <c r="AU646" s="6">
        <v>22489829</v>
      </c>
      <c r="AV646" s="6">
        <v>159719461</v>
      </c>
      <c r="AW646" s="6">
        <v>151106732</v>
      </c>
      <c r="AX646" s="6">
        <v>-143790715</v>
      </c>
      <c r="AY646" s="6">
        <v>-129913615</v>
      </c>
      <c r="AZ646" s="6">
        <v>383825413</v>
      </c>
      <c r="BA646" s="6">
        <v>-62.3</v>
      </c>
      <c r="BB646" s="6">
        <v>80437949</v>
      </c>
      <c r="BC646" s="6">
        <v>47786752</v>
      </c>
      <c r="BD646" s="6">
        <v>0</v>
      </c>
      <c r="BE646" s="6">
        <v>0</v>
      </c>
      <c r="BF646" s="6">
        <v>551303</v>
      </c>
      <c r="BG646" s="6">
        <v>82081858</v>
      </c>
      <c r="BH646" s="6">
        <v>256152015</v>
      </c>
    </row>
    <row r="647" spans="1:60">
      <c r="A647" s="3" t="s">
        <v>60</v>
      </c>
      <c r="B647" s="3" t="s">
        <v>343</v>
      </c>
      <c r="C647" s="3" t="s">
        <v>74</v>
      </c>
      <c r="D647" s="3" t="s">
        <v>100</v>
      </c>
      <c r="E647" s="3" t="s">
        <v>101</v>
      </c>
      <c r="F647" s="3" t="s">
        <v>102</v>
      </c>
      <c r="G647" s="3" t="s">
        <v>122</v>
      </c>
      <c r="H647" s="3" t="s">
        <v>72</v>
      </c>
      <c r="I647" s="4" t="str">
        <f>VLOOKUP($G647,[1]New기간계보종코드!$A$3:$L$500,3,FALSE)</f>
        <v>수련시설배상책임보험</v>
      </c>
      <c r="J647" s="4" t="str">
        <f>VLOOKUP($G647,[1]New기간계보종코드!$A$3:$L$500,5,FALSE)</f>
        <v>화재특종</v>
      </c>
      <c r="K647" s="4" t="str">
        <f>VLOOKUP($G647,[1]New기간계보종코드!$A$3:$L$500,6,FALSE)</f>
        <v>일반보험업무팀</v>
      </c>
      <c r="L647" s="5" t="s">
        <v>67</v>
      </c>
      <c r="M647" s="5" t="s">
        <v>67</v>
      </c>
      <c r="N647" s="5" t="s">
        <v>67</v>
      </c>
      <c r="O647" s="6">
        <v>6</v>
      </c>
      <c r="P647" s="6">
        <v>4852000</v>
      </c>
      <c r="Q647" s="6">
        <v>11726540</v>
      </c>
      <c r="R647" s="6">
        <v>0</v>
      </c>
      <c r="S647" s="6">
        <v>11726540</v>
      </c>
      <c r="T647" s="6">
        <v>25759568</v>
      </c>
      <c r="U647" s="6">
        <v>32085560</v>
      </c>
      <c r="V647" s="6">
        <v>5400548</v>
      </c>
      <c r="W647" s="6">
        <v>-1780117</v>
      </c>
      <c r="X647" s="6">
        <v>5</v>
      </c>
      <c r="Y647" s="6">
        <v>39123468</v>
      </c>
      <c r="Z647" s="6">
        <v>0</v>
      </c>
      <c r="AA647" s="6">
        <v>39123468</v>
      </c>
      <c r="AB647" s="6">
        <v>22840789</v>
      </c>
      <c r="AC647" s="6">
        <v>18470789</v>
      </c>
      <c r="AD647" s="6">
        <v>34753468</v>
      </c>
      <c r="AE647" s="6">
        <v>1471870</v>
      </c>
      <c r="AF647" s="6">
        <v>-27088681</v>
      </c>
      <c r="AG647" s="6">
        <v>-29044673</v>
      </c>
      <c r="AH647" s="6">
        <v>333.6</v>
      </c>
      <c r="AI647" s="6">
        <v>643.5</v>
      </c>
      <c r="AJ647" s="6">
        <v>165950</v>
      </c>
      <c r="AK647" s="6">
        <v>2110417</v>
      </c>
      <c r="AL647" s="6">
        <v>180627</v>
      </c>
      <c r="AM647" s="6">
        <v>9744102</v>
      </c>
      <c r="AN647" s="6">
        <v>2074900</v>
      </c>
      <c r="AO647" s="6">
        <v>157416</v>
      </c>
      <c r="AP647" s="6">
        <v>8305464</v>
      </c>
      <c r="AQ647" s="6">
        <v>-26922731</v>
      </c>
      <c r="AR647" s="6">
        <v>-27427779</v>
      </c>
      <c r="AS647" s="6">
        <v>332.2</v>
      </c>
      <c r="AT647" s="6">
        <v>613.5</v>
      </c>
      <c r="AU647" s="6">
        <v>1288926</v>
      </c>
      <c r="AV647" s="6">
        <v>2330023</v>
      </c>
      <c r="AW647" s="6">
        <v>2122930</v>
      </c>
      <c r="AX647" s="6">
        <v>33136574</v>
      </c>
      <c r="AY647" s="6">
        <v>34218407</v>
      </c>
      <c r="AZ647" s="6">
        <v>-27037742</v>
      </c>
      <c r="BA647" s="6">
        <v>633.6</v>
      </c>
      <c r="BB647" s="6">
        <v>883933</v>
      </c>
      <c r="BC647" s="6">
        <v>2048720</v>
      </c>
      <c r="BD647" s="6">
        <v>0</v>
      </c>
      <c r="BE647" s="6">
        <v>0</v>
      </c>
      <c r="BF647" s="6">
        <v>8181</v>
      </c>
      <c r="BG647" s="6">
        <v>1144355</v>
      </c>
      <c r="BH647" s="6">
        <v>-29962214</v>
      </c>
    </row>
    <row r="648" spans="1:60">
      <c r="A648" s="3" t="s">
        <v>60</v>
      </c>
      <c r="B648" s="3" t="s">
        <v>343</v>
      </c>
      <c r="C648" s="3" t="s">
        <v>74</v>
      </c>
      <c r="D648" s="3" t="s">
        <v>100</v>
      </c>
      <c r="E648" s="3" t="s">
        <v>101</v>
      </c>
      <c r="F648" s="3" t="s">
        <v>108</v>
      </c>
      <c r="G648" s="3" t="s">
        <v>123</v>
      </c>
      <c r="H648" s="3" t="s">
        <v>72</v>
      </c>
      <c r="I648" s="4" t="str">
        <f>VLOOKUP($G648,[1]New기간계보종코드!$A$3:$L$500,3,FALSE)</f>
        <v>적재물배상책임보험</v>
      </c>
      <c r="J648" s="4" t="str">
        <f>VLOOKUP($G648,[1]New기간계보종코드!$A$3:$L$500,5,FALSE)</f>
        <v>화재특종</v>
      </c>
      <c r="K648" s="4" t="str">
        <f>VLOOKUP($G648,[1]New기간계보종코드!$A$3:$L$500,6,FALSE)</f>
        <v>일반보험업무팀</v>
      </c>
      <c r="L648" s="5" t="s">
        <v>67</v>
      </c>
      <c r="M648" s="5" t="s">
        <v>67</v>
      </c>
      <c r="N648" s="5" t="s">
        <v>67</v>
      </c>
      <c r="O648" s="6">
        <v>715</v>
      </c>
      <c r="P648" s="6">
        <v>83485000</v>
      </c>
      <c r="Q648" s="6">
        <v>155799533</v>
      </c>
      <c r="R648" s="6">
        <v>-1641190</v>
      </c>
      <c r="S648" s="6">
        <v>154158343</v>
      </c>
      <c r="T648" s="6">
        <v>1162443074</v>
      </c>
      <c r="U648" s="6">
        <v>1098765078</v>
      </c>
      <c r="V648" s="6">
        <v>217836339</v>
      </c>
      <c r="W648" s="6">
        <v>-19460125</v>
      </c>
      <c r="X648" s="6">
        <v>48</v>
      </c>
      <c r="Y648" s="6">
        <v>280055469</v>
      </c>
      <c r="Z648" s="6">
        <v>12350541</v>
      </c>
      <c r="AA648" s="6">
        <v>267704928</v>
      </c>
      <c r="AB648" s="6">
        <v>785845354</v>
      </c>
      <c r="AC648" s="6">
        <v>753500543</v>
      </c>
      <c r="AD648" s="6">
        <v>235360117</v>
      </c>
      <c r="AE648" s="6">
        <v>23011846</v>
      </c>
      <c r="AF648" s="6">
        <v>-117098306</v>
      </c>
      <c r="AG648" s="6">
        <v>-21075499</v>
      </c>
      <c r="AH648" s="6">
        <v>173.6</v>
      </c>
      <c r="AI648" s="6">
        <v>108</v>
      </c>
      <c r="AJ648" s="6">
        <v>15010649</v>
      </c>
      <c r="AK648" s="6">
        <v>78992835</v>
      </c>
      <c r="AL648" s="6">
        <v>103924744</v>
      </c>
      <c r="AM648" s="6">
        <v>441554330</v>
      </c>
      <c r="AN648" s="6">
        <v>78850798</v>
      </c>
      <c r="AO648" s="6">
        <v>99636935</v>
      </c>
      <c r="AP648" s="6">
        <v>399110402</v>
      </c>
      <c r="AQ648" s="6">
        <v>-102087657</v>
      </c>
      <c r="AR648" s="6">
        <v>32233306</v>
      </c>
      <c r="AS648" s="6">
        <v>163.9</v>
      </c>
      <c r="AT648" s="6">
        <v>83.5</v>
      </c>
      <c r="AU648" s="6">
        <v>24497342</v>
      </c>
      <c r="AV648" s="6">
        <v>77130630</v>
      </c>
      <c r="AW648" s="6">
        <v>77854464</v>
      </c>
      <c r="AX648" s="6">
        <v>182051312</v>
      </c>
      <c r="AY648" s="6">
        <v>207272488</v>
      </c>
      <c r="AZ648" s="6">
        <v>30023976</v>
      </c>
      <c r="BA648" s="6">
        <v>95.1</v>
      </c>
      <c r="BB648" s="6">
        <v>48265091</v>
      </c>
      <c r="BC648" s="6">
        <v>35782019</v>
      </c>
      <c r="BD648" s="6">
        <v>0</v>
      </c>
      <c r="BE648" s="6">
        <v>0</v>
      </c>
      <c r="BF648" s="6">
        <v>153322</v>
      </c>
      <c r="BG648" s="6">
        <v>64433663</v>
      </c>
      <c r="BH648" s="6">
        <v>-53869812</v>
      </c>
    </row>
    <row r="649" spans="1:60">
      <c r="A649" s="3" t="s">
        <v>60</v>
      </c>
      <c r="B649" s="3" t="s">
        <v>343</v>
      </c>
      <c r="C649" s="3" t="s">
        <v>74</v>
      </c>
      <c r="D649" s="3" t="s">
        <v>100</v>
      </c>
      <c r="E649" s="3" t="s">
        <v>101</v>
      </c>
      <c r="F649" s="3" t="s">
        <v>102</v>
      </c>
      <c r="G649" s="3" t="s">
        <v>124</v>
      </c>
      <c r="H649" s="3" t="s">
        <v>72</v>
      </c>
      <c r="I649" s="4" t="str">
        <f>VLOOKUP($G649,[1]New기간계보종코드!$A$3:$L$500,3,FALSE)</f>
        <v>어린이놀이시설배상책임보험</v>
      </c>
      <c r="J649" s="4" t="str">
        <f>VLOOKUP($G649,[1]New기간계보종코드!$A$3:$L$500,5,FALSE)</f>
        <v>화재특종</v>
      </c>
      <c r="K649" s="4" t="str">
        <f>VLOOKUP($G649,[1]New기간계보종코드!$A$3:$L$500,6,FALSE)</f>
        <v>일반보험업무팀</v>
      </c>
      <c r="L649" s="5" t="s">
        <v>67</v>
      </c>
      <c r="M649" s="5" t="s">
        <v>67</v>
      </c>
      <c r="N649" s="5" t="s">
        <v>67</v>
      </c>
      <c r="O649" s="6">
        <v>330</v>
      </c>
      <c r="P649" s="6">
        <v>36859000</v>
      </c>
      <c r="Q649" s="6">
        <v>26877940</v>
      </c>
      <c r="R649" s="6">
        <v>-165640</v>
      </c>
      <c r="S649" s="6">
        <v>26712300</v>
      </c>
      <c r="T649" s="6">
        <v>155527702</v>
      </c>
      <c r="U649" s="6">
        <v>158845271</v>
      </c>
      <c r="V649" s="6">
        <v>23394731</v>
      </c>
      <c r="W649" s="6">
        <v>-11467085</v>
      </c>
      <c r="X649" s="6">
        <v>52</v>
      </c>
      <c r="Y649" s="6">
        <v>18306836</v>
      </c>
      <c r="Z649" s="6">
        <v>0</v>
      </c>
      <c r="AA649" s="6">
        <v>18306836</v>
      </c>
      <c r="AB649" s="6">
        <v>130626924</v>
      </c>
      <c r="AC649" s="6">
        <v>105488765</v>
      </c>
      <c r="AD649" s="6">
        <v>-6831323</v>
      </c>
      <c r="AE649" s="6">
        <v>7285609</v>
      </c>
      <c r="AF649" s="6">
        <v>12586940</v>
      </c>
      <c r="AG649" s="6">
        <v>34407530</v>
      </c>
      <c r="AH649" s="6">
        <v>68.5</v>
      </c>
      <c r="AI649" s="6">
        <v>-29.2</v>
      </c>
      <c r="AJ649" s="6">
        <v>-53347</v>
      </c>
      <c r="AK649" s="6">
        <v>9995795</v>
      </c>
      <c r="AL649" s="6">
        <v>975088</v>
      </c>
      <c r="AM649" s="6">
        <v>45223316</v>
      </c>
      <c r="AN649" s="6">
        <v>9733420</v>
      </c>
      <c r="AO649" s="6">
        <v>790115</v>
      </c>
      <c r="AP649" s="6">
        <v>37100536</v>
      </c>
      <c r="AQ649" s="6">
        <v>12533593</v>
      </c>
      <c r="AR649" s="6">
        <v>42554365</v>
      </c>
      <c r="AS649" s="6">
        <v>68.7</v>
      </c>
      <c r="AT649" s="6">
        <v>-64</v>
      </c>
      <c r="AU649" s="6">
        <v>8144847</v>
      </c>
      <c r="AV649" s="6">
        <v>12503118</v>
      </c>
      <c r="AW649" s="6">
        <v>10961579</v>
      </c>
      <c r="AX649" s="6">
        <v>-14978158</v>
      </c>
      <c r="AY649" s="6">
        <v>-8374850</v>
      </c>
      <c r="AZ649" s="6">
        <v>43236666</v>
      </c>
      <c r="BA649" s="6">
        <v>-35.700000000000003</v>
      </c>
      <c r="BB649" s="6">
        <v>28962644</v>
      </c>
      <c r="BC649" s="6">
        <v>7620717</v>
      </c>
      <c r="BD649" s="6">
        <v>0</v>
      </c>
      <c r="BE649" s="6">
        <v>0</v>
      </c>
      <c r="BF649" s="6">
        <v>40558</v>
      </c>
      <c r="BG649" s="6">
        <v>25075718</v>
      </c>
      <c r="BH649" s="6">
        <v>6693863</v>
      </c>
    </row>
    <row r="650" spans="1:60">
      <c r="A650" s="3" t="s">
        <v>60</v>
      </c>
      <c r="B650" s="3" t="s">
        <v>343</v>
      </c>
      <c r="C650" s="3" t="s">
        <v>74</v>
      </c>
      <c r="D650" s="3" t="s">
        <v>100</v>
      </c>
      <c r="E650" s="3" t="s">
        <v>101</v>
      </c>
      <c r="F650" s="3" t="s">
        <v>102</v>
      </c>
      <c r="G650" s="3" t="s">
        <v>125</v>
      </c>
      <c r="H650" s="3" t="s">
        <v>72</v>
      </c>
      <c r="I650" s="4" t="str">
        <f>VLOOKUP($G650,[1]New기간계보종코드!$A$3:$L$500,3,FALSE)</f>
        <v>학원배상책임보험</v>
      </c>
      <c r="J650" s="4" t="str">
        <f>VLOOKUP($G650,[1]New기간계보종코드!$A$3:$L$500,5,FALSE)</f>
        <v>화재특종</v>
      </c>
      <c r="K650" s="4" t="str">
        <f>VLOOKUP($G650,[1]New기간계보종코드!$A$3:$L$500,6,FALSE)</f>
        <v>일반보험업무팀</v>
      </c>
      <c r="L650" s="5" t="s">
        <v>67</v>
      </c>
      <c r="M650" s="5" t="s">
        <v>67</v>
      </c>
      <c r="N650" s="5" t="s">
        <v>67</v>
      </c>
      <c r="O650" s="6">
        <v>848</v>
      </c>
      <c r="P650" s="6">
        <v>956084000</v>
      </c>
      <c r="Q650" s="6">
        <v>18574380</v>
      </c>
      <c r="R650" s="6">
        <v>-164610</v>
      </c>
      <c r="S650" s="6">
        <v>18409770</v>
      </c>
      <c r="T650" s="6">
        <v>137555208</v>
      </c>
      <c r="U650" s="6">
        <v>134015029</v>
      </c>
      <c r="V650" s="6">
        <v>21949949</v>
      </c>
      <c r="W650" s="6">
        <v>-3622462</v>
      </c>
      <c r="X650" s="6">
        <v>31</v>
      </c>
      <c r="Y650" s="6">
        <v>7092974</v>
      </c>
      <c r="Z650" s="6">
        <v>0</v>
      </c>
      <c r="AA650" s="6">
        <v>7092974</v>
      </c>
      <c r="AB650" s="6">
        <v>59082186</v>
      </c>
      <c r="AC650" s="6">
        <v>69638360</v>
      </c>
      <c r="AD650" s="6">
        <v>17649148</v>
      </c>
      <c r="AE650" s="6">
        <v>2691120</v>
      </c>
      <c r="AF650" s="6">
        <v>12248138</v>
      </c>
      <c r="AG650" s="6">
        <v>5232143</v>
      </c>
      <c r="AH650" s="6">
        <v>38.5</v>
      </c>
      <c r="AI650" s="6">
        <v>80.400000000000006</v>
      </c>
      <c r="AJ650" s="6">
        <v>-59793</v>
      </c>
      <c r="AK650" s="6">
        <v>7533572</v>
      </c>
      <c r="AL650" s="6">
        <v>449536</v>
      </c>
      <c r="AM650" s="6">
        <v>33843747</v>
      </c>
      <c r="AN650" s="6">
        <v>7553678</v>
      </c>
      <c r="AO650" s="6">
        <v>526366</v>
      </c>
      <c r="AP650" s="6">
        <v>28460947</v>
      </c>
      <c r="AQ650" s="6">
        <v>12188345</v>
      </c>
      <c r="AR650" s="6">
        <v>10611874</v>
      </c>
      <c r="AS650" s="6">
        <v>38.799999999999997</v>
      </c>
      <c r="AT650" s="6">
        <v>55.8</v>
      </c>
      <c r="AU650" s="6">
        <v>4153288</v>
      </c>
      <c r="AV650" s="6">
        <v>6181840</v>
      </c>
      <c r="AW650" s="6">
        <v>7336250</v>
      </c>
      <c r="AX650" s="6">
        <v>12269417</v>
      </c>
      <c r="AY650" s="6">
        <v>17577115</v>
      </c>
      <c r="AZ650" s="6">
        <v>7995296</v>
      </c>
      <c r="BA650" s="6">
        <v>80</v>
      </c>
      <c r="BB650" s="6">
        <v>44148025</v>
      </c>
      <c r="BC650" s="6">
        <v>2828131</v>
      </c>
      <c r="BD650" s="6">
        <v>0</v>
      </c>
      <c r="BE650" s="6">
        <v>0</v>
      </c>
      <c r="BF650" s="6">
        <v>25810</v>
      </c>
      <c r="BG650" s="6">
        <v>43327884</v>
      </c>
      <c r="BH650" s="6">
        <v>-38955050</v>
      </c>
    </row>
    <row r="651" spans="1:60">
      <c r="A651" s="3" t="s">
        <v>60</v>
      </c>
      <c r="B651" s="3" t="s">
        <v>343</v>
      </c>
      <c r="C651" s="3" t="s">
        <v>74</v>
      </c>
      <c r="D651" s="3" t="s">
        <v>100</v>
      </c>
      <c r="E651" s="3" t="s">
        <v>101</v>
      </c>
      <c r="F651" s="3" t="s">
        <v>102</v>
      </c>
      <c r="G651" s="3" t="s">
        <v>126</v>
      </c>
      <c r="H651" s="3" t="s">
        <v>72</v>
      </c>
      <c r="I651" s="4" t="str">
        <f>VLOOKUP($G651,[1]New기간계보종코드!$A$3:$L$500,3,FALSE)</f>
        <v>도급업자배상책임보험</v>
      </c>
      <c r="J651" s="4" t="str">
        <f>VLOOKUP($G651,[1]New기간계보종코드!$A$3:$L$500,5,FALSE)</f>
        <v>화재특종</v>
      </c>
      <c r="K651" s="4" t="str">
        <f>VLOOKUP($G651,[1]New기간계보종코드!$A$3:$L$500,6,FALSE)</f>
        <v>일반보험업무팀</v>
      </c>
      <c r="L651" s="5" t="s">
        <v>67</v>
      </c>
      <c r="M651" s="5" t="s">
        <v>67</v>
      </c>
      <c r="N651" s="5" t="s">
        <v>67</v>
      </c>
      <c r="O651" s="6">
        <v>0</v>
      </c>
      <c r="P651" s="6">
        <v>0</v>
      </c>
      <c r="Q651" s="6">
        <v>12300494</v>
      </c>
      <c r="R651" s="6">
        <v>0</v>
      </c>
      <c r="S651" s="6">
        <v>12300494</v>
      </c>
      <c r="T651" s="6">
        <v>194602518</v>
      </c>
      <c r="U651" s="6">
        <v>190531884</v>
      </c>
      <c r="V651" s="6">
        <v>16371128</v>
      </c>
      <c r="W651" s="6">
        <v>-10036291</v>
      </c>
      <c r="X651" s="6">
        <v>4</v>
      </c>
      <c r="Y651" s="6">
        <v>28508526</v>
      </c>
      <c r="Z651" s="6">
        <v>0</v>
      </c>
      <c r="AA651" s="6">
        <v>28508526</v>
      </c>
      <c r="AB651" s="6">
        <v>800</v>
      </c>
      <c r="AC651" s="6">
        <v>800</v>
      </c>
      <c r="AD651" s="6">
        <v>28508526</v>
      </c>
      <c r="AE651" s="6">
        <v>6784383</v>
      </c>
      <c r="AF651" s="6">
        <v>-12956124</v>
      </c>
      <c r="AG651" s="6">
        <v>-8885490</v>
      </c>
      <c r="AH651" s="6">
        <v>231.7</v>
      </c>
      <c r="AI651" s="6">
        <v>174.1</v>
      </c>
      <c r="AJ651" s="6">
        <v>-44778</v>
      </c>
      <c r="AK651" s="6">
        <v>14047359</v>
      </c>
      <c r="AL651" s="6">
        <v>6</v>
      </c>
      <c r="AM651" s="6">
        <v>64320540</v>
      </c>
      <c r="AN651" s="6">
        <v>13489961</v>
      </c>
      <c r="AO651" s="6">
        <v>6</v>
      </c>
      <c r="AP651" s="6">
        <v>52035746</v>
      </c>
      <c r="AQ651" s="6">
        <v>-13000902</v>
      </c>
      <c r="AR651" s="6">
        <v>3911924</v>
      </c>
      <c r="AS651" s="6">
        <v>232.1</v>
      </c>
      <c r="AT651" s="6">
        <v>95.9</v>
      </c>
      <c r="AU651" s="6">
        <v>7615707</v>
      </c>
      <c r="AV651" s="6">
        <v>2259540</v>
      </c>
      <c r="AW651" s="6">
        <v>2258987</v>
      </c>
      <c r="AX651" s="6">
        <v>15711112</v>
      </c>
      <c r="AY651" s="6">
        <v>23326266</v>
      </c>
      <c r="AZ651" s="6">
        <v>3081153</v>
      </c>
      <c r="BA651" s="6">
        <v>142.4</v>
      </c>
      <c r="BB651" s="6">
        <v>1747786</v>
      </c>
      <c r="BC651" s="6">
        <v>0</v>
      </c>
      <c r="BD651" s="6">
        <v>0</v>
      </c>
      <c r="BE651" s="6">
        <v>0</v>
      </c>
      <c r="BF651" s="6">
        <v>25566</v>
      </c>
      <c r="BG651" s="6">
        <v>-8314071</v>
      </c>
      <c r="BH651" s="6">
        <v>1358933</v>
      </c>
    </row>
    <row r="652" spans="1:60">
      <c r="A652" s="3" t="s">
        <v>60</v>
      </c>
      <c r="B652" s="3" t="s">
        <v>343</v>
      </c>
      <c r="C652" s="3" t="s">
        <v>74</v>
      </c>
      <c r="D652" s="3" t="s">
        <v>100</v>
      </c>
      <c r="E652" s="3" t="s">
        <v>101</v>
      </c>
      <c r="F652" s="3" t="s">
        <v>102</v>
      </c>
      <c r="G652" s="3" t="s">
        <v>127</v>
      </c>
      <c r="H652" s="3" t="s">
        <v>72</v>
      </c>
      <c r="I652" s="4" t="str">
        <f>VLOOKUP($G652,[1]New기간계보종코드!$A$3:$L$500,3,FALSE)</f>
        <v>영업배상책임공제보험</v>
      </c>
      <c r="J652" s="4" t="str">
        <f>VLOOKUP($G652,[1]New기간계보종코드!$A$3:$L$500,5,FALSE)</f>
        <v>화재특종</v>
      </c>
      <c r="K652" s="4" t="str">
        <f>VLOOKUP($G652,[1]New기간계보종코드!$A$3:$L$500,6,FALSE)</f>
        <v>일반보험업무팀</v>
      </c>
      <c r="L652" s="5" t="s">
        <v>67</v>
      </c>
      <c r="M652" s="5" t="s">
        <v>67</v>
      </c>
      <c r="N652" s="5" t="s">
        <v>67</v>
      </c>
      <c r="O652" s="6">
        <v>155</v>
      </c>
      <c r="P652" s="6">
        <v>94337000</v>
      </c>
      <c r="Q652" s="6">
        <v>21096431</v>
      </c>
      <c r="R652" s="6">
        <v>-380128</v>
      </c>
      <c r="S652" s="6">
        <v>20716303</v>
      </c>
      <c r="T652" s="6">
        <v>200696989</v>
      </c>
      <c r="U652" s="6">
        <v>182239594</v>
      </c>
      <c r="V652" s="6">
        <v>39173698</v>
      </c>
      <c r="W652" s="6">
        <v>-3221196</v>
      </c>
      <c r="X652" s="6">
        <v>18</v>
      </c>
      <c r="Y652" s="6">
        <v>68666017</v>
      </c>
      <c r="Z652" s="6">
        <v>1456000</v>
      </c>
      <c r="AA652" s="6">
        <v>67210017</v>
      </c>
      <c r="AB652" s="6">
        <v>454352386</v>
      </c>
      <c r="AC652" s="6">
        <v>462174228</v>
      </c>
      <c r="AD652" s="6">
        <v>75031859</v>
      </c>
      <c r="AE652" s="6">
        <v>9275308</v>
      </c>
      <c r="AF652" s="6">
        <v>-52547826</v>
      </c>
      <c r="AG652" s="6">
        <v>-41912273</v>
      </c>
      <c r="AH652" s="6">
        <v>324.39999999999998</v>
      </c>
      <c r="AI652" s="6">
        <v>191.5</v>
      </c>
      <c r="AJ652" s="6">
        <v>-66740</v>
      </c>
      <c r="AK652" s="6">
        <v>12144006</v>
      </c>
      <c r="AL652" s="6">
        <v>3316772</v>
      </c>
      <c r="AM652" s="6">
        <v>56420330</v>
      </c>
      <c r="AN652" s="6">
        <v>12411408</v>
      </c>
      <c r="AO652" s="6">
        <v>3373872</v>
      </c>
      <c r="AP652" s="6">
        <v>48566838</v>
      </c>
      <c r="AQ652" s="6">
        <v>-52614566</v>
      </c>
      <c r="AR652" s="6">
        <v>-34335823</v>
      </c>
      <c r="AS652" s="6">
        <v>324.7</v>
      </c>
      <c r="AT652" s="6">
        <v>172.1</v>
      </c>
      <c r="AU652" s="6">
        <v>8938953</v>
      </c>
      <c r="AV652" s="6">
        <v>38994746</v>
      </c>
      <c r="AW652" s="6">
        <v>41840392</v>
      </c>
      <c r="AX652" s="6">
        <v>67455409</v>
      </c>
      <c r="AY652" s="6">
        <v>79240008</v>
      </c>
      <c r="AZ652" s="6">
        <v>-36845114</v>
      </c>
      <c r="BA652" s="6">
        <v>202.2</v>
      </c>
      <c r="BB652" s="6">
        <v>9673488</v>
      </c>
      <c r="BC652" s="6">
        <v>0</v>
      </c>
      <c r="BD652" s="6">
        <v>0</v>
      </c>
      <c r="BE652" s="6">
        <v>0</v>
      </c>
      <c r="BF652" s="6">
        <v>25107</v>
      </c>
      <c r="BG652" s="6">
        <v>6427185</v>
      </c>
      <c r="BH652" s="6">
        <v>-46493495</v>
      </c>
    </row>
    <row r="653" spans="1:60">
      <c r="A653" s="3" t="s">
        <v>60</v>
      </c>
      <c r="B653" s="3" t="s">
        <v>343</v>
      </c>
      <c r="C653" s="3" t="s">
        <v>74</v>
      </c>
      <c r="D653" s="3" t="s">
        <v>100</v>
      </c>
      <c r="E653" s="3" t="s">
        <v>120</v>
      </c>
      <c r="F653" s="3" t="s">
        <v>120</v>
      </c>
      <c r="G653" s="3" t="s">
        <v>128</v>
      </c>
      <c r="H653" s="3" t="s">
        <v>72</v>
      </c>
      <c r="I653" s="4" t="str">
        <f>VLOOKUP($G653,[1]New기간계보종코드!$A$3:$L$500,3,FALSE)</f>
        <v>생산물배상책임보험(중소기업중앙회용)</v>
      </c>
      <c r="J653" s="4" t="str">
        <f>VLOOKUP($G653,[1]New기간계보종코드!$A$3:$L$500,5,FALSE)</f>
        <v>화재특종</v>
      </c>
      <c r="K653" s="4" t="str">
        <f>VLOOKUP($G653,[1]New기간계보종코드!$A$3:$L$500,6,FALSE)</f>
        <v>일반보험업무팀</v>
      </c>
      <c r="L653" s="5" t="s">
        <v>67</v>
      </c>
      <c r="M653" s="5" t="s">
        <v>67</v>
      </c>
      <c r="N653" s="5" t="s">
        <v>67</v>
      </c>
      <c r="O653" s="6">
        <v>1</v>
      </c>
      <c r="P653" s="6">
        <v>100000</v>
      </c>
      <c r="Q653" s="6">
        <v>773500</v>
      </c>
      <c r="R653" s="6">
        <v>0</v>
      </c>
      <c r="S653" s="6">
        <v>773500</v>
      </c>
      <c r="T653" s="6">
        <v>260908370</v>
      </c>
      <c r="U653" s="6">
        <v>214963458</v>
      </c>
      <c r="V653" s="6">
        <v>46718412</v>
      </c>
      <c r="W653" s="6">
        <v>-33150</v>
      </c>
      <c r="X653" s="6">
        <v>24</v>
      </c>
      <c r="Y653" s="6">
        <v>19160219</v>
      </c>
      <c r="Z653" s="6">
        <v>0</v>
      </c>
      <c r="AA653" s="6">
        <v>19160219</v>
      </c>
      <c r="AB653" s="6">
        <v>3702472</v>
      </c>
      <c r="AC653" s="6">
        <v>5002543</v>
      </c>
      <c r="AD653" s="6">
        <v>20460290</v>
      </c>
      <c r="AE653" s="6">
        <v>6750626</v>
      </c>
      <c r="AF653" s="6">
        <v>-25104195</v>
      </c>
      <c r="AG653" s="6">
        <v>19540646</v>
      </c>
      <c r="AH653" s="6">
        <v>2477</v>
      </c>
      <c r="AI653" s="6">
        <v>43.7</v>
      </c>
      <c r="AJ653" s="6">
        <v>74656</v>
      </c>
      <c r="AK653" s="6">
        <v>21931584</v>
      </c>
      <c r="AL653" s="6">
        <v>267414</v>
      </c>
      <c r="AM653" s="6">
        <v>101258495</v>
      </c>
      <c r="AN653" s="6">
        <v>21415468</v>
      </c>
      <c r="AO653" s="6">
        <v>291227</v>
      </c>
      <c r="AP653" s="6">
        <v>83544978</v>
      </c>
      <c r="AQ653" s="6">
        <v>-25029539</v>
      </c>
      <c r="AR653" s="6">
        <v>37868748</v>
      </c>
      <c r="AS653" s="6">
        <v>2467.4</v>
      </c>
      <c r="AT653" s="6">
        <v>4.5</v>
      </c>
      <c r="AU653" s="6">
        <v>9214022</v>
      </c>
      <c r="AV653" s="6">
        <v>4421031</v>
      </c>
      <c r="AW653" s="6">
        <v>4515189</v>
      </c>
      <c r="AX653" s="6">
        <v>2132188</v>
      </c>
      <c r="AY653" s="6">
        <v>11440368</v>
      </c>
      <c r="AZ653" s="6">
        <v>35311194</v>
      </c>
      <c r="BA653" s="6">
        <v>24.4</v>
      </c>
      <c r="BB653" s="6">
        <v>426297</v>
      </c>
      <c r="BC653" s="6">
        <v>0</v>
      </c>
      <c r="BD653" s="6">
        <v>0</v>
      </c>
      <c r="BE653" s="6">
        <v>0</v>
      </c>
      <c r="BF653" s="6">
        <v>699</v>
      </c>
      <c r="BG653" s="6">
        <v>392448</v>
      </c>
      <c r="BH653" s="6">
        <v>34885596</v>
      </c>
    </row>
    <row r="654" spans="1:60">
      <c r="A654" s="3" t="s">
        <v>60</v>
      </c>
      <c r="B654" s="3" t="s">
        <v>343</v>
      </c>
      <c r="C654" s="3" t="s">
        <v>74</v>
      </c>
      <c r="D654" s="3" t="s">
        <v>100</v>
      </c>
      <c r="E654" s="3" t="s">
        <v>118</v>
      </c>
      <c r="F654" s="3" t="s">
        <v>118</v>
      </c>
      <c r="G654" s="3" t="s">
        <v>129</v>
      </c>
      <c r="H654" s="3" t="s">
        <v>72</v>
      </c>
      <c r="I654" s="4" t="str">
        <f>VLOOKUP($G654,[1]New기간계보종코드!$A$3:$L$500,3,FALSE)</f>
        <v>설계감리등용역손해배상보험</v>
      </c>
      <c r="J654" s="4" t="str">
        <f>VLOOKUP($G654,[1]New기간계보종코드!$A$3:$L$500,5,FALSE)</f>
        <v>화재특종</v>
      </c>
      <c r="K654" s="4" t="str">
        <f>VLOOKUP($G654,[1]New기간계보종코드!$A$3:$L$500,6,FALSE)</f>
        <v>일반보험업무팀</v>
      </c>
      <c r="L654" s="5" t="s">
        <v>67</v>
      </c>
      <c r="M654" s="5" t="s">
        <v>67</v>
      </c>
      <c r="N654" s="5" t="s">
        <v>67</v>
      </c>
      <c r="O654" s="6">
        <v>52</v>
      </c>
      <c r="P654" s="6">
        <v>1214606</v>
      </c>
      <c r="Q654" s="6">
        <v>1869620</v>
      </c>
      <c r="R654" s="6">
        <v>0</v>
      </c>
      <c r="S654" s="6">
        <v>1869620</v>
      </c>
      <c r="T654" s="6">
        <v>10835722</v>
      </c>
      <c r="U654" s="6">
        <v>11765364</v>
      </c>
      <c r="V654" s="6">
        <v>939978</v>
      </c>
      <c r="W654" s="6">
        <v>-274381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2144001</v>
      </c>
      <c r="AG654" s="6">
        <v>1214359</v>
      </c>
      <c r="AH654" s="6">
        <v>0</v>
      </c>
      <c r="AI654" s="6">
        <v>0</v>
      </c>
      <c r="AJ654" s="6">
        <v>0</v>
      </c>
      <c r="AK654" s="6">
        <v>517532</v>
      </c>
      <c r="AL654" s="6">
        <v>0</v>
      </c>
      <c r="AM654" s="6">
        <v>2304744</v>
      </c>
      <c r="AN654" s="6">
        <v>545713</v>
      </c>
      <c r="AO654" s="6">
        <v>0</v>
      </c>
      <c r="AP654" s="6">
        <v>2035509</v>
      </c>
      <c r="AQ654" s="6">
        <v>2144001</v>
      </c>
      <c r="AR654" s="6">
        <v>1455413</v>
      </c>
      <c r="AS654" s="6">
        <v>0</v>
      </c>
      <c r="AT654" s="6">
        <v>-25.6</v>
      </c>
      <c r="AU654" s="6">
        <v>0</v>
      </c>
      <c r="AV654" s="6">
        <v>81606</v>
      </c>
      <c r="AW654" s="6">
        <v>86669</v>
      </c>
      <c r="AX654" s="6">
        <v>-241054</v>
      </c>
      <c r="AY654" s="6">
        <v>-235991</v>
      </c>
      <c r="AZ654" s="6">
        <v>1450350</v>
      </c>
      <c r="BA654" s="6">
        <v>-25.1</v>
      </c>
      <c r="BB654" s="6">
        <v>3182724</v>
      </c>
      <c r="BC654" s="6">
        <v>0</v>
      </c>
      <c r="BD654" s="6">
        <v>0</v>
      </c>
      <c r="BE654" s="6">
        <v>0</v>
      </c>
      <c r="BF654" s="6">
        <v>3799</v>
      </c>
      <c r="BG654" s="6">
        <v>2904544</v>
      </c>
      <c r="BH654" s="6">
        <v>-1728575</v>
      </c>
    </row>
    <row r="655" spans="1:60">
      <c r="A655" s="3" t="s">
        <v>60</v>
      </c>
      <c r="B655" s="3" t="s">
        <v>343</v>
      </c>
      <c r="C655" s="3" t="s">
        <v>74</v>
      </c>
      <c r="D655" s="3" t="s">
        <v>100</v>
      </c>
      <c r="E655" s="3" t="s">
        <v>118</v>
      </c>
      <c r="F655" s="3" t="s">
        <v>118</v>
      </c>
      <c r="G655" s="3" t="s">
        <v>130</v>
      </c>
      <c r="H655" s="3" t="s">
        <v>72</v>
      </c>
      <c r="I655" s="4" t="str">
        <f>VLOOKUP($G655,[1]New기간계보종코드!$A$3:$L$500,3,FALSE)</f>
        <v>의사및병원배상책임보험</v>
      </c>
      <c r="J655" s="4" t="str">
        <f>VLOOKUP($G655,[1]New기간계보종코드!$A$3:$L$500,5,FALSE)</f>
        <v>기업보험</v>
      </c>
      <c r="K655" s="4" t="str">
        <f>VLOOKUP($G655,[1]New기간계보종코드!$A$3:$L$500,6,FALSE)</f>
        <v>일반보험업무팀</v>
      </c>
      <c r="L655" s="5" t="s">
        <v>67</v>
      </c>
      <c r="M655" s="5" t="s">
        <v>67</v>
      </c>
      <c r="N655" s="5" t="s">
        <v>67</v>
      </c>
      <c r="O655" s="6">
        <v>8</v>
      </c>
      <c r="P655" s="6">
        <v>2200000</v>
      </c>
      <c r="Q655" s="6">
        <v>151413215</v>
      </c>
      <c r="R655" s="6">
        <v>0</v>
      </c>
      <c r="S655" s="6">
        <v>151413215</v>
      </c>
      <c r="T655" s="6">
        <v>933883985</v>
      </c>
      <c r="U655" s="6">
        <v>888851371</v>
      </c>
      <c r="V655" s="6">
        <v>196445829</v>
      </c>
      <c r="W655" s="6">
        <v>-19376172</v>
      </c>
      <c r="X655" s="6">
        <v>32</v>
      </c>
      <c r="Y655" s="6">
        <v>124379981</v>
      </c>
      <c r="Z655" s="6">
        <v>0</v>
      </c>
      <c r="AA655" s="6">
        <v>124379981</v>
      </c>
      <c r="AB655" s="6">
        <v>2061158641</v>
      </c>
      <c r="AC655" s="6">
        <v>2075840031</v>
      </c>
      <c r="AD655" s="6">
        <v>139061371</v>
      </c>
      <c r="AE655" s="6">
        <v>19136353</v>
      </c>
      <c r="AF655" s="6">
        <v>27273053</v>
      </c>
      <c r="AG655" s="6">
        <v>57624277</v>
      </c>
      <c r="AH655" s="6">
        <v>82.1</v>
      </c>
      <c r="AI655" s="6">
        <v>70.7</v>
      </c>
      <c r="AJ655" s="6">
        <v>265641</v>
      </c>
      <c r="AK655" s="6">
        <v>60601847</v>
      </c>
      <c r="AL655" s="6">
        <v>9688461</v>
      </c>
      <c r="AM655" s="6">
        <v>272749559</v>
      </c>
      <c r="AN655" s="6">
        <v>61982033</v>
      </c>
      <c r="AO655" s="6">
        <v>9757464</v>
      </c>
      <c r="AP655" s="6">
        <v>234327961</v>
      </c>
      <c r="AQ655" s="6">
        <v>27538694</v>
      </c>
      <c r="AR655" s="6">
        <v>95000333</v>
      </c>
      <c r="AS655" s="6">
        <v>81.900000000000006</v>
      </c>
      <c r="AT655" s="6">
        <v>51.7</v>
      </c>
      <c r="AU655" s="6">
        <v>27832715</v>
      </c>
      <c r="AV655" s="6">
        <v>181848693</v>
      </c>
      <c r="AW655" s="6">
        <v>198851856</v>
      </c>
      <c r="AX655" s="6">
        <v>101685315</v>
      </c>
      <c r="AY655" s="6">
        <v>146521193</v>
      </c>
      <c r="AZ655" s="6">
        <v>69300808</v>
      </c>
      <c r="BA655" s="6">
        <v>74.5</v>
      </c>
      <c r="BB655" s="6">
        <v>27984741</v>
      </c>
      <c r="BC655" s="6">
        <v>73213400</v>
      </c>
      <c r="BD655" s="6">
        <v>0</v>
      </c>
      <c r="BE655" s="6">
        <v>0</v>
      </c>
      <c r="BF655" s="6">
        <v>526404</v>
      </c>
      <c r="BG655" s="6">
        <v>81295565</v>
      </c>
      <c r="BH655" s="6">
        <v>-31370929</v>
      </c>
    </row>
    <row r="656" spans="1:60">
      <c r="A656" s="3" t="s">
        <v>60</v>
      </c>
      <c r="B656" s="3" t="s">
        <v>343</v>
      </c>
      <c r="C656" s="3" t="s">
        <v>74</v>
      </c>
      <c r="D656" s="3" t="s">
        <v>100</v>
      </c>
      <c r="E656" s="3" t="s">
        <v>118</v>
      </c>
      <c r="F656" s="3" t="s">
        <v>118</v>
      </c>
      <c r="G656" s="3" t="s">
        <v>131</v>
      </c>
      <c r="H656" s="3" t="s">
        <v>72</v>
      </c>
      <c r="I656" s="4" t="str">
        <f>VLOOKUP($G656,[1]New기간계보종코드!$A$3:$L$500,3,FALSE)</f>
        <v>보험중개인배상책임보험</v>
      </c>
      <c r="J656" s="4" t="str">
        <f>VLOOKUP($G656,[1]New기간계보종코드!$A$3:$L$500,5,FALSE)</f>
        <v>기업보험</v>
      </c>
      <c r="K656" s="4" t="str">
        <f>VLOOKUP($G656,[1]New기간계보종코드!$A$3:$L$500,6,FALSE)</f>
        <v>일반보험업무팀</v>
      </c>
      <c r="L656" s="5" t="s">
        <v>67</v>
      </c>
      <c r="M656" s="5" t="s">
        <v>67</v>
      </c>
      <c r="N656" s="5" t="s">
        <v>67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19149690</v>
      </c>
      <c r="U656" s="6">
        <v>15867369</v>
      </c>
      <c r="V656" s="6">
        <v>3282321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3282321</v>
      </c>
      <c r="AH656" s="6">
        <v>0</v>
      </c>
      <c r="AI656" s="6">
        <v>0</v>
      </c>
      <c r="AJ656" s="6">
        <v>0</v>
      </c>
      <c r="AK656" s="6">
        <v>923545</v>
      </c>
      <c r="AL656" s="6">
        <v>0</v>
      </c>
      <c r="AM656" s="6">
        <v>4112853</v>
      </c>
      <c r="AN656" s="6">
        <v>998165</v>
      </c>
      <c r="AO656" s="6">
        <v>0</v>
      </c>
      <c r="AP656" s="6">
        <v>3723154</v>
      </c>
      <c r="AQ656" s="6">
        <v>0</v>
      </c>
      <c r="AR656" s="6">
        <v>3597400</v>
      </c>
      <c r="AS656" s="6">
        <v>0</v>
      </c>
      <c r="AT656" s="6">
        <v>-9.5</v>
      </c>
      <c r="AU656" s="6">
        <v>0</v>
      </c>
      <c r="AV656" s="6">
        <v>147127</v>
      </c>
      <c r="AW656" s="6">
        <v>163031</v>
      </c>
      <c r="AX656" s="6">
        <v>-315079</v>
      </c>
      <c r="AY656" s="6">
        <v>-299175</v>
      </c>
      <c r="AZ656" s="6">
        <v>3581496</v>
      </c>
      <c r="BA656" s="6">
        <v>-9.1</v>
      </c>
      <c r="BB656" s="6">
        <v>4089</v>
      </c>
      <c r="BC656" s="6">
        <v>0</v>
      </c>
      <c r="BD656" s="6">
        <v>0</v>
      </c>
      <c r="BE656" s="6">
        <v>0</v>
      </c>
      <c r="BF656" s="6">
        <v>0</v>
      </c>
      <c r="BG656" s="6">
        <v>4089</v>
      </c>
      <c r="BH656" s="6">
        <v>3577407</v>
      </c>
    </row>
    <row r="657" spans="1:60">
      <c r="A657" s="3" t="s">
        <v>60</v>
      </c>
      <c r="B657" s="3" t="s">
        <v>343</v>
      </c>
      <c r="C657" s="3" t="s">
        <v>74</v>
      </c>
      <c r="D657" s="3" t="s">
        <v>100</v>
      </c>
      <c r="E657" s="3" t="s">
        <v>118</v>
      </c>
      <c r="F657" s="3" t="s">
        <v>118</v>
      </c>
      <c r="G657" s="3" t="s">
        <v>132</v>
      </c>
      <c r="H657" s="3" t="s">
        <v>72</v>
      </c>
      <c r="I657" s="4" t="str">
        <f>VLOOKUP($G657,[1]New기간계보종코드!$A$3:$L$500,3,FALSE)</f>
        <v>임원배상책임보험</v>
      </c>
      <c r="J657" s="4" t="str">
        <f>VLOOKUP($G657,[1]New기간계보종코드!$A$3:$L$500,5,FALSE)</f>
        <v>기업보험</v>
      </c>
      <c r="K657" s="4" t="str">
        <f>VLOOKUP($G657,[1]New기간계보종코드!$A$3:$L$500,6,FALSE)</f>
        <v>일반보험업무팀</v>
      </c>
      <c r="L657" s="5" t="s">
        <v>67</v>
      </c>
      <c r="M657" s="5" t="s">
        <v>67</v>
      </c>
      <c r="N657" s="5" t="s">
        <v>67</v>
      </c>
      <c r="O657" s="6">
        <v>17</v>
      </c>
      <c r="P657" s="6">
        <v>243200000</v>
      </c>
      <c r="Q657" s="6">
        <v>362935428</v>
      </c>
      <c r="R657" s="6">
        <v>0</v>
      </c>
      <c r="S657" s="6">
        <v>362935428</v>
      </c>
      <c r="T657" s="6">
        <v>601435514</v>
      </c>
      <c r="U657" s="6">
        <v>857304682</v>
      </c>
      <c r="V657" s="6">
        <v>107066260</v>
      </c>
      <c r="W657" s="6">
        <v>-89668479</v>
      </c>
      <c r="X657" s="6">
        <v>0</v>
      </c>
      <c r="Y657" s="6">
        <v>0</v>
      </c>
      <c r="Z657" s="6">
        <v>0</v>
      </c>
      <c r="AA657" s="6">
        <v>0</v>
      </c>
      <c r="AB657" s="6">
        <v>152269533</v>
      </c>
      <c r="AC657" s="6">
        <v>146249545</v>
      </c>
      <c r="AD657" s="6">
        <v>-6019988</v>
      </c>
      <c r="AE657" s="6">
        <v>175500</v>
      </c>
      <c r="AF657" s="6">
        <v>452428407</v>
      </c>
      <c r="AG657" s="6">
        <v>202579227</v>
      </c>
      <c r="AH657" s="6">
        <v>0</v>
      </c>
      <c r="AI657" s="6">
        <v>-5.6</v>
      </c>
      <c r="AJ657" s="6">
        <v>-20277</v>
      </c>
      <c r="AK657" s="6">
        <v>36716425</v>
      </c>
      <c r="AL657" s="6">
        <v>715667</v>
      </c>
      <c r="AM657" s="6">
        <v>161866689</v>
      </c>
      <c r="AN657" s="6">
        <v>37031203</v>
      </c>
      <c r="AO657" s="6">
        <v>687373</v>
      </c>
      <c r="AP657" s="6">
        <v>137577219</v>
      </c>
      <c r="AQ657" s="6">
        <v>452408130</v>
      </c>
      <c r="AR657" s="6">
        <v>226505348</v>
      </c>
      <c r="AS657" s="6">
        <v>0</v>
      </c>
      <c r="AT657" s="6">
        <v>-27.9</v>
      </c>
      <c r="AU657" s="6">
        <v>403754</v>
      </c>
      <c r="AV657" s="6">
        <v>19424105</v>
      </c>
      <c r="AW657" s="6">
        <v>21322962</v>
      </c>
      <c r="AX657" s="6">
        <v>-29946109</v>
      </c>
      <c r="AY657" s="6">
        <v>-27643498</v>
      </c>
      <c r="AZ657" s="6">
        <v>253525030</v>
      </c>
      <c r="BA657" s="6">
        <v>-25.8</v>
      </c>
      <c r="BB657" s="6">
        <v>45410166</v>
      </c>
      <c r="BC657" s="6">
        <v>63246950</v>
      </c>
      <c r="BD657" s="6">
        <v>0</v>
      </c>
      <c r="BE657" s="6">
        <v>-29146793</v>
      </c>
      <c r="BF657" s="6">
        <v>656242</v>
      </c>
      <c r="BG657" s="6">
        <v>-10814398</v>
      </c>
      <c r="BH657" s="6">
        <v>145524156</v>
      </c>
    </row>
    <row r="658" spans="1:60">
      <c r="A658" s="3" t="s">
        <v>60</v>
      </c>
      <c r="B658" s="3" t="s">
        <v>343</v>
      </c>
      <c r="C658" s="3" t="s">
        <v>74</v>
      </c>
      <c r="D658" s="3" t="s">
        <v>100</v>
      </c>
      <c r="E658" s="3" t="s">
        <v>118</v>
      </c>
      <c r="F658" s="3" t="s">
        <v>118</v>
      </c>
      <c r="G658" s="3" t="s">
        <v>133</v>
      </c>
      <c r="H658" s="3" t="s">
        <v>72</v>
      </c>
      <c r="I658" s="4" t="str">
        <f>VLOOKUP($G658,[1]New기간계보종코드!$A$3:$L$500,3,FALSE)</f>
        <v>회계사배상책임보험</v>
      </c>
      <c r="J658" s="4" t="str">
        <f>VLOOKUP($G658,[1]New기간계보종코드!$A$3:$L$500,5,FALSE)</f>
        <v>기업보험</v>
      </c>
      <c r="K658" s="4" t="str">
        <f>VLOOKUP($G658,[1]New기간계보종코드!$A$3:$L$500,6,FALSE)</f>
        <v>일반보험업무팀</v>
      </c>
      <c r="L658" s="5" t="s">
        <v>67</v>
      </c>
      <c r="M658" s="5" t="s">
        <v>67</v>
      </c>
      <c r="N658" s="5" t="s">
        <v>67</v>
      </c>
      <c r="O658" s="6">
        <v>2</v>
      </c>
      <c r="P658" s="6">
        <v>6310000</v>
      </c>
      <c r="Q658" s="6">
        <v>12879904</v>
      </c>
      <c r="R658" s="6">
        <v>0</v>
      </c>
      <c r="S658" s="6">
        <v>12879904</v>
      </c>
      <c r="T658" s="6">
        <v>156610266</v>
      </c>
      <c r="U658" s="6">
        <v>142547134</v>
      </c>
      <c r="V658" s="6">
        <v>26943036</v>
      </c>
      <c r="W658" s="6">
        <v>-3014178</v>
      </c>
      <c r="X658" s="6">
        <v>6</v>
      </c>
      <c r="Y658" s="6">
        <v>10984507</v>
      </c>
      <c r="Z658" s="6">
        <v>525212</v>
      </c>
      <c r="AA658" s="6">
        <v>10459295</v>
      </c>
      <c r="AB658" s="6">
        <v>402062562</v>
      </c>
      <c r="AC658" s="6">
        <v>402416159</v>
      </c>
      <c r="AD658" s="6">
        <v>10812892</v>
      </c>
      <c r="AE658" s="6">
        <v>1230240</v>
      </c>
      <c r="AF658" s="6">
        <v>4204547</v>
      </c>
      <c r="AG658" s="6">
        <v>17914082</v>
      </c>
      <c r="AH658" s="6">
        <v>81.2</v>
      </c>
      <c r="AI658" s="6">
        <v>40.1</v>
      </c>
      <c r="AJ658" s="6">
        <v>10382</v>
      </c>
      <c r="AK658" s="6">
        <v>9141635</v>
      </c>
      <c r="AL658" s="6">
        <v>1889695</v>
      </c>
      <c r="AM658" s="6">
        <v>40862563</v>
      </c>
      <c r="AN658" s="6">
        <v>9188249</v>
      </c>
      <c r="AO658" s="6">
        <v>1891356</v>
      </c>
      <c r="AP658" s="6">
        <v>34434363</v>
      </c>
      <c r="AQ658" s="6">
        <v>4214929</v>
      </c>
      <c r="AR658" s="6">
        <v>24307711</v>
      </c>
      <c r="AS658" s="6">
        <v>81.099999999999994</v>
      </c>
      <c r="AT658" s="6">
        <v>16.399999999999999</v>
      </c>
      <c r="AU658" s="6">
        <v>2782358</v>
      </c>
      <c r="AV658" s="6">
        <v>40056850</v>
      </c>
      <c r="AW658" s="6">
        <v>50104022</v>
      </c>
      <c r="AX658" s="6">
        <v>4419263</v>
      </c>
      <c r="AY658" s="6">
        <v>17248793</v>
      </c>
      <c r="AZ658" s="6">
        <v>12708421</v>
      </c>
      <c r="BA658" s="6">
        <v>64</v>
      </c>
      <c r="BB658" s="6">
        <v>1290705</v>
      </c>
      <c r="BC658" s="6">
        <v>2733088</v>
      </c>
      <c r="BD658" s="6">
        <v>0</v>
      </c>
      <c r="BE658" s="6">
        <v>0</v>
      </c>
      <c r="BF658" s="6">
        <v>17627</v>
      </c>
      <c r="BG658" s="6">
        <v>991988</v>
      </c>
      <c r="BH658" s="6">
        <v>8702255</v>
      </c>
    </row>
    <row r="659" spans="1:60">
      <c r="A659" s="3" t="s">
        <v>60</v>
      </c>
      <c r="B659" s="3" t="s">
        <v>343</v>
      </c>
      <c r="C659" s="3" t="s">
        <v>74</v>
      </c>
      <c r="D659" s="3" t="s">
        <v>100</v>
      </c>
      <c r="E659" s="3" t="s">
        <v>118</v>
      </c>
      <c r="F659" s="3" t="s">
        <v>118</v>
      </c>
      <c r="G659" s="3" t="s">
        <v>134</v>
      </c>
      <c r="H659" s="3" t="s">
        <v>72</v>
      </c>
      <c r="I659" s="4" t="str">
        <f>VLOOKUP($G659,[1]New기간계보종코드!$A$3:$L$500,3,FALSE)</f>
        <v>변호사배상책임보험</v>
      </c>
      <c r="J659" s="4" t="str">
        <f>VLOOKUP($G659,[1]New기간계보종코드!$A$3:$L$500,5,FALSE)</f>
        <v>기업보험</v>
      </c>
      <c r="K659" s="4" t="str">
        <f>VLOOKUP($G659,[1]New기간계보종코드!$A$3:$L$500,6,FALSE)</f>
        <v>일반보험업무팀</v>
      </c>
      <c r="L659" s="5" t="s">
        <v>67</v>
      </c>
      <c r="M659" s="5" t="s">
        <v>67</v>
      </c>
      <c r="N659" s="5" t="s">
        <v>67</v>
      </c>
      <c r="O659" s="6">
        <v>8</v>
      </c>
      <c r="P659" s="6">
        <v>3350000</v>
      </c>
      <c r="Q659" s="6">
        <v>76152038</v>
      </c>
      <c r="R659" s="6">
        <v>0</v>
      </c>
      <c r="S659" s="6">
        <v>76152038</v>
      </c>
      <c r="T659" s="6">
        <v>211518646</v>
      </c>
      <c r="U659" s="6">
        <v>258546163</v>
      </c>
      <c r="V659" s="6">
        <v>29124521</v>
      </c>
      <c r="W659" s="6">
        <v>-14625211</v>
      </c>
      <c r="X659" s="6">
        <v>6</v>
      </c>
      <c r="Y659" s="6">
        <v>-4412956</v>
      </c>
      <c r="Z659" s="6">
        <v>2700000</v>
      </c>
      <c r="AA659" s="6">
        <v>-7112956</v>
      </c>
      <c r="AB659" s="6">
        <v>187500115</v>
      </c>
      <c r="AC659" s="6">
        <v>187628886</v>
      </c>
      <c r="AD659" s="6">
        <v>-6984185</v>
      </c>
      <c r="AE659" s="6">
        <v>635479</v>
      </c>
      <c r="AF659" s="6">
        <v>97254726</v>
      </c>
      <c r="AG659" s="6">
        <v>50098438</v>
      </c>
      <c r="AH659" s="6">
        <v>-9.3000000000000007</v>
      </c>
      <c r="AI659" s="6">
        <v>-23.9</v>
      </c>
      <c r="AJ659" s="6">
        <v>-15207</v>
      </c>
      <c r="AK659" s="6">
        <v>12241391</v>
      </c>
      <c r="AL659" s="6">
        <v>881250</v>
      </c>
      <c r="AM659" s="6">
        <v>54866291</v>
      </c>
      <c r="AN659" s="6">
        <v>12178004</v>
      </c>
      <c r="AO659" s="6">
        <v>881856</v>
      </c>
      <c r="AP659" s="6">
        <v>45760037</v>
      </c>
      <c r="AQ659" s="6">
        <v>97239519</v>
      </c>
      <c r="AR659" s="6">
        <v>59253478</v>
      </c>
      <c r="AS659" s="6">
        <v>-9.3000000000000007</v>
      </c>
      <c r="AT659" s="6">
        <v>-55.4</v>
      </c>
      <c r="AU659" s="6">
        <v>1213759</v>
      </c>
      <c r="AV659" s="6">
        <v>17536626</v>
      </c>
      <c r="AW659" s="6">
        <v>18789648</v>
      </c>
      <c r="AX659" s="6">
        <v>-16139225</v>
      </c>
      <c r="AY659" s="6">
        <v>-13672444</v>
      </c>
      <c r="AZ659" s="6">
        <v>57422176</v>
      </c>
      <c r="BA659" s="6">
        <v>-46.9</v>
      </c>
      <c r="BB659" s="6">
        <v>25287974</v>
      </c>
      <c r="BC659" s="6">
        <v>11588694</v>
      </c>
      <c r="BD659" s="6">
        <v>0</v>
      </c>
      <c r="BE659" s="6">
        <v>0</v>
      </c>
      <c r="BF659" s="6">
        <v>589489</v>
      </c>
      <c r="BG659" s="6">
        <v>21661968</v>
      </c>
      <c r="BH659" s="6">
        <v>21134997</v>
      </c>
    </row>
    <row r="660" spans="1:60">
      <c r="A660" s="3" t="s">
        <v>60</v>
      </c>
      <c r="B660" s="3" t="s">
        <v>343</v>
      </c>
      <c r="C660" s="3" t="s">
        <v>74</v>
      </c>
      <c r="D660" s="3" t="s">
        <v>100</v>
      </c>
      <c r="E660" s="3" t="s">
        <v>118</v>
      </c>
      <c r="F660" s="3" t="s">
        <v>118</v>
      </c>
      <c r="G660" s="3" t="s">
        <v>135</v>
      </c>
      <c r="H660" s="3" t="s">
        <v>72</v>
      </c>
      <c r="I660" s="4" t="str">
        <f>VLOOKUP($G660,[1]New기간계보종코드!$A$3:$L$500,3,FALSE)</f>
        <v>컴퓨터소프트웨어사업자배상책임보험</v>
      </c>
      <c r="J660" s="4" t="str">
        <f>VLOOKUP($G660,[1]New기간계보종코드!$A$3:$L$500,5,FALSE)</f>
        <v>기업보험</v>
      </c>
      <c r="K660" s="4" t="str">
        <f>VLOOKUP($G660,[1]New기간계보종코드!$A$3:$L$500,6,FALSE)</f>
        <v>일반보험업무팀</v>
      </c>
      <c r="L660" s="5" t="s">
        <v>67</v>
      </c>
      <c r="M660" s="5" t="s">
        <v>67</v>
      </c>
      <c r="N660" s="5" t="s">
        <v>67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51810452</v>
      </c>
      <c r="U660" s="6">
        <v>43607188</v>
      </c>
      <c r="V660" s="6">
        <v>8203264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600</v>
      </c>
      <c r="AC660" s="6">
        <v>600</v>
      </c>
      <c r="AD660" s="6">
        <v>0</v>
      </c>
      <c r="AE660" s="6">
        <v>0</v>
      </c>
      <c r="AF660" s="6">
        <v>0</v>
      </c>
      <c r="AG660" s="6">
        <v>8203264</v>
      </c>
      <c r="AH660" s="6">
        <v>0</v>
      </c>
      <c r="AI660" s="6">
        <v>0</v>
      </c>
      <c r="AJ660" s="6">
        <v>0</v>
      </c>
      <c r="AK660" s="6">
        <v>3337772</v>
      </c>
      <c r="AL660" s="6">
        <v>3</v>
      </c>
      <c r="AM660" s="6">
        <v>14864211</v>
      </c>
      <c r="AN660" s="6">
        <v>3348412</v>
      </c>
      <c r="AO660" s="6">
        <v>3</v>
      </c>
      <c r="AP660" s="6">
        <v>12489575</v>
      </c>
      <c r="AQ660" s="6">
        <v>0</v>
      </c>
      <c r="AR660" s="6">
        <v>10567260</v>
      </c>
      <c r="AS660" s="6">
        <v>0</v>
      </c>
      <c r="AT660" s="6">
        <v>-28.8</v>
      </c>
      <c r="AU660" s="6">
        <v>0</v>
      </c>
      <c r="AV660" s="6">
        <v>542536</v>
      </c>
      <c r="AW660" s="6">
        <v>573316</v>
      </c>
      <c r="AX660" s="6">
        <v>-2363996</v>
      </c>
      <c r="AY660" s="6">
        <v>-2333216</v>
      </c>
      <c r="AZ660" s="6">
        <v>10536480</v>
      </c>
      <c r="BA660" s="6">
        <v>-28.4</v>
      </c>
      <c r="BB660" s="6">
        <v>4067</v>
      </c>
      <c r="BC660" s="6">
        <v>0</v>
      </c>
      <c r="BD660" s="6">
        <v>0</v>
      </c>
      <c r="BE660" s="6">
        <v>0</v>
      </c>
      <c r="BF660" s="6">
        <v>0</v>
      </c>
      <c r="BG660" s="6">
        <v>4067</v>
      </c>
      <c r="BH660" s="6">
        <v>10532413</v>
      </c>
    </row>
    <row r="661" spans="1:60">
      <c r="A661" s="3" t="s">
        <v>60</v>
      </c>
      <c r="B661" s="3" t="s">
        <v>343</v>
      </c>
      <c r="C661" s="3" t="s">
        <v>74</v>
      </c>
      <c r="D661" s="3" t="s">
        <v>100</v>
      </c>
      <c r="E661" s="3" t="s">
        <v>101</v>
      </c>
      <c r="F661" s="3" t="s">
        <v>112</v>
      </c>
      <c r="G661" s="3" t="s">
        <v>136</v>
      </c>
      <c r="H661" s="3" t="s">
        <v>72</v>
      </c>
      <c r="I661" s="4" t="str">
        <f>VLOOKUP($G661,[1]New기간계보종코드!$A$3:$L$500,3,FALSE)</f>
        <v>개인정보누출배상책임보험</v>
      </c>
      <c r="J661" s="4" t="str">
        <f>VLOOKUP($G661,[1]New기간계보종코드!$A$3:$L$500,5,FALSE)</f>
        <v>기업보험</v>
      </c>
      <c r="K661" s="4" t="str">
        <f>VLOOKUP($G661,[1]New기간계보종코드!$A$3:$L$500,6,FALSE)</f>
        <v>일반보험업무팀</v>
      </c>
      <c r="L661" s="5" t="s">
        <v>67</v>
      </c>
      <c r="M661" s="5" t="s">
        <v>67</v>
      </c>
      <c r="N661" s="5" t="s">
        <v>67</v>
      </c>
      <c r="O661" s="6">
        <v>4</v>
      </c>
      <c r="P661" s="6">
        <v>7650000</v>
      </c>
      <c r="Q661" s="6">
        <v>34478230</v>
      </c>
      <c r="R661" s="6">
        <v>0</v>
      </c>
      <c r="S661" s="6">
        <v>34478230</v>
      </c>
      <c r="T661" s="6">
        <v>271342222</v>
      </c>
      <c r="U661" s="6">
        <v>258991447</v>
      </c>
      <c r="V661" s="6">
        <v>46829005</v>
      </c>
      <c r="W661" s="6">
        <v>-3421700</v>
      </c>
      <c r="X661" s="6">
        <v>0</v>
      </c>
      <c r="Y661" s="6">
        <v>0</v>
      </c>
      <c r="Z661" s="6">
        <v>0</v>
      </c>
      <c r="AA661" s="6">
        <v>0</v>
      </c>
      <c r="AB661" s="6">
        <v>8400000</v>
      </c>
      <c r="AC661" s="6">
        <v>8400000</v>
      </c>
      <c r="AD661" s="6">
        <v>0</v>
      </c>
      <c r="AE661" s="6">
        <v>0</v>
      </c>
      <c r="AF661" s="6">
        <v>37899930</v>
      </c>
      <c r="AG661" s="6">
        <v>50250705</v>
      </c>
      <c r="AH661" s="6">
        <v>0</v>
      </c>
      <c r="AI661" s="6">
        <v>0</v>
      </c>
      <c r="AJ661" s="6">
        <v>0</v>
      </c>
      <c r="AK661" s="6">
        <v>16298467</v>
      </c>
      <c r="AL661" s="6">
        <v>24120</v>
      </c>
      <c r="AM661" s="6">
        <v>71785158</v>
      </c>
      <c r="AN661" s="6">
        <v>16863738</v>
      </c>
      <c r="AO661" s="6">
        <v>24120</v>
      </c>
      <c r="AP661" s="6">
        <v>62548358</v>
      </c>
      <c r="AQ661" s="6">
        <v>37899930</v>
      </c>
      <c r="AR661" s="6">
        <v>58922234</v>
      </c>
      <c r="AS661" s="6">
        <v>0</v>
      </c>
      <c r="AT661" s="6">
        <v>-18.5</v>
      </c>
      <c r="AU661" s="6">
        <v>76521</v>
      </c>
      <c r="AV661" s="6">
        <v>3689077</v>
      </c>
      <c r="AW661" s="6">
        <v>3877522</v>
      </c>
      <c r="AX661" s="6">
        <v>-8671529</v>
      </c>
      <c r="AY661" s="6">
        <v>-8406563</v>
      </c>
      <c r="AZ661" s="6">
        <v>58657268</v>
      </c>
      <c r="BA661" s="6">
        <v>-17.899999999999999</v>
      </c>
      <c r="BB661" s="6">
        <v>6899872</v>
      </c>
      <c r="BC661" s="6">
        <v>12486617</v>
      </c>
      <c r="BD661" s="6">
        <v>0</v>
      </c>
      <c r="BE661" s="6">
        <v>0</v>
      </c>
      <c r="BF661" s="6">
        <v>108232</v>
      </c>
      <c r="BG661" s="6">
        <v>15856557</v>
      </c>
      <c r="BH661" s="6">
        <v>39379011</v>
      </c>
    </row>
    <row r="662" spans="1:60">
      <c r="A662" s="3" t="s">
        <v>60</v>
      </c>
      <c r="B662" s="3" t="s">
        <v>343</v>
      </c>
      <c r="C662" s="3" t="s">
        <v>74</v>
      </c>
      <c r="D662" s="3" t="s">
        <v>100</v>
      </c>
      <c r="E662" s="3" t="s">
        <v>101</v>
      </c>
      <c r="F662" s="3" t="s">
        <v>112</v>
      </c>
      <c r="G662" s="3" t="s">
        <v>137</v>
      </c>
      <c r="H662" s="3" t="s">
        <v>72</v>
      </c>
      <c r="I662" s="4" t="str">
        <f>VLOOKUP($G662,[1]New기간계보종코드!$A$3:$L$500,3,FALSE)</f>
        <v>전자금융거래배상책임보험</v>
      </c>
      <c r="J662" s="4" t="str">
        <f>VLOOKUP($G662,[1]New기간계보종코드!$A$3:$L$500,5,FALSE)</f>
        <v>기업보험</v>
      </c>
      <c r="K662" s="4" t="str">
        <f>VLOOKUP($G662,[1]New기간계보종코드!$A$3:$L$500,6,FALSE)</f>
        <v>일반보험업무팀</v>
      </c>
      <c r="L662" s="5" t="s">
        <v>67</v>
      </c>
      <c r="M662" s="5" t="s">
        <v>67</v>
      </c>
      <c r="N662" s="5" t="s">
        <v>67</v>
      </c>
      <c r="O662" s="6">
        <v>4</v>
      </c>
      <c r="P662" s="6">
        <v>4840000</v>
      </c>
      <c r="Q662" s="6">
        <v>137932855</v>
      </c>
      <c r="R662" s="6">
        <v>0</v>
      </c>
      <c r="S662" s="6">
        <v>137932855</v>
      </c>
      <c r="T662" s="6">
        <v>316311226</v>
      </c>
      <c r="U662" s="6">
        <v>397687129</v>
      </c>
      <c r="V662" s="6">
        <v>56556952</v>
      </c>
      <c r="W662" s="6">
        <v>-18435390</v>
      </c>
      <c r="X662" s="6">
        <v>25</v>
      </c>
      <c r="Y662" s="6">
        <v>14150020</v>
      </c>
      <c r="Z662" s="6">
        <v>0</v>
      </c>
      <c r="AA662" s="6">
        <v>14150020</v>
      </c>
      <c r="AB662" s="6">
        <v>54814348</v>
      </c>
      <c r="AC662" s="6">
        <v>54205431</v>
      </c>
      <c r="AD662" s="6">
        <v>13541103</v>
      </c>
      <c r="AE662" s="6">
        <v>3397877</v>
      </c>
      <c r="AF662" s="6">
        <v>138820348</v>
      </c>
      <c r="AG662" s="6">
        <v>58053362</v>
      </c>
      <c r="AH662" s="6">
        <v>10.199999999999999</v>
      </c>
      <c r="AI662" s="6">
        <v>23.9</v>
      </c>
      <c r="AJ662" s="6">
        <v>11088</v>
      </c>
      <c r="AK662" s="6">
        <v>17772534</v>
      </c>
      <c r="AL662" s="6">
        <v>98666</v>
      </c>
      <c r="AM662" s="6">
        <v>74627353</v>
      </c>
      <c r="AN662" s="6">
        <v>17554264</v>
      </c>
      <c r="AO662" s="6">
        <v>97570</v>
      </c>
      <c r="AP662" s="6">
        <v>63329738</v>
      </c>
      <c r="AQ662" s="6">
        <v>138831436</v>
      </c>
      <c r="AR662" s="6">
        <v>69579239</v>
      </c>
      <c r="AS662" s="6">
        <v>10.199999999999999</v>
      </c>
      <c r="AT662" s="6">
        <v>3.5</v>
      </c>
      <c r="AU662" s="6">
        <v>5158562</v>
      </c>
      <c r="AV662" s="6">
        <v>7366843</v>
      </c>
      <c r="AW662" s="6">
        <v>7615535</v>
      </c>
      <c r="AX662" s="6">
        <v>2015226</v>
      </c>
      <c r="AY662" s="6">
        <v>7422480</v>
      </c>
      <c r="AZ662" s="6">
        <v>67569862</v>
      </c>
      <c r="BA662" s="6">
        <v>13.1</v>
      </c>
      <c r="BB662" s="6">
        <v>19642214</v>
      </c>
      <c r="BC662" s="6">
        <v>24813723</v>
      </c>
      <c r="BD662" s="6">
        <v>0</v>
      </c>
      <c r="BE662" s="6">
        <v>0</v>
      </c>
      <c r="BF662" s="6">
        <v>351370</v>
      </c>
      <c r="BG662" s="6">
        <v>25669177</v>
      </c>
      <c r="BH662" s="6">
        <v>23465295</v>
      </c>
    </row>
    <row r="663" spans="1:60">
      <c r="A663" s="3" t="s">
        <v>60</v>
      </c>
      <c r="B663" s="3" t="s">
        <v>343</v>
      </c>
      <c r="C663" s="3" t="s">
        <v>74</v>
      </c>
      <c r="D663" s="3" t="s">
        <v>100</v>
      </c>
      <c r="E663" s="3" t="s">
        <v>101</v>
      </c>
      <c r="F663" s="3" t="s">
        <v>112</v>
      </c>
      <c r="G663" s="3" t="s">
        <v>138</v>
      </c>
      <c r="H663" s="3" t="s">
        <v>72</v>
      </c>
      <c r="I663" s="4" t="str">
        <f>VLOOKUP($G663,[1]New기간계보종코드!$A$3:$L$500,3,FALSE)</f>
        <v>사회복무요원보상책임보험</v>
      </c>
      <c r="J663" s="4" t="str">
        <f>VLOOKUP($G663,[1]New기간계보종코드!$A$3:$L$500,5,FALSE)</f>
        <v>화재특종</v>
      </c>
      <c r="K663" s="4" t="str">
        <f>VLOOKUP($G663,[1]New기간계보종코드!$A$3:$L$500,6,FALSE)</f>
        <v>일반보험업무팀</v>
      </c>
      <c r="L663" s="5" t="s">
        <v>67</v>
      </c>
      <c r="M663" s="5" t="s">
        <v>67</v>
      </c>
      <c r="N663" s="5" t="s">
        <v>67</v>
      </c>
      <c r="O663" s="6">
        <v>32</v>
      </c>
      <c r="P663" s="6">
        <v>9278210</v>
      </c>
      <c r="Q663" s="6">
        <v>24629950</v>
      </c>
      <c r="R663" s="6">
        <v>0</v>
      </c>
      <c r="S663" s="6">
        <v>24629950</v>
      </c>
      <c r="T663" s="6">
        <v>37861280</v>
      </c>
      <c r="U663" s="6">
        <v>53406698</v>
      </c>
      <c r="V663" s="6">
        <v>9084532</v>
      </c>
      <c r="W663" s="6">
        <v>-3345030</v>
      </c>
      <c r="X663" s="6">
        <v>18</v>
      </c>
      <c r="Y663" s="6">
        <v>4722171</v>
      </c>
      <c r="Z663" s="6">
        <v>0</v>
      </c>
      <c r="AA663" s="6">
        <v>4722171</v>
      </c>
      <c r="AB663" s="6">
        <v>22874107</v>
      </c>
      <c r="AC663" s="6">
        <v>22831617</v>
      </c>
      <c r="AD663" s="6">
        <v>4679681</v>
      </c>
      <c r="AE663" s="6">
        <v>49000</v>
      </c>
      <c r="AF663" s="6">
        <v>23203809</v>
      </c>
      <c r="AG663" s="6">
        <v>7700881</v>
      </c>
      <c r="AH663" s="6">
        <v>19.100000000000001</v>
      </c>
      <c r="AI663" s="6">
        <v>51.5</v>
      </c>
      <c r="AJ663" s="6">
        <v>-7108</v>
      </c>
      <c r="AK663" s="6">
        <v>3656594</v>
      </c>
      <c r="AL663" s="6">
        <v>41631</v>
      </c>
      <c r="AM663" s="6">
        <v>16291611</v>
      </c>
      <c r="AN663" s="6">
        <v>3570466</v>
      </c>
      <c r="AO663" s="6">
        <v>41647</v>
      </c>
      <c r="AP663" s="6">
        <v>13355525</v>
      </c>
      <c r="AQ663" s="6">
        <v>23196701</v>
      </c>
      <c r="AR663" s="6">
        <v>10716003</v>
      </c>
      <c r="AS663" s="6">
        <v>19.2</v>
      </c>
      <c r="AT663" s="6">
        <v>18.3</v>
      </c>
      <c r="AU663" s="6">
        <v>2077297</v>
      </c>
      <c r="AV663" s="6">
        <v>2465446</v>
      </c>
      <c r="AW663" s="6">
        <v>2562447</v>
      </c>
      <c r="AX663" s="6">
        <v>1664559</v>
      </c>
      <c r="AY663" s="6">
        <v>3838857</v>
      </c>
      <c r="AZ663" s="6">
        <v>8590705</v>
      </c>
      <c r="BA663" s="6">
        <v>42.2</v>
      </c>
      <c r="BB663" s="6">
        <v>4838854</v>
      </c>
      <c r="BC663" s="6">
        <v>2684607</v>
      </c>
      <c r="BD663" s="6">
        <v>0</v>
      </c>
      <c r="BE663" s="6">
        <v>0</v>
      </c>
      <c r="BF663" s="6">
        <v>30632</v>
      </c>
      <c r="BG663" s="6">
        <v>4147799</v>
      </c>
      <c r="BH663" s="6">
        <v>1097876</v>
      </c>
    </row>
    <row r="664" spans="1:60">
      <c r="A664" s="3" t="s">
        <v>60</v>
      </c>
      <c r="B664" s="3" t="s">
        <v>343</v>
      </c>
      <c r="C664" s="3" t="s">
        <v>74</v>
      </c>
      <c r="D664" s="3" t="s">
        <v>139</v>
      </c>
      <c r="E664" s="3" t="s">
        <v>140</v>
      </c>
      <c r="F664" s="3" t="s">
        <v>141</v>
      </c>
      <c r="G664" s="3" t="s">
        <v>142</v>
      </c>
      <c r="H664" s="3" t="s">
        <v>72</v>
      </c>
      <c r="I664" s="4" t="str">
        <f>VLOOKUP($G664,[1]New기간계보종코드!$A$3:$L$500,3,FALSE)</f>
        <v>야생동물피해보상보험</v>
      </c>
      <c r="J664" s="4" t="str">
        <f>VLOOKUP($G664,[1]New기간계보종코드!$A$3:$L$500,5,FALSE)</f>
        <v>화재특종</v>
      </c>
      <c r="K664" s="4" t="str">
        <f>VLOOKUP($G664,[1]New기간계보종코드!$A$3:$L$500,6,FALSE)</f>
        <v>일반보험업무팀</v>
      </c>
      <c r="L664" s="5" t="s">
        <v>67</v>
      </c>
      <c r="M664" s="5" t="s">
        <v>67</v>
      </c>
      <c r="N664" s="5" t="s">
        <v>67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25142178</v>
      </c>
      <c r="U664" s="6">
        <v>18480576</v>
      </c>
      <c r="V664" s="6">
        <v>6661602</v>
      </c>
      <c r="W664" s="6">
        <v>0</v>
      </c>
      <c r="X664" s="6">
        <v>12</v>
      </c>
      <c r="Y664" s="6">
        <v>5690790</v>
      </c>
      <c r="Z664" s="6">
        <v>0</v>
      </c>
      <c r="AA664" s="6">
        <v>5690790</v>
      </c>
      <c r="AB664" s="6">
        <v>8041729</v>
      </c>
      <c r="AC664" s="6">
        <v>11191729</v>
      </c>
      <c r="AD664" s="6">
        <v>8840790</v>
      </c>
      <c r="AE664" s="6">
        <v>2547090</v>
      </c>
      <c r="AF664" s="6">
        <v>-8237880</v>
      </c>
      <c r="AG664" s="6">
        <v>-4726278</v>
      </c>
      <c r="AH664" s="6">
        <v>0</v>
      </c>
      <c r="AI664" s="6">
        <v>132.69999999999999</v>
      </c>
      <c r="AJ664" s="6">
        <v>0</v>
      </c>
      <c r="AK664" s="6">
        <v>0</v>
      </c>
      <c r="AL664" s="6">
        <v>0</v>
      </c>
      <c r="AM664" s="6">
        <v>10909911</v>
      </c>
      <c r="AN664" s="6">
        <v>0</v>
      </c>
      <c r="AO664" s="6">
        <v>0</v>
      </c>
      <c r="AP664" s="6">
        <v>9568000</v>
      </c>
      <c r="AQ664" s="6">
        <v>-8237880</v>
      </c>
      <c r="AR664" s="6">
        <v>-3384367</v>
      </c>
      <c r="AS664" s="6">
        <v>0</v>
      </c>
      <c r="AT664" s="6">
        <v>112.5</v>
      </c>
      <c r="AU664" s="6">
        <v>186460</v>
      </c>
      <c r="AV664" s="6">
        <v>84081</v>
      </c>
      <c r="AW664" s="6">
        <v>121120</v>
      </c>
      <c r="AX664" s="6">
        <v>7498879</v>
      </c>
      <c r="AY664" s="6">
        <v>7722378</v>
      </c>
      <c r="AZ664" s="6">
        <v>-1060776</v>
      </c>
      <c r="BA664" s="6">
        <v>115.9</v>
      </c>
      <c r="BB664" s="6">
        <v>436</v>
      </c>
      <c r="BC664" s="6">
        <v>0</v>
      </c>
      <c r="BD664" s="6">
        <v>0</v>
      </c>
      <c r="BE664" s="6">
        <v>0</v>
      </c>
      <c r="BF664" s="6">
        <v>0</v>
      </c>
      <c r="BG664" s="6">
        <v>436</v>
      </c>
      <c r="BH664" s="6">
        <v>-1061212</v>
      </c>
    </row>
    <row r="665" spans="1:60">
      <c r="A665" s="3" t="s">
        <v>60</v>
      </c>
      <c r="B665" s="3" t="s">
        <v>343</v>
      </c>
      <c r="C665" s="3" t="s">
        <v>74</v>
      </c>
      <c r="D665" s="3" t="s">
        <v>100</v>
      </c>
      <c r="E665" s="3" t="s">
        <v>101</v>
      </c>
      <c r="F665" s="3" t="s">
        <v>102</v>
      </c>
      <c r="G665" s="3" t="s">
        <v>143</v>
      </c>
      <c r="H665" s="3" t="s">
        <v>72</v>
      </c>
      <c r="I665" s="4" t="str">
        <f>VLOOKUP($G665,[1]New기간계보종코드!$A$3:$L$500,3,FALSE)</f>
        <v>건설기계업자배상책임보험</v>
      </c>
      <c r="J665" s="4" t="str">
        <f>VLOOKUP($G665,[1]New기간계보종코드!$A$3:$L$500,5,FALSE)</f>
        <v>화재특종</v>
      </c>
      <c r="K665" s="4" t="str">
        <f>VLOOKUP($G665,[1]New기간계보종코드!$A$3:$L$500,6,FALSE)</f>
        <v>일반보험업무팀</v>
      </c>
      <c r="L665" s="5" t="s">
        <v>67</v>
      </c>
      <c r="M665" s="5" t="s">
        <v>67</v>
      </c>
      <c r="N665" s="5" t="s">
        <v>67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9117020</v>
      </c>
      <c r="U665" s="6">
        <v>4764954</v>
      </c>
      <c r="V665" s="6">
        <v>4352066</v>
      </c>
      <c r="W665" s="6">
        <v>0</v>
      </c>
      <c r="X665" s="6">
        <v>1</v>
      </c>
      <c r="Y665" s="6">
        <v>4564548</v>
      </c>
      <c r="Z665" s="6">
        <v>0</v>
      </c>
      <c r="AA665" s="6">
        <v>4564548</v>
      </c>
      <c r="AB665" s="6">
        <v>5654850</v>
      </c>
      <c r="AC665" s="6">
        <v>5154850</v>
      </c>
      <c r="AD665" s="6">
        <v>4064548</v>
      </c>
      <c r="AE665" s="6">
        <v>830042</v>
      </c>
      <c r="AF665" s="6">
        <v>-5394590</v>
      </c>
      <c r="AG665" s="6">
        <v>-542524</v>
      </c>
      <c r="AH665" s="6">
        <v>0</v>
      </c>
      <c r="AI665" s="6">
        <v>93.3</v>
      </c>
      <c r="AJ665" s="6">
        <v>-69326</v>
      </c>
      <c r="AK665" s="6">
        <v>3259119</v>
      </c>
      <c r="AL665" s="6">
        <v>41280</v>
      </c>
      <c r="AM665" s="6">
        <v>14970090</v>
      </c>
      <c r="AN665" s="6">
        <v>3115925</v>
      </c>
      <c r="AO665" s="6">
        <v>37630</v>
      </c>
      <c r="AP665" s="6">
        <v>12009227</v>
      </c>
      <c r="AQ665" s="6">
        <v>-5463916</v>
      </c>
      <c r="AR665" s="6">
        <v>2488557</v>
      </c>
      <c r="AS665" s="6">
        <v>0</v>
      </c>
      <c r="AT665" s="6">
        <v>23.7</v>
      </c>
      <c r="AU665" s="6">
        <v>1290749</v>
      </c>
      <c r="AV665" s="6">
        <v>1075161</v>
      </c>
      <c r="AW665" s="6">
        <v>1161145</v>
      </c>
      <c r="AX665" s="6">
        <v>1033467</v>
      </c>
      <c r="AY665" s="6">
        <v>2410200</v>
      </c>
      <c r="AZ665" s="6">
        <v>1941866</v>
      </c>
      <c r="BA665" s="6">
        <v>55.3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0</v>
      </c>
      <c r="BH665" s="6">
        <v>1941866</v>
      </c>
    </row>
    <row r="666" spans="1:60">
      <c r="A666" s="3" t="s">
        <v>60</v>
      </c>
      <c r="B666" s="3" t="s">
        <v>343</v>
      </c>
      <c r="C666" s="3" t="s">
        <v>74</v>
      </c>
      <c r="D666" s="3" t="s">
        <v>100</v>
      </c>
      <c r="E666" s="3" t="s">
        <v>101</v>
      </c>
      <c r="F666" s="3" t="s">
        <v>112</v>
      </c>
      <c r="G666" s="3" t="s">
        <v>144</v>
      </c>
      <c r="H666" s="3" t="s">
        <v>72</v>
      </c>
      <c r="I666" s="4" t="str">
        <f>VLOOKUP($G666,[1]New기간계보종코드!$A$3:$L$500,3,FALSE)</f>
        <v>다중이용업소화재배상책임보험(공제용)</v>
      </c>
      <c r="J666" s="4" t="str">
        <f>VLOOKUP($G666,[1]New기간계보종코드!$A$3:$L$500,5,FALSE)</f>
        <v>화재특종</v>
      </c>
      <c r="K666" s="4" t="str">
        <f>VLOOKUP($G666,[1]New기간계보종코드!$A$3:$L$500,6,FALSE)</f>
        <v>일반보험업무팀</v>
      </c>
      <c r="L666" s="5" t="s">
        <v>67</v>
      </c>
      <c r="M666" s="5" t="s">
        <v>67</v>
      </c>
      <c r="N666" s="5" t="s">
        <v>67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1</v>
      </c>
      <c r="Y666" s="6">
        <v>-305171</v>
      </c>
      <c r="Z666" s="6">
        <v>0</v>
      </c>
      <c r="AA666" s="6">
        <v>-305171</v>
      </c>
      <c r="AB666" s="6">
        <v>0</v>
      </c>
      <c r="AC666" s="6">
        <v>0</v>
      </c>
      <c r="AD666" s="6">
        <v>-305171</v>
      </c>
      <c r="AE666" s="6">
        <v>56000</v>
      </c>
      <c r="AF666" s="6">
        <v>249171</v>
      </c>
      <c r="AG666" s="6">
        <v>249171</v>
      </c>
      <c r="AH666" s="6">
        <v>0</v>
      </c>
      <c r="AI666" s="6">
        <v>0</v>
      </c>
      <c r="AJ666" s="6">
        <v>-2719</v>
      </c>
      <c r="AK666" s="6">
        <v>0</v>
      </c>
      <c r="AL666" s="6">
        <v>0</v>
      </c>
      <c r="AM666" s="6">
        <v>13842</v>
      </c>
      <c r="AN666" s="6">
        <v>0</v>
      </c>
      <c r="AO666" s="6">
        <v>0</v>
      </c>
      <c r="AP666" s="6">
        <v>11123</v>
      </c>
      <c r="AQ666" s="6">
        <v>246452</v>
      </c>
      <c r="AR666" s="6">
        <v>249171</v>
      </c>
      <c r="AS666" s="6">
        <v>0</v>
      </c>
      <c r="AT666" s="6">
        <v>0</v>
      </c>
      <c r="AU666" s="6">
        <v>207803</v>
      </c>
      <c r="AV666" s="6">
        <v>0</v>
      </c>
      <c r="AW666" s="6">
        <v>0</v>
      </c>
      <c r="AX666" s="6">
        <v>-305171</v>
      </c>
      <c r="AY666" s="6">
        <v>-97368</v>
      </c>
      <c r="AZ666" s="6">
        <v>97368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0</v>
      </c>
      <c r="BH666" s="6">
        <v>97368</v>
      </c>
    </row>
    <row r="667" spans="1:60">
      <c r="A667" s="3" t="s">
        <v>60</v>
      </c>
      <c r="B667" s="3" t="s">
        <v>343</v>
      </c>
      <c r="C667" s="3" t="s">
        <v>74</v>
      </c>
      <c r="D667" s="3" t="s">
        <v>100</v>
      </c>
      <c r="E667" s="3" t="s">
        <v>101</v>
      </c>
      <c r="F667" s="3" t="s">
        <v>102</v>
      </c>
      <c r="G667" s="3" t="s">
        <v>145</v>
      </c>
      <c r="H667" s="3" t="s">
        <v>72</v>
      </c>
      <c r="I667" s="4" t="str">
        <f>VLOOKUP($G667,[1]New기간계보종코드!$A$3:$L$500,3,FALSE)</f>
        <v>청소년활동배상책임보험</v>
      </c>
      <c r="J667" s="4" t="str">
        <f>VLOOKUP($G667,[1]New기간계보종코드!$A$3:$L$500,5,FALSE)</f>
        <v>화재특종</v>
      </c>
      <c r="K667" s="4" t="str">
        <f>VLOOKUP($G667,[1]New기간계보종코드!$A$3:$L$500,6,FALSE)</f>
        <v>일반보험업무팀</v>
      </c>
      <c r="L667" s="5" t="s">
        <v>67</v>
      </c>
      <c r="M667" s="5" t="s">
        <v>67</v>
      </c>
      <c r="N667" s="5" t="s">
        <v>67</v>
      </c>
      <c r="O667" s="6">
        <v>29</v>
      </c>
      <c r="P667" s="6">
        <v>3406000</v>
      </c>
      <c r="Q667" s="6">
        <v>617580</v>
      </c>
      <c r="R667" s="6">
        <v>0</v>
      </c>
      <c r="S667" s="6">
        <v>617580</v>
      </c>
      <c r="T667" s="6">
        <v>34200</v>
      </c>
      <c r="U667" s="6">
        <v>98400</v>
      </c>
      <c r="V667" s="6">
        <v>553380</v>
      </c>
      <c r="W667" s="6">
        <v>-119409</v>
      </c>
      <c r="X667" s="6">
        <v>1</v>
      </c>
      <c r="Y667" s="6">
        <v>220563</v>
      </c>
      <c r="Z667" s="6">
        <v>0</v>
      </c>
      <c r="AA667" s="6">
        <v>220563</v>
      </c>
      <c r="AB667" s="6">
        <v>1050000</v>
      </c>
      <c r="AC667" s="6">
        <v>700000</v>
      </c>
      <c r="AD667" s="6">
        <v>-129437</v>
      </c>
      <c r="AE667" s="6">
        <v>3500</v>
      </c>
      <c r="AF667" s="6">
        <v>512926</v>
      </c>
      <c r="AG667" s="6">
        <v>798726</v>
      </c>
      <c r="AH667" s="6">
        <v>35.700000000000003</v>
      </c>
      <c r="AI667" s="6">
        <v>-23.3</v>
      </c>
      <c r="AJ667" s="6">
        <v>885</v>
      </c>
      <c r="AK667" s="6">
        <v>769651</v>
      </c>
      <c r="AL667" s="6">
        <v>8106</v>
      </c>
      <c r="AM667" s="6">
        <v>3375016</v>
      </c>
      <c r="AN667" s="6">
        <v>741293</v>
      </c>
      <c r="AO667" s="6">
        <v>5494</v>
      </c>
      <c r="AP667" s="6">
        <v>2749514</v>
      </c>
      <c r="AQ667" s="6">
        <v>513811</v>
      </c>
      <c r="AR667" s="6">
        <v>1450859</v>
      </c>
      <c r="AS667" s="6">
        <v>35.5</v>
      </c>
      <c r="AT667" s="6">
        <v>-141.19999999999999</v>
      </c>
      <c r="AU667" s="6">
        <v>72039</v>
      </c>
      <c r="AV667" s="6">
        <v>213208</v>
      </c>
      <c r="AW667" s="6">
        <v>186223</v>
      </c>
      <c r="AX667" s="6">
        <v>-781570</v>
      </c>
      <c r="AY667" s="6">
        <v>-736516</v>
      </c>
      <c r="AZ667" s="6">
        <v>1409305</v>
      </c>
      <c r="BA667" s="6">
        <v>-133</v>
      </c>
      <c r="BB667" s="6">
        <v>1193087</v>
      </c>
      <c r="BC667" s="6">
        <v>139390</v>
      </c>
      <c r="BD667" s="6">
        <v>0</v>
      </c>
      <c r="BE667" s="6">
        <v>0</v>
      </c>
      <c r="BF667" s="6">
        <v>1591</v>
      </c>
      <c r="BG667" s="6">
        <v>1211477</v>
      </c>
      <c r="BH667" s="6">
        <v>78419</v>
      </c>
    </row>
    <row r="668" spans="1:60">
      <c r="A668" s="3" t="s">
        <v>60</v>
      </c>
      <c r="B668" s="3" t="s">
        <v>343</v>
      </c>
      <c r="C668" s="3" t="s">
        <v>74</v>
      </c>
      <c r="D668" s="3" t="s">
        <v>100</v>
      </c>
      <c r="E668" s="3" t="s">
        <v>101</v>
      </c>
      <c r="F668" s="3" t="s">
        <v>112</v>
      </c>
      <c r="G668" s="3" t="s">
        <v>146</v>
      </c>
      <c r="H668" s="3" t="s">
        <v>72</v>
      </c>
      <c r="I668" s="4" t="str">
        <f>VLOOKUP($G668,[1]New기간계보종코드!$A$3:$L$500,3,FALSE)</f>
        <v>태양광대여사업자배상책임보험</v>
      </c>
      <c r="J668" s="4" t="str">
        <f>VLOOKUP($G668,[1]New기간계보종코드!$A$3:$L$500,5,FALSE)</f>
        <v>화재특종</v>
      </c>
      <c r="K668" s="4" t="str">
        <f>VLOOKUP($G668,[1]New기간계보종코드!$A$3:$L$500,6,FALSE)</f>
        <v>일반보험업무팀</v>
      </c>
      <c r="L668" s="5" t="s">
        <v>67</v>
      </c>
      <c r="M668" s="5" t="s">
        <v>67</v>
      </c>
      <c r="N668" s="5" t="s">
        <v>67</v>
      </c>
      <c r="O668" s="6">
        <v>0</v>
      </c>
      <c r="P668" s="6">
        <v>0</v>
      </c>
      <c r="Q668" s="6">
        <v>411774</v>
      </c>
      <c r="R668" s="6">
        <v>0</v>
      </c>
      <c r="S668" s="6">
        <v>411774</v>
      </c>
      <c r="T668" s="6">
        <v>3089617</v>
      </c>
      <c r="U668" s="6">
        <v>11374</v>
      </c>
      <c r="V668" s="6">
        <v>3490017</v>
      </c>
      <c r="W668" s="6">
        <v>-123533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535307</v>
      </c>
      <c r="AG668" s="6">
        <v>3613550</v>
      </c>
      <c r="AH668" s="6">
        <v>0</v>
      </c>
      <c r="AI668" s="6">
        <v>0</v>
      </c>
      <c r="AJ668" s="6">
        <v>0</v>
      </c>
      <c r="AK668" s="6">
        <v>789439</v>
      </c>
      <c r="AL668" s="6">
        <v>0</v>
      </c>
      <c r="AM668" s="6">
        <v>3515635</v>
      </c>
      <c r="AN668" s="6">
        <v>848250</v>
      </c>
      <c r="AO668" s="6">
        <v>0</v>
      </c>
      <c r="AP668" s="6">
        <v>3163967</v>
      </c>
      <c r="AQ668" s="6">
        <v>535307</v>
      </c>
      <c r="AR668" s="6">
        <v>3906407</v>
      </c>
      <c r="AS668" s="6">
        <v>0</v>
      </c>
      <c r="AT668" s="6">
        <v>-8.3000000000000007</v>
      </c>
      <c r="AU668" s="6">
        <v>0</v>
      </c>
      <c r="AV668" s="6">
        <v>129786</v>
      </c>
      <c r="AW668" s="6">
        <v>148702</v>
      </c>
      <c r="AX668" s="6">
        <v>-292857</v>
      </c>
      <c r="AY668" s="6">
        <v>-273941</v>
      </c>
      <c r="AZ668" s="6">
        <v>3887491</v>
      </c>
      <c r="BA668" s="6">
        <v>-7.8</v>
      </c>
      <c r="BB668" s="6">
        <v>70413</v>
      </c>
      <c r="BC668" s="6">
        <v>0</v>
      </c>
      <c r="BD668" s="6">
        <v>0</v>
      </c>
      <c r="BE668" s="6">
        <v>0</v>
      </c>
      <c r="BF668" s="6">
        <v>1450</v>
      </c>
      <c r="BG668" s="6">
        <v>-54570</v>
      </c>
      <c r="BH668" s="6">
        <v>3818528</v>
      </c>
    </row>
    <row r="669" spans="1:60">
      <c r="A669" s="3" t="s">
        <v>60</v>
      </c>
      <c r="B669" s="3" t="s">
        <v>343</v>
      </c>
      <c r="C669" s="3" t="s">
        <v>74</v>
      </c>
      <c r="D669" s="3" t="s">
        <v>100</v>
      </c>
      <c r="E669" s="3" t="s">
        <v>118</v>
      </c>
      <c r="F669" s="3" t="s">
        <v>118</v>
      </c>
      <c r="G669" s="3" t="s">
        <v>147</v>
      </c>
      <c r="H669" s="3" t="s">
        <v>72</v>
      </c>
      <c r="I669" s="4" t="str">
        <f>VLOOKUP($G669,[1]New기간계보종코드!$A$3:$L$500,3,FALSE)</f>
        <v>Principal Controlled Professional Indemnity Insurance for Construction Projects</v>
      </c>
      <c r="J669" s="4" t="str">
        <f>VLOOKUP($G669,[1]New기간계보종코드!$A$3:$L$500,5,FALSE)</f>
        <v>기업보험</v>
      </c>
      <c r="K669" s="4" t="str">
        <f>VLOOKUP($G669,[1]New기간계보종코드!$A$3:$L$500,6,FALSE)</f>
        <v>일반보험업무팀</v>
      </c>
      <c r="L669" s="5" t="s">
        <v>67</v>
      </c>
      <c r="M669" s="5" t="s">
        <v>67</v>
      </c>
      <c r="N669" s="5" t="s">
        <v>67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18509218</v>
      </c>
      <c r="U669" s="6">
        <v>17756549</v>
      </c>
      <c r="V669" s="6">
        <v>752669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752669</v>
      </c>
      <c r="AH669" s="6">
        <v>0</v>
      </c>
      <c r="AI669" s="6">
        <v>0</v>
      </c>
      <c r="AJ669" s="6">
        <v>0</v>
      </c>
      <c r="AK669" s="6">
        <v>89192</v>
      </c>
      <c r="AL669" s="6">
        <v>0</v>
      </c>
      <c r="AM669" s="6">
        <v>397197</v>
      </c>
      <c r="AN669" s="6">
        <v>111771</v>
      </c>
      <c r="AO669" s="6">
        <v>0</v>
      </c>
      <c r="AP669" s="6">
        <v>416906</v>
      </c>
      <c r="AQ669" s="6">
        <v>0</v>
      </c>
      <c r="AR669" s="6">
        <v>710381</v>
      </c>
      <c r="AS669" s="6">
        <v>0</v>
      </c>
      <c r="AT669" s="6">
        <v>5.6</v>
      </c>
      <c r="AU669" s="6">
        <v>0</v>
      </c>
      <c r="AV669" s="6">
        <v>15400</v>
      </c>
      <c r="AW669" s="6">
        <v>21799</v>
      </c>
      <c r="AX669" s="6">
        <v>42288</v>
      </c>
      <c r="AY669" s="6">
        <v>48687</v>
      </c>
      <c r="AZ669" s="6">
        <v>703982</v>
      </c>
      <c r="BA669" s="6">
        <v>6.4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703982</v>
      </c>
    </row>
    <row r="670" spans="1:60">
      <c r="A670" s="3" t="s">
        <v>60</v>
      </c>
      <c r="B670" s="3" t="s">
        <v>343</v>
      </c>
      <c r="C670" s="3" t="s">
        <v>74</v>
      </c>
      <c r="D670" s="3" t="s">
        <v>86</v>
      </c>
      <c r="E670" s="3" t="s">
        <v>91</v>
      </c>
      <c r="F670" s="3" t="s">
        <v>91</v>
      </c>
      <c r="G670" s="3" t="s">
        <v>148</v>
      </c>
      <c r="H670" s="3" t="s">
        <v>72</v>
      </c>
      <c r="I670" s="4" t="str">
        <f>VLOOKUP($G670,[1]New기간계보종코드!$A$3:$L$500,3,FALSE)</f>
        <v>선원근로자재해보장책임보험Ⅱ</v>
      </c>
      <c r="J670" s="4" t="str">
        <f>VLOOKUP($G670,[1]New기간계보종코드!$A$3:$L$500,5,FALSE)</f>
        <v>화재특종</v>
      </c>
      <c r="K670" s="4" t="str">
        <f>VLOOKUP($G670,[1]New기간계보종코드!$A$3:$L$500,6,FALSE)</f>
        <v>일반보험업무팀</v>
      </c>
      <c r="L670" s="5" t="s">
        <v>67</v>
      </c>
      <c r="M670" s="5" t="s">
        <v>67</v>
      </c>
      <c r="N670" s="5" t="s">
        <v>67</v>
      </c>
      <c r="O670" s="6">
        <v>1</v>
      </c>
      <c r="P670" s="6">
        <v>250000</v>
      </c>
      <c r="Q670" s="6">
        <v>-8624827</v>
      </c>
      <c r="R670" s="6">
        <v>0</v>
      </c>
      <c r="S670" s="6">
        <v>-8624827</v>
      </c>
      <c r="T670" s="6">
        <v>513885003</v>
      </c>
      <c r="U670" s="6">
        <v>453783926</v>
      </c>
      <c r="V670" s="6">
        <v>51476250</v>
      </c>
      <c r="W670" s="6">
        <v>-13059025</v>
      </c>
      <c r="X670" s="6">
        <v>15</v>
      </c>
      <c r="Y670" s="6">
        <v>51006626</v>
      </c>
      <c r="Z670" s="6">
        <v>0</v>
      </c>
      <c r="AA670" s="6">
        <v>51006626</v>
      </c>
      <c r="AB670" s="6">
        <v>51957437</v>
      </c>
      <c r="AC670" s="6">
        <v>33077276</v>
      </c>
      <c r="AD670" s="6">
        <v>32126465</v>
      </c>
      <c r="AE670" s="6">
        <v>3740240</v>
      </c>
      <c r="AF670" s="6">
        <v>-50312668</v>
      </c>
      <c r="AG670" s="6">
        <v>28668570</v>
      </c>
      <c r="AH670" s="6">
        <v>-591.29999999999995</v>
      </c>
      <c r="AI670" s="6">
        <v>62.4</v>
      </c>
      <c r="AJ670" s="6">
        <v>885</v>
      </c>
      <c r="AK670" s="6">
        <v>26401986</v>
      </c>
      <c r="AL670" s="6">
        <v>15587</v>
      </c>
      <c r="AM670" s="6">
        <v>650144727</v>
      </c>
      <c r="AN670" s="6">
        <v>27729372</v>
      </c>
      <c r="AO670" s="6">
        <v>9923</v>
      </c>
      <c r="AP670" s="6">
        <v>697429986</v>
      </c>
      <c r="AQ670" s="6">
        <v>-50311783</v>
      </c>
      <c r="AR670" s="6">
        <v>-19948854</v>
      </c>
      <c r="AS670" s="6">
        <v>-591.29999999999995</v>
      </c>
      <c r="AT670" s="6">
        <v>156.80000000000001</v>
      </c>
      <c r="AU670" s="6">
        <v>4649784</v>
      </c>
      <c r="AV670" s="6">
        <v>3576887</v>
      </c>
      <c r="AW670" s="6">
        <v>3263415</v>
      </c>
      <c r="AX670" s="6">
        <v>80743889</v>
      </c>
      <c r="AY670" s="6">
        <v>85080201</v>
      </c>
      <c r="AZ670" s="6">
        <v>-20544926</v>
      </c>
      <c r="BA670" s="6">
        <v>165.2</v>
      </c>
      <c r="BB670" s="6">
        <v>2584903</v>
      </c>
      <c r="BC670" s="6">
        <v>0</v>
      </c>
      <c r="BD670" s="6">
        <v>0</v>
      </c>
      <c r="BE670" s="6">
        <v>0</v>
      </c>
      <c r="BF670" s="6">
        <v>7559</v>
      </c>
      <c r="BG670" s="6">
        <v>-10481681</v>
      </c>
      <c r="BH670" s="6">
        <v>-23122270</v>
      </c>
    </row>
    <row r="671" spans="1:60">
      <c r="A671" s="3" t="s">
        <v>60</v>
      </c>
      <c r="B671" s="3" t="s">
        <v>343</v>
      </c>
      <c r="C671" s="3" t="s">
        <v>74</v>
      </c>
      <c r="D671" s="3" t="s">
        <v>100</v>
      </c>
      <c r="E671" s="3" t="s">
        <v>101</v>
      </c>
      <c r="F671" s="3" t="s">
        <v>102</v>
      </c>
      <c r="G671" s="3" t="s">
        <v>149</v>
      </c>
      <c r="H671" s="3" t="s">
        <v>72</v>
      </c>
      <c r="I671" s="4" t="str">
        <f>VLOOKUP($G671,[1]New기간계보종코드!$A$3:$L$500,3,FALSE)</f>
        <v>Commercial General Liability</v>
      </c>
      <c r="J671" s="4" t="str">
        <f>VLOOKUP($G671,[1]New기간계보종코드!$A$3:$L$500,5,FALSE)</f>
        <v>화재특종</v>
      </c>
      <c r="K671" s="4" t="str">
        <f>VLOOKUP($G671,[1]New기간계보종코드!$A$3:$L$500,6,FALSE)</f>
        <v>일반보험업무팀</v>
      </c>
      <c r="L671" s="5" t="s">
        <v>67</v>
      </c>
      <c r="M671" s="5" t="s">
        <v>67</v>
      </c>
      <c r="N671" s="5" t="s">
        <v>67</v>
      </c>
      <c r="O671" s="6">
        <v>33</v>
      </c>
      <c r="P671" s="6">
        <v>39060558</v>
      </c>
      <c r="Q671" s="6">
        <v>496075831</v>
      </c>
      <c r="R671" s="6">
        <v>0</v>
      </c>
      <c r="S671" s="6">
        <v>496075831</v>
      </c>
      <c r="T671" s="6">
        <v>1169181245</v>
      </c>
      <c r="U671" s="6">
        <v>1449024666</v>
      </c>
      <c r="V671" s="6">
        <v>216232410</v>
      </c>
      <c r="W671" s="6">
        <v>-110655989</v>
      </c>
      <c r="X671" s="6">
        <v>234</v>
      </c>
      <c r="Y671" s="6">
        <v>107246288</v>
      </c>
      <c r="Z671" s="6">
        <v>0</v>
      </c>
      <c r="AA671" s="6">
        <v>107246288</v>
      </c>
      <c r="AB671" s="6">
        <v>583660025</v>
      </c>
      <c r="AC671" s="6">
        <v>587163032</v>
      </c>
      <c r="AD671" s="6">
        <v>110749295</v>
      </c>
      <c r="AE671" s="6">
        <v>19460803</v>
      </c>
      <c r="AF671" s="6">
        <v>480024729</v>
      </c>
      <c r="AG671" s="6">
        <v>196678301</v>
      </c>
      <c r="AH671" s="6">
        <v>21.6</v>
      </c>
      <c r="AI671" s="6">
        <v>51.2</v>
      </c>
      <c r="AJ671" s="6">
        <v>64398</v>
      </c>
      <c r="AK671" s="6">
        <v>88578827</v>
      </c>
      <c r="AL671" s="6">
        <v>15133733</v>
      </c>
      <c r="AM671" s="6">
        <v>369384882</v>
      </c>
      <c r="AN671" s="6">
        <v>90979582</v>
      </c>
      <c r="AO671" s="6">
        <v>16430671</v>
      </c>
      <c r="AP671" s="6">
        <v>328653957</v>
      </c>
      <c r="AQ671" s="6">
        <v>480089127</v>
      </c>
      <c r="AR671" s="6">
        <v>236369807</v>
      </c>
      <c r="AS671" s="6">
        <v>21.6</v>
      </c>
      <c r="AT671" s="6">
        <v>32.799999999999997</v>
      </c>
      <c r="AU671" s="6">
        <v>25768499</v>
      </c>
      <c r="AV671" s="6">
        <v>178077015</v>
      </c>
      <c r="AW671" s="6">
        <v>190160113</v>
      </c>
      <c r="AX671" s="6">
        <v>71057789</v>
      </c>
      <c r="AY671" s="6">
        <v>108909386</v>
      </c>
      <c r="AZ671" s="6">
        <v>217979013</v>
      </c>
      <c r="BA671" s="6">
        <v>50.3</v>
      </c>
      <c r="BB671" s="6">
        <v>118810418</v>
      </c>
      <c r="BC671" s="6">
        <v>93056305</v>
      </c>
      <c r="BD671" s="6">
        <v>0</v>
      </c>
      <c r="BE671" s="6">
        <v>0</v>
      </c>
      <c r="BF671" s="6">
        <v>2198700</v>
      </c>
      <c r="BG671" s="6">
        <v>99012034</v>
      </c>
      <c r="BH671" s="6">
        <v>8310990</v>
      </c>
    </row>
    <row r="672" spans="1:60">
      <c r="A672" s="3" t="s">
        <v>60</v>
      </c>
      <c r="B672" s="3" t="s">
        <v>343</v>
      </c>
      <c r="C672" s="3" t="s">
        <v>74</v>
      </c>
      <c r="D672" s="3" t="s">
        <v>100</v>
      </c>
      <c r="E672" s="3" t="s">
        <v>120</v>
      </c>
      <c r="F672" s="3" t="s">
        <v>120</v>
      </c>
      <c r="G672" s="3" t="s">
        <v>150</v>
      </c>
      <c r="H672" s="3" t="s">
        <v>72</v>
      </c>
      <c r="I672" s="4" t="str">
        <f>VLOOKUP($G672,[1]New기간계보종코드!$A$3:$L$500,3,FALSE)</f>
        <v>Products/Completed Operations Liability Policy</v>
      </c>
      <c r="J672" s="4" t="str">
        <f>VLOOKUP($G672,[1]New기간계보종코드!$A$3:$L$500,5,FALSE)</f>
        <v>화재특종</v>
      </c>
      <c r="K672" s="4" t="str">
        <f>VLOOKUP($G672,[1]New기간계보종코드!$A$3:$L$500,6,FALSE)</f>
        <v>일반보험업무팀</v>
      </c>
      <c r="L672" s="5" t="s">
        <v>67</v>
      </c>
      <c r="M672" s="5" t="s">
        <v>67</v>
      </c>
      <c r="N672" s="5" t="s">
        <v>67</v>
      </c>
      <c r="O672" s="6">
        <v>7</v>
      </c>
      <c r="P672" s="6">
        <v>24986565</v>
      </c>
      <c r="Q672" s="6">
        <v>206656757</v>
      </c>
      <c r="R672" s="6">
        <v>0</v>
      </c>
      <c r="S672" s="6">
        <v>206656757</v>
      </c>
      <c r="T672" s="6">
        <v>1399446743</v>
      </c>
      <c r="U672" s="6">
        <v>1394524917</v>
      </c>
      <c r="V672" s="6">
        <v>211578583</v>
      </c>
      <c r="W672" s="6">
        <v>-250570424</v>
      </c>
      <c r="X672" s="6">
        <v>32</v>
      </c>
      <c r="Y672" s="6">
        <v>85673572</v>
      </c>
      <c r="Z672" s="6">
        <v>10516328</v>
      </c>
      <c r="AA672" s="6">
        <v>75157244</v>
      </c>
      <c r="AB672" s="6">
        <v>1314658301</v>
      </c>
      <c r="AC672" s="6">
        <v>1287383094</v>
      </c>
      <c r="AD672" s="6">
        <v>47882037</v>
      </c>
      <c r="AE672" s="6">
        <v>13152856</v>
      </c>
      <c r="AF672" s="6">
        <v>368917081</v>
      </c>
      <c r="AG672" s="6">
        <v>401114114</v>
      </c>
      <c r="AH672" s="6">
        <v>36.299999999999997</v>
      </c>
      <c r="AI672" s="6">
        <v>22.6</v>
      </c>
      <c r="AJ672" s="6">
        <v>326591</v>
      </c>
      <c r="AK672" s="6">
        <v>87303111</v>
      </c>
      <c r="AL672" s="6">
        <v>34759463</v>
      </c>
      <c r="AM672" s="6">
        <v>398645502</v>
      </c>
      <c r="AN672" s="6">
        <v>88376169</v>
      </c>
      <c r="AO672" s="6">
        <v>33864984</v>
      </c>
      <c r="AP672" s="6">
        <v>341462291</v>
      </c>
      <c r="AQ672" s="6">
        <v>369243672</v>
      </c>
      <c r="AR672" s="6">
        <v>456656379</v>
      </c>
      <c r="AS672" s="6">
        <v>36.200000000000003</v>
      </c>
      <c r="AT672" s="6">
        <v>-3.6</v>
      </c>
      <c r="AU672" s="6">
        <v>20106757</v>
      </c>
      <c r="AV672" s="6">
        <v>146139315</v>
      </c>
      <c r="AW672" s="6">
        <v>164832770</v>
      </c>
      <c r="AX672" s="6">
        <v>-7660228</v>
      </c>
      <c r="AY672" s="6">
        <v>31139984</v>
      </c>
      <c r="AZ672" s="6">
        <v>431009023</v>
      </c>
      <c r="BA672" s="6">
        <v>14.7</v>
      </c>
      <c r="BB672" s="6">
        <v>42973234</v>
      </c>
      <c r="BC672" s="6">
        <v>49192209</v>
      </c>
      <c r="BD672" s="6">
        <v>0</v>
      </c>
      <c r="BE672" s="6">
        <v>0</v>
      </c>
      <c r="BF672" s="6">
        <v>469550</v>
      </c>
      <c r="BG672" s="6">
        <v>-158874531</v>
      </c>
      <c r="BH672" s="6">
        <v>339313130</v>
      </c>
    </row>
    <row r="673" spans="1:60">
      <c r="A673" s="3" t="s">
        <v>60</v>
      </c>
      <c r="B673" s="3" t="s">
        <v>343</v>
      </c>
      <c r="C673" s="3" t="s">
        <v>74</v>
      </c>
      <c r="D673" s="3" t="s">
        <v>100</v>
      </c>
      <c r="E673" s="3" t="s">
        <v>101</v>
      </c>
      <c r="F673" s="3" t="s">
        <v>102</v>
      </c>
      <c r="G673" s="3" t="s">
        <v>151</v>
      </c>
      <c r="H673" s="3" t="s">
        <v>72</v>
      </c>
      <c r="I673" s="4" t="str">
        <f>VLOOKUP($G673,[1]New기간계보종코드!$A$3:$L$500,3,FALSE)</f>
        <v>Aircraft Refueling Liability Insurance Policy</v>
      </c>
      <c r="J673" s="4" t="str">
        <f>VLOOKUP($G673,[1]New기간계보종코드!$A$3:$L$500,5,FALSE)</f>
        <v>화재특종</v>
      </c>
      <c r="K673" s="4" t="str">
        <f>VLOOKUP($G673,[1]New기간계보종코드!$A$3:$L$500,6,FALSE)</f>
        <v>일반보험업무팀</v>
      </c>
      <c r="L673" s="5" t="s">
        <v>67</v>
      </c>
      <c r="M673" s="5" t="s">
        <v>67</v>
      </c>
      <c r="N673" s="5" t="s">
        <v>67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199837</v>
      </c>
      <c r="U673" s="6">
        <v>179169</v>
      </c>
      <c r="V673" s="6">
        <v>20668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902</v>
      </c>
      <c r="AC673" s="6">
        <v>902</v>
      </c>
      <c r="AD673" s="6">
        <v>0</v>
      </c>
      <c r="AE673" s="6">
        <v>0</v>
      </c>
      <c r="AF673" s="6">
        <v>0</v>
      </c>
      <c r="AG673" s="6">
        <v>20668</v>
      </c>
      <c r="AH673" s="6">
        <v>0</v>
      </c>
      <c r="AI673" s="6">
        <v>0</v>
      </c>
      <c r="AJ673" s="6">
        <v>-3833</v>
      </c>
      <c r="AK673" s="6">
        <v>7561</v>
      </c>
      <c r="AL673" s="6">
        <v>7</v>
      </c>
      <c r="AM673" s="6">
        <v>59258</v>
      </c>
      <c r="AN673" s="6">
        <v>7740</v>
      </c>
      <c r="AO673" s="6">
        <v>7</v>
      </c>
      <c r="AP673" s="6">
        <v>50620</v>
      </c>
      <c r="AQ673" s="6">
        <v>-3833</v>
      </c>
      <c r="AR673" s="6">
        <v>25294</v>
      </c>
      <c r="AS673" s="6">
        <v>0</v>
      </c>
      <c r="AT673" s="6">
        <v>-22.3</v>
      </c>
      <c r="AU673" s="6">
        <v>0</v>
      </c>
      <c r="AV673" s="6">
        <v>23704</v>
      </c>
      <c r="AW673" s="6">
        <v>55626</v>
      </c>
      <c r="AX673" s="6">
        <v>-4626</v>
      </c>
      <c r="AY673" s="6">
        <v>27296</v>
      </c>
      <c r="AZ673" s="6">
        <v>-6628</v>
      </c>
      <c r="BA673" s="6">
        <v>132</v>
      </c>
      <c r="BB673" s="6">
        <v>4376501</v>
      </c>
      <c r="BC673" s="6">
        <v>-2119616</v>
      </c>
      <c r="BD673" s="6">
        <v>0</v>
      </c>
      <c r="BE673" s="6">
        <v>0</v>
      </c>
      <c r="BF673" s="6">
        <v>97128</v>
      </c>
      <c r="BG673" s="6">
        <v>2159757</v>
      </c>
      <c r="BH673" s="6">
        <v>-2166385</v>
      </c>
    </row>
    <row r="674" spans="1:60">
      <c r="A674" s="3" t="s">
        <v>60</v>
      </c>
      <c r="B674" s="3" t="s">
        <v>343</v>
      </c>
      <c r="C674" s="3" t="s">
        <v>74</v>
      </c>
      <c r="D674" s="3" t="s">
        <v>100</v>
      </c>
      <c r="E674" s="3" t="s">
        <v>101</v>
      </c>
      <c r="F674" s="3" t="s">
        <v>102</v>
      </c>
      <c r="G674" s="3" t="s">
        <v>152</v>
      </c>
      <c r="H674" s="3" t="s">
        <v>72</v>
      </c>
      <c r="I674" s="4" t="str">
        <f>VLOOKUP($G674,[1]New기간계보종코드!$A$3:$L$500,3,FALSE)</f>
        <v>기업포괄배상책임보험</v>
      </c>
      <c r="J674" s="4" t="str">
        <f>VLOOKUP($G674,[1]New기간계보종코드!$A$3:$L$500,5,FALSE)</f>
        <v>화재특종</v>
      </c>
      <c r="K674" s="4" t="str">
        <f>VLOOKUP($G674,[1]New기간계보종코드!$A$3:$L$500,6,FALSE)</f>
        <v>일반보험업무팀</v>
      </c>
      <c r="L674" s="5" t="s">
        <v>67</v>
      </c>
      <c r="M674" s="5" t="s">
        <v>67</v>
      </c>
      <c r="N674" s="5" t="s">
        <v>67</v>
      </c>
      <c r="O674" s="6">
        <v>1</v>
      </c>
      <c r="P674" s="6">
        <v>11176600</v>
      </c>
      <c r="Q674" s="6">
        <v>200996</v>
      </c>
      <c r="R674" s="6">
        <v>0</v>
      </c>
      <c r="S674" s="6">
        <v>200996</v>
      </c>
      <c r="T674" s="6">
        <v>63409981</v>
      </c>
      <c r="U674" s="6">
        <v>52660987</v>
      </c>
      <c r="V674" s="6">
        <v>10949990</v>
      </c>
      <c r="W674" s="6">
        <v>-775112</v>
      </c>
      <c r="X674" s="6">
        <v>0</v>
      </c>
      <c r="Y674" s="6">
        <v>0</v>
      </c>
      <c r="Z674" s="6">
        <v>0</v>
      </c>
      <c r="AA674" s="6">
        <v>0</v>
      </c>
      <c r="AB674" s="6">
        <v>3150000</v>
      </c>
      <c r="AC674" s="6">
        <v>3150000</v>
      </c>
      <c r="AD674" s="6">
        <v>0</v>
      </c>
      <c r="AE674" s="6">
        <v>0</v>
      </c>
      <c r="AF674" s="6">
        <v>976108</v>
      </c>
      <c r="AG674" s="6">
        <v>11725102</v>
      </c>
      <c r="AH674" s="6">
        <v>0</v>
      </c>
      <c r="AI674" s="6">
        <v>0</v>
      </c>
      <c r="AJ674" s="6">
        <v>-1463</v>
      </c>
      <c r="AK674" s="6">
        <v>4129646</v>
      </c>
      <c r="AL674" s="6">
        <v>22995</v>
      </c>
      <c r="AM674" s="6">
        <v>17503223</v>
      </c>
      <c r="AN674" s="6">
        <v>4286994</v>
      </c>
      <c r="AO674" s="6">
        <v>22995</v>
      </c>
      <c r="AP674" s="6">
        <v>16093166</v>
      </c>
      <c r="AQ674" s="6">
        <v>974645</v>
      </c>
      <c r="AR674" s="6">
        <v>12976348</v>
      </c>
      <c r="AS674" s="6">
        <v>0.7</v>
      </c>
      <c r="AT674" s="6">
        <v>-11.4</v>
      </c>
      <c r="AU674" s="6">
        <v>11342</v>
      </c>
      <c r="AV674" s="6">
        <v>995710</v>
      </c>
      <c r="AW674" s="6">
        <v>1156071</v>
      </c>
      <c r="AX674" s="6">
        <v>-1251246</v>
      </c>
      <c r="AY674" s="6">
        <v>-1079543</v>
      </c>
      <c r="AZ674" s="6">
        <v>12804645</v>
      </c>
      <c r="BA674" s="6">
        <v>-9.8000000000000007</v>
      </c>
      <c r="BB674" s="6">
        <v>320756</v>
      </c>
      <c r="BC674" s="6">
        <v>915304</v>
      </c>
      <c r="BD674" s="6">
        <v>0</v>
      </c>
      <c r="BE674" s="6">
        <v>0</v>
      </c>
      <c r="BF674" s="6">
        <v>5393</v>
      </c>
      <c r="BG674" s="6">
        <v>455555</v>
      </c>
      <c r="BH674" s="6">
        <v>11573978</v>
      </c>
    </row>
    <row r="675" spans="1:60">
      <c r="A675" s="3" t="s">
        <v>60</v>
      </c>
      <c r="B675" s="3" t="s">
        <v>343</v>
      </c>
      <c r="C675" s="3" t="s">
        <v>74</v>
      </c>
      <c r="D675" s="3" t="s">
        <v>100</v>
      </c>
      <c r="E675" s="3" t="s">
        <v>118</v>
      </c>
      <c r="F675" s="3" t="s">
        <v>118</v>
      </c>
      <c r="G675" s="3" t="s">
        <v>153</v>
      </c>
      <c r="H675" s="3" t="s">
        <v>72</v>
      </c>
      <c r="I675" s="4" t="str">
        <f>VLOOKUP($G675,[1]New기간계보종코드!$A$3:$L$500,3,FALSE)</f>
        <v>Financial Institution Professional Indemnity Policy</v>
      </c>
      <c r="J675" s="4" t="str">
        <f>VLOOKUP($G675,[1]New기간계보종코드!$A$3:$L$500,5,FALSE)</f>
        <v>기업보험</v>
      </c>
      <c r="K675" s="4" t="str">
        <f>VLOOKUP($G675,[1]New기간계보종코드!$A$3:$L$500,6,FALSE)</f>
        <v>일반보험업무팀</v>
      </c>
      <c r="L675" s="5" t="s">
        <v>67</v>
      </c>
      <c r="M675" s="5" t="s">
        <v>67</v>
      </c>
      <c r="N675" s="5" t="s">
        <v>67</v>
      </c>
      <c r="O675" s="6">
        <v>0</v>
      </c>
      <c r="P675" s="6">
        <v>2000000</v>
      </c>
      <c r="Q675" s="6">
        <v>28159720</v>
      </c>
      <c r="R675" s="6">
        <v>0</v>
      </c>
      <c r="S675" s="6">
        <v>28159720</v>
      </c>
      <c r="T675" s="6">
        <v>64479493</v>
      </c>
      <c r="U675" s="6">
        <v>81518561</v>
      </c>
      <c r="V675" s="6">
        <v>11120652</v>
      </c>
      <c r="W675" s="6">
        <v>-5068750</v>
      </c>
      <c r="X675" s="6">
        <v>1</v>
      </c>
      <c r="Y675" s="6">
        <v>726000</v>
      </c>
      <c r="Z675" s="6">
        <v>0</v>
      </c>
      <c r="AA675" s="6">
        <v>726000</v>
      </c>
      <c r="AB675" s="6">
        <v>131674352</v>
      </c>
      <c r="AC675" s="6">
        <v>130948352</v>
      </c>
      <c r="AD675" s="6">
        <v>0</v>
      </c>
      <c r="AE675" s="6">
        <v>0</v>
      </c>
      <c r="AF675" s="6">
        <v>32502470</v>
      </c>
      <c r="AG675" s="6">
        <v>16189402</v>
      </c>
      <c r="AH675" s="6">
        <v>2.5</v>
      </c>
      <c r="AI675" s="6">
        <v>0</v>
      </c>
      <c r="AJ675" s="6">
        <v>1945</v>
      </c>
      <c r="AK675" s="6">
        <v>3266001</v>
      </c>
      <c r="AL675" s="6">
        <v>618869</v>
      </c>
      <c r="AM675" s="6">
        <v>14544590</v>
      </c>
      <c r="AN675" s="6">
        <v>3308418</v>
      </c>
      <c r="AO675" s="6">
        <v>615457</v>
      </c>
      <c r="AP675" s="6">
        <v>12342343</v>
      </c>
      <c r="AQ675" s="6">
        <v>32504415</v>
      </c>
      <c r="AR675" s="6">
        <v>18347765</v>
      </c>
      <c r="AS675" s="6">
        <v>2.5</v>
      </c>
      <c r="AT675" s="6">
        <v>-19.399999999999999</v>
      </c>
      <c r="AU675" s="6">
        <v>247102</v>
      </c>
      <c r="AV675" s="6">
        <v>11734602</v>
      </c>
      <c r="AW675" s="6">
        <v>12936474</v>
      </c>
      <c r="AX675" s="6">
        <v>-2158363</v>
      </c>
      <c r="AY675" s="6">
        <v>-709389</v>
      </c>
      <c r="AZ675" s="6">
        <v>16898791</v>
      </c>
      <c r="BA675" s="6">
        <v>-6.3</v>
      </c>
      <c r="BB675" s="6">
        <v>6650804</v>
      </c>
      <c r="BC675" s="6">
        <v>11689992</v>
      </c>
      <c r="BD675" s="6">
        <v>0</v>
      </c>
      <c r="BE675" s="6">
        <v>0</v>
      </c>
      <c r="BF675" s="6">
        <v>124980</v>
      </c>
      <c r="BG675" s="6">
        <v>13147066</v>
      </c>
      <c r="BH675" s="6">
        <v>-1317025</v>
      </c>
    </row>
    <row r="676" spans="1:60">
      <c r="A676" s="3" t="s">
        <v>60</v>
      </c>
      <c r="B676" s="3" t="s">
        <v>343</v>
      </c>
      <c r="C676" s="3" t="s">
        <v>74</v>
      </c>
      <c r="D676" s="3" t="s">
        <v>100</v>
      </c>
      <c r="E676" s="3" t="s">
        <v>118</v>
      </c>
      <c r="F676" s="3" t="s">
        <v>118</v>
      </c>
      <c r="G676" s="3" t="s">
        <v>154</v>
      </c>
      <c r="H676" s="3" t="s">
        <v>72</v>
      </c>
      <c r="I676" s="4" t="str">
        <f>VLOOKUP($G676,[1]New기간계보종코드!$A$3:$L$500,3,FALSE)</f>
        <v>Miscellaneous Professional Liability Insurance Policy</v>
      </c>
      <c r="J676" s="4" t="str">
        <f>VLOOKUP($G676,[1]New기간계보종코드!$A$3:$L$500,5,FALSE)</f>
        <v>기업보험</v>
      </c>
      <c r="K676" s="4" t="str">
        <f>VLOOKUP($G676,[1]New기간계보종코드!$A$3:$L$500,6,FALSE)</f>
        <v>일반보험업무팀</v>
      </c>
      <c r="L676" s="5" t="s">
        <v>67</v>
      </c>
      <c r="M676" s="5" t="s">
        <v>67</v>
      </c>
      <c r="N676" s="5" t="s">
        <v>67</v>
      </c>
      <c r="O676" s="6">
        <v>19</v>
      </c>
      <c r="P676" s="6">
        <v>78453631</v>
      </c>
      <c r="Q676" s="6">
        <v>1124705415</v>
      </c>
      <c r="R676" s="6">
        <v>-1127511</v>
      </c>
      <c r="S676" s="6">
        <v>1123577904</v>
      </c>
      <c r="T676" s="6">
        <v>2305498051</v>
      </c>
      <c r="U676" s="6">
        <v>3012618138</v>
      </c>
      <c r="V676" s="6">
        <v>416457817</v>
      </c>
      <c r="W676" s="6">
        <v>-135210988</v>
      </c>
      <c r="X676" s="6">
        <v>26</v>
      </c>
      <c r="Y676" s="6">
        <v>119468124</v>
      </c>
      <c r="Z676" s="6">
        <v>26881</v>
      </c>
      <c r="AA676" s="6">
        <v>119441243</v>
      </c>
      <c r="AB676" s="6">
        <v>2758561056</v>
      </c>
      <c r="AC676" s="6">
        <v>2728567764</v>
      </c>
      <c r="AD676" s="6">
        <v>89447951</v>
      </c>
      <c r="AE676" s="6">
        <v>9803368</v>
      </c>
      <c r="AF676" s="6">
        <v>1129544281</v>
      </c>
      <c r="AG676" s="6">
        <v>452417486</v>
      </c>
      <c r="AH676" s="6">
        <v>10.6</v>
      </c>
      <c r="AI676" s="6">
        <v>21.4</v>
      </c>
      <c r="AJ676" s="6">
        <v>-96267</v>
      </c>
      <c r="AK676" s="6">
        <v>113125723</v>
      </c>
      <c r="AL676" s="6">
        <v>12965237</v>
      </c>
      <c r="AM676" s="6">
        <v>507405834</v>
      </c>
      <c r="AN676" s="6">
        <v>116988253</v>
      </c>
      <c r="AO676" s="6">
        <v>12824269</v>
      </c>
      <c r="AP676" s="6">
        <v>440525884</v>
      </c>
      <c r="AQ676" s="6">
        <v>1129448014</v>
      </c>
      <c r="AR676" s="6">
        <v>515197671</v>
      </c>
      <c r="AS676" s="6">
        <v>10.6</v>
      </c>
      <c r="AT676" s="6">
        <v>6.4</v>
      </c>
      <c r="AU676" s="6">
        <v>18567576</v>
      </c>
      <c r="AV676" s="6">
        <v>251418222</v>
      </c>
      <c r="AW676" s="6">
        <v>274501760</v>
      </c>
      <c r="AX676" s="6">
        <v>26667766</v>
      </c>
      <c r="AY676" s="6">
        <v>68318880</v>
      </c>
      <c r="AZ676" s="6">
        <v>483349925</v>
      </c>
      <c r="BA676" s="6">
        <v>16.399999999999999</v>
      </c>
      <c r="BB676" s="6">
        <v>130390898</v>
      </c>
      <c r="BC676" s="6">
        <v>74937153</v>
      </c>
      <c r="BD676" s="6">
        <v>0</v>
      </c>
      <c r="BE676" s="6">
        <v>0</v>
      </c>
      <c r="BF676" s="6">
        <v>1851796</v>
      </c>
      <c r="BG676" s="6">
        <v>68265267</v>
      </c>
      <c r="BH676" s="6">
        <v>279873670</v>
      </c>
    </row>
    <row r="677" spans="1:60">
      <c r="A677" s="3" t="s">
        <v>60</v>
      </c>
      <c r="B677" s="3" t="s">
        <v>343</v>
      </c>
      <c r="C677" s="3" t="s">
        <v>74</v>
      </c>
      <c r="D677" s="3" t="s">
        <v>155</v>
      </c>
      <c r="E677" s="3" t="s">
        <v>156</v>
      </c>
      <c r="F677" s="3" t="s">
        <v>156</v>
      </c>
      <c r="G677" s="3" t="s">
        <v>157</v>
      </c>
      <c r="H677" s="3" t="s">
        <v>72</v>
      </c>
      <c r="I677" s="4" t="str">
        <f>VLOOKUP($G677,[1]New기간계보종코드!$A$3:$L$500,3,FALSE)</f>
        <v>International Freight Movement Operators Insurance</v>
      </c>
      <c r="J677" s="4" t="str">
        <f>VLOOKUP($G677,[1]New기간계보종코드!$A$3:$L$500,5,FALSE)</f>
        <v>화재특종</v>
      </c>
      <c r="K677" s="4" t="str">
        <f>VLOOKUP($G677,[1]New기간계보종코드!$A$3:$L$500,6,FALSE)</f>
        <v>일반보험업무팀</v>
      </c>
      <c r="L677" s="5" t="s">
        <v>67</v>
      </c>
      <c r="M677" s="5" t="s">
        <v>67</v>
      </c>
      <c r="N677" s="5" t="s">
        <v>67</v>
      </c>
      <c r="O677" s="6">
        <v>1</v>
      </c>
      <c r="P677" s="6">
        <v>100000</v>
      </c>
      <c r="Q677" s="6">
        <v>1285200</v>
      </c>
      <c r="R677" s="6">
        <v>0</v>
      </c>
      <c r="S677" s="6">
        <v>1285200</v>
      </c>
      <c r="T677" s="6">
        <v>11585077</v>
      </c>
      <c r="U677" s="6">
        <v>10959216</v>
      </c>
      <c r="V677" s="6">
        <v>1911061</v>
      </c>
      <c r="W677" s="6">
        <v>-198288</v>
      </c>
      <c r="X677" s="6">
        <v>0</v>
      </c>
      <c r="Y677" s="6">
        <v>0</v>
      </c>
      <c r="Z677" s="6">
        <v>0</v>
      </c>
      <c r="AA677" s="6">
        <v>0</v>
      </c>
      <c r="AB677" s="6">
        <v>500000</v>
      </c>
      <c r="AC677" s="6">
        <v>500000</v>
      </c>
      <c r="AD677" s="6">
        <v>0</v>
      </c>
      <c r="AE677" s="6">
        <v>0</v>
      </c>
      <c r="AF677" s="6">
        <v>1483488</v>
      </c>
      <c r="AG677" s="6">
        <v>2109349</v>
      </c>
      <c r="AH677" s="6">
        <v>0</v>
      </c>
      <c r="AI677" s="6">
        <v>0</v>
      </c>
      <c r="AJ677" s="6">
        <v>-1009</v>
      </c>
      <c r="AK677" s="6">
        <v>0</v>
      </c>
      <c r="AL677" s="6">
        <v>0</v>
      </c>
      <c r="AM677" s="6">
        <v>3869266</v>
      </c>
      <c r="AN677" s="6">
        <v>0</v>
      </c>
      <c r="AO677" s="6">
        <v>0</v>
      </c>
      <c r="AP677" s="6">
        <v>3466755</v>
      </c>
      <c r="AQ677" s="6">
        <v>1482479</v>
      </c>
      <c r="AR677" s="6">
        <v>2510851</v>
      </c>
      <c r="AS677" s="6">
        <v>0</v>
      </c>
      <c r="AT677" s="6">
        <v>-21</v>
      </c>
      <c r="AU677" s="6">
        <v>199</v>
      </c>
      <c r="AV677" s="6">
        <v>79221</v>
      </c>
      <c r="AW677" s="6">
        <v>85214</v>
      </c>
      <c r="AX677" s="6">
        <v>-401502</v>
      </c>
      <c r="AY677" s="6">
        <v>-395310</v>
      </c>
      <c r="AZ677" s="6">
        <v>2504659</v>
      </c>
      <c r="BA677" s="6">
        <v>-20.6</v>
      </c>
      <c r="BB677" s="6">
        <v>1353951</v>
      </c>
      <c r="BC677" s="6">
        <v>320055</v>
      </c>
      <c r="BD677" s="6">
        <v>0</v>
      </c>
      <c r="BE677" s="6">
        <v>0</v>
      </c>
      <c r="BF677" s="6">
        <v>30104</v>
      </c>
      <c r="BG677" s="6">
        <v>1445614</v>
      </c>
      <c r="BH677" s="6">
        <v>860757</v>
      </c>
    </row>
    <row r="678" spans="1:60">
      <c r="A678" s="3" t="s">
        <v>60</v>
      </c>
      <c r="B678" s="3" t="s">
        <v>343</v>
      </c>
      <c r="C678" s="3" t="s">
        <v>74</v>
      </c>
      <c r="D678" s="3" t="s">
        <v>100</v>
      </c>
      <c r="E678" s="3" t="s">
        <v>101</v>
      </c>
      <c r="F678" s="3" t="s">
        <v>112</v>
      </c>
      <c r="G678" s="3" t="s">
        <v>158</v>
      </c>
      <c r="H678" s="3" t="s">
        <v>72</v>
      </c>
      <c r="I678" s="4" t="str">
        <f>VLOOKUP($G678,[1]New기간계보종코드!$A$3:$L$500,3,FALSE)</f>
        <v>Lottery Manufacturer's &amp; Contractor's Liability Policy</v>
      </c>
      <c r="J678" s="4" t="str">
        <f>VLOOKUP($G678,[1]New기간계보종코드!$A$3:$L$500,5,FALSE)</f>
        <v>화재특종</v>
      </c>
      <c r="K678" s="4" t="str">
        <f>VLOOKUP($G678,[1]New기간계보종코드!$A$3:$L$500,6,FALSE)</f>
        <v>일반보험업무팀</v>
      </c>
      <c r="L678" s="5" t="s">
        <v>67</v>
      </c>
      <c r="M678" s="5" t="s">
        <v>67</v>
      </c>
      <c r="N678" s="5" t="s">
        <v>67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8594338</v>
      </c>
      <c r="U678" s="6">
        <v>7032380</v>
      </c>
      <c r="V678" s="6">
        <v>1561958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1561958</v>
      </c>
      <c r="AH678" s="6">
        <v>0</v>
      </c>
      <c r="AI678" s="6">
        <v>0</v>
      </c>
      <c r="AJ678" s="6">
        <v>0</v>
      </c>
      <c r="AK678" s="6">
        <v>293894</v>
      </c>
      <c r="AL678" s="6">
        <v>0</v>
      </c>
      <c r="AM678" s="6">
        <v>1308808</v>
      </c>
      <c r="AN678" s="6">
        <v>340753</v>
      </c>
      <c r="AO678" s="6">
        <v>0</v>
      </c>
      <c r="AP678" s="6">
        <v>1271006</v>
      </c>
      <c r="AQ678" s="6">
        <v>0</v>
      </c>
      <c r="AR678" s="6">
        <v>1552901</v>
      </c>
      <c r="AS678" s="6">
        <v>0</v>
      </c>
      <c r="AT678" s="6">
        <v>0.5</v>
      </c>
      <c r="AU678" s="6">
        <v>0</v>
      </c>
      <c r="AV678" s="6">
        <v>49227</v>
      </c>
      <c r="AW678" s="6">
        <v>62256</v>
      </c>
      <c r="AX678" s="6">
        <v>9057</v>
      </c>
      <c r="AY678" s="6">
        <v>22086</v>
      </c>
      <c r="AZ678" s="6">
        <v>1539872</v>
      </c>
      <c r="BA678" s="6">
        <v>1.4</v>
      </c>
      <c r="BB678" s="6">
        <v>984</v>
      </c>
      <c r="BC678" s="6">
        <v>0</v>
      </c>
      <c r="BD678" s="6">
        <v>0</v>
      </c>
      <c r="BE678" s="6">
        <v>0</v>
      </c>
      <c r="BF678" s="6">
        <v>0</v>
      </c>
      <c r="BG678" s="6">
        <v>984</v>
      </c>
      <c r="BH678" s="6">
        <v>1538888</v>
      </c>
    </row>
    <row r="679" spans="1:60">
      <c r="A679" s="3" t="s">
        <v>60</v>
      </c>
      <c r="B679" s="3" t="s">
        <v>343</v>
      </c>
      <c r="C679" s="3" t="s">
        <v>74</v>
      </c>
      <c r="D679" s="3" t="s">
        <v>100</v>
      </c>
      <c r="E679" s="3" t="s">
        <v>101</v>
      </c>
      <c r="F679" s="3" t="s">
        <v>112</v>
      </c>
      <c r="G679" s="3" t="s">
        <v>159</v>
      </c>
      <c r="H679" s="3" t="s">
        <v>72</v>
      </c>
      <c r="I679" s="4" t="str">
        <f>VLOOKUP($G679,[1]New기간계보종코드!$A$3:$L$500,3,FALSE)</f>
        <v>Credit Card Manufacturer's Liability Policy</v>
      </c>
      <c r="J679" s="4" t="str">
        <f>VLOOKUP($G679,[1]New기간계보종코드!$A$3:$L$500,5,FALSE)</f>
        <v>화재특종</v>
      </c>
      <c r="K679" s="4" t="str">
        <f>VLOOKUP($G679,[1]New기간계보종코드!$A$3:$L$500,6,FALSE)</f>
        <v>일반보험업무팀</v>
      </c>
      <c r="L679" s="5" t="s">
        <v>67</v>
      </c>
      <c r="M679" s="5" t="s">
        <v>67</v>
      </c>
      <c r="N679" s="5" t="s">
        <v>67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10317230</v>
      </c>
      <c r="U679" s="6">
        <v>8386098</v>
      </c>
      <c r="V679" s="6">
        <v>1931132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1931132</v>
      </c>
      <c r="AH679" s="6">
        <v>0</v>
      </c>
      <c r="AI679" s="6">
        <v>0</v>
      </c>
      <c r="AJ679" s="6">
        <v>0</v>
      </c>
      <c r="AK679" s="6">
        <v>738830</v>
      </c>
      <c r="AL679" s="6">
        <v>0</v>
      </c>
      <c r="AM679" s="6">
        <v>3290254</v>
      </c>
      <c r="AN679" s="6">
        <v>742388</v>
      </c>
      <c r="AO679" s="6">
        <v>0</v>
      </c>
      <c r="AP679" s="6">
        <v>2769108</v>
      </c>
      <c r="AQ679" s="6">
        <v>0</v>
      </c>
      <c r="AR679" s="6">
        <v>2448720</v>
      </c>
      <c r="AS679" s="6">
        <v>0</v>
      </c>
      <c r="AT679" s="6">
        <v>-26.8</v>
      </c>
      <c r="AU679" s="6">
        <v>0</v>
      </c>
      <c r="AV679" s="6">
        <v>120094</v>
      </c>
      <c r="AW679" s="6">
        <v>126846</v>
      </c>
      <c r="AX679" s="6">
        <v>-517588</v>
      </c>
      <c r="AY679" s="6">
        <v>-510836</v>
      </c>
      <c r="AZ679" s="6">
        <v>2441968</v>
      </c>
      <c r="BA679" s="6">
        <v>-26.4</v>
      </c>
      <c r="BB679" s="6">
        <v>908</v>
      </c>
      <c r="BC679" s="6">
        <v>0</v>
      </c>
      <c r="BD679" s="6">
        <v>0</v>
      </c>
      <c r="BE679" s="6">
        <v>0</v>
      </c>
      <c r="BF679" s="6">
        <v>0</v>
      </c>
      <c r="BG679" s="6">
        <v>908</v>
      </c>
      <c r="BH679" s="6">
        <v>2441060</v>
      </c>
    </row>
    <row r="680" spans="1:60">
      <c r="A680" s="3" t="s">
        <v>60</v>
      </c>
      <c r="B680" s="3" t="s">
        <v>343</v>
      </c>
      <c r="C680" s="3" t="s">
        <v>74</v>
      </c>
      <c r="D680" s="3" t="s">
        <v>100</v>
      </c>
      <c r="E680" s="3" t="s">
        <v>118</v>
      </c>
      <c r="F680" s="3" t="s">
        <v>118</v>
      </c>
      <c r="G680" s="3" t="s">
        <v>160</v>
      </c>
      <c r="H680" s="3" t="s">
        <v>72</v>
      </c>
      <c r="I680" s="4" t="str">
        <f>VLOOKUP($G680,[1]New기간계보종코드!$A$3:$L$500,3,FALSE)</f>
        <v>엔지니어링손해배상책임보험</v>
      </c>
      <c r="J680" s="4" t="str">
        <f>VLOOKUP($G680,[1]New기간계보종코드!$A$3:$L$500,5,FALSE)</f>
        <v>화재특종</v>
      </c>
      <c r="K680" s="4" t="str">
        <f>VLOOKUP($G680,[1]New기간계보종코드!$A$3:$L$500,6,FALSE)</f>
        <v>일반보험업무팀</v>
      </c>
      <c r="L680" s="5" t="s">
        <v>67</v>
      </c>
      <c r="M680" s="5" t="s">
        <v>67</v>
      </c>
      <c r="N680" s="5" t="s">
        <v>67</v>
      </c>
      <c r="O680" s="6">
        <v>0</v>
      </c>
      <c r="P680" s="6">
        <v>22650000</v>
      </c>
      <c r="Q680" s="6">
        <v>101435086</v>
      </c>
      <c r="R680" s="6">
        <v>0</v>
      </c>
      <c r="S680" s="6">
        <v>101435086</v>
      </c>
      <c r="T680" s="6">
        <v>3496326104</v>
      </c>
      <c r="U680" s="6">
        <v>3495770864</v>
      </c>
      <c r="V680" s="6">
        <v>101990326</v>
      </c>
      <c r="W680" s="6">
        <v>-19537851</v>
      </c>
      <c r="X680" s="6">
        <v>0</v>
      </c>
      <c r="Y680" s="6">
        <v>0</v>
      </c>
      <c r="Z680" s="6">
        <v>0</v>
      </c>
      <c r="AA680" s="6">
        <v>0</v>
      </c>
      <c r="AB680" s="6">
        <v>134685034</v>
      </c>
      <c r="AC680" s="6">
        <v>134685034</v>
      </c>
      <c r="AD680" s="6">
        <v>0</v>
      </c>
      <c r="AE680" s="6">
        <v>0</v>
      </c>
      <c r="AF680" s="6">
        <v>120972937</v>
      </c>
      <c r="AG680" s="6">
        <v>121528177</v>
      </c>
      <c r="AH680" s="6">
        <v>0</v>
      </c>
      <c r="AI680" s="6">
        <v>0</v>
      </c>
      <c r="AJ680" s="6">
        <v>0</v>
      </c>
      <c r="AK680" s="6">
        <v>27706285</v>
      </c>
      <c r="AL680" s="6">
        <v>633019</v>
      </c>
      <c r="AM680" s="6">
        <v>123972994</v>
      </c>
      <c r="AN680" s="6">
        <v>28024927</v>
      </c>
      <c r="AO680" s="6">
        <v>633019</v>
      </c>
      <c r="AP680" s="6">
        <v>105120653</v>
      </c>
      <c r="AQ680" s="6">
        <v>120972937</v>
      </c>
      <c r="AR680" s="6">
        <v>140061876</v>
      </c>
      <c r="AS680" s="6">
        <v>0</v>
      </c>
      <c r="AT680" s="6">
        <v>-18.100000000000001</v>
      </c>
      <c r="AU680" s="6">
        <v>102149</v>
      </c>
      <c r="AV680" s="6">
        <v>15596316</v>
      </c>
      <c r="AW680" s="6">
        <v>16657065</v>
      </c>
      <c r="AX680" s="6">
        <v>-18533699</v>
      </c>
      <c r="AY680" s="6">
        <v>-17370801</v>
      </c>
      <c r="AZ680" s="6">
        <v>138898978</v>
      </c>
      <c r="BA680" s="6">
        <v>-17</v>
      </c>
      <c r="BB680" s="6">
        <v>5084472</v>
      </c>
      <c r="BC680" s="6">
        <v>0</v>
      </c>
      <c r="BD680" s="6">
        <v>0</v>
      </c>
      <c r="BE680" s="6">
        <v>0</v>
      </c>
      <c r="BF680" s="6">
        <v>52363</v>
      </c>
      <c r="BG680" s="6">
        <v>-14505742</v>
      </c>
      <c r="BH680" s="6">
        <v>133866869</v>
      </c>
    </row>
    <row r="681" spans="1:60">
      <c r="A681" s="3" t="s">
        <v>60</v>
      </c>
      <c r="B681" s="3" t="s">
        <v>343</v>
      </c>
      <c r="C681" s="3" t="s">
        <v>74</v>
      </c>
      <c r="D681" s="3" t="s">
        <v>100</v>
      </c>
      <c r="E681" s="3" t="s">
        <v>101</v>
      </c>
      <c r="F681" s="3" t="s">
        <v>112</v>
      </c>
      <c r="G681" s="3" t="s">
        <v>161</v>
      </c>
      <c r="H681" s="3" t="s">
        <v>72</v>
      </c>
      <c r="I681" s="4" t="str">
        <f>VLOOKUP($G681,[1]New기간계보종코드!$A$3:$L$500,3,FALSE)</f>
        <v>낚시업자배상책임보험</v>
      </c>
      <c r="J681" s="4" t="str">
        <f>VLOOKUP($G681,[1]New기간계보종코드!$A$3:$L$500,5,FALSE)</f>
        <v>화재특종</v>
      </c>
      <c r="K681" s="4" t="str">
        <f>VLOOKUP($G681,[1]New기간계보종코드!$A$3:$L$500,6,FALSE)</f>
        <v>일반보험업무팀</v>
      </c>
      <c r="L681" s="5" t="s">
        <v>67</v>
      </c>
      <c r="M681" s="5" t="s">
        <v>67</v>
      </c>
      <c r="N681" s="5" t="s">
        <v>67</v>
      </c>
      <c r="O681" s="6">
        <v>17</v>
      </c>
      <c r="P681" s="6">
        <v>2250000</v>
      </c>
      <c r="Q681" s="6">
        <v>5401800</v>
      </c>
      <c r="R681" s="6">
        <v>-118750</v>
      </c>
      <c r="S681" s="6">
        <v>5283050</v>
      </c>
      <c r="T681" s="6">
        <v>22872055</v>
      </c>
      <c r="U681" s="6">
        <v>23817741</v>
      </c>
      <c r="V681" s="6">
        <v>4337364</v>
      </c>
      <c r="W681" s="6">
        <v>-1383498</v>
      </c>
      <c r="X681" s="6">
        <v>0</v>
      </c>
      <c r="Y681" s="6">
        <v>0</v>
      </c>
      <c r="Z681" s="6">
        <v>0</v>
      </c>
      <c r="AA681" s="6">
        <v>0</v>
      </c>
      <c r="AB681" s="6">
        <v>22411743</v>
      </c>
      <c r="AC681" s="6">
        <v>25911743</v>
      </c>
      <c r="AD681" s="6">
        <v>3500000</v>
      </c>
      <c r="AE681" s="6">
        <v>0</v>
      </c>
      <c r="AF681" s="6">
        <v>6666548</v>
      </c>
      <c r="AG681" s="6">
        <v>2220862</v>
      </c>
      <c r="AH681" s="6">
        <v>0</v>
      </c>
      <c r="AI681" s="6">
        <v>80.599999999999994</v>
      </c>
      <c r="AJ681" s="6">
        <v>-3776</v>
      </c>
      <c r="AK681" s="6">
        <v>1944157</v>
      </c>
      <c r="AL681" s="6">
        <v>40341</v>
      </c>
      <c r="AM681" s="6">
        <v>8732642</v>
      </c>
      <c r="AN681" s="6">
        <v>1877740</v>
      </c>
      <c r="AO681" s="6">
        <v>46641</v>
      </c>
      <c r="AP681" s="6">
        <v>7074852</v>
      </c>
      <c r="AQ681" s="6">
        <v>6662772</v>
      </c>
      <c r="AR681" s="6">
        <v>3947593</v>
      </c>
      <c r="AS681" s="6">
        <v>0</v>
      </c>
      <c r="AT681" s="6">
        <v>40.799999999999997</v>
      </c>
      <c r="AU681" s="6">
        <v>825492</v>
      </c>
      <c r="AV681" s="6">
        <v>2124990</v>
      </c>
      <c r="AW681" s="6">
        <v>2499077</v>
      </c>
      <c r="AX681" s="6">
        <v>1773269</v>
      </c>
      <c r="AY681" s="6">
        <v>2972848</v>
      </c>
      <c r="AZ681" s="6">
        <v>2748014</v>
      </c>
      <c r="BA681" s="6">
        <v>68.5</v>
      </c>
      <c r="BB681" s="6">
        <v>3027274</v>
      </c>
      <c r="BC681" s="6">
        <v>1203979</v>
      </c>
      <c r="BD681" s="6">
        <v>0</v>
      </c>
      <c r="BE681" s="6">
        <v>0</v>
      </c>
      <c r="BF681" s="6">
        <v>15190</v>
      </c>
      <c r="BG681" s="6">
        <v>2832565</v>
      </c>
      <c r="BH681" s="6">
        <v>-1468049</v>
      </c>
    </row>
    <row r="682" spans="1:60">
      <c r="A682" s="3" t="s">
        <v>60</v>
      </c>
      <c r="B682" s="3" t="s">
        <v>343</v>
      </c>
      <c r="C682" s="3" t="s">
        <v>74</v>
      </c>
      <c r="D682" s="3" t="s">
        <v>100</v>
      </c>
      <c r="E682" s="3" t="s">
        <v>118</v>
      </c>
      <c r="F682" s="3" t="s">
        <v>118</v>
      </c>
      <c r="G682" s="3" t="s">
        <v>162</v>
      </c>
      <c r="H682" s="3" t="s">
        <v>72</v>
      </c>
      <c r="I682" s="4" t="str">
        <f>VLOOKUP($G682,[1]New기간계보종코드!$A$3:$L$500,3,FALSE)</f>
        <v>전문직업인배상책임보험</v>
      </c>
      <c r="J682" s="4" t="str">
        <f>VLOOKUP($G682,[1]New기간계보종코드!$A$3:$L$500,5,FALSE)</f>
        <v>화재특종</v>
      </c>
      <c r="K682" s="4" t="str">
        <f>VLOOKUP($G682,[1]New기간계보종코드!$A$3:$L$500,6,FALSE)</f>
        <v>일반보험업무팀</v>
      </c>
      <c r="L682" s="5" t="s">
        <v>67</v>
      </c>
      <c r="M682" s="5" t="s">
        <v>67</v>
      </c>
      <c r="N682" s="5" t="s">
        <v>67</v>
      </c>
      <c r="O682" s="6">
        <v>29</v>
      </c>
      <c r="P682" s="6">
        <v>11445000</v>
      </c>
      <c r="Q682" s="6">
        <v>307800</v>
      </c>
      <c r="R682" s="6">
        <v>-199500</v>
      </c>
      <c r="S682" s="6">
        <v>108300</v>
      </c>
      <c r="T682" s="6">
        <v>64461416</v>
      </c>
      <c r="U682" s="6">
        <v>59252140</v>
      </c>
      <c r="V682" s="6">
        <v>5317576</v>
      </c>
      <c r="W682" s="6">
        <v>-2449964</v>
      </c>
      <c r="X682" s="6">
        <v>7</v>
      </c>
      <c r="Y682" s="6">
        <v>10028107</v>
      </c>
      <c r="Z682" s="6">
        <v>0</v>
      </c>
      <c r="AA682" s="6">
        <v>10028107</v>
      </c>
      <c r="AB682" s="6">
        <v>60585983</v>
      </c>
      <c r="AC682" s="6">
        <v>53450000</v>
      </c>
      <c r="AD682" s="6">
        <v>2892124</v>
      </c>
      <c r="AE682" s="6">
        <v>3018080</v>
      </c>
      <c r="AF682" s="6">
        <v>-10487923</v>
      </c>
      <c r="AG682" s="6">
        <v>1857336</v>
      </c>
      <c r="AH682" s="6">
        <v>9259.5</v>
      </c>
      <c r="AI682" s="6">
        <v>54.3</v>
      </c>
      <c r="AJ682" s="6">
        <v>5782</v>
      </c>
      <c r="AK682" s="6">
        <v>9651594</v>
      </c>
      <c r="AL682" s="6">
        <v>284754</v>
      </c>
      <c r="AM682" s="6">
        <v>43215001</v>
      </c>
      <c r="AN682" s="6">
        <v>7483435</v>
      </c>
      <c r="AO682" s="6">
        <v>251215</v>
      </c>
      <c r="AP682" s="6">
        <v>28152229</v>
      </c>
      <c r="AQ682" s="6">
        <v>-10482141</v>
      </c>
      <c r="AR682" s="6">
        <v>19060510</v>
      </c>
      <c r="AS682" s="6">
        <v>9254.2000000000007</v>
      </c>
      <c r="AT682" s="6">
        <v>-269.10000000000002</v>
      </c>
      <c r="AU682" s="6">
        <v>3696209</v>
      </c>
      <c r="AV682" s="6">
        <v>6520154</v>
      </c>
      <c r="AW682" s="6">
        <v>5944918</v>
      </c>
      <c r="AX682" s="6">
        <v>-14311050</v>
      </c>
      <c r="AY682" s="6">
        <v>-11190077</v>
      </c>
      <c r="AZ682" s="6">
        <v>18957617</v>
      </c>
      <c r="BA682" s="6">
        <v>-210.4</v>
      </c>
      <c r="BB682" s="6">
        <v>2976346</v>
      </c>
      <c r="BC682" s="6">
        <v>1442515</v>
      </c>
      <c r="BD682" s="6">
        <v>0</v>
      </c>
      <c r="BE682" s="6">
        <v>0</v>
      </c>
      <c r="BF682" s="6">
        <v>20716</v>
      </c>
      <c r="BG682" s="6">
        <v>1948181</v>
      </c>
      <c r="BH682" s="6">
        <v>14559472</v>
      </c>
    </row>
    <row r="683" spans="1:60">
      <c r="A683" s="3" t="s">
        <v>60</v>
      </c>
      <c r="B683" s="3" t="s">
        <v>343</v>
      </c>
      <c r="C683" s="3" t="s">
        <v>74</v>
      </c>
      <c r="D683" s="3" t="s">
        <v>100</v>
      </c>
      <c r="E683" s="3" t="s">
        <v>118</v>
      </c>
      <c r="F683" s="3" t="s">
        <v>118</v>
      </c>
      <c r="G683" s="3" t="s">
        <v>163</v>
      </c>
      <c r="H683" s="3" t="s">
        <v>72</v>
      </c>
      <c r="I683" s="4" t="str">
        <f>VLOOKUP($G683,[1]New기간계보종코드!$A$3:$L$500,3,FALSE)</f>
        <v>사회복지시설배상책임보험</v>
      </c>
      <c r="J683" s="4" t="str">
        <f>VLOOKUP($G683,[1]New기간계보종코드!$A$3:$L$500,5,FALSE)</f>
        <v>화재특종</v>
      </c>
      <c r="K683" s="4" t="str">
        <f>VLOOKUP($G683,[1]New기간계보종코드!$A$3:$L$500,6,FALSE)</f>
        <v>일반보험업무팀</v>
      </c>
      <c r="L683" s="5" t="s">
        <v>67</v>
      </c>
      <c r="M683" s="5" t="s">
        <v>67</v>
      </c>
      <c r="N683" s="5" t="s">
        <v>67</v>
      </c>
      <c r="O683" s="6">
        <v>73</v>
      </c>
      <c r="P683" s="6">
        <v>40504000</v>
      </c>
      <c r="Q683" s="6">
        <v>47577648</v>
      </c>
      <c r="R683" s="6">
        <v>-2316516</v>
      </c>
      <c r="S683" s="6">
        <v>45261132</v>
      </c>
      <c r="T683" s="6">
        <v>232734941</v>
      </c>
      <c r="U683" s="6">
        <v>232931447</v>
      </c>
      <c r="V683" s="6">
        <v>45064626</v>
      </c>
      <c r="W683" s="6">
        <v>-4538868</v>
      </c>
      <c r="X683" s="6">
        <v>42</v>
      </c>
      <c r="Y683" s="6">
        <v>261740599</v>
      </c>
      <c r="Z683" s="6">
        <v>0</v>
      </c>
      <c r="AA683" s="6">
        <v>261740599</v>
      </c>
      <c r="AB683" s="6">
        <v>952033928</v>
      </c>
      <c r="AC683" s="6">
        <v>898215961</v>
      </c>
      <c r="AD683" s="6">
        <v>207922632</v>
      </c>
      <c r="AE683" s="6">
        <v>19109999</v>
      </c>
      <c r="AF683" s="6">
        <v>-231050598</v>
      </c>
      <c r="AG683" s="6">
        <v>-177429137</v>
      </c>
      <c r="AH683" s="6">
        <v>578.20000000000005</v>
      </c>
      <c r="AI683" s="6">
        <v>461.3</v>
      </c>
      <c r="AJ683" s="6">
        <v>-572781</v>
      </c>
      <c r="AK683" s="6">
        <v>37036471</v>
      </c>
      <c r="AL683" s="6">
        <v>4474559</v>
      </c>
      <c r="AM683" s="6">
        <v>173477079</v>
      </c>
      <c r="AN683" s="6">
        <v>32081458</v>
      </c>
      <c r="AO683" s="6">
        <v>4221615</v>
      </c>
      <c r="AP683" s="6">
        <v>127632386</v>
      </c>
      <c r="AQ683" s="6">
        <v>-231623379</v>
      </c>
      <c r="AR683" s="6">
        <v>-127455156</v>
      </c>
      <c r="AS683" s="6">
        <v>579.5</v>
      </c>
      <c r="AT683" s="6">
        <v>350.4</v>
      </c>
      <c r="AU683" s="6">
        <v>24236647</v>
      </c>
      <c r="AV683" s="6">
        <v>81346210</v>
      </c>
      <c r="AW683" s="6">
        <v>77875941</v>
      </c>
      <c r="AX683" s="6">
        <v>157948651</v>
      </c>
      <c r="AY683" s="6">
        <v>178715029</v>
      </c>
      <c r="AZ683" s="6">
        <v>-129111535</v>
      </c>
      <c r="BA683" s="6">
        <v>396.5</v>
      </c>
      <c r="BB683" s="6">
        <v>12370108</v>
      </c>
      <c r="BC683" s="6">
        <v>10418314</v>
      </c>
      <c r="BD683" s="6">
        <v>0</v>
      </c>
      <c r="BE683" s="6">
        <v>0</v>
      </c>
      <c r="BF683" s="6">
        <v>64644</v>
      </c>
      <c r="BG683" s="6">
        <v>18184910</v>
      </c>
      <c r="BH683" s="6">
        <v>-151835313</v>
      </c>
    </row>
    <row r="684" spans="1:60">
      <c r="A684" s="3" t="s">
        <v>60</v>
      </c>
      <c r="B684" s="3" t="s">
        <v>343</v>
      </c>
      <c r="C684" s="3" t="s">
        <v>74</v>
      </c>
      <c r="D684" s="3" t="s">
        <v>100</v>
      </c>
      <c r="E684" s="3" t="s">
        <v>118</v>
      </c>
      <c r="F684" s="3" t="s">
        <v>118</v>
      </c>
      <c r="G684" s="3" t="s">
        <v>164</v>
      </c>
      <c r="H684" s="3" t="s">
        <v>72</v>
      </c>
      <c r="I684" s="4" t="str">
        <f>VLOOKUP($G684,[1]New기간계보종코드!$A$3:$L$500,3,FALSE)</f>
        <v>사회복지시설배상책임보험Ⅱ</v>
      </c>
      <c r="J684" s="4" t="str">
        <f>VLOOKUP($G684,[1]New기간계보종코드!$A$3:$L$500,5,FALSE)</f>
        <v>화재특종</v>
      </c>
      <c r="K684" s="4" t="str">
        <f>VLOOKUP($G684,[1]New기간계보종코드!$A$3:$L$500,6,FALSE)</f>
        <v>일반보험업무팀</v>
      </c>
      <c r="L684" s="5" t="s">
        <v>67</v>
      </c>
      <c r="M684" s="5" t="s">
        <v>67</v>
      </c>
      <c r="N684" s="5" t="s">
        <v>67</v>
      </c>
      <c r="O684" s="6">
        <v>11</v>
      </c>
      <c r="P684" s="6">
        <v>5284000</v>
      </c>
      <c r="Q684" s="6">
        <v>14711280</v>
      </c>
      <c r="R684" s="6">
        <v>0</v>
      </c>
      <c r="S684" s="6">
        <v>14711280</v>
      </c>
      <c r="T684" s="6">
        <v>204292763</v>
      </c>
      <c r="U684" s="6">
        <v>185390980</v>
      </c>
      <c r="V684" s="6">
        <v>33613063</v>
      </c>
      <c r="W684" s="6">
        <v>-1471128</v>
      </c>
      <c r="X684" s="6">
        <v>12</v>
      </c>
      <c r="Y684" s="6">
        <v>83102898</v>
      </c>
      <c r="Z684" s="6">
        <v>0</v>
      </c>
      <c r="AA684" s="6">
        <v>83102898</v>
      </c>
      <c r="AB684" s="6">
        <v>389036204</v>
      </c>
      <c r="AC684" s="6">
        <v>353268231</v>
      </c>
      <c r="AD684" s="6">
        <v>47334925</v>
      </c>
      <c r="AE684" s="6">
        <v>9040472</v>
      </c>
      <c r="AF684" s="6">
        <v>-75960962</v>
      </c>
      <c r="AG684" s="6">
        <v>-21291206</v>
      </c>
      <c r="AH684" s="6">
        <v>564.79999999999995</v>
      </c>
      <c r="AI684" s="6">
        <v>140.80000000000001</v>
      </c>
      <c r="AJ684" s="6">
        <v>-78096</v>
      </c>
      <c r="AK684" s="6">
        <v>22634912</v>
      </c>
      <c r="AL684" s="6">
        <v>1828470</v>
      </c>
      <c r="AM684" s="6">
        <v>103886465</v>
      </c>
      <c r="AN684" s="6">
        <v>20640867</v>
      </c>
      <c r="AO684" s="6">
        <v>1660360</v>
      </c>
      <c r="AP684" s="6">
        <v>79997991</v>
      </c>
      <c r="AQ684" s="6">
        <v>-76039058</v>
      </c>
      <c r="AR684" s="6">
        <v>4345107</v>
      </c>
      <c r="AS684" s="6">
        <v>565.4</v>
      </c>
      <c r="AT684" s="6">
        <v>64.5</v>
      </c>
      <c r="AU684" s="6">
        <v>12966674</v>
      </c>
      <c r="AV684" s="6">
        <v>34679615</v>
      </c>
      <c r="AW684" s="6">
        <v>32532093</v>
      </c>
      <c r="AX684" s="6">
        <v>21698612</v>
      </c>
      <c r="AY684" s="6">
        <v>32517764</v>
      </c>
      <c r="AZ684" s="6">
        <v>2566427</v>
      </c>
      <c r="BA684" s="6">
        <v>96.7</v>
      </c>
      <c r="BB684" s="6">
        <v>2941727</v>
      </c>
      <c r="BC684" s="6">
        <v>3401540</v>
      </c>
      <c r="BD684" s="6">
        <v>0</v>
      </c>
      <c r="BE684" s="6">
        <v>0</v>
      </c>
      <c r="BF684" s="6">
        <v>33690</v>
      </c>
      <c r="BG684" s="6">
        <v>4838449</v>
      </c>
      <c r="BH684" s="6">
        <v>-3743150</v>
      </c>
    </row>
    <row r="685" spans="1:60">
      <c r="A685" s="3" t="s">
        <v>60</v>
      </c>
      <c r="B685" s="3" t="s">
        <v>343</v>
      </c>
      <c r="C685" s="3" t="s">
        <v>74</v>
      </c>
      <c r="D685" s="3" t="s">
        <v>100</v>
      </c>
      <c r="E685" s="3" t="s">
        <v>101</v>
      </c>
      <c r="F685" s="3" t="s">
        <v>112</v>
      </c>
      <c r="G685" s="3" t="s">
        <v>165</v>
      </c>
      <c r="H685" s="3" t="s">
        <v>72</v>
      </c>
      <c r="I685" s="4" t="str">
        <f>VLOOKUP($G685,[1]New기간계보종코드!$A$3:$L$500,3,FALSE)</f>
        <v>인증설비손해배상보험</v>
      </c>
      <c r="J685" s="4" t="str">
        <f>VLOOKUP($G685,[1]New기간계보종코드!$A$3:$L$500,5,FALSE)</f>
        <v>화재특종</v>
      </c>
      <c r="K685" s="4" t="str">
        <f>VLOOKUP($G685,[1]New기간계보종코드!$A$3:$L$500,6,FALSE)</f>
        <v>일반보험업무팀</v>
      </c>
      <c r="L685" s="5" t="s">
        <v>67</v>
      </c>
      <c r="M685" s="5" t="s">
        <v>67</v>
      </c>
      <c r="N685" s="5" t="s">
        <v>67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239913</v>
      </c>
      <c r="U685" s="6">
        <v>216228</v>
      </c>
      <c r="V685" s="6">
        <v>23685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23685</v>
      </c>
      <c r="AH685" s="6">
        <v>0</v>
      </c>
      <c r="AI685" s="6">
        <v>0</v>
      </c>
      <c r="AJ685" s="6">
        <v>0</v>
      </c>
      <c r="AK685" s="6">
        <v>7381</v>
      </c>
      <c r="AL685" s="6">
        <v>0</v>
      </c>
      <c r="AM685" s="6">
        <v>32873</v>
      </c>
      <c r="AN685" s="6">
        <v>7381</v>
      </c>
      <c r="AO685" s="6">
        <v>0</v>
      </c>
      <c r="AP685" s="6">
        <v>27534</v>
      </c>
      <c r="AQ685" s="6">
        <v>0</v>
      </c>
      <c r="AR685" s="6">
        <v>29024</v>
      </c>
      <c r="AS685" s="6">
        <v>0</v>
      </c>
      <c r="AT685" s="6">
        <v>-22.5</v>
      </c>
      <c r="AU685" s="6">
        <v>0</v>
      </c>
      <c r="AV685" s="6">
        <v>1213</v>
      </c>
      <c r="AW685" s="6">
        <v>1294</v>
      </c>
      <c r="AX685" s="6">
        <v>-5339</v>
      </c>
      <c r="AY685" s="6">
        <v>-5258</v>
      </c>
      <c r="AZ685" s="6">
        <v>28943</v>
      </c>
      <c r="BA685" s="6">
        <v>-22.1</v>
      </c>
      <c r="BB685" s="6">
        <v>476</v>
      </c>
      <c r="BC685" s="6">
        <v>0</v>
      </c>
      <c r="BD685" s="6">
        <v>0</v>
      </c>
      <c r="BE685" s="6">
        <v>0</v>
      </c>
      <c r="BF685" s="6">
        <v>0</v>
      </c>
      <c r="BG685" s="6">
        <v>476</v>
      </c>
      <c r="BH685" s="6">
        <v>28467</v>
      </c>
    </row>
    <row r="686" spans="1:60">
      <c r="A686" s="3" t="s">
        <v>60</v>
      </c>
      <c r="B686" s="3" t="s">
        <v>343</v>
      </c>
      <c r="C686" s="3" t="s">
        <v>74</v>
      </c>
      <c r="D686" s="3" t="s">
        <v>100</v>
      </c>
      <c r="E686" s="3" t="s">
        <v>101</v>
      </c>
      <c r="F686" s="3" t="s">
        <v>112</v>
      </c>
      <c r="G686" s="3" t="s">
        <v>166</v>
      </c>
      <c r="H686" s="3" t="s">
        <v>72</v>
      </c>
      <c r="I686" s="4" t="str">
        <f>VLOOKUP($G686,[1]New기간계보종코드!$A$3:$L$500,3,FALSE)</f>
        <v>환경책임보험</v>
      </c>
      <c r="J686" s="4" t="str">
        <f>VLOOKUP($G686,[1]New기간계보종코드!$A$3:$L$500,5,FALSE)</f>
        <v>환경책임보험TFT</v>
      </c>
      <c r="K686" s="4" t="str">
        <f>VLOOKUP($G686,[1]New기간계보종코드!$A$3:$L$500,6,FALSE)</f>
        <v>법인마케팅팀</v>
      </c>
      <c r="L686" s="5" t="s">
        <v>67</v>
      </c>
      <c r="M686" s="5" t="s">
        <v>67</v>
      </c>
      <c r="N686" s="5" t="s">
        <v>67</v>
      </c>
      <c r="O686" s="6">
        <v>171</v>
      </c>
      <c r="P686" s="6">
        <v>514800000</v>
      </c>
      <c r="Q686" s="6">
        <v>85104810</v>
      </c>
      <c r="R686" s="6">
        <v>-1175009</v>
      </c>
      <c r="S686" s="6">
        <v>83929801</v>
      </c>
      <c r="T686" s="6">
        <v>7024857620</v>
      </c>
      <c r="U686" s="6">
        <v>6066037592</v>
      </c>
      <c r="V686" s="6">
        <v>1042749829</v>
      </c>
      <c r="W686" s="6">
        <v>-10125429</v>
      </c>
      <c r="X686" s="6">
        <v>0</v>
      </c>
      <c r="Y686" s="6">
        <v>0</v>
      </c>
      <c r="Z686" s="6">
        <v>0</v>
      </c>
      <c r="AA686" s="6">
        <v>0</v>
      </c>
      <c r="AB686" s="6">
        <v>38684657</v>
      </c>
      <c r="AC686" s="6">
        <v>42525995</v>
      </c>
      <c r="AD686" s="6">
        <v>3841338</v>
      </c>
      <c r="AE686" s="6">
        <v>101342</v>
      </c>
      <c r="AF686" s="6">
        <v>93953888</v>
      </c>
      <c r="AG686" s="6">
        <v>1048932578</v>
      </c>
      <c r="AH686" s="6">
        <v>0</v>
      </c>
      <c r="AI686" s="6">
        <v>0.3</v>
      </c>
      <c r="AJ686" s="6">
        <v>0</v>
      </c>
      <c r="AK686" s="6">
        <v>309348220</v>
      </c>
      <c r="AL686" s="6">
        <v>69632</v>
      </c>
      <c r="AM686" s="6">
        <v>1377634423</v>
      </c>
      <c r="AN686" s="6">
        <v>317653490</v>
      </c>
      <c r="AO686" s="6">
        <v>76547</v>
      </c>
      <c r="AP686" s="6">
        <v>1184851198</v>
      </c>
      <c r="AQ686" s="6">
        <v>93953888</v>
      </c>
      <c r="AR686" s="6">
        <v>1233417448</v>
      </c>
      <c r="AS686" s="6">
        <v>0</v>
      </c>
      <c r="AT686" s="6">
        <v>-17.3</v>
      </c>
      <c r="AU686" s="6">
        <v>269836</v>
      </c>
      <c r="AV686" s="6">
        <v>56071746</v>
      </c>
      <c r="AW686" s="6">
        <v>64325179</v>
      </c>
      <c r="AX686" s="6">
        <v>-180643532</v>
      </c>
      <c r="AY686" s="6">
        <v>-172120263</v>
      </c>
      <c r="AZ686" s="6">
        <v>1224995521</v>
      </c>
      <c r="BA686" s="6">
        <v>-16.5</v>
      </c>
      <c r="BB686" s="6">
        <v>475663044</v>
      </c>
      <c r="BC686" s="6">
        <v>0</v>
      </c>
      <c r="BD686" s="6">
        <v>0</v>
      </c>
      <c r="BE686" s="6">
        <v>0</v>
      </c>
      <c r="BF686" s="6">
        <v>55138609</v>
      </c>
      <c r="BG686" s="6">
        <v>410399006</v>
      </c>
      <c r="BH686" s="6">
        <v>804471086</v>
      </c>
    </row>
    <row r="687" spans="1:60">
      <c r="A687" s="3" t="s">
        <v>60</v>
      </c>
      <c r="B687" s="3" t="s">
        <v>343</v>
      </c>
      <c r="C687" s="3" t="s">
        <v>74</v>
      </c>
      <c r="D687" s="3" t="s">
        <v>100</v>
      </c>
      <c r="E687" s="3" t="s">
        <v>101</v>
      </c>
      <c r="F687" s="3" t="s">
        <v>112</v>
      </c>
      <c r="G687" s="3" t="s">
        <v>167</v>
      </c>
      <c r="H687" s="3" t="s">
        <v>72</v>
      </c>
      <c r="I687" s="4" t="str">
        <f>VLOOKUP($G687,[1]New기간계보종코드!$A$3:$L$500,3,FALSE)</f>
        <v>환경오염배상책임보험</v>
      </c>
      <c r="J687" s="4" t="str">
        <f>VLOOKUP($G687,[1]New기간계보종코드!$A$3:$L$500,5,FALSE)</f>
        <v>환경책임보험TFT</v>
      </c>
      <c r="K687" s="4" t="str">
        <f>VLOOKUP($G687,[1]New기간계보종코드!$A$3:$L$500,6,FALSE)</f>
        <v>법인마케팅팀</v>
      </c>
      <c r="L687" s="5" t="s">
        <v>67</v>
      </c>
      <c r="M687" s="5" t="s">
        <v>67</v>
      </c>
      <c r="N687" s="5" t="s">
        <v>67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16175790</v>
      </c>
      <c r="U687" s="6">
        <v>13978476</v>
      </c>
      <c r="V687" s="6">
        <v>2197314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2197314</v>
      </c>
      <c r="AH687" s="6">
        <v>0</v>
      </c>
      <c r="AI687" s="6">
        <v>0</v>
      </c>
      <c r="AJ687" s="6">
        <v>0</v>
      </c>
      <c r="AK687" s="6">
        <v>790149</v>
      </c>
      <c r="AL687" s="6">
        <v>0</v>
      </c>
      <c r="AM687" s="6">
        <v>3518796</v>
      </c>
      <c r="AN687" s="6">
        <v>848891</v>
      </c>
      <c r="AO687" s="6">
        <v>0</v>
      </c>
      <c r="AP687" s="6">
        <v>3166366</v>
      </c>
      <c r="AQ687" s="6">
        <v>0</v>
      </c>
      <c r="AR687" s="6">
        <v>2491002</v>
      </c>
      <c r="AS687" s="6">
        <v>0</v>
      </c>
      <c r="AT687" s="6">
        <v>-13.3</v>
      </c>
      <c r="AU687" s="6">
        <v>0</v>
      </c>
      <c r="AV687" s="6">
        <v>183539</v>
      </c>
      <c r="AW687" s="6">
        <v>288972</v>
      </c>
      <c r="AX687" s="6">
        <v>-293688</v>
      </c>
      <c r="AY687" s="6">
        <v>-188255</v>
      </c>
      <c r="AZ687" s="6">
        <v>2385569</v>
      </c>
      <c r="BA687" s="6">
        <v>-8.5</v>
      </c>
      <c r="BB687" s="6">
        <v>3168</v>
      </c>
      <c r="BC687" s="6">
        <v>0</v>
      </c>
      <c r="BD687" s="6">
        <v>0</v>
      </c>
      <c r="BE687" s="6">
        <v>0</v>
      </c>
      <c r="BF687" s="6">
        <v>0</v>
      </c>
      <c r="BG687" s="6">
        <v>3168</v>
      </c>
      <c r="BH687" s="6">
        <v>2382401</v>
      </c>
    </row>
    <row r="688" spans="1:60">
      <c r="A688" s="3" t="s">
        <v>60</v>
      </c>
      <c r="B688" s="3" t="s">
        <v>343</v>
      </c>
      <c r="C688" s="3" t="s">
        <v>74</v>
      </c>
      <c r="D688" s="3" t="s">
        <v>155</v>
      </c>
      <c r="E688" s="3" t="s">
        <v>156</v>
      </c>
      <c r="F688" s="3" t="s">
        <v>156</v>
      </c>
      <c r="G688" s="3" t="s">
        <v>168</v>
      </c>
      <c r="H688" s="3" t="s">
        <v>72</v>
      </c>
      <c r="I688" s="4" t="str">
        <f>VLOOKUP($G688,[1]New기간계보종코드!$A$3:$L$500,3,FALSE)</f>
        <v>동산종합보험</v>
      </c>
      <c r="J688" s="4" t="str">
        <f>VLOOKUP($G688,[1]New기간계보종코드!$A$3:$L$500,5,FALSE)</f>
        <v>화재특종</v>
      </c>
      <c r="K688" s="4" t="str">
        <f>VLOOKUP($G688,[1]New기간계보종코드!$A$3:$L$500,6,FALSE)</f>
        <v>일반보험업무팀</v>
      </c>
      <c r="L688" s="5" t="s">
        <v>67</v>
      </c>
      <c r="M688" s="5" t="s">
        <v>67</v>
      </c>
      <c r="N688" s="5" t="s">
        <v>67</v>
      </c>
      <c r="O688" s="6">
        <v>96</v>
      </c>
      <c r="P688" s="6">
        <v>453191829</v>
      </c>
      <c r="Q688" s="6">
        <v>116751589</v>
      </c>
      <c r="R688" s="6">
        <v>0</v>
      </c>
      <c r="S688" s="6">
        <v>116751589</v>
      </c>
      <c r="T688" s="6">
        <v>1624226891</v>
      </c>
      <c r="U688" s="6">
        <v>1447056230</v>
      </c>
      <c r="V688" s="6">
        <v>293922250</v>
      </c>
      <c r="W688" s="6">
        <v>-94362445</v>
      </c>
      <c r="X688" s="6">
        <v>264</v>
      </c>
      <c r="Y688" s="6">
        <v>309385944</v>
      </c>
      <c r="Z688" s="6">
        <v>120000</v>
      </c>
      <c r="AA688" s="6">
        <v>309265944</v>
      </c>
      <c r="AB688" s="6">
        <v>642666990</v>
      </c>
      <c r="AC688" s="6">
        <v>532699201</v>
      </c>
      <c r="AD688" s="6">
        <v>199298155</v>
      </c>
      <c r="AE688" s="6">
        <v>17197623</v>
      </c>
      <c r="AF688" s="6">
        <v>-115349533</v>
      </c>
      <c r="AG688" s="6">
        <v>171788917</v>
      </c>
      <c r="AH688" s="6">
        <v>264.8</v>
      </c>
      <c r="AI688" s="6">
        <v>67.8</v>
      </c>
      <c r="AJ688" s="6">
        <v>0</v>
      </c>
      <c r="AK688" s="6">
        <v>0</v>
      </c>
      <c r="AL688" s="6">
        <v>0</v>
      </c>
      <c r="AM688" s="6">
        <v>6529390</v>
      </c>
      <c r="AN688" s="6">
        <v>0</v>
      </c>
      <c r="AO688" s="6">
        <v>0</v>
      </c>
      <c r="AP688" s="6">
        <v>0</v>
      </c>
      <c r="AQ688" s="6">
        <v>-115349533</v>
      </c>
      <c r="AR688" s="6">
        <v>178318307</v>
      </c>
      <c r="AS688" s="6">
        <v>264.8</v>
      </c>
      <c r="AT688" s="6">
        <v>65.5</v>
      </c>
      <c r="AU688" s="6">
        <v>16626993</v>
      </c>
      <c r="AV688" s="6">
        <v>22385561</v>
      </c>
      <c r="AW688" s="6">
        <v>19694305</v>
      </c>
      <c r="AX688" s="6">
        <v>192768765</v>
      </c>
      <c r="AY688" s="6">
        <v>206704502</v>
      </c>
      <c r="AZ688" s="6">
        <v>181580193</v>
      </c>
      <c r="BA688" s="6">
        <v>70.3</v>
      </c>
      <c r="BB688" s="6">
        <v>177944046</v>
      </c>
      <c r="BC688" s="6">
        <v>185006201</v>
      </c>
      <c r="BD688" s="6">
        <v>9975634</v>
      </c>
      <c r="BE688" s="6">
        <v>0</v>
      </c>
      <c r="BF688" s="6">
        <v>3826341</v>
      </c>
      <c r="BG688" s="6">
        <v>274737095</v>
      </c>
      <c r="BH688" s="6">
        <v>-187519347</v>
      </c>
    </row>
    <row r="689" spans="1:60">
      <c r="A689" s="3" t="s">
        <v>60</v>
      </c>
      <c r="B689" s="3" t="s">
        <v>343</v>
      </c>
      <c r="C689" s="3" t="s">
        <v>74</v>
      </c>
      <c r="D689" s="3" t="s">
        <v>155</v>
      </c>
      <c r="E689" s="3" t="s">
        <v>169</v>
      </c>
      <c r="F689" s="3" t="s">
        <v>169</v>
      </c>
      <c r="G689" s="3" t="s">
        <v>170</v>
      </c>
      <c r="H689" s="3" t="s">
        <v>72</v>
      </c>
      <c r="I689" s="4" t="str">
        <f>VLOOKUP($G689,[1]New기간계보종코드!$A$3:$L$500,3,FALSE)</f>
        <v>주택상공종합보험</v>
      </c>
      <c r="J689" s="4" t="str">
        <f>VLOOKUP($G689,[1]New기간계보종코드!$A$3:$L$500,5,FALSE)</f>
        <v>화재특종</v>
      </c>
      <c r="K689" s="4" t="str">
        <f>VLOOKUP($G689,[1]New기간계보종코드!$A$3:$L$500,6,FALSE)</f>
        <v>일반보험업무팀</v>
      </c>
      <c r="L689" s="5" t="s">
        <v>67</v>
      </c>
      <c r="M689" s="5" t="s">
        <v>67</v>
      </c>
      <c r="N689" s="5" t="s">
        <v>67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1874457</v>
      </c>
      <c r="U689" s="6">
        <v>1656884</v>
      </c>
      <c r="V689" s="6">
        <v>217573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217573</v>
      </c>
      <c r="AH689" s="6">
        <v>0</v>
      </c>
      <c r="AI689" s="6">
        <v>0</v>
      </c>
      <c r="AJ689" s="6">
        <v>0</v>
      </c>
      <c r="AK689" s="6">
        <v>0</v>
      </c>
      <c r="AL689" s="6">
        <v>0</v>
      </c>
      <c r="AM689" s="6">
        <v>8671</v>
      </c>
      <c r="AN689" s="6">
        <v>0</v>
      </c>
      <c r="AO689" s="6">
        <v>0</v>
      </c>
      <c r="AP689" s="6">
        <v>0</v>
      </c>
      <c r="AQ689" s="6">
        <v>0</v>
      </c>
      <c r="AR689" s="6">
        <v>226244</v>
      </c>
      <c r="AS689" s="6">
        <v>0</v>
      </c>
      <c r="AT689" s="6">
        <v>-3.9</v>
      </c>
      <c r="AU689" s="6">
        <v>0</v>
      </c>
      <c r="AV689" s="6">
        <v>0</v>
      </c>
      <c r="AW689" s="6">
        <v>0</v>
      </c>
      <c r="AX689" s="6">
        <v>-8671</v>
      </c>
      <c r="AY689" s="6">
        <v>-8671</v>
      </c>
      <c r="AZ689" s="6">
        <v>226244</v>
      </c>
      <c r="BA689" s="6">
        <v>-3.9</v>
      </c>
      <c r="BB689" s="6">
        <v>4504</v>
      </c>
      <c r="BC689" s="6">
        <v>-67</v>
      </c>
      <c r="BD689" s="6">
        <v>0</v>
      </c>
      <c r="BE689" s="6">
        <v>0</v>
      </c>
      <c r="BF689" s="6">
        <v>0</v>
      </c>
      <c r="BG689" s="6">
        <v>4437</v>
      </c>
      <c r="BH689" s="6">
        <v>221807</v>
      </c>
    </row>
    <row r="690" spans="1:60">
      <c r="A690" s="3" t="s">
        <v>60</v>
      </c>
      <c r="B690" s="3" t="s">
        <v>343</v>
      </c>
      <c r="C690" s="3" t="s">
        <v>74</v>
      </c>
      <c r="D690" s="3" t="s">
        <v>155</v>
      </c>
      <c r="E690" s="3" t="s">
        <v>156</v>
      </c>
      <c r="F690" s="3" t="s">
        <v>156</v>
      </c>
      <c r="G690" s="3" t="s">
        <v>171</v>
      </c>
      <c r="H690" s="3" t="s">
        <v>72</v>
      </c>
      <c r="I690" s="4" t="str">
        <f>VLOOKUP($G690,[1]New기간계보종코드!$A$3:$L$500,3,FALSE)</f>
        <v>Package Insurance Policy</v>
      </c>
      <c r="J690" s="4" t="str">
        <f>VLOOKUP($G690,[1]New기간계보종코드!$A$3:$L$500,5,FALSE)</f>
        <v>기업보험</v>
      </c>
      <c r="K690" s="4" t="str">
        <f>VLOOKUP($G690,[1]New기간계보종코드!$A$3:$L$500,6,FALSE)</f>
        <v>일반보험업무팀</v>
      </c>
      <c r="L690" s="5" t="s">
        <v>67</v>
      </c>
      <c r="M690" s="5" t="s">
        <v>67</v>
      </c>
      <c r="N690" s="5" t="s">
        <v>67</v>
      </c>
      <c r="O690" s="6">
        <v>88</v>
      </c>
      <c r="P690" s="6">
        <v>42673992693</v>
      </c>
      <c r="Q690" s="6">
        <v>4623266921</v>
      </c>
      <c r="R690" s="6">
        <v>0</v>
      </c>
      <c r="S690" s="6">
        <v>4623266921</v>
      </c>
      <c r="T690" s="6">
        <v>22851032015</v>
      </c>
      <c r="U690" s="6">
        <v>23749535967</v>
      </c>
      <c r="V690" s="6">
        <v>3724762969</v>
      </c>
      <c r="W690" s="6">
        <v>-892480668</v>
      </c>
      <c r="X690" s="6">
        <v>249</v>
      </c>
      <c r="Y690" s="6">
        <v>1422351332</v>
      </c>
      <c r="Z690" s="6">
        <v>17288605</v>
      </c>
      <c r="AA690" s="6">
        <v>1405062727</v>
      </c>
      <c r="AB690" s="6">
        <v>12580141263</v>
      </c>
      <c r="AC690" s="6">
        <v>15048225230</v>
      </c>
      <c r="AD690" s="6">
        <v>3873146694</v>
      </c>
      <c r="AE690" s="6">
        <v>60226126</v>
      </c>
      <c r="AF690" s="6">
        <v>4050458736</v>
      </c>
      <c r="AG690" s="6">
        <v>683870817</v>
      </c>
      <c r="AH690" s="6">
        <v>30.3</v>
      </c>
      <c r="AI690" s="6">
        <v>103.9</v>
      </c>
      <c r="AJ690" s="6">
        <v>0</v>
      </c>
      <c r="AK690" s="6">
        <v>0</v>
      </c>
      <c r="AL690" s="6">
        <v>0</v>
      </c>
      <c r="AM690" s="6">
        <v>144701359</v>
      </c>
      <c r="AN690" s="6">
        <v>0</v>
      </c>
      <c r="AO690" s="6">
        <v>0</v>
      </c>
      <c r="AP690" s="6">
        <v>40576810</v>
      </c>
      <c r="AQ690" s="6">
        <v>4050458736</v>
      </c>
      <c r="AR690" s="6">
        <v>787995366</v>
      </c>
      <c r="AS690" s="6">
        <v>30.3</v>
      </c>
      <c r="AT690" s="6">
        <v>101.1</v>
      </c>
      <c r="AU690" s="6">
        <v>107240793</v>
      </c>
      <c r="AV690" s="6">
        <v>512546067</v>
      </c>
      <c r="AW690" s="6">
        <v>644803326</v>
      </c>
      <c r="AX690" s="6">
        <v>3769022145</v>
      </c>
      <c r="AY690" s="6">
        <v>4008520197</v>
      </c>
      <c r="AZ690" s="6">
        <v>608723440</v>
      </c>
      <c r="BA690" s="6">
        <v>107.6</v>
      </c>
      <c r="BB690" s="6">
        <v>1486314616</v>
      </c>
      <c r="BC690" s="6">
        <v>922391473</v>
      </c>
      <c r="BD690" s="6">
        <v>354789313</v>
      </c>
      <c r="BE690" s="6">
        <v>0</v>
      </c>
      <c r="BF690" s="6">
        <v>27721143</v>
      </c>
      <c r="BG690" s="6">
        <v>1843293591</v>
      </c>
      <c r="BH690" s="6">
        <v>-2127050819</v>
      </c>
    </row>
    <row r="691" spans="1:60">
      <c r="A691" s="3" t="s">
        <v>60</v>
      </c>
      <c r="B691" s="3" t="s">
        <v>343</v>
      </c>
      <c r="C691" s="3" t="s">
        <v>74</v>
      </c>
      <c r="D691" s="3" t="s">
        <v>155</v>
      </c>
      <c r="E691" s="3" t="s">
        <v>156</v>
      </c>
      <c r="F691" s="3" t="s">
        <v>156</v>
      </c>
      <c r="G691" s="3" t="s">
        <v>172</v>
      </c>
      <c r="H691" s="3" t="s">
        <v>72</v>
      </c>
      <c r="I691" s="4" t="str">
        <f>VLOOKUP($G691,[1]New기간계보종코드!$A$3:$L$500,3,FALSE)</f>
        <v>사찰종합보험</v>
      </c>
      <c r="J691" s="4" t="str">
        <f>VLOOKUP($G691,[1]New기간계보종코드!$A$3:$L$500,5,FALSE)</f>
        <v>화재특종</v>
      </c>
      <c r="K691" s="4" t="str">
        <f>VLOOKUP($G691,[1]New기간계보종코드!$A$3:$L$500,6,FALSE)</f>
        <v>일반보험업무팀</v>
      </c>
      <c r="L691" s="5" t="s">
        <v>67</v>
      </c>
      <c r="M691" s="5" t="s">
        <v>67</v>
      </c>
      <c r="N691" s="5" t="s">
        <v>67</v>
      </c>
      <c r="O691" s="6">
        <v>44</v>
      </c>
      <c r="P691" s="6">
        <v>108339643</v>
      </c>
      <c r="Q691" s="6">
        <v>38141670</v>
      </c>
      <c r="R691" s="6">
        <v>0</v>
      </c>
      <c r="S691" s="6">
        <v>38141670</v>
      </c>
      <c r="T691" s="6">
        <v>159039758</v>
      </c>
      <c r="U691" s="6">
        <v>167794276</v>
      </c>
      <c r="V691" s="6">
        <v>29387152</v>
      </c>
      <c r="W691" s="6">
        <v>-10177384</v>
      </c>
      <c r="X691" s="6">
        <v>0</v>
      </c>
      <c r="Y691" s="6">
        <v>0</v>
      </c>
      <c r="Z691" s="6">
        <v>0</v>
      </c>
      <c r="AA691" s="6">
        <v>0</v>
      </c>
      <c r="AB691" s="6">
        <v>300000000</v>
      </c>
      <c r="AC691" s="6">
        <v>388800000</v>
      </c>
      <c r="AD691" s="6">
        <v>88800000</v>
      </c>
      <c r="AE691" s="6">
        <v>0</v>
      </c>
      <c r="AF691" s="6">
        <v>48319054</v>
      </c>
      <c r="AG691" s="6">
        <v>-49235464</v>
      </c>
      <c r="AH691" s="6">
        <v>0</v>
      </c>
      <c r="AI691" s="6">
        <v>302.10000000000002</v>
      </c>
      <c r="AJ691" s="6">
        <v>0</v>
      </c>
      <c r="AK691" s="6">
        <v>0</v>
      </c>
      <c r="AL691" s="6">
        <v>0</v>
      </c>
      <c r="AM691" s="6">
        <v>1054646</v>
      </c>
      <c r="AN691" s="6">
        <v>0</v>
      </c>
      <c r="AO691" s="6">
        <v>0</v>
      </c>
      <c r="AP691" s="6">
        <v>0</v>
      </c>
      <c r="AQ691" s="6">
        <v>48319054</v>
      </c>
      <c r="AR691" s="6">
        <v>-48180818</v>
      </c>
      <c r="AS691" s="6">
        <v>0</v>
      </c>
      <c r="AT691" s="6">
        <v>298.5</v>
      </c>
      <c r="AU691" s="6">
        <v>570692</v>
      </c>
      <c r="AV691" s="6">
        <v>10285000</v>
      </c>
      <c r="AW691" s="6">
        <v>13919040</v>
      </c>
      <c r="AX691" s="6">
        <v>87745354</v>
      </c>
      <c r="AY691" s="6">
        <v>91950086</v>
      </c>
      <c r="AZ691" s="6">
        <v>-52385550</v>
      </c>
      <c r="BA691" s="6">
        <v>312.8</v>
      </c>
      <c r="BB691" s="6">
        <v>7307998</v>
      </c>
      <c r="BC691" s="6">
        <v>16308555</v>
      </c>
      <c r="BD691" s="6">
        <v>0</v>
      </c>
      <c r="BE691" s="6">
        <v>0</v>
      </c>
      <c r="BF691" s="6">
        <v>104248</v>
      </c>
      <c r="BG691" s="6">
        <v>13334921</v>
      </c>
      <c r="BH691" s="6">
        <v>-75897855</v>
      </c>
    </row>
    <row r="692" spans="1:60">
      <c r="A692" s="3" t="s">
        <v>60</v>
      </c>
      <c r="B692" s="3" t="s">
        <v>343</v>
      </c>
      <c r="C692" s="3" t="s">
        <v>74</v>
      </c>
      <c r="D692" s="3" t="s">
        <v>155</v>
      </c>
      <c r="E692" s="3" t="s">
        <v>156</v>
      </c>
      <c r="F692" s="3" t="s">
        <v>156</v>
      </c>
      <c r="G692" s="3" t="s">
        <v>173</v>
      </c>
      <c r="H692" s="3" t="s">
        <v>72</v>
      </c>
      <c r="I692" s="4" t="str">
        <f>VLOOKUP($G692,[1]New기간계보종코드!$A$3:$L$500,3,FALSE)</f>
        <v>중장비안전보험</v>
      </c>
      <c r="J692" s="4" t="str">
        <f>VLOOKUP($G692,[1]New기간계보종코드!$A$3:$L$500,5,FALSE)</f>
        <v>화재특종</v>
      </c>
      <c r="K692" s="4" t="str">
        <f>VLOOKUP($G692,[1]New기간계보종코드!$A$3:$L$500,6,FALSE)</f>
        <v>일반보험업무팀</v>
      </c>
      <c r="L692" s="5" t="s">
        <v>67</v>
      </c>
      <c r="M692" s="5" t="s">
        <v>67</v>
      </c>
      <c r="N692" s="5" t="s">
        <v>67</v>
      </c>
      <c r="O692" s="6">
        <v>64</v>
      </c>
      <c r="P692" s="6">
        <v>93969621</v>
      </c>
      <c r="Q692" s="6">
        <v>136682358</v>
      </c>
      <c r="R692" s="6">
        <v>0</v>
      </c>
      <c r="S692" s="6">
        <v>136682358</v>
      </c>
      <c r="T692" s="6">
        <v>518517447</v>
      </c>
      <c r="U692" s="6">
        <v>551452293</v>
      </c>
      <c r="V692" s="6">
        <v>103747512</v>
      </c>
      <c r="W692" s="6">
        <v>-113475441</v>
      </c>
      <c r="X692" s="6">
        <v>30</v>
      </c>
      <c r="Y692" s="6">
        <v>51129594</v>
      </c>
      <c r="Z692" s="6">
        <v>0</v>
      </c>
      <c r="AA692" s="6">
        <v>51129594</v>
      </c>
      <c r="AB692" s="6">
        <v>239151780</v>
      </c>
      <c r="AC692" s="6">
        <v>265423328</v>
      </c>
      <c r="AD692" s="6">
        <v>77401142</v>
      </c>
      <c r="AE692" s="6">
        <v>4550400</v>
      </c>
      <c r="AF692" s="6">
        <v>194477805</v>
      </c>
      <c r="AG692" s="6">
        <v>135271411</v>
      </c>
      <c r="AH692" s="6">
        <v>37.4</v>
      </c>
      <c r="AI692" s="6">
        <v>74.599999999999994</v>
      </c>
      <c r="AJ692" s="6">
        <v>0</v>
      </c>
      <c r="AK692" s="6">
        <v>0</v>
      </c>
      <c r="AL692" s="6">
        <v>0</v>
      </c>
      <c r="AM692" s="6">
        <v>2770119</v>
      </c>
      <c r="AN692" s="6">
        <v>0</v>
      </c>
      <c r="AO692" s="6">
        <v>0</v>
      </c>
      <c r="AP692" s="6">
        <v>0</v>
      </c>
      <c r="AQ692" s="6">
        <v>194477805</v>
      </c>
      <c r="AR692" s="6">
        <v>138041530</v>
      </c>
      <c r="AS692" s="6">
        <v>37.4</v>
      </c>
      <c r="AT692" s="6">
        <v>71.900000000000006</v>
      </c>
      <c r="AU692" s="6">
        <v>3395330</v>
      </c>
      <c r="AV692" s="6">
        <v>12045278</v>
      </c>
      <c r="AW692" s="6">
        <v>13881640</v>
      </c>
      <c r="AX692" s="6">
        <v>74631023</v>
      </c>
      <c r="AY692" s="6">
        <v>79862715</v>
      </c>
      <c r="AZ692" s="6">
        <v>137360238</v>
      </c>
      <c r="BA692" s="6">
        <v>76.900000000000006</v>
      </c>
      <c r="BB692" s="6">
        <v>58489636</v>
      </c>
      <c r="BC692" s="6">
        <v>84570600</v>
      </c>
      <c r="BD692" s="6">
        <v>0</v>
      </c>
      <c r="BE692" s="6">
        <v>0</v>
      </c>
      <c r="BF692" s="6">
        <v>848409</v>
      </c>
      <c r="BG692" s="6">
        <v>28736386</v>
      </c>
      <c r="BH692" s="6">
        <v>-4851589</v>
      </c>
    </row>
    <row r="693" spans="1:60">
      <c r="A693" s="3" t="s">
        <v>60</v>
      </c>
      <c r="B693" s="3" t="s">
        <v>343</v>
      </c>
      <c r="C693" s="3" t="s">
        <v>74</v>
      </c>
      <c r="D693" s="3" t="s">
        <v>155</v>
      </c>
      <c r="E693" s="3" t="s">
        <v>156</v>
      </c>
      <c r="F693" s="3" t="s">
        <v>156</v>
      </c>
      <c r="G693" s="3" t="s">
        <v>174</v>
      </c>
      <c r="H693" s="3" t="s">
        <v>72</v>
      </c>
      <c r="I693" s="4" t="str">
        <f>VLOOKUP($G693,[1]New기간계보종코드!$A$3:$L$500,3,FALSE)</f>
        <v>재산종합보험</v>
      </c>
      <c r="J693" s="4" t="str">
        <f>VLOOKUP($G693,[1]New기간계보종코드!$A$3:$L$500,5,FALSE)</f>
        <v>기업보험</v>
      </c>
      <c r="K693" s="4" t="str">
        <f>VLOOKUP($G693,[1]New기간계보종코드!$A$3:$L$500,6,FALSE)</f>
        <v>일반보험업무팀</v>
      </c>
      <c r="L693" s="5" t="s">
        <v>67</v>
      </c>
      <c r="M693" s="5" t="s">
        <v>67</v>
      </c>
      <c r="N693" s="5" t="s">
        <v>67</v>
      </c>
      <c r="O693" s="6">
        <v>73</v>
      </c>
      <c r="P693" s="6">
        <v>566181583</v>
      </c>
      <c r="Q693" s="6">
        <v>478181961</v>
      </c>
      <c r="R693" s="6">
        <v>-3536786</v>
      </c>
      <c r="S693" s="6">
        <v>474645175</v>
      </c>
      <c r="T693" s="6">
        <v>2114406126</v>
      </c>
      <c r="U693" s="6">
        <v>2156090082</v>
      </c>
      <c r="V693" s="6">
        <v>432961219</v>
      </c>
      <c r="W693" s="6">
        <v>-148523915</v>
      </c>
      <c r="X693" s="6">
        <v>3</v>
      </c>
      <c r="Y693" s="6">
        <v>723551718</v>
      </c>
      <c r="Z693" s="6">
        <v>0</v>
      </c>
      <c r="AA693" s="6">
        <v>723551718</v>
      </c>
      <c r="AB693" s="6">
        <v>1898712741</v>
      </c>
      <c r="AC693" s="6">
        <v>1249451100</v>
      </c>
      <c r="AD693" s="6">
        <v>74290077</v>
      </c>
      <c r="AE693" s="6">
        <v>1617700</v>
      </c>
      <c r="AF693" s="6">
        <v>-102000328</v>
      </c>
      <c r="AG693" s="6">
        <v>505577357</v>
      </c>
      <c r="AH693" s="6">
        <v>152.4</v>
      </c>
      <c r="AI693" s="6">
        <v>17.100000000000001</v>
      </c>
      <c r="AJ693" s="6">
        <v>0</v>
      </c>
      <c r="AK693" s="6">
        <v>0</v>
      </c>
      <c r="AL693" s="6">
        <v>0</v>
      </c>
      <c r="AM693" s="6">
        <v>11057847</v>
      </c>
      <c r="AN693" s="6">
        <v>0</v>
      </c>
      <c r="AO693" s="6">
        <v>0</v>
      </c>
      <c r="AP693" s="6">
        <v>1147162</v>
      </c>
      <c r="AQ693" s="6">
        <v>-102000328</v>
      </c>
      <c r="AR693" s="6">
        <v>515488042</v>
      </c>
      <c r="AS693" s="6">
        <v>152.4</v>
      </c>
      <c r="AT693" s="6">
        <v>14.8</v>
      </c>
      <c r="AU693" s="6">
        <v>8817733</v>
      </c>
      <c r="AV693" s="6">
        <v>65128221</v>
      </c>
      <c r="AW693" s="6">
        <v>45407832</v>
      </c>
      <c r="AX693" s="6">
        <v>64379392</v>
      </c>
      <c r="AY693" s="6">
        <v>53476736</v>
      </c>
      <c r="AZ693" s="6">
        <v>528008398</v>
      </c>
      <c r="BA693" s="6">
        <v>12.3</v>
      </c>
      <c r="BB693" s="6">
        <v>102008019</v>
      </c>
      <c r="BC693" s="6">
        <v>160580792</v>
      </c>
      <c r="BD693" s="6">
        <v>0</v>
      </c>
      <c r="BE693" s="6">
        <v>0</v>
      </c>
      <c r="BF693" s="6">
        <v>1311905</v>
      </c>
      <c r="BG693" s="6">
        <v>112752991</v>
      </c>
      <c r="BH693" s="6">
        <v>266731492</v>
      </c>
    </row>
    <row r="694" spans="1:60">
      <c r="A694" s="3" t="s">
        <v>60</v>
      </c>
      <c r="B694" s="3" t="s">
        <v>343</v>
      </c>
      <c r="C694" s="3" t="s">
        <v>74</v>
      </c>
      <c r="D694" s="3" t="s">
        <v>155</v>
      </c>
      <c r="E694" s="3" t="s">
        <v>156</v>
      </c>
      <c r="F694" s="3" t="s">
        <v>156</v>
      </c>
      <c r="G694" s="3" t="s">
        <v>175</v>
      </c>
      <c r="H694" s="3" t="s">
        <v>72</v>
      </c>
      <c r="I694" s="4" t="str">
        <f>VLOOKUP($G694,[1]New기간계보종코드!$A$3:$L$500,3,FALSE)</f>
        <v>금융기관종합보험</v>
      </c>
      <c r="J694" s="4" t="str">
        <f>VLOOKUP($G694,[1]New기간계보종코드!$A$3:$L$500,5,FALSE)</f>
        <v>기업보험</v>
      </c>
      <c r="K694" s="4" t="str">
        <f>VLOOKUP($G694,[1]New기간계보종코드!$A$3:$L$500,6,FALSE)</f>
        <v>일반보험업무팀</v>
      </c>
      <c r="L694" s="5" t="s">
        <v>67</v>
      </c>
      <c r="M694" s="5" t="s">
        <v>67</v>
      </c>
      <c r="N694" s="5" t="s">
        <v>67</v>
      </c>
      <c r="O694" s="6">
        <v>2</v>
      </c>
      <c r="P694" s="6">
        <v>32830000</v>
      </c>
      <c r="Q694" s="6">
        <v>105463300</v>
      </c>
      <c r="R694" s="6">
        <v>0</v>
      </c>
      <c r="S694" s="6">
        <v>105463300</v>
      </c>
      <c r="T694" s="6">
        <v>453293701</v>
      </c>
      <c r="U694" s="6">
        <v>488436869</v>
      </c>
      <c r="V694" s="6">
        <v>70320132</v>
      </c>
      <c r="W694" s="6">
        <v>-8392416</v>
      </c>
      <c r="X694" s="6">
        <v>0</v>
      </c>
      <c r="Y694" s="6">
        <v>0</v>
      </c>
      <c r="Z694" s="6">
        <v>0</v>
      </c>
      <c r="AA694" s="6">
        <v>0</v>
      </c>
      <c r="AB694" s="6">
        <v>835710681</v>
      </c>
      <c r="AC694" s="6">
        <v>835710681</v>
      </c>
      <c r="AD694" s="6">
        <v>0</v>
      </c>
      <c r="AE694" s="6">
        <v>968000</v>
      </c>
      <c r="AF694" s="6">
        <v>112887716</v>
      </c>
      <c r="AG694" s="6">
        <v>77744548</v>
      </c>
      <c r="AH694" s="6">
        <v>0</v>
      </c>
      <c r="AI694" s="6">
        <v>0</v>
      </c>
      <c r="AJ694" s="6">
        <v>0</v>
      </c>
      <c r="AK694" s="6">
        <v>0</v>
      </c>
      <c r="AL694" s="6">
        <v>0</v>
      </c>
      <c r="AM694" s="6">
        <v>2800077</v>
      </c>
      <c r="AN694" s="6">
        <v>0</v>
      </c>
      <c r="AO694" s="6">
        <v>0</v>
      </c>
      <c r="AP694" s="6">
        <v>507222</v>
      </c>
      <c r="AQ694" s="6">
        <v>112887716</v>
      </c>
      <c r="AR694" s="6">
        <v>80037403</v>
      </c>
      <c r="AS694" s="6">
        <v>0</v>
      </c>
      <c r="AT694" s="6">
        <v>-3.2</v>
      </c>
      <c r="AU694" s="6">
        <v>2064021</v>
      </c>
      <c r="AV694" s="6">
        <v>38734834</v>
      </c>
      <c r="AW694" s="6">
        <v>40263569</v>
      </c>
      <c r="AX694" s="6">
        <v>-2292855</v>
      </c>
      <c r="AY694" s="6">
        <v>1299901</v>
      </c>
      <c r="AZ694" s="6">
        <v>77412647</v>
      </c>
      <c r="BA694" s="6">
        <v>1.8</v>
      </c>
      <c r="BB694" s="6">
        <v>36611067</v>
      </c>
      <c r="BC694" s="6">
        <v>12767479</v>
      </c>
      <c r="BD694" s="6">
        <v>0</v>
      </c>
      <c r="BE694" s="6">
        <v>0</v>
      </c>
      <c r="BF694" s="6">
        <v>718390</v>
      </c>
      <c r="BG694" s="6">
        <v>40267740</v>
      </c>
      <c r="BH694" s="6">
        <v>28752491</v>
      </c>
    </row>
    <row r="695" spans="1:60">
      <c r="A695" s="3" t="s">
        <v>60</v>
      </c>
      <c r="B695" s="3" t="s">
        <v>343</v>
      </c>
      <c r="C695" s="3" t="s">
        <v>74</v>
      </c>
      <c r="D695" s="3" t="s">
        <v>155</v>
      </c>
      <c r="E695" s="3" t="s">
        <v>156</v>
      </c>
      <c r="F695" s="3" t="s">
        <v>156</v>
      </c>
      <c r="G695" s="3" t="s">
        <v>176</v>
      </c>
      <c r="H695" s="3" t="s">
        <v>72</v>
      </c>
      <c r="I695" s="4" t="str">
        <f>VLOOKUP($G695,[1]New기간계보종코드!$A$3:$L$500,3,FALSE)</f>
        <v>아파트종합보험</v>
      </c>
      <c r="J695" s="4" t="str">
        <f>VLOOKUP($G695,[1]New기간계보종코드!$A$3:$L$500,5,FALSE)</f>
        <v>화재특종</v>
      </c>
      <c r="K695" s="4" t="str">
        <f>VLOOKUP($G695,[1]New기간계보종코드!$A$3:$L$500,6,FALSE)</f>
        <v>일반보험업무팀</v>
      </c>
      <c r="L695" s="5" t="s">
        <v>67</v>
      </c>
      <c r="M695" s="5" t="s">
        <v>67</v>
      </c>
      <c r="N695" s="5" t="s">
        <v>67</v>
      </c>
      <c r="O695" s="6">
        <v>118</v>
      </c>
      <c r="P695" s="6">
        <v>1601196233</v>
      </c>
      <c r="Q695" s="6">
        <v>847280</v>
      </c>
      <c r="R695" s="6">
        <v>-73240</v>
      </c>
      <c r="S695" s="6">
        <v>774040</v>
      </c>
      <c r="T695" s="6">
        <v>200115386</v>
      </c>
      <c r="U695" s="6">
        <v>211246140</v>
      </c>
      <c r="V695" s="6">
        <v>-10356714</v>
      </c>
      <c r="W695" s="6">
        <v>-76285537</v>
      </c>
      <c r="X695" s="6">
        <v>18</v>
      </c>
      <c r="Y695" s="6">
        <v>32455364</v>
      </c>
      <c r="Z695" s="6">
        <v>200000</v>
      </c>
      <c r="AA695" s="6">
        <v>32255364</v>
      </c>
      <c r="AB695" s="6">
        <v>76407220</v>
      </c>
      <c r="AC695" s="6">
        <v>66070316</v>
      </c>
      <c r="AD695" s="6">
        <v>21918460</v>
      </c>
      <c r="AE695" s="6">
        <v>2370392</v>
      </c>
      <c r="AF695" s="6">
        <v>42433821</v>
      </c>
      <c r="AG695" s="6">
        <v>41639971</v>
      </c>
      <c r="AH695" s="6">
        <v>4167.1000000000004</v>
      </c>
      <c r="AI695" s="6">
        <v>-211.6</v>
      </c>
      <c r="AJ695" s="6">
        <v>0</v>
      </c>
      <c r="AK695" s="6">
        <v>0</v>
      </c>
      <c r="AL695" s="6">
        <v>0</v>
      </c>
      <c r="AM695" s="6">
        <v>1155975</v>
      </c>
      <c r="AN695" s="6">
        <v>0</v>
      </c>
      <c r="AO695" s="6">
        <v>0</v>
      </c>
      <c r="AP695" s="6">
        <v>2968</v>
      </c>
      <c r="AQ695" s="6">
        <v>42433821</v>
      </c>
      <c r="AR695" s="6">
        <v>42792978</v>
      </c>
      <c r="AS695" s="6">
        <v>4167.1000000000004</v>
      </c>
      <c r="AT695" s="6">
        <v>-200.5</v>
      </c>
      <c r="AU695" s="6">
        <v>4167762</v>
      </c>
      <c r="AV695" s="6">
        <v>4903559</v>
      </c>
      <c r="AW695" s="6">
        <v>4382288</v>
      </c>
      <c r="AX695" s="6">
        <v>20765453</v>
      </c>
      <c r="AY695" s="6">
        <v>24411944</v>
      </c>
      <c r="AZ695" s="6">
        <v>41516879</v>
      </c>
      <c r="BA695" s="6">
        <v>-235.7</v>
      </c>
      <c r="BB695" s="6">
        <v>17553786</v>
      </c>
      <c r="BC695" s="6">
        <v>12940732</v>
      </c>
      <c r="BD695" s="6">
        <v>0</v>
      </c>
      <c r="BE695" s="6">
        <v>0</v>
      </c>
      <c r="BF695" s="6">
        <v>132429</v>
      </c>
      <c r="BG695" s="6">
        <v>-45923448</v>
      </c>
      <c r="BH695" s="6">
        <v>11154790</v>
      </c>
    </row>
    <row r="696" spans="1:60">
      <c r="A696" s="3" t="s">
        <v>60</v>
      </c>
      <c r="B696" s="3" t="s">
        <v>343</v>
      </c>
      <c r="C696" s="3" t="s">
        <v>74</v>
      </c>
      <c r="D696" s="3" t="s">
        <v>155</v>
      </c>
      <c r="E696" s="3" t="s">
        <v>156</v>
      </c>
      <c r="F696" s="3" t="s">
        <v>156</v>
      </c>
      <c r="G696" s="3" t="s">
        <v>177</v>
      </c>
      <c r="H696" s="3" t="s">
        <v>72</v>
      </c>
      <c r="I696" s="4" t="str">
        <f>VLOOKUP($G696,[1]New기간계보종코드!$A$3:$L$500,3,FALSE)</f>
        <v>방송기관종합보험</v>
      </c>
      <c r="J696" s="4" t="str">
        <f>VLOOKUP($G696,[1]New기간계보종코드!$A$3:$L$500,5,FALSE)</f>
        <v>화재특종</v>
      </c>
      <c r="K696" s="4" t="str">
        <f>VLOOKUP($G696,[1]New기간계보종코드!$A$3:$L$500,6,FALSE)</f>
        <v>일반보험업무팀</v>
      </c>
      <c r="L696" s="5" t="s">
        <v>67</v>
      </c>
      <c r="M696" s="5" t="s">
        <v>67</v>
      </c>
      <c r="N696" s="5" t="s">
        <v>67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9104842</v>
      </c>
      <c r="U696" s="6">
        <v>7868931</v>
      </c>
      <c r="V696" s="6">
        <v>1235911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6">
        <v>0</v>
      </c>
      <c r="AF696" s="6">
        <v>0</v>
      </c>
      <c r="AG696" s="6">
        <v>1235911</v>
      </c>
      <c r="AH696" s="6">
        <v>0</v>
      </c>
      <c r="AI696" s="6">
        <v>0</v>
      </c>
      <c r="AJ696" s="6">
        <v>0</v>
      </c>
      <c r="AK696" s="6">
        <v>0</v>
      </c>
      <c r="AL696" s="6">
        <v>0</v>
      </c>
      <c r="AM696" s="6">
        <v>93657</v>
      </c>
      <c r="AN696" s="6">
        <v>0</v>
      </c>
      <c r="AO696" s="6">
        <v>0</v>
      </c>
      <c r="AP696" s="6">
        <v>0</v>
      </c>
      <c r="AQ696" s="6">
        <v>0</v>
      </c>
      <c r="AR696" s="6">
        <v>1329568</v>
      </c>
      <c r="AS696" s="6">
        <v>0</v>
      </c>
      <c r="AT696" s="6">
        <v>-7.5</v>
      </c>
      <c r="AU696" s="6">
        <v>0</v>
      </c>
      <c r="AV696" s="6">
        <v>0</v>
      </c>
      <c r="AW696" s="6">
        <v>0</v>
      </c>
      <c r="AX696" s="6">
        <v>-93657</v>
      </c>
      <c r="AY696" s="6">
        <v>-93657</v>
      </c>
      <c r="AZ696" s="6">
        <v>1329568</v>
      </c>
      <c r="BA696" s="6">
        <v>-7.5</v>
      </c>
      <c r="BB696" s="6">
        <v>1305</v>
      </c>
      <c r="BC696" s="6">
        <v>0</v>
      </c>
      <c r="BD696" s="6">
        <v>0</v>
      </c>
      <c r="BE696" s="6">
        <v>0</v>
      </c>
      <c r="BF696" s="6">
        <v>0</v>
      </c>
      <c r="BG696" s="6">
        <v>1305</v>
      </c>
      <c r="BH696" s="6">
        <v>1328263</v>
      </c>
    </row>
    <row r="697" spans="1:60">
      <c r="A697" s="3" t="s">
        <v>60</v>
      </c>
      <c r="B697" s="3" t="s">
        <v>343</v>
      </c>
      <c r="C697" s="3" t="s">
        <v>74</v>
      </c>
      <c r="D697" s="3" t="s">
        <v>155</v>
      </c>
      <c r="E697" s="3" t="s">
        <v>156</v>
      </c>
      <c r="F697" s="3" t="s">
        <v>156</v>
      </c>
      <c r="G697" s="3" t="s">
        <v>178</v>
      </c>
      <c r="H697" s="3" t="s">
        <v>72</v>
      </c>
      <c r="I697" s="4" t="str">
        <f>VLOOKUP($G697,[1]New기간계보종코드!$A$3:$L$500,3,FALSE)</f>
        <v>박물관종합보험</v>
      </c>
      <c r="J697" s="4" t="str">
        <f>VLOOKUP($G697,[1]New기간계보종코드!$A$3:$L$500,5,FALSE)</f>
        <v>화재특종</v>
      </c>
      <c r="K697" s="4" t="str">
        <f>VLOOKUP($G697,[1]New기간계보종코드!$A$3:$L$500,6,FALSE)</f>
        <v>일반보험업무팀</v>
      </c>
      <c r="L697" s="5" t="s">
        <v>67</v>
      </c>
      <c r="M697" s="5" t="s">
        <v>67</v>
      </c>
      <c r="N697" s="5" t="s">
        <v>67</v>
      </c>
      <c r="O697" s="6">
        <v>10</v>
      </c>
      <c r="P697" s="6">
        <v>74356269</v>
      </c>
      <c r="Q697" s="6">
        <v>14761520</v>
      </c>
      <c r="R697" s="6">
        <v>0</v>
      </c>
      <c r="S697" s="6">
        <v>14761520</v>
      </c>
      <c r="T697" s="6">
        <v>74333902</v>
      </c>
      <c r="U697" s="6">
        <v>74829452</v>
      </c>
      <c r="V697" s="6">
        <v>14265970</v>
      </c>
      <c r="W697" s="6">
        <v>-3843455</v>
      </c>
      <c r="X697" s="6">
        <v>0</v>
      </c>
      <c r="Y697" s="6">
        <v>0</v>
      </c>
      <c r="Z697" s="6">
        <v>0</v>
      </c>
      <c r="AA697" s="6">
        <v>0</v>
      </c>
      <c r="AB697" s="6">
        <v>2500000</v>
      </c>
      <c r="AC697" s="6">
        <v>2500000</v>
      </c>
      <c r="AD697" s="6">
        <v>0</v>
      </c>
      <c r="AE697" s="6">
        <v>0</v>
      </c>
      <c r="AF697" s="6">
        <v>18604975</v>
      </c>
      <c r="AG697" s="6">
        <v>18109425</v>
      </c>
      <c r="AH697" s="6">
        <v>0</v>
      </c>
      <c r="AI697" s="6">
        <v>0</v>
      </c>
      <c r="AJ697" s="6">
        <v>0</v>
      </c>
      <c r="AK697" s="6">
        <v>0</v>
      </c>
      <c r="AL697" s="6">
        <v>0</v>
      </c>
      <c r="AM697" s="6">
        <v>479258</v>
      </c>
      <c r="AN697" s="6">
        <v>0</v>
      </c>
      <c r="AO697" s="6">
        <v>0</v>
      </c>
      <c r="AP697" s="6">
        <v>0</v>
      </c>
      <c r="AQ697" s="6">
        <v>18604975</v>
      </c>
      <c r="AR697" s="6">
        <v>18588683</v>
      </c>
      <c r="AS697" s="6">
        <v>0</v>
      </c>
      <c r="AT697" s="6">
        <v>-3.3</v>
      </c>
      <c r="AU697" s="6">
        <v>1222</v>
      </c>
      <c r="AV697" s="6">
        <v>93750</v>
      </c>
      <c r="AW697" s="6">
        <v>97750</v>
      </c>
      <c r="AX697" s="6">
        <v>-479258</v>
      </c>
      <c r="AY697" s="6">
        <v>-474036</v>
      </c>
      <c r="AZ697" s="6">
        <v>18583461</v>
      </c>
      <c r="BA697" s="6">
        <v>-3.3</v>
      </c>
      <c r="BB697" s="6">
        <v>5031125</v>
      </c>
      <c r="BC697" s="6">
        <v>4423335</v>
      </c>
      <c r="BD697" s="6">
        <v>0</v>
      </c>
      <c r="BE697" s="6">
        <v>0</v>
      </c>
      <c r="BF697" s="6">
        <v>75851</v>
      </c>
      <c r="BG697" s="6">
        <v>5535154</v>
      </c>
      <c r="BH697" s="6">
        <v>9204852</v>
      </c>
    </row>
    <row r="698" spans="1:60">
      <c r="A698" s="3" t="s">
        <v>60</v>
      </c>
      <c r="B698" s="3" t="s">
        <v>343</v>
      </c>
      <c r="C698" s="3" t="s">
        <v>74</v>
      </c>
      <c r="D698" s="3" t="s">
        <v>155</v>
      </c>
      <c r="E698" s="3" t="s">
        <v>156</v>
      </c>
      <c r="F698" s="3" t="s">
        <v>156</v>
      </c>
      <c r="G698" s="3" t="s">
        <v>179</v>
      </c>
      <c r="H698" s="3" t="s">
        <v>72</v>
      </c>
      <c r="I698" s="4" t="str">
        <f>VLOOKUP($G698,[1]New기간계보종코드!$A$3:$L$500,3,FALSE)</f>
        <v>회사금융종합보험</v>
      </c>
      <c r="J698" s="4" t="str">
        <f>VLOOKUP($G698,[1]New기간계보종코드!$A$3:$L$500,5,FALSE)</f>
        <v>기업보험</v>
      </c>
      <c r="K698" s="4" t="str">
        <f>VLOOKUP($G698,[1]New기간계보종코드!$A$3:$L$500,6,FALSE)</f>
        <v>일반보험업무팀</v>
      </c>
      <c r="L698" s="5" t="s">
        <v>67</v>
      </c>
      <c r="M698" s="5" t="s">
        <v>67</v>
      </c>
      <c r="N698" s="5" t="s">
        <v>67</v>
      </c>
      <c r="O698" s="6">
        <v>0</v>
      </c>
      <c r="P698" s="6">
        <v>7000000</v>
      </c>
      <c r="Q698" s="6">
        <v>3135306</v>
      </c>
      <c r="R698" s="6">
        <v>0</v>
      </c>
      <c r="S698" s="6">
        <v>3135306</v>
      </c>
      <c r="T698" s="6">
        <v>77303307</v>
      </c>
      <c r="U698" s="6">
        <v>62989492</v>
      </c>
      <c r="V698" s="6">
        <v>17449121</v>
      </c>
      <c r="W698" s="6">
        <v>-417378</v>
      </c>
      <c r="X698" s="6">
        <v>2</v>
      </c>
      <c r="Y698" s="6">
        <v>21799846</v>
      </c>
      <c r="Z698" s="6">
        <v>0</v>
      </c>
      <c r="AA698" s="6">
        <v>21799846</v>
      </c>
      <c r="AB698" s="6">
        <v>23360000</v>
      </c>
      <c r="AC698" s="6">
        <v>0</v>
      </c>
      <c r="AD698" s="6">
        <v>-1560154</v>
      </c>
      <c r="AE698" s="6">
        <v>1697144</v>
      </c>
      <c r="AF698" s="6">
        <v>-19944306</v>
      </c>
      <c r="AG698" s="6">
        <v>17729509</v>
      </c>
      <c r="AH698" s="6">
        <v>695.3</v>
      </c>
      <c r="AI698" s="6">
        <v>-8.9</v>
      </c>
      <c r="AJ698" s="6">
        <v>0</v>
      </c>
      <c r="AK698" s="6">
        <v>0</v>
      </c>
      <c r="AL698" s="6">
        <v>0</v>
      </c>
      <c r="AM698" s="6">
        <v>524959</v>
      </c>
      <c r="AN698" s="6">
        <v>0</v>
      </c>
      <c r="AO698" s="6">
        <v>0</v>
      </c>
      <c r="AP698" s="6">
        <v>0</v>
      </c>
      <c r="AQ698" s="6">
        <v>-19944306</v>
      </c>
      <c r="AR698" s="6">
        <v>18254468</v>
      </c>
      <c r="AS698" s="6">
        <v>695.3</v>
      </c>
      <c r="AT698" s="6">
        <v>-11.9</v>
      </c>
      <c r="AU698" s="6">
        <v>2117783</v>
      </c>
      <c r="AV698" s="6">
        <v>1073632</v>
      </c>
      <c r="AW698" s="6">
        <v>0</v>
      </c>
      <c r="AX698" s="6">
        <v>-2085113</v>
      </c>
      <c r="AY698" s="6">
        <v>-1040962</v>
      </c>
      <c r="AZ698" s="6">
        <v>18907461</v>
      </c>
      <c r="BA698" s="6">
        <v>-5.9</v>
      </c>
      <c r="BB698" s="6">
        <v>961238</v>
      </c>
      <c r="BC698" s="6">
        <v>0</v>
      </c>
      <c r="BD698" s="6">
        <v>0</v>
      </c>
      <c r="BE698" s="6">
        <v>0</v>
      </c>
      <c r="BF698" s="6">
        <v>15503</v>
      </c>
      <c r="BG698" s="6">
        <v>528357</v>
      </c>
      <c r="BH698" s="6">
        <v>17961726</v>
      </c>
    </row>
    <row r="699" spans="1:60">
      <c r="A699" s="3" t="s">
        <v>60</v>
      </c>
      <c r="B699" s="3" t="s">
        <v>343</v>
      </c>
      <c r="C699" s="3" t="s">
        <v>74</v>
      </c>
      <c r="D699" s="3" t="s">
        <v>155</v>
      </c>
      <c r="E699" s="3" t="s">
        <v>156</v>
      </c>
      <c r="F699" s="3" t="s">
        <v>156</v>
      </c>
      <c r="G699" s="3" t="s">
        <v>180</v>
      </c>
      <c r="H699" s="3" t="s">
        <v>72</v>
      </c>
      <c r="I699" s="4" t="str">
        <f>VLOOKUP($G699,[1]New기간계보종코드!$A$3:$L$500,3,FALSE)</f>
        <v>엑설런트종합보험</v>
      </c>
      <c r="J699" s="4" t="str">
        <f>VLOOKUP($G699,[1]New기간계보종코드!$A$3:$L$500,5,FALSE)</f>
        <v>화재특종</v>
      </c>
      <c r="K699" s="4" t="str">
        <f>VLOOKUP($G699,[1]New기간계보종코드!$A$3:$L$500,6,FALSE)</f>
        <v>일반보험업무팀</v>
      </c>
      <c r="L699" s="5" t="s">
        <v>67</v>
      </c>
      <c r="M699" s="5" t="s">
        <v>67</v>
      </c>
      <c r="N699" s="5" t="s">
        <v>67</v>
      </c>
      <c r="O699" s="6">
        <v>289</v>
      </c>
      <c r="P699" s="6">
        <v>1955926545</v>
      </c>
      <c r="Q699" s="6">
        <v>918245287</v>
      </c>
      <c r="R699" s="6">
        <v>-3142302</v>
      </c>
      <c r="S699" s="6">
        <v>915102985</v>
      </c>
      <c r="T699" s="6">
        <v>3560324466</v>
      </c>
      <c r="U699" s="6">
        <v>3889039619</v>
      </c>
      <c r="V699" s="6">
        <v>586387832</v>
      </c>
      <c r="W699" s="6">
        <v>-153072270</v>
      </c>
      <c r="X699" s="6">
        <v>13</v>
      </c>
      <c r="Y699" s="6">
        <v>269474716</v>
      </c>
      <c r="Z699" s="6">
        <v>0</v>
      </c>
      <c r="AA699" s="6">
        <v>269474716</v>
      </c>
      <c r="AB699" s="6">
        <v>7942485078</v>
      </c>
      <c r="AC699" s="6">
        <v>7725221383</v>
      </c>
      <c r="AD699" s="6">
        <v>52211021</v>
      </c>
      <c r="AE699" s="6">
        <v>77448850</v>
      </c>
      <c r="AF699" s="6">
        <v>721251689</v>
      </c>
      <c r="AG699" s="6">
        <v>609800231</v>
      </c>
      <c r="AH699" s="6">
        <v>29.4</v>
      </c>
      <c r="AI699" s="6">
        <v>8.9</v>
      </c>
      <c r="AJ699" s="6">
        <v>0</v>
      </c>
      <c r="AK699" s="6">
        <v>0</v>
      </c>
      <c r="AL699" s="6">
        <v>0</v>
      </c>
      <c r="AM699" s="6">
        <v>19926795</v>
      </c>
      <c r="AN699" s="6">
        <v>0</v>
      </c>
      <c r="AO699" s="6">
        <v>0</v>
      </c>
      <c r="AP699" s="6">
        <v>894865</v>
      </c>
      <c r="AQ699" s="6">
        <v>721251689</v>
      </c>
      <c r="AR699" s="6">
        <v>628832161</v>
      </c>
      <c r="AS699" s="6">
        <v>29.4</v>
      </c>
      <c r="AT699" s="6">
        <v>5.6</v>
      </c>
      <c r="AU699" s="6">
        <v>84437988</v>
      </c>
      <c r="AV699" s="6">
        <v>225927681</v>
      </c>
      <c r="AW699" s="6">
        <v>228414954</v>
      </c>
      <c r="AX699" s="6">
        <v>33179091</v>
      </c>
      <c r="AY699" s="6">
        <v>120104352</v>
      </c>
      <c r="AZ699" s="6">
        <v>619355750</v>
      </c>
      <c r="BA699" s="6">
        <v>20.399999999999999</v>
      </c>
      <c r="BB699" s="6">
        <v>164101389</v>
      </c>
      <c r="BC699" s="6">
        <v>217100430</v>
      </c>
      <c r="BD699" s="6">
        <v>0</v>
      </c>
      <c r="BE699" s="6">
        <v>0</v>
      </c>
      <c r="BF699" s="6">
        <v>1860945</v>
      </c>
      <c r="BG699" s="6">
        <v>226268604</v>
      </c>
      <c r="BH699" s="6">
        <v>240014876</v>
      </c>
    </row>
    <row r="700" spans="1:60">
      <c r="A700" s="3" t="s">
        <v>60</v>
      </c>
      <c r="B700" s="3" t="s">
        <v>343</v>
      </c>
      <c r="C700" s="3" t="s">
        <v>74</v>
      </c>
      <c r="D700" s="3" t="s">
        <v>155</v>
      </c>
      <c r="E700" s="3" t="s">
        <v>156</v>
      </c>
      <c r="F700" s="3" t="s">
        <v>156</v>
      </c>
      <c r="G700" s="3" t="s">
        <v>181</v>
      </c>
      <c r="H700" s="3" t="s">
        <v>72</v>
      </c>
      <c r="I700" s="4" t="str">
        <f>VLOOKUP($G700,[1]New기간계보종코드!$A$3:$L$500,3,FALSE)</f>
        <v>학생실습종합보험</v>
      </c>
      <c r="J700" s="4" t="str">
        <f>VLOOKUP($G700,[1]New기간계보종코드!$A$3:$L$500,5,FALSE)</f>
        <v>화재특종</v>
      </c>
      <c r="K700" s="4" t="str">
        <f>VLOOKUP($G700,[1]New기간계보종코드!$A$3:$L$500,6,FALSE)</f>
        <v>일반보험업무팀</v>
      </c>
      <c r="L700" s="5" t="s">
        <v>67</v>
      </c>
      <c r="M700" s="5" t="s">
        <v>67</v>
      </c>
      <c r="N700" s="5" t="s">
        <v>67</v>
      </c>
      <c r="O700" s="6">
        <v>131</v>
      </c>
      <c r="P700" s="6">
        <v>557109000</v>
      </c>
      <c r="Q700" s="6">
        <v>6139062</v>
      </c>
      <c r="R700" s="6">
        <v>0</v>
      </c>
      <c r="S700" s="6">
        <v>6139062</v>
      </c>
      <c r="T700" s="6">
        <v>9116237</v>
      </c>
      <c r="U700" s="6">
        <v>11493129</v>
      </c>
      <c r="V700" s="6">
        <v>3762170</v>
      </c>
      <c r="W700" s="6">
        <v>-476991</v>
      </c>
      <c r="X700" s="6">
        <v>0</v>
      </c>
      <c r="Y700" s="6">
        <v>0</v>
      </c>
      <c r="Z700" s="6">
        <v>0</v>
      </c>
      <c r="AA700" s="6">
        <v>0</v>
      </c>
      <c r="AB700" s="6">
        <v>780000</v>
      </c>
      <c r="AC700" s="6">
        <v>780000</v>
      </c>
      <c r="AD700" s="6">
        <v>0</v>
      </c>
      <c r="AE700" s="6">
        <v>0</v>
      </c>
      <c r="AF700" s="6">
        <v>6616053</v>
      </c>
      <c r="AG700" s="6">
        <v>4239161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67134</v>
      </c>
      <c r="AN700" s="6">
        <v>0</v>
      </c>
      <c r="AO700" s="6">
        <v>0</v>
      </c>
      <c r="AP700" s="6">
        <v>0</v>
      </c>
      <c r="AQ700" s="6">
        <v>6616053</v>
      </c>
      <c r="AR700" s="6">
        <v>4306295</v>
      </c>
      <c r="AS700" s="6">
        <v>0</v>
      </c>
      <c r="AT700" s="6">
        <v>-1.7</v>
      </c>
      <c r="AU700" s="6">
        <v>31406</v>
      </c>
      <c r="AV700" s="6">
        <v>26741</v>
      </c>
      <c r="AW700" s="6">
        <v>27924</v>
      </c>
      <c r="AX700" s="6">
        <v>-67134</v>
      </c>
      <c r="AY700" s="6">
        <v>-34545</v>
      </c>
      <c r="AZ700" s="6">
        <v>4273706</v>
      </c>
      <c r="BA700" s="6">
        <v>-0.9</v>
      </c>
      <c r="BB700" s="6">
        <v>14837540</v>
      </c>
      <c r="BC700" s="6">
        <v>744512</v>
      </c>
      <c r="BD700" s="6">
        <v>0</v>
      </c>
      <c r="BE700" s="6">
        <v>0</v>
      </c>
      <c r="BF700" s="6">
        <v>5906</v>
      </c>
      <c r="BG700" s="6">
        <v>15099155</v>
      </c>
      <c r="BH700" s="6">
        <v>-11302440</v>
      </c>
    </row>
    <row r="701" spans="1:60">
      <c r="A701" s="3" t="s">
        <v>60</v>
      </c>
      <c r="B701" s="3" t="s">
        <v>343</v>
      </c>
      <c r="C701" s="3" t="s">
        <v>74</v>
      </c>
      <c r="D701" s="3" t="s">
        <v>182</v>
      </c>
      <c r="E701" s="3" t="s">
        <v>183</v>
      </c>
      <c r="F701" s="3" t="s">
        <v>183</v>
      </c>
      <c r="G701" s="3" t="s">
        <v>184</v>
      </c>
      <c r="H701" s="3" t="s">
        <v>72</v>
      </c>
      <c r="I701" s="4" t="str">
        <f>VLOOKUP($G701,[1]New기간계보종코드!$A$3:$L$500,3,FALSE)</f>
        <v>국내여행보험</v>
      </c>
      <c r="J701" s="4" t="str">
        <f>VLOOKUP($G701,[1]New기간계보종코드!$A$3:$L$500,5,FALSE)</f>
        <v>상해보험</v>
      </c>
      <c r="K701" s="4" t="str">
        <f>VLOOKUP($G701,[1]New기간계보종코드!$A$3:$L$500,6,FALSE)</f>
        <v>법인마케팅팀</v>
      </c>
      <c r="L701" s="5" t="s">
        <v>67</v>
      </c>
      <c r="M701" s="5" t="s">
        <v>67</v>
      </c>
      <c r="N701" s="5" t="s">
        <v>67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286200</v>
      </c>
      <c r="AC701" s="6">
        <v>286200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0</v>
      </c>
      <c r="AY701" s="6">
        <v>0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>
        <v>0</v>
      </c>
    </row>
    <row r="702" spans="1:60">
      <c r="A702" s="3" t="s">
        <v>60</v>
      </c>
      <c r="B702" s="3" t="s">
        <v>343</v>
      </c>
      <c r="C702" s="3" t="s">
        <v>74</v>
      </c>
      <c r="D702" s="3" t="s">
        <v>155</v>
      </c>
      <c r="E702" s="3" t="s">
        <v>169</v>
      </c>
      <c r="F702" s="3" t="s">
        <v>169</v>
      </c>
      <c r="G702" s="3" t="s">
        <v>185</v>
      </c>
      <c r="H702" s="3" t="s">
        <v>72</v>
      </c>
      <c r="I702" s="4" t="str">
        <f>VLOOKUP($G702,[1]New기간계보종코드!$A$3:$L$500,3,FALSE)</f>
        <v>한우리종합보험</v>
      </c>
      <c r="J702" s="4" t="str">
        <f>VLOOKUP($G702,[1]New기간계보종코드!$A$3:$L$500,5,FALSE)</f>
        <v>화재특종</v>
      </c>
      <c r="K702" s="4" t="str">
        <f>VLOOKUP($G702,[1]New기간계보종코드!$A$3:$L$500,6,FALSE)</f>
        <v>일반보험업무팀</v>
      </c>
      <c r="L702" s="5" t="s">
        <v>67</v>
      </c>
      <c r="M702" s="5" t="s">
        <v>67</v>
      </c>
      <c r="N702" s="5" t="s">
        <v>67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2100000</v>
      </c>
      <c r="AC702" s="6">
        <v>2100000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6387</v>
      </c>
      <c r="AV702" s="6">
        <v>71995</v>
      </c>
      <c r="AW702" s="6">
        <v>75180</v>
      </c>
      <c r="AX702" s="6">
        <v>0</v>
      </c>
      <c r="AY702" s="6">
        <v>9572</v>
      </c>
      <c r="AZ702" s="6">
        <v>-9572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  <c r="BG702" s="6">
        <v>0</v>
      </c>
      <c r="BH702" s="6">
        <v>-9572</v>
      </c>
    </row>
    <row r="703" spans="1:60">
      <c r="A703" s="3" t="s">
        <v>60</v>
      </c>
      <c r="B703" s="3" t="s">
        <v>343</v>
      </c>
      <c r="C703" s="3" t="s">
        <v>74</v>
      </c>
      <c r="D703" s="3" t="s">
        <v>155</v>
      </c>
      <c r="E703" s="3" t="s">
        <v>156</v>
      </c>
      <c r="F703" s="3" t="s">
        <v>156</v>
      </c>
      <c r="G703" s="3" t="s">
        <v>186</v>
      </c>
      <c r="H703" s="3" t="s">
        <v>72</v>
      </c>
      <c r="I703" s="4" t="str">
        <f>VLOOKUP($G703,[1]New기간계보종코드!$A$3:$L$500,3,FALSE)</f>
        <v>유아교육기관종합보험</v>
      </c>
      <c r="J703" s="4" t="str">
        <f>VLOOKUP($G703,[1]New기간계보종코드!$A$3:$L$500,5,FALSE)</f>
        <v>화재특종</v>
      </c>
      <c r="K703" s="4" t="str">
        <f>VLOOKUP($G703,[1]New기간계보종코드!$A$3:$L$500,6,FALSE)</f>
        <v>일반보험업무팀</v>
      </c>
      <c r="L703" s="5" t="s">
        <v>67</v>
      </c>
      <c r="M703" s="5" t="s">
        <v>67</v>
      </c>
      <c r="N703" s="5" t="s">
        <v>67</v>
      </c>
      <c r="O703" s="6">
        <v>2</v>
      </c>
      <c r="P703" s="6">
        <v>263785900</v>
      </c>
      <c r="Q703" s="6">
        <v>1833414</v>
      </c>
      <c r="R703" s="6">
        <v>0</v>
      </c>
      <c r="S703" s="6">
        <v>1833414</v>
      </c>
      <c r="T703" s="6">
        <v>15818395</v>
      </c>
      <c r="U703" s="6">
        <v>13581813</v>
      </c>
      <c r="V703" s="6">
        <v>4069996</v>
      </c>
      <c r="W703" s="6">
        <v>-391129</v>
      </c>
      <c r="X703" s="6">
        <v>12</v>
      </c>
      <c r="Y703" s="6">
        <v>574620</v>
      </c>
      <c r="Z703" s="6">
        <v>0</v>
      </c>
      <c r="AA703" s="6">
        <v>574620</v>
      </c>
      <c r="AB703" s="6">
        <v>12918720</v>
      </c>
      <c r="AC703" s="6">
        <v>19998720</v>
      </c>
      <c r="AD703" s="6">
        <v>7654620</v>
      </c>
      <c r="AE703" s="6">
        <v>36000</v>
      </c>
      <c r="AF703" s="6">
        <v>1613923</v>
      </c>
      <c r="AG703" s="6">
        <v>-3229495</v>
      </c>
      <c r="AH703" s="6">
        <v>31.3</v>
      </c>
      <c r="AI703" s="6">
        <v>188</v>
      </c>
      <c r="AJ703" s="6">
        <v>0</v>
      </c>
      <c r="AK703" s="6">
        <v>0</v>
      </c>
      <c r="AL703" s="6">
        <v>0</v>
      </c>
      <c r="AM703" s="6">
        <v>127565</v>
      </c>
      <c r="AN703" s="6">
        <v>0</v>
      </c>
      <c r="AO703" s="6">
        <v>0</v>
      </c>
      <c r="AP703" s="6">
        <v>0</v>
      </c>
      <c r="AQ703" s="6">
        <v>1613923</v>
      </c>
      <c r="AR703" s="6">
        <v>-3101930</v>
      </c>
      <c r="AS703" s="6">
        <v>31.3</v>
      </c>
      <c r="AT703" s="6">
        <v>184.9</v>
      </c>
      <c r="AU703" s="6">
        <v>1571204</v>
      </c>
      <c r="AV703" s="6">
        <v>442897</v>
      </c>
      <c r="AW703" s="6">
        <v>715954</v>
      </c>
      <c r="AX703" s="6">
        <v>7527055</v>
      </c>
      <c r="AY703" s="6">
        <v>9371316</v>
      </c>
      <c r="AZ703" s="6">
        <v>-4910191</v>
      </c>
      <c r="BA703" s="6">
        <v>230.2</v>
      </c>
      <c r="BB703" s="6">
        <v>1282901</v>
      </c>
      <c r="BC703" s="6">
        <v>460600</v>
      </c>
      <c r="BD703" s="6">
        <v>0</v>
      </c>
      <c r="BE703" s="6">
        <v>0</v>
      </c>
      <c r="BF703" s="6">
        <v>9571</v>
      </c>
      <c r="BG703" s="6">
        <v>1342801</v>
      </c>
      <c r="BH703" s="6">
        <v>-6644121</v>
      </c>
    </row>
    <row r="704" spans="1:60">
      <c r="A704" s="3" t="s">
        <v>60</v>
      </c>
      <c r="B704" s="3" t="s">
        <v>343</v>
      </c>
      <c r="C704" s="3" t="s">
        <v>74</v>
      </c>
      <c r="D704" s="3" t="s">
        <v>155</v>
      </c>
      <c r="E704" s="3" t="s">
        <v>169</v>
      </c>
      <c r="F704" s="3" t="s">
        <v>169</v>
      </c>
      <c r="G704" s="3" t="s">
        <v>187</v>
      </c>
      <c r="H704" s="3" t="s">
        <v>72</v>
      </c>
      <c r="I704" s="4" t="str">
        <f>VLOOKUP($G704,[1]New기간계보종코드!$A$3:$L$500,3,FALSE)</f>
        <v>프로미 가정종합보험(범용)</v>
      </c>
      <c r="J704" s="4" t="str">
        <f>VLOOKUP($G704,[1]New기간계보종코드!$A$3:$L$500,5,FALSE)</f>
        <v>화재특종</v>
      </c>
      <c r="K704" s="4" t="str">
        <f>VLOOKUP($G704,[1]New기간계보종코드!$A$3:$L$500,6,FALSE)</f>
        <v>일반보험업무팀</v>
      </c>
      <c r="L704" s="5" t="s">
        <v>67</v>
      </c>
      <c r="M704" s="5" t="s">
        <v>67</v>
      </c>
      <c r="N704" s="5" t="s">
        <v>67</v>
      </c>
      <c r="O704" s="6">
        <v>1</v>
      </c>
      <c r="P704" s="6">
        <v>10000</v>
      </c>
      <c r="Q704" s="6">
        <v>105295</v>
      </c>
      <c r="R704" s="6">
        <v>0</v>
      </c>
      <c r="S704" s="6">
        <v>105295</v>
      </c>
      <c r="T704" s="6">
        <v>60948703</v>
      </c>
      <c r="U704" s="6">
        <v>50958162</v>
      </c>
      <c r="V704" s="6">
        <v>10095836</v>
      </c>
      <c r="W704" s="6">
        <v>-4946194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5051489</v>
      </c>
      <c r="AG704" s="6">
        <v>15042030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462232</v>
      </c>
      <c r="AN704" s="6">
        <v>0</v>
      </c>
      <c r="AO704" s="6">
        <v>0</v>
      </c>
      <c r="AP704" s="6">
        <v>0</v>
      </c>
      <c r="AQ704" s="6">
        <v>5051489</v>
      </c>
      <c r="AR704" s="6">
        <v>15504262</v>
      </c>
      <c r="AS704" s="6">
        <v>0</v>
      </c>
      <c r="AT704" s="6">
        <v>-4.5</v>
      </c>
      <c r="AU704" s="6">
        <v>0</v>
      </c>
      <c r="AV704" s="6">
        <v>0</v>
      </c>
      <c r="AW704" s="6">
        <v>0</v>
      </c>
      <c r="AX704" s="6">
        <v>-462232</v>
      </c>
      <c r="AY704" s="6">
        <v>-462232</v>
      </c>
      <c r="AZ704" s="6">
        <v>15504262</v>
      </c>
      <c r="BA704" s="6">
        <v>-4.5</v>
      </c>
      <c r="BB704" s="6">
        <v>2791062</v>
      </c>
      <c r="BC704" s="6">
        <v>0</v>
      </c>
      <c r="BD704" s="6">
        <v>0</v>
      </c>
      <c r="BE704" s="6">
        <v>0</v>
      </c>
      <c r="BF704" s="6">
        <v>43277</v>
      </c>
      <c r="BG704" s="6">
        <v>-2198409</v>
      </c>
      <c r="BH704" s="6">
        <v>12756477</v>
      </c>
    </row>
    <row r="705" spans="1:60">
      <c r="A705" s="3" t="s">
        <v>60</v>
      </c>
      <c r="B705" s="3" t="s">
        <v>343</v>
      </c>
      <c r="C705" s="3" t="s">
        <v>74</v>
      </c>
      <c r="D705" s="3" t="s">
        <v>155</v>
      </c>
      <c r="E705" s="3" t="s">
        <v>156</v>
      </c>
      <c r="F705" s="3" t="s">
        <v>156</v>
      </c>
      <c r="G705" s="3" t="s">
        <v>188</v>
      </c>
      <c r="H705" s="3" t="s">
        <v>72</v>
      </c>
      <c r="I705" s="4" t="str">
        <f>VLOOKUP($G705,[1]New기간계보종코드!$A$3:$L$500,3,FALSE)</f>
        <v>프로미공공자전거종합보험</v>
      </c>
      <c r="J705" s="4" t="str">
        <f>VLOOKUP($G705,[1]New기간계보종코드!$A$3:$L$500,5,FALSE)</f>
        <v>화재특종</v>
      </c>
      <c r="K705" s="4" t="str">
        <f>VLOOKUP($G705,[1]New기간계보종코드!$A$3:$L$500,6,FALSE)</f>
        <v>일반보험업무팀</v>
      </c>
      <c r="L705" s="5" t="s">
        <v>67</v>
      </c>
      <c r="M705" s="5" t="s">
        <v>67</v>
      </c>
      <c r="N705" s="5" t="s">
        <v>67</v>
      </c>
      <c r="O705" s="6">
        <v>4</v>
      </c>
      <c r="P705" s="6">
        <v>585200</v>
      </c>
      <c r="Q705" s="6">
        <v>7022382</v>
      </c>
      <c r="R705" s="6">
        <v>0</v>
      </c>
      <c r="S705" s="6">
        <v>7022382</v>
      </c>
      <c r="T705" s="6">
        <v>111658557</v>
      </c>
      <c r="U705" s="6">
        <v>101777189</v>
      </c>
      <c r="V705" s="6">
        <v>16903750</v>
      </c>
      <c r="W705" s="6">
        <v>-1170397</v>
      </c>
      <c r="X705" s="6">
        <v>6</v>
      </c>
      <c r="Y705" s="6">
        <v>889021</v>
      </c>
      <c r="Z705" s="6">
        <v>0</v>
      </c>
      <c r="AA705" s="6">
        <v>889021</v>
      </c>
      <c r="AB705" s="6">
        <v>14222744</v>
      </c>
      <c r="AC705" s="6">
        <v>11822744</v>
      </c>
      <c r="AD705" s="6">
        <v>-1510979</v>
      </c>
      <c r="AE705" s="6">
        <v>1517520</v>
      </c>
      <c r="AF705" s="6">
        <v>5786238</v>
      </c>
      <c r="AG705" s="6">
        <v>18067606</v>
      </c>
      <c r="AH705" s="6">
        <v>12.6</v>
      </c>
      <c r="AI705" s="6">
        <v>-8.9</v>
      </c>
      <c r="AJ705" s="6">
        <v>0</v>
      </c>
      <c r="AK705" s="6">
        <v>0</v>
      </c>
      <c r="AL705" s="6">
        <v>0</v>
      </c>
      <c r="AM705" s="6">
        <v>547315</v>
      </c>
      <c r="AN705" s="6">
        <v>0</v>
      </c>
      <c r="AO705" s="6">
        <v>0</v>
      </c>
      <c r="AP705" s="6">
        <v>0</v>
      </c>
      <c r="AQ705" s="6">
        <v>5786238</v>
      </c>
      <c r="AR705" s="6">
        <v>18614921</v>
      </c>
      <c r="AS705" s="6">
        <v>12.6</v>
      </c>
      <c r="AT705" s="6">
        <v>-12.1</v>
      </c>
      <c r="AU705" s="6">
        <v>310335</v>
      </c>
      <c r="AV705" s="6">
        <v>487603</v>
      </c>
      <c r="AW705" s="6">
        <v>423255</v>
      </c>
      <c r="AX705" s="6">
        <v>-2058294</v>
      </c>
      <c r="AY705" s="6">
        <v>-1812307</v>
      </c>
      <c r="AZ705" s="6">
        <v>19886454</v>
      </c>
      <c r="BA705" s="6">
        <v>-10.7</v>
      </c>
      <c r="BB705" s="6">
        <v>3673997</v>
      </c>
      <c r="BC705" s="6">
        <v>3366645</v>
      </c>
      <c r="BD705" s="6">
        <v>0</v>
      </c>
      <c r="BE705" s="6">
        <v>0</v>
      </c>
      <c r="BF705" s="6">
        <v>17010</v>
      </c>
      <c r="BG705" s="6">
        <v>5853235</v>
      </c>
      <c r="BH705" s="6">
        <v>12862822</v>
      </c>
    </row>
    <row r="706" spans="1:60">
      <c r="A706" s="3" t="s">
        <v>60</v>
      </c>
      <c r="B706" s="3" t="s">
        <v>343</v>
      </c>
      <c r="C706" s="3" t="s">
        <v>74</v>
      </c>
      <c r="D706" s="3" t="s">
        <v>155</v>
      </c>
      <c r="E706" s="3" t="s">
        <v>156</v>
      </c>
      <c r="F706" s="3" t="s">
        <v>156</v>
      </c>
      <c r="G706" s="3" t="s">
        <v>189</v>
      </c>
      <c r="H706" s="3" t="s">
        <v>72</v>
      </c>
      <c r="I706" s="4" t="str">
        <f>VLOOKUP($G706,[1]New기간계보종코드!$A$3:$L$500,3,FALSE)</f>
        <v>New프로미비즈종합보험</v>
      </c>
      <c r="J706" s="4" t="str">
        <f>VLOOKUP($G706,[1]New기간계보종코드!$A$3:$L$500,5,FALSE)</f>
        <v>화재특종</v>
      </c>
      <c r="K706" s="4" t="str">
        <f>VLOOKUP($G706,[1]New기간계보종코드!$A$3:$L$500,6,FALSE)</f>
        <v>일반보험업무팀</v>
      </c>
      <c r="L706" s="5" t="s">
        <v>67</v>
      </c>
      <c r="M706" s="5" t="s">
        <v>67</v>
      </c>
      <c r="N706" s="5" t="s">
        <v>67</v>
      </c>
      <c r="O706" s="6">
        <v>2</v>
      </c>
      <c r="P706" s="6">
        <v>1217340</v>
      </c>
      <c r="Q706" s="6">
        <v>1546000</v>
      </c>
      <c r="R706" s="6">
        <v>0</v>
      </c>
      <c r="S706" s="6">
        <v>1546000</v>
      </c>
      <c r="T706" s="6">
        <v>6187636</v>
      </c>
      <c r="U706" s="6">
        <v>6983726</v>
      </c>
      <c r="V706" s="6">
        <v>749910</v>
      </c>
      <c r="W706" s="6">
        <v>-618400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0</v>
      </c>
      <c r="AF706" s="6">
        <v>2164400</v>
      </c>
      <c r="AG706" s="6">
        <v>1368310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62788</v>
      </c>
      <c r="AN706" s="6">
        <v>0</v>
      </c>
      <c r="AO706" s="6">
        <v>0</v>
      </c>
      <c r="AP706" s="6">
        <v>0</v>
      </c>
      <c r="AQ706" s="6">
        <v>2164400</v>
      </c>
      <c r="AR706" s="6">
        <v>1431098</v>
      </c>
      <c r="AS706" s="6">
        <v>0</v>
      </c>
      <c r="AT706" s="6">
        <v>-8.3000000000000007</v>
      </c>
      <c r="AU706" s="6">
        <v>0</v>
      </c>
      <c r="AV706" s="6">
        <v>0</v>
      </c>
      <c r="AW706" s="6">
        <v>0</v>
      </c>
      <c r="AX706" s="6">
        <v>-62788</v>
      </c>
      <c r="AY706" s="6">
        <v>-62788</v>
      </c>
      <c r="AZ706" s="6">
        <v>1431098</v>
      </c>
      <c r="BA706" s="6">
        <v>-8.3000000000000007</v>
      </c>
      <c r="BB706" s="6">
        <v>651307</v>
      </c>
      <c r="BC706" s="6">
        <v>65669</v>
      </c>
      <c r="BD706" s="6">
        <v>0</v>
      </c>
      <c r="BE706" s="6">
        <v>0</v>
      </c>
      <c r="BF706" s="6">
        <v>4421</v>
      </c>
      <c r="BG706" s="6">
        <v>94155</v>
      </c>
      <c r="BH706" s="6">
        <v>718543</v>
      </c>
    </row>
    <row r="707" spans="1:60">
      <c r="A707" s="3" t="s">
        <v>60</v>
      </c>
      <c r="B707" s="3" t="s">
        <v>343</v>
      </c>
      <c r="C707" s="3" t="s">
        <v>74</v>
      </c>
      <c r="D707" s="3" t="s">
        <v>182</v>
      </c>
      <c r="E707" s="3" t="s">
        <v>183</v>
      </c>
      <c r="F707" s="3" t="s">
        <v>183</v>
      </c>
      <c r="G707" s="3" t="s">
        <v>190</v>
      </c>
      <c r="H707" s="3" t="s">
        <v>72</v>
      </c>
      <c r="I707" s="4" t="str">
        <f>VLOOKUP($G707,[1]New기간계보종코드!$A$3:$L$500,3,FALSE)</f>
        <v>프로미 다이렉트 국내여행보험(CM)</v>
      </c>
      <c r="J707" s="4" t="str">
        <f>VLOOKUP($G707,[1]New기간계보종코드!$A$3:$L$500,5,FALSE)</f>
        <v>상해보험</v>
      </c>
      <c r="K707" s="4" t="str">
        <f>VLOOKUP($G707,[1]New기간계보종코드!$A$3:$L$500,6,FALSE)</f>
        <v>법인마케팅팀</v>
      </c>
      <c r="L707" s="5" t="s">
        <v>67</v>
      </c>
      <c r="M707" s="5" t="s">
        <v>67</v>
      </c>
      <c r="N707" s="5" t="s">
        <v>67</v>
      </c>
      <c r="O707" s="6">
        <v>95</v>
      </c>
      <c r="P707" s="6">
        <v>12155800</v>
      </c>
      <c r="Q707" s="6">
        <v>344431</v>
      </c>
      <c r="R707" s="6">
        <v>0</v>
      </c>
      <c r="S707" s="6">
        <v>344431</v>
      </c>
      <c r="T707" s="6">
        <v>36043</v>
      </c>
      <c r="U707" s="6">
        <v>79469</v>
      </c>
      <c r="V707" s="6">
        <v>301005</v>
      </c>
      <c r="W707" s="6">
        <v>-31007</v>
      </c>
      <c r="X707" s="6">
        <v>4</v>
      </c>
      <c r="Y707" s="6">
        <v>497507</v>
      </c>
      <c r="Z707" s="6">
        <v>0</v>
      </c>
      <c r="AA707" s="6">
        <v>497507</v>
      </c>
      <c r="AB707" s="6">
        <v>675000</v>
      </c>
      <c r="AC707" s="6">
        <v>225000</v>
      </c>
      <c r="AD707" s="6">
        <v>47507</v>
      </c>
      <c r="AE707" s="6">
        <v>451250</v>
      </c>
      <c r="AF707" s="6">
        <v>-573319</v>
      </c>
      <c r="AG707" s="6">
        <v>-166745</v>
      </c>
      <c r="AH707" s="6">
        <v>144.4</v>
      </c>
      <c r="AI707" s="6">
        <v>15.7</v>
      </c>
      <c r="AJ707" s="6">
        <v>0</v>
      </c>
      <c r="AK707" s="6">
        <v>330371</v>
      </c>
      <c r="AL707" s="6">
        <v>0</v>
      </c>
      <c r="AM707" s="6">
        <v>2269649</v>
      </c>
      <c r="AN707" s="6">
        <v>334238</v>
      </c>
      <c r="AO707" s="6">
        <v>0</v>
      </c>
      <c r="AP707" s="6">
        <v>2193720</v>
      </c>
      <c r="AQ707" s="6">
        <v>-573319</v>
      </c>
      <c r="AR707" s="6">
        <v>-94683</v>
      </c>
      <c r="AS707" s="6">
        <v>144.4</v>
      </c>
      <c r="AT707" s="6">
        <v>-8.1</v>
      </c>
      <c r="AU707" s="6">
        <v>78201</v>
      </c>
      <c r="AV707" s="6">
        <v>30191</v>
      </c>
      <c r="AW707" s="6">
        <v>21133</v>
      </c>
      <c r="AX707" s="6">
        <v>-24555</v>
      </c>
      <c r="AY707" s="6">
        <v>44588</v>
      </c>
      <c r="AZ707" s="6">
        <v>287424</v>
      </c>
      <c r="BA707" s="6">
        <v>14.8</v>
      </c>
      <c r="BB707" s="6">
        <v>2257334</v>
      </c>
      <c r="BC707" s="6">
        <v>0</v>
      </c>
      <c r="BD707" s="6">
        <v>0</v>
      </c>
      <c r="BE707" s="6">
        <v>0</v>
      </c>
      <c r="BF707" s="6">
        <v>679</v>
      </c>
      <c r="BG707" s="6">
        <v>2225648</v>
      </c>
      <c r="BH707" s="6">
        <v>-1969231</v>
      </c>
    </row>
    <row r="708" spans="1:60">
      <c r="A708" s="3" t="s">
        <v>60</v>
      </c>
      <c r="B708" s="3" t="s">
        <v>343</v>
      </c>
      <c r="C708" s="3" t="s">
        <v>74</v>
      </c>
      <c r="D708" s="3" t="s">
        <v>182</v>
      </c>
      <c r="E708" s="3" t="s">
        <v>183</v>
      </c>
      <c r="F708" s="3" t="s">
        <v>183</v>
      </c>
      <c r="G708" s="3" t="s">
        <v>191</v>
      </c>
      <c r="H708" s="3" t="s">
        <v>72</v>
      </c>
      <c r="I708" s="4" t="str">
        <f>VLOOKUP($G708,[1]New기간계보종코드!$A$3:$L$500,3,FALSE)</f>
        <v>프로미 다이렉트 해외여행보험(CM)</v>
      </c>
      <c r="J708" s="4" t="str">
        <f>VLOOKUP($G708,[1]New기간계보종코드!$A$3:$L$500,5,FALSE)</f>
        <v>상해보험</v>
      </c>
      <c r="K708" s="4" t="str">
        <f>VLOOKUP($G708,[1]New기간계보종코드!$A$3:$L$500,6,FALSE)</f>
        <v>법인마케팅팀</v>
      </c>
      <c r="L708" s="5" t="s">
        <v>67</v>
      </c>
      <c r="M708" s="5" t="s">
        <v>67</v>
      </c>
      <c r="N708" s="5" t="s">
        <v>67</v>
      </c>
      <c r="O708" s="6">
        <v>3128</v>
      </c>
      <c r="P708" s="6">
        <v>520327790</v>
      </c>
      <c r="Q708" s="6">
        <v>20386156</v>
      </c>
      <c r="R708" s="6">
        <v>0</v>
      </c>
      <c r="S708" s="6">
        <v>20386156</v>
      </c>
      <c r="T708" s="6">
        <v>5110535</v>
      </c>
      <c r="U708" s="6">
        <v>9144917</v>
      </c>
      <c r="V708" s="6">
        <v>16351774</v>
      </c>
      <c r="W708" s="6">
        <v>-1878250</v>
      </c>
      <c r="X708" s="6">
        <v>38</v>
      </c>
      <c r="Y708" s="6">
        <v>4853424</v>
      </c>
      <c r="Z708" s="6">
        <v>0</v>
      </c>
      <c r="AA708" s="6">
        <v>4853424</v>
      </c>
      <c r="AB708" s="6">
        <v>2211514</v>
      </c>
      <c r="AC708" s="6">
        <v>2836227</v>
      </c>
      <c r="AD708" s="6">
        <v>5478137</v>
      </c>
      <c r="AE708" s="6">
        <v>1138440</v>
      </c>
      <c r="AF708" s="6">
        <v>16272542</v>
      </c>
      <c r="AG708" s="6">
        <v>11613447</v>
      </c>
      <c r="AH708" s="6">
        <v>23.8</v>
      </c>
      <c r="AI708" s="6">
        <v>33.5</v>
      </c>
      <c r="AJ708" s="6">
        <v>0</v>
      </c>
      <c r="AK708" s="6">
        <v>16732746</v>
      </c>
      <c r="AL708" s="6">
        <v>0</v>
      </c>
      <c r="AM708" s="6">
        <v>114953966</v>
      </c>
      <c r="AN708" s="6">
        <v>16358808</v>
      </c>
      <c r="AO708" s="6">
        <v>0</v>
      </c>
      <c r="AP708" s="6">
        <v>107368311</v>
      </c>
      <c r="AQ708" s="6">
        <v>16272542</v>
      </c>
      <c r="AR708" s="6">
        <v>19573040</v>
      </c>
      <c r="AS708" s="6">
        <v>23.8</v>
      </c>
      <c r="AT708" s="6">
        <v>-15.1</v>
      </c>
      <c r="AU708" s="6">
        <v>2879602</v>
      </c>
      <c r="AV708" s="6">
        <v>775129</v>
      </c>
      <c r="AW708" s="6">
        <v>824793</v>
      </c>
      <c r="AX708" s="6">
        <v>-2481456</v>
      </c>
      <c r="AY708" s="6">
        <v>447810</v>
      </c>
      <c r="AZ708" s="6">
        <v>17782214</v>
      </c>
      <c r="BA708" s="6">
        <v>2.7</v>
      </c>
      <c r="BB708" s="6">
        <v>10454649</v>
      </c>
      <c r="BC708" s="6">
        <v>0</v>
      </c>
      <c r="BD708" s="6">
        <v>0</v>
      </c>
      <c r="BE708" s="6">
        <v>0</v>
      </c>
      <c r="BF708" s="6">
        <v>70370</v>
      </c>
      <c r="BG708" s="6">
        <v>8506029</v>
      </c>
      <c r="BH708" s="6">
        <v>7397935</v>
      </c>
    </row>
    <row r="709" spans="1:60">
      <c r="A709" s="3" t="s">
        <v>60</v>
      </c>
      <c r="B709" s="3" t="s">
        <v>343</v>
      </c>
      <c r="C709" s="3" t="s">
        <v>74</v>
      </c>
      <c r="D709" s="3" t="s">
        <v>182</v>
      </c>
      <c r="E709" s="3" t="s">
        <v>192</v>
      </c>
      <c r="F709" s="3" t="s">
        <v>192</v>
      </c>
      <c r="G709" s="3" t="s">
        <v>193</v>
      </c>
      <c r="H709" s="3" t="s">
        <v>72</v>
      </c>
      <c r="I709" s="4" t="str">
        <f>VLOOKUP($G709,[1]New기간계보종코드!$A$3:$L$500,3,FALSE)</f>
        <v>프로미 다이렉트 운전자보험(CM)</v>
      </c>
      <c r="J709" s="4" t="str">
        <f>VLOOKUP($G709,[1]New기간계보종코드!$A$3:$L$500,5,FALSE)</f>
        <v>상해보험</v>
      </c>
      <c r="K709" s="4" t="str">
        <f>VLOOKUP($G709,[1]New기간계보종코드!$A$3:$L$500,6,FALSE)</f>
        <v>법인마케팅팀</v>
      </c>
      <c r="L709" s="5" t="s">
        <v>67</v>
      </c>
      <c r="M709" s="5" t="s">
        <v>67</v>
      </c>
      <c r="N709" s="5" t="s">
        <v>67</v>
      </c>
      <c r="O709" s="6">
        <v>91</v>
      </c>
      <c r="P709" s="6">
        <v>13848700</v>
      </c>
      <c r="Q709" s="6">
        <v>412545</v>
      </c>
      <c r="R709" s="6">
        <v>0</v>
      </c>
      <c r="S709" s="6">
        <v>412545</v>
      </c>
      <c r="T709" s="6">
        <v>890941</v>
      </c>
      <c r="U709" s="6">
        <v>1058259</v>
      </c>
      <c r="V709" s="6">
        <v>245227</v>
      </c>
      <c r="W709" s="6">
        <v>-79245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491790</v>
      </c>
      <c r="AG709" s="6">
        <v>324472</v>
      </c>
      <c r="AH709" s="6">
        <v>0</v>
      </c>
      <c r="AI709" s="6">
        <v>0</v>
      </c>
      <c r="AJ709" s="6">
        <v>0</v>
      </c>
      <c r="AK709" s="6">
        <v>63519</v>
      </c>
      <c r="AL709" s="6">
        <v>0</v>
      </c>
      <c r="AM709" s="6">
        <v>436375</v>
      </c>
      <c r="AN709" s="6">
        <v>72077</v>
      </c>
      <c r="AO709" s="6">
        <v>0</v>
      </c>
      <c r="AP709" s="6">
        <v>473072</v>
      </c>
      <c r="AQ709" s="6">
        <v>491790</v>
      </c>
      <c r="AR709" s="6">
        <v>279217</v>
      </c>
      <c r="AS709" s="6">
        <v>0</v>
      </c>
      <c r="AT709" s="6">
        <v>18.399999999999999</v>
      </c>
      <c r="AU709" s="6">
        <v>0</v>
      </c>
      <c r="AV709" s="6">
        <v>2901</v>
      </c>
      <c r="AW709" s="6">
        <v>3542</v>
      </c>
      <c r="AX709" s="6">
        <v>45255</v>
      </c>
      <c r="AY709" s="6">
        <v>45896</v>
      </c>
      <c r="AZ709" s="6">
        <v>278576</v>
      </c>
      <c r="BA709" s="6">
        <v>18.7</v>
      </c>
      <c r="BB709" s="6">
        <v>2261053</v>
      </c>
      <c r="BC709" s="6">
        <v>0</v>
      </c>
      <c r="BD709" s="6">
        <v>0</v>
      </c>
      <c r="BE709" s="6">
        <v>0</v>
      </c>
      <c r="BF709" s="6">
        <v>2045</v>
      </c>
      <c r="BG709" s="6">
        <v>2179763</v>
      </c>
      <c r="BH709" s="6">
        <v>-1980432</v>
      </c>
    </row>
    <row r="710" spans="1:60">
      <c r="A710" s="3" t="s">
        <v>60</v>
      </c>
      <c r="B710" s="3" t="s">
        <v>343</v>
      </c>
      <c r="C710" s="3" t="s">
        <v>74</v>
      </c>
      <c r="D710" s="3" t="s">
        <v>155</v>
      </c>
      <c r="E710" s="3" t="s">
        <v>169</v>
      </c>
      <c r="F710" s="3" t="s">
        <v>169</v>
      </c>
      <c r="G710" s="3" t="s">
        <v>194</v>
      </c>
      <c r="H710" s="3" t="s">
        <v>72</v>
      </c>
      <c r="I710" s="4" t="str">
        <f>VLOOKUP($G710,[1]New기간계보종코드!$A$3:$L$500,3,FALSE)</f>
        <v>프로미 다이렉트 골프보험(CM)</v>
      </c>
      <c r="J710" s="4" t="str">
        <f>VLOOKUP($G710,[1]New기간계보종코드!$A$3:$L$500,5,FALSE)</f>
        <v>화재특종</v>
      </c>
      <c r="K710" s="4" t="str">
        <f>VLOOKUP($G710,[1]New기간계보종코드!$A$3:$L$500,6,FALSE)</f>
        <v>일반보험업무팀</v>
      </c>
      <c r="L710" s="5" t="s">
        <v>67</v>
      </c>
      <c r="M710" s="5" t="s">
        <v>67</v>
      </c>
      <c r="N710" s="5" t="s">
        <v>67</v>
      </c>
      <c r="O710" s="6">
        <v>1</v>
      </c>
      <c r="P710" s="6">
        <v>0</v>
      </c>
      <c r="Q710" s="6">
        <v>6000</v>
      </c>
      <c r="R710" s="6">
        <v>-8766</v>
      </c>
      <c r="S710" s="6">
        <v>-2766</v>
      </c>
      <c r="T710" s="6">
        <v>611867</v>
      </c>
      <c r="U710" s="6">
        <v>509771</v>
      </c>
      <c r="V710" s="6">
        <v>99330</v>
      </c>
      <c r="W710" s="6">
        <v>738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-3504</v>
      </c>
      <c r="AG710" s="6">
        <v>98592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4664</v>
      </c>
      <c r="AN710" s="6">
        <v>0</v>
      </c>
      <c r="AO710" s="6">
        <v>0</v>
      </c>
      <c r="AP710" s="6">
        <v>0</v>
      </c>
      <c r="AQ710" s="6">
        <v>-3504</v>
      </c>
      <c r="AR710" s="6">
        <v>103256</v>
      </c>
      <c r="AS710" s="6">
        <v>0</v>
      </c>
      <c r="AT710" s="6">
        <v>-4.5999999999999996</v>
      </c>
      <c r="AU710" s="6">
        <v>0</v>
      </c>
      <c r="AV710" s="6">
        <v>0</v>
      </c>
      <c r="AW710" s="6">
        <v>0</v>
      </c>
      <c r="AX710" s="6">
        <v>-4664</v>
      </c>
      <c r="AY710" s="6">
        <v>-4664</v>
      </c>
      <c r="AZ710" s="6">
        <v>103256</v>
      </c>
      <c r="BA710" s="6">
        <v>-4.5999999999999996</v>
      </c>
      <c r="BB710" s="6">
        <v>82931</v>
      </c>
      <c r="BC710" s="6">
        <v>0</v>
      </c>
      <c r="BD710" s="6">
        <v>0</v>
      </c>
      <c r="BE710" s="6">
        <v>0</v>
      </c>
      <c r="BF710" s="6">
        <v>-7</v>
      </c>
      <c r="BG710" s="6">
        <v>83676</v>
      </c>
      <c r="BH710" s="6">
        <v>20318</v>
      </c>
    </row>
    <row r="711" spans="1:60">
      <c r="A711" s="3" t="s">
        <v>60</v>
      </c>
      <c r="B711" s="3" t="s">
        <v>343</v>
      </c>
      <c r="C711" s="3" t="s">
        <v>74</v>
      </c>
      <c r="D711" s="3" t="s">
        <v>182</v>
      </c>
      <c r="E711" s="3" t="s">
        <v>183</v>
      </c>
      <c r="F711" s="3" t="s">
        <v>183</v>
      </c>
      <c r="G711" s="3" t="s">
        <v>195</v>
      </c>
      <c r="H711" s="3" t="s">
        <v>72</v>
      </c>
      <c r="I711" s="4" t="str">
        <f>VLOOKUP($G711,[1]New기간계보종코드!$A$3:$L$500,3,FALSE)</f>
        <v>프로미 다이렉트 국내여행 실손의료비보험(CM)</v>
      </c>
      <c r="J711" s="4" t="str">
        <f>VLOOKUP($G711,[1]New기간계보종코드!$A$3:$L$500,5,FALSE)</f>
        <v>상해보험</v>
      </c>
      <c r="K711" s="4" t="str">
        <f>VLOOKUP($G711,[1]New기간계보종코드!$A$3:$L$500,6,FALSE)</f>
        <v>법인마케팅팀</v>
      </c>
      <c r="L711" s="5" t="s">
        <v>67</v>
      </c>
      <c r="M711" s="5" t="s">
        <v>67</v>
      </c>
      <c r="N711" s="5" t="s">
        <v>67</v>
      </c>
      <c r="O711" s="6">
        <v>1</v>
      </c>
      <c r="P711" s="6">
        <v>10200</v>
      </c>
      <c r="Q711" s="6">
        <v>1500</v>
      </c>
      <c r="R711" s="6">
        <v>0</v>
      </c>
      <c r="S711" s="6">
        <v>1500</v>
      </c>
      <c r="T711" s="6">
        <v>0</v>
      </c>
      <c r="U711" s="6">
        <v>0</v>
      </c>
      <c r="V711" s="6">
        <v>1500</v>
      </c>
      <c r="W711" s="6">
        <v>-155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1655</v>
      </c>
      <c r="AG711" s="6">
        <v>1655</v>
      </c>
      <c r="AH711" s="6">
        <v>0</v>
      </c>
      <c r="AI711" s="6">
        <v>0</v>
      </c>
      <c r="AJ711" s="6">
        <v>0</v>
      </c>
      <c r="AK711" s="6">
        <v>249</v>
      </c>
      <c r="AL711" s="6">
        <v>0</v>
      </c>
      <c r="AM711" s="6">
        <v>1711</v>
      </c>
      <c r="AN711" s="6">
        <v>294</v>
      </c>
      <c r="AO711" s="6">
        <v>0</v>
      </c>
      <c r="AP711" s="6">
        <v>1930</v>
      </c>
      <c r="AQ711" s="6">
        <v>1655</v>
      </c>
      <c r="AR711" s="6">
        <v>1391</v>
      </c>
      <c r="AS711" s="6">
        <v>0</v>
      </c>
      <c r="AT711" s="6">
        <v>17.600000000000001</v>
      </c>
      <c r="AU711" s="6">
        <v>0</v>
      </c>
      <c r="AV711" s="6">
        <v>11</v>
      </c>
      <c r="AW711" s="6">
        <v>14</v>
      </c>
      <c r="AX711" s="6">
        <v>264</v>
      </c>
      <c r="AY711" s="6">
        <v>267</v>
      </c>
      <c r="AZ711" s="6">
        <v>1388</v>
      </c>
      <c r="BA711" s="6">
        <v>17.8</v>
      </c>
      <c r="BB711" s="6">
        <v>21212</v>
      </c>
      <c r="BC711" s="6">
        <v>0</v>
      </c>
      <c r="BD711" s="6">
        <v>0</v>
      </c>
      <c r="BE711" s="6">
        <v>0</v>
      </c>
      <c r="BF711" s="6">
        <v>1</v>
      </c>
      <c r="BG711" s="6">
        <v>21056</v>
      </c>
      <c r="BH711" s="6">
        <v>-19823</v>
      </c>
    </row>
    <row r="712" spans="1:60">
      <c r="A712" s="3" t="s">
        <v>60</v>
      </c>
      <c r="B712" s="3" t="s">
        <v>343</v>
      </c>
      <c r="C712" s="3" t="s">
        <v>74</v>
      </c>
      <c r="D712" s="3" t="s">
        <v>182</v>
      </c>
      <c r="E712" s="3" t="s">
        <v>183</v>
      </c>
      <c r="F712" s="3" t="s">
        <v>183</v>
      </c>
      <c r="G712" s="3" t="s">
        <v>196</v>
      </c>
      <c r="H712" s="3" t="s">
        <v>72</v>
      </c>
      <c r="I712" s="4" t="str">
        <f>VLOOKUP($G712,[1]New기간계보종코드!$A$3:$L$500,3,FALSE)</f>
        <v>프로미 다이렉트 해외여행 실손의료비보험(CM)</v>
      </c>
      <c r="J712" s="4" t="str">
        <f>VLOOKUP($G712,[1]New기간계보종코드!$A$3:$L$500,5,FALSE)</f>
        <v>상해보험</v>
      </c>
      <c r="K712" s="4" t="str">
        <f>VLOOKUP($G712,[1]New기간계보종코드!$A$3:$L$500,6,FALSE)</f>
        <v>법인마케팅팀</v>
      </c>
      <c r="L712" s="5" t="s">
        <v>67</v>
      </c>
      <c r="M712" s="5" t="s">
        <v>67</v>
      </c>
      <c r="N712" s="5" t="s">
        <v>67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0</v>
      </c>
      <c r="AJ712" s="6">
        <v>0</v>
      </c>
      <c r="AK712" s="6">
        <v>946</v>
      </c>
      <c r="AL712" s="6">
        <v>0</v>
      </c>
      <c r="AM712" s="6">
        <v>6499</v>
      </c>
      <c r="AN712" s="6">
        <v>946</v>
      </c>
      <c r="AO712" s="6">
        <v>0</v>
      </c>
      <c r="AP712" s="6">
        <v>6209</v>
      </c>
      <c r="AQ712" s="6">
        <v>0</v>
      </c>
      <c r="AR712" s="6">
        <v>290</v>
      </c>
      <c r="AS712" s="6">
        <v>0</v>
      </c>
      <c r="AT712" s="6">
        <v>0</v>
      </c>
      <c r="AU712" s="6">
        <v>0</v>
      </c>
      <c r="AV712" s="6">
        <v>41</v>
      </c>
      <c r="AW712" s="6">
        <v>44</v>
      </c>
      <c r="AX712" s="6">
        <v>-290</v>
      </c>
      <c r="AY712" s="6">
        <v>-287</v>
      </c>
      <c r="AZ712" s="6">
        <v>287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>
        <v>287</v>
      </c>
    </row>
    <row r="713" spans="1:60">
      <c r="A713" s="3" t="s">
        <v>60</v>
      </c>
      <c r="B713" s="3" t="s">
        <v>343</v>
      </c>
      <c r="C713" s="3" t="s">
        <v>62</v>
      </c>
      <c r="D713" s="3" t="s">
        <v>63</v>
      </c>
      <c r="E713" s="3" t="s">
        <v>70</v>
      </c>
      <c r="F713" s="3" t="s">
        <v>70</v>
      </c>
      <c r="G713" s="3" t="s">
        <v>197</v>
      </c>
      <c r="H713" s="3" t="s">
        <v>72</v>
      </c>
      <c r="I713" s="4" t="str">
        <f>VLOOKUP($G713,[1]New기간계보종코드!$A$3:$L$500,3,FALSE)</f>
        <v>프로미 다이렉트 주택화재보험(CM)</v>
      </c>
      <c r="J713" s="4" t="str">
        <f>VLOOKUP($G713,[1]New기간계보종코드!$A$3:$L$500,5,FALSE)</f>
        <v>화재특종</v>
      </c>
      <c r="K713" s="4" t="str">
        <f>VLOOKUP($G713,[1]New기간계보종코드!$A$3:$L$500,6,FALSE)</f>
        <v>일반보험업무팀</v>
      </c>
      <c r="L713" s="5" t="s">
        <v>67</v>
      </c>
      <c r="M713" s="5" t="s">
        <v>67</v>
      </c>
      <c r="N713" s="5" t="s">
        <v>67</v>
      </c>
      <c r="O713" s="6">
        <v>21</v>
      </c>
      <c r="P713" s="6">
        <v>4481000</v>
      </c>
      <c r="Q713" s="6">
        <v>691200</v>
      </c>
      <c r="R713" s="6">
        <v>0</v>
      </c>
      <c r="S713" s="6">
        <v>691200</v>
      </c>
      <c r="T713" s="6">
        <v>5980350</v>
      </c>
      <c r="U713" s="6">
        <v>6298051</v>
      </c>
      <c r="V713" s="6">
        <v>373499</v>
      </c>
      <c r="W713" s="6">
        <v>-69120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v>0</v>
      </c>
      <c r="AF713" s="6">
        <v>760320</v>
      </c>
      <c r="AG713" s="6">
        <v>442619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0</v>
      </c>
      <c r="AP713" s="6">
        <v>0</v>
      </c>
      <c r="AQ713" s="6">
        <v>760320</v>
      </c>
      <c r="AR713" s="6">
        <v>442619</v>
      </c>
      <c r="AS713" s="6">
        <v>0</v>
      </c>
      <c r="AT713" s="6">
        <v>0</v>
      </c>
      <c r="AU713" s="6">
        <v>0</v>
      </c>
      <c r="AV713" s="6">
        <v>0</v>
      </c>
      <c r="AW713" s="6">
        <v>0</v>
      </c>
      <c r="AX713" s="6">
        <v>0</v>
      </c>
      <c r="AY713" s="6">
        <v>0</v>
      </c>
      <c r="AZ713" s="6">
        <v>442619</v>
      </c>
      <c r="BA713" s="6">
        <v>0</v>
      </c>
      <c r="BB713" s="6">
        <v>892058</v>
      </c>
      <c r="BC713" s="6">
        <v>0</v>
      </c>
      <c r="BD713" s="6">
        <v>0</v>
      </c>
      <c r="BE713" s="6">
        <v>0</v>
      </c>
      <c r="BF713" s="6">
        <v>2010</v>
      </c>
      <c r="BG713" s="6">
        <v>820928</v>
      </c>
      <c r="BH713" s="6">
        <v>-447429</v>
      </c>
    </row>
    <row r="714" spans="1:60">
      <c r="A714" s="3" t="s">
        <v>60</v>
      </c>
      <c r="B714" s="3" t="s">
        <v>343</v>
      </c>
      <c r="C714" s="3" t="s">
        <v>74</v>
      </c>
      <c r="D714" s="3" t="s">
        <v>155</v>
      </c>
      <c r="E714" s="3" t="s">
        <v>156</v>
      </c>
      <c r="F714" s="3" t="s">
        <v>156</v>
      </c>
      <c r="G714" s="3" t="s">
        <v>198</v>
      </c>
      <c r="H714" s="3" t="s">
        <v>72</v>
      </c>
      <c r="I714" s="4" t="str">
        <f>VLOOKUP($G714,[1]New기간계보종코드!$A$3:$L$500,3,FALSE)</f>
        <v>운전학원종합보험</v>
      </c>
      <c r="J714" s="4" t="str">
        <f>VLOOKUP($G714,[1]New기간계보종코드!$A$3:$L$500,5,FALSE)</f>
        <v>화재특종</v>
      </c>
      <c r="K714" s="4" t="str">
        <f>VLOOKUP($G714,[1]New기간계보종코드!$A$3:$L$500,6,FALSE)</f>
        <v>일반보험업무팀</v>
      </c>
      <c r="L714" s="5" t="s">
        <v>67</v>
      </c>
      <c r="M714" s="5" t="s">
        <v>67</v>
      </c>
      <c r="N714" s="5" t="s">
        <v>67</v>
      </c>
      <c r="O714" s="6">
        <v>25</v>
      </c>
      <c r="P714" s="6">
        <v>99003000</v>
      </c>
      <c r="Q714" s="6">
        <v>128889450</v>
      </c>
      <c r="R714" s="6">
        <v>0</v>
      </c>
      <c r="S714" s="6">
        <v>128889450</v>
      </c>
      <c r="T714" s="6">
        <v>133218015</v>
      </c>
      <c r="U714" s="6">
        <v>199654226</v>
      </c>
      <c r="V714" s="6">
        <v>62453239</v>
      </c>
      <c r="W714" s="6">
        <v>-20917625</v>
      </c>
      <c r="X714" s="6">
        <v>98</v>
      </c>
      <c r="Y714" s="6">
        <v>42446284</v>
      </c>
      <c r="Z714" s="6">
        <v>0</v>
      </c>
      <c r="AA714" s="6">
        <v>42446284</v>
      </c>
      <c r="AB714" s="6">
        <v>20320764</v>
      </c>
      <c r="AC714" s="6">
        <v>16420764</v>
      </c>
      <c r="AD714" s="6">
        <v>38546284</v>
      </c>
      <c r="AE714" s="6">
        <v>4933800</v>
      </c>
      <c r="AF714" s="6">
        <v>102426991</v>
      </c>
      <c r="AG714" s="6">
        <v>39890780</v>
      </c>
      <c r="AH714" s="6">
        <v>32.9</v>
      </c>
      <c r="AI714" s="6">
        <v>61.7</v>
      </c>
      <c r="AJ714" s="6">
        <v>0</v>
      </c>
      <c r="AK714" s="6">
        <v>0</v>
      </c>
      <c r="AL714" s="6">
        <v>0</v>
      </c>
      <c r="AM714" s="6">
        <v>3765699</v>
      </c>
      <c r="AN714" s="6">
        <v>0</v>
      </c>
      <c r="AO714" s="6">
        <v>0</v>
      </c>
      <c r="AP714" s="6">
        <v>0</v>
      </c>
      <c r="AQ714" s="6">
        <v>102426991</v>
      </c>
      <c r="AR714" s="6">
        <v>43656479</v>
      </c>
      <c r="AS714" s="6">
        <v>32.9</v>
      </c>
      <c r="AT714" s="6">
        <v>55.6</v>
      </c>
      <c r="AU714" s="6">
        <v>10105731</v>
      </c>
      <c r="AV714" s="6">
        <v>696663</v>
      </c>
      <c r="AW714" s="6">
        <v>587864</v>
      </c>
      <c r="AX714" s="6">
        <v>34780585</v>
      </c>
      <c r="AY714" s="6">
        <v>44777517</v>
      </c>
      <c r="AZ714" s="6">
        <v>38593347</v>
      </c>
      <c r="BA714" s="6">
        <v>71.599999999999994</v>
      </c>
      <c r="BB714" s="6">
        <v>27794242</v>
      </c>
      <c r="BC714" s="6">
        <v>38399963</v>
      </c>
      <c r="BD714" s="6">
        <v>0</v>
      </c>
      <c r="BE714" s="6">
        <v>0</v>
      </c>
      <c r="BF714" s="6">
        <v>354808</v>
      </c>
      <c r="BG714" s="6">
        <v>44921772</v>
      </c>
      <c r="BH714" s="6">
        <v>-27246050</v>
      </c>
    </row>
    <row r="715" spans="1:60">
      <c r="A715" s="3" t="s">
        <v>60</v>
      </c>
      <c r="B715" s="3" t="s">
        <v>343</v>
      </c>
      <c r="C715" s="3" t="s">
        <v>74</v>
      </c>
      <c r="D715" s="3" t="s">
        <v>155</v>
      </c>
      <c r="E715" s="3" t="s">
        <v>156</v>
      </c>
      <c r="F715" s="3" t="s">
        <v>156</v>
      </c>
      <c r="G715" s="3" t="s">
        <v>199</v>
      </c>
      <c r="H715" s="3" t="s">
        <v>72</v>
      </c>
      <c r="I715" s="4" t="str">
        <f>VLOOKUP($G715,[1]New기간계보종코드!$A$3:$L$500,3,FALSE)</f>
        <v>세이프가드종합보험</v>
      </c>
      <c r="J715" s="4" t="str">
        <f>VLOOKUP($G715,[1]New기간계보종코드!$A$3:$L$500,5,FALSE)</f>
        <v>화재특종</v>
      </c>
      <c r="K715" s="4" t="str">
        <f>VLOOKUP($G715,[1]New기간계보종코드!$A$3:$L$500,6,FALSE)</f>
        <v>일반보험업무팀</v>
      </c>
      <c r="L715" s="5" t="s">
        <v>67</v>
      </c>
      <c r="M715" s="5" t="s">
        <v>67</v>
      </c>
      <c r="N715" s="5" t="s">
        <v>67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505000</v>
      </c>
      <c r="AA715" s="6">
        <v>-505000</v>
      </c>
      <c r="AB715" s="6">
        <v>0</v>
      </c>
      <c r="AC715" s="6">
        <v>0</v>
      </c>
      <c r="AD715" s="6">
        <v>-505000</v>
      </c>
      <c r="AE715" s="6">
        <v>0</v>
      </c>
      <c r="AF715" s="6">
        <v>505000</v>
      </c>
      <c r="AG715" s="6">
        <v>505000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0</v>
      </c>
      <c r="AN715" s="6">
        <v>0</v>
      </c>
      <c r="AO715" s="6">
        <v>0</v>
      </c>
      <c r="AP715" s="6">
        <v>0</v>
      </c>
      <c r="AQ715" s="6">
        <v>505000</v>
      </c>
      <c r="AR715" s="6">
        <v>505000</v>
      </c>
      <c r="AS715" s="6">
        <v>0</v>
      </c>
      <c r="AT715" s="6">
        <v>0</v>
      </c>
      <c r="AU715" s="6">
        <v>124919</v>
      </c>
      <c r="AV715" s="6">
        <v>0</v>
      </c>
      <c r="AW715" s="6">
        <v>0</v>
      </c>
      <c r="AX715" s="6">
        <v>-505000</v>
      </c>
      <c r="AY715" s="6">
        <v>-380081</v>
      </c>
      <c r="AZ715" s="6">
        <v>380081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380081</v>
      </c>
    </row>
    <row r="716" spans="1:60">
      <c r="A716" s="3" t="s">
        <v>60</v>
      </c>
      <c r="B716" s="3" t="s">
        <v>343</v>
      </c>
      <c r="C716" s="3" t="s">
        <v>74</v>
      </c>
      <c r="D716" s="3" t="s">
        <v>155</v>
      </c>
      <c r="E716" s="3" t="s">
        <v>156</v>
      </c>
      <c r="F716" s="3" t="s">
        <v>156</v>
      </c>
      <c r="G716" s="3" t="s">
        <v>200</v>
      </c>
      <c r="H716" s="3" t="s">
        <v>72</v>
      </c>
      <c r="I716" s="4" t="str">
        <f>VLOOKUP($G716,[1]New기간계보종코드!$A$3:$L$500,3,FALSE)</f>
        <v>세이프가드종합보험II</v>
      </c>
      <c r="J716" s="4" t="str">
        <f>VLOOKUP($G716,[1]New기간계보종코드!$A$3:$L$500,5,FALSE)</f>
        <v>화재특종</v>
      </c>
      <c r="K716" s="4" t="str">
        <f>VLOOKUP($G716,[1]New기간계보종코드!$A$3:$L$500,6,FALSE)</f>
        <v>일반보험업무팀</v>
      </c>
      <c r="L716" s="5" t="s">
        <v>67</v>
      </c>
      <c r="M716" s="5" t="s">
        <v>67</v>
      </c>
      <c r="N716" s="5" t="s">
        <v>67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0</v>
      </c>
      <c r="AR716" s="6">
        <v>0</v>
      </c>
      <c r="AS716" s="6">
        <v>0</v>
      </c>
      <c r="AT716" s="6">
        <v>0</v>
      </c>
      <c r="AU716" s="6">
        <v>0</v>
      </c>
      <c r="AV716" s="6">
        <v>0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</row>
    <row r="717" spans="1:60">
      <c r="A717" s="3" t="s">
        <v>60</v>
      </c>
      <c r="B717" s="3" t="s">
        <v>343</v>
      </c>
      <c r="C717" s="3" t="s">
        <v>74</v>
      </c>
      <c r="D717" s="3" t="s">
        <v>155</v>
      </c>
      <c r="E717" s="3" t="s">
        <v>156</v>
      </c>
      <c r="F717" s="3" t="s">
        <v>156</v>
      </c>
      <c r="G717" s="3" t="s">
        <v>201</v>
      </c>
      <c r="H717" s="3" t="s">
        <v>72</v>
      </c>
      <c r="I717" s="4" t="str">
        <f>VLOOKUP($G717,[1]New기간계보종코드!$A$3:$L$500,3,FALSE)</f>
        <v>참좋은Road-Test종합보험</v>
      </c>
      <c r="J717" s="4" t="str">
        <f>VLOOKUP($G717,[1]New기간계보종코드!$A$3:$L$500,5,FALSE)</f>
        <v>화재특종</v>
      </c>
      <c r="K717" s="4" t="str">
        <f>VLOOKUP($G717,[1]New기간계보종코드!$A$3:$L$500,6,FALSE)</f>
        <v>일반보험업무팀</v>
      </c>
      <c r="L717" s="5" t="s">
        <v>67</v>
      </c>
      <c r="M717" s="5" t="s">
        <v>67</v>
      </c>
      <c r="N717" s="5" t="s">
        <v>67</v>
      </c>
      <c r="O717" s="6">
        <v>2</v>
      </c>
      <c r="P717" s="6">
        <v>5094218000</v>
      </c>
      <c r="Q717" s="6">
        <v>37596720</v>
      </c>
      <c r="R717" s="6">
        <v>0</v>
      </c>
      <c r="S717" s="6">
        <v>37596720</v>
      </c>
      <c r="T717" s="6">
        <v>29042065</v>
      </c>
      <c r="U717" s="6">
        <v>53271629</v>
      </c>
      <c r="V717" s="6">
        <v>13367156</v>
      </c>
      <c r="W717" s="6">
        <v>-6266120</v>
      </c>
      <c r="X717" s="6">
        <v>11</v>
      </c>
      <c r="Y717" s="6">
        <v>4626300</v>
      </c>
      <c r="Z717" s="6">
        <v>0</v>
      </c>
      <c r="AA717" s="6">
        <v>4626300</v>
      </c>
      <c r="AB717" s="6">
        <v>0</v>
      </c>
      <c r="AC717" s="6">
        <v>0</v>
      </c>
      <c r="AD717" s="6">
        <v>4626300</v>
      </c>
      <c r="AE717" s="6">
        <v>360000</v>
      </c>
      <c r="AF717" s="6">
        <v>38876540</v>
      </c>
      <c r="AG717" s="6">
        <v>14646976</v>
      </c>
      <c r="AH717" s="6">
        <v>12.3</v>
      </c>
      <c r="AI717" s="6">
        <v>34.6</v>
      </c>
      <c r="AJ717" s="6">
        <v>0</v>
      </c>
      <c r="AK717" s="6">
        <v>0</v>
      </c>
      <c r="AL717" s="6">
        <v>0</v>
      </c>
      <c r="AM717" s="6">
        <v>1872275</v>
      </c>
      <c r="AN717" s="6">
        <v>0</v>
      </c>
      <c r="AO717" s="6">
        <v>0</v>
      </c>
      <c r="AP717" s="6">
        <v>0</v>
      </c>
      <c r="AQ717" s="6">
        <v>38876540</v>
      </c>
      <c r="AR717" s="6">
        <v>16519251</v>
      </c>
      <c r="AS717" s="6">
        <v>12.3</v>
      </c>
      <c r="AT717" s="6">
        <v>20.6</v>
      </c>
      <c r="AU717" s="6">
        <v>1692552</v>
      </c>
      <c r="AV717" s="6">
        <v>0</v>
      </c>
      <c r="AW717" s="6">
        <v>0</v>
      </c>
      <c r="AX717" s="6">
        <v>2754025</v>
      </c>
      <c r="AY717" s="6">
        <v>4446577</v>
      </c>
      <c r="AZ717" s="6">
        <v>15186699</v>
      </c>
      <c r="BA717" s="6">
        <v>33.200000000000003</v>
      </c>
      <c r="BB717" s="6">
        <v>10487707</v>
      </c>
      <c r="BC717" s="6">
        <v>17532010</v>
      </c>
      <c r="BD717" s="6">
        <v>0</v>
      </c>
      <c r="BE717" s="6">
        <v>0</v>
      </c>
      <c r="BF717" s="6">
        <v>186068</v>
      </c>
      <c r="BG717" s="6">
        <v>21567529</v>
      </c>
      <c r="BH717" s="6">
        <v>-12646950</v>
      </c>
    </row>
    <row r="718" spans="1:60">
      <c r="A718" s="3" t="s">
        <v>60</v>
      </c>
      <c r="B718" s="3" t="s">
        <v>343</v>
      </c>
      <c r="C718" s="3" t="s">
        <v>74</v>
      </c>
      <c r="D718" s="3" t="s">
        <v>155</v>
      </c>
      <c r="E718" s="3" t="s">
        <v>156</v>
      </c>
      <c r="F718" s="3" t="s">
        <v>156</v>
      </c>
      <c r="G718" s="3" t="s">
        <v>202</v>
      </c>
      <c r="H718" s="3" t="s">
        <v>72</v>
      </c>
      <c r="I718" s="4" t="str">
        <f>VLOOKUP($G718,[1]New기간계보종코드!$A$3:$L$500,3,FALSE)</f>
        <v>수상레저종합보험</v>
      </c>
      <c r="J718" s="4" t="str">
        <f>VLOOKUP($G718,[1]New기간계보종코드!$A$3:$L$500,5,FALSE)</f>
        <v>화재특종</v>
      </c>
      <c r="K718" s="4" t="str">
        <f>VLOOKUP($G718,[1]New기간계보종코드!$A$3:$L$500,6,FALSE)</f>
        <v>일반보험업무팀</v>
      </c>
      <c r="L718" s="5" t="s">
        <v>67</v>
      </c>
      <c r="M718" s="5" t="s">
        <v>67</v>
      </c>
      <c r="N718" s="5" t="s">
        <v>67</v>
      </c>
      <c r="O718" s="6">
        <v>206</v>
      </c>
      <c r="P718" s="6">
        <v>35562200</v>
      </c>
      <c r="Q718" s="6">
        <v>20592340</v>
      </c>
      <c r="R718" s="6">
        <v>-224400</v>
      </c>
      <c r="S718" s="6">
        <v>20367940</v>
      </c>
      <c r="T718" s="6">
        <v>235555195</v>
      </c>
      <c r="U718" s="6">
        <v>218236168</v>
      </c>
      <c r="V718" s="6">
        <v>37686967</v>
      </c>
      <c r="W718" s="6">
        <v>-3107787</v>
      </c>
      <c r="X718" s="6">
        <v>11</v>
      </c>
      <c r="Y718" s="6">
        <v>118663592</v>
      </c>
      <c r="Z718" s="6">
        <v>0</v>
      </c>
      <c r="AA718" s="6">
        <v>118663592</v>
      </c>
      <c r="AB718" s="6">
        <v>871741914</v>
      </c>
      <c r="AC718" s="6">
        <v>844989090</v>
      </c>
      <c r="AD718" s="6">
        <v>91910768</v>
      </c>
      <c r="AE718" s="6">
        <v>30918343</v>
      </c>
      <c r="AF718" s="6">
        <v>-126106208</v>
      </c>
      <c r="AG718" s="6">
        <v>-82034357</v>
      </c>
      <c r="AH718" s="6">
        <v>582.5</v>
      </c>
      <c r="AI718" s="6">
        <v>243.8</v>
      </c>
      <c r="AJ718" s="6">
        <v>0</v>
      </c>
      <c r="AK718" s="6">
        <v>0</v>
      </c>
      <c r="AL718" s="6">
        <v>0</v>
      </c>
      <c r="AM718" s="6">
        <v>2477709</v>
      </c>
      <c r="AN718" s="6">
        <v>0</v>
      </c>
      <c r="AO718" s="6">
        <v>0</v>
      </c>
      <c r="AP718" s="6">
        <v>0</v>
      </c>
      <c r="AQ718" s="6">
        <v>-126106208</v>
      </c>
      <c r="AR718" s="6">
        <v>-79556648</v>
      </c>
      <c r="AS718" s="6">
        <v>582.5</v>
      </c>
      <c r="AT718" s="6">
        <v>237.3</v>
      </c>
      <c r="AU718" s="6">
        <v>38768146</v>
      </c>
      <c r="AV718" s="6">
        <v>29886219</v>
      </c>
      <c r="AW718" s="6">
        <v>30250609</v>
      </c>
      <c r="AX718" s="6">
        <v>89433059</v>
      </c>
      <c r="AY718" s="6">
        <v>128565595</v>
      </c>
      <c r="AZ718" s="6">
        <v>-87770841</v>
      </c>
      <c r="BA718" s="6">
        <v>341.1</v>
      </c>
      <c r="BB718" s="6">
        <v>26708079</v>
      </c>
      <c r="BC718" s="6">
        <v>4929862</v>
      </c>
      <c r="BD718" s="6">
        <v>0</v>
      </c>
      <c r="BE718" s="6">
        <v>0</v>
      </c>
      <c r="BF718" s="6">
        <v>80468</v>
      </c>
      <c r="BG718" s="6">
        <v>28449686</v>
      </c>
      <c r="BH718" s="6">
        <v>-119328314</v>
      </c>
    </row>
    <row r="719" spans="1:60">
      <c r="A719" s="3" t="s">
        <v>60</v>
      </c>
      <c r="B719" s="3" t="s">
        <v>343</v>
      </c>
      <c r="C719" s="3" t="s">
        <v>74</v>
      </c>
      <c r="D719" s="3" t="s">
        <v>155</v>
      </c>
      <c r="E719" s="3" t="s">
        <v>156</v>
      </c>
      <c r="F719" s="3" t="s">
        <v>156</v>
      </c>
      <c r="G719" s="3" t="s">
        <v>203</v>
      </c>
      <c r="H719" s="3" t="s">
        <v>72</v>
      </c>
      <c r="I719" s="4" t="str">
        <f>VLOOKUP($G719,[1]New기간계보종코드!$A$3:$L$500,3,FALSE)</f>
        <v>Terrorism Insurance</v>
      </c>
      <c r="J719" s="4" t="str">
        <f>VLOOKUP($G719,[1]New기간계보종코드!$A$3:$L$500,5,FALSE)</f>
        <v>기업보험</v>
      </c>
      <c r="K719" s="4" t="str">
        <f>VLOOKUP($G719,[1]New기간계보종코드!$A$3:$L$500,6,FALSE)</f>
        <v>일반보험업무팀</v>
      </c>
      <c r="L719" s="5" t="s">
        <v>67</v>
      </c>
      <c r="M719" s="5" t="s">
        <v>67</v>
      </c>
      <c r="N719" s="5" t="s">
        <v>67</v>
      </c>
      <c r="O719" s="6">
        <v>0</v>
      </c>
      <c r="P719" s="6">
        <v>15742378000</v>
      </c>
      <c r="Q719" s="6">
        <v>8349551</v>
      </c>
      <c r="R719" s="6">
        <v>0</v>
      </c>
      <c r="S719" s="6">
        <v>8349551</v>
      </c>
      <c r="T719" s="6">
        <v>16704803</v>
      </c>
      <c r="U719" s="6">
        <v>19197591</v>
      </c>
      <c r="V719" s="6">
        <v>5856763</v>
      </c>
      <c r="W719" s="6">
        <v>-1044213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v>0</v>
      </c>
      <c r="AF719" s="6">
        <v>9393764</v>
      </c>
      <c r="AG719" s="6">
        <v>6900976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242442</v>
      </c>
      <c r="AN719" s="6">
        <v>0</v>
      </c>
      <c r="AO719" s="6">
        <v>0</v>
      </c>
      <c r="AP719" s="6">
        <v>0</v>
      </c>
      <c r="AQ719" s="6">
        <v>9393764</v>
      </c>
      <c r="AR719" s="6">
        <v>7143418</v>
      </c>
      <c r="AS719" s="6">
        <v>0</v>
      </c>
      <c r="AT719" s="6">
        <v>-4.0999999999999996</v>
      </c>
      <c r="AU719" s="6">
        <v>0</v>
      </c>
      <c r="AV719" s="6">
        <v>0</v>
      </c>
      <c r="AW719" s="6">
        <v>0</v>
      </c>
      <c r="AX719" s="6">
        <v>-242442</v>
      </c>
      <c r="AY719" s="6">
        <v>-242442</v>
      </c>
      <c r="AZ719" s="6">
        <v>7143418</v>
      </c>
      <c r="BA719" s="6">
        <v>-4.0999999999999996</v>
      </c>
      <c r="BB719" s="6">
        <v>2012935</v>
      </c>
      <c r="BC719" s="6">
        <v>147676</v>
      </c>
      <c r="BD719" s="6">
        <v>0</v>
      </c>
      <c r="BE719" s="6">
        <v>0</v>
      </c>
      <c r="BF719" s="6">
        <v>30961</v>
      </c>
      <c r="BG719" s="6">
        <v>1085437</v>
      </c>
      <c r="BH719" s="6">
        <v>5013768</v>
      </c>
    </row>
    <row r="720" spans="1:60">
      <c r="A720" s="3" t="s">
        <v>60</v>
      </c>
      <c r="B720" s="3" t="s">
        <v>343</v>
      </c>
      <c r="C720" s="3" t="s">
        <v>74</v>
      </c>
      <c r="D720" s="3" t="s">
        <v>155</v>
      </c>
      <c r="E720" s="3" t="s">
        <v>156</v>
      </c>
      <c r="F720" s="3" t="s">
        <v>156</v>
      </c>
      <c r="G720" s="3" t="s">
        <v>204</v>
      </c>
      <c r="H720" s="3" t="s">
        <v>72</v>
      </c>
      <c r="I720" s="4" t="str">
        <f>VLOOKUP($G720,[1]New기간계보종코드!$A$3:$L$500,3,FALSE)</f>
        <v>중장비안전보험(공제용)</v>
      </c>
      <c r="J720" s="4" t="str">
        <f>VLOOKUP($G720,[1]New기간계보종코드!$A$3:$L$500,5,FALSE)</f>
        <v>화재특종</v>
      </c>
      <c r="K720" s="4" t="str">
        <f>VLOOKUP($G720,[1]New기간계보종코드!$A$3:$L$500,6,FALSE)</f>
        <v>일반보험업무팀</v>
      </c>
      <c r="L720" s="5" t="s">
        <v>67</v>
      </c>
      <c r="M720" s="5" t="s">
        <v>67</v>
      </c>
      <c r="N720" s="5" t="s">
        <v>67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7730959</v>
      </c>
      <c r="U720" s="6">
        <v>241596</v>
      </c>
      <c r="V720" s="6">
        <v>7489363</v>
      </c>
      <c r="W720" s="6">
        <v>0</v>
      </c>
      <c r="X720" s="6">
        <v>1</v>
      </c>
      <c r="Y720" s="6">
        <v>175375</v>
      </c>
      <c r="Z720" s="6">
        <v>0</v>
      </c>
      <c r="AA720" s="6">
        <v>175375</v>
      </c>
      <c r="AB720" s="6">
        <v>125000</v>
      </c>
      <c r="AC720" s="6">
        <v>125000</v>
      </c>
      <c r="AD720" s="6">
        <v>175375</v>
      </c>
      <c r="AE720" s="6">
        <v>101750</v>
      </c>
      <c r="AF720" s="6">
        <v>-277125</v>
      </c>
      <c r="AG720" s="6">
        <v>7212238</v>
      </c>
      <c r="AH720" s="6">
        <v>0</v>
      </c>
      <c r="AI720" s="6">
        <v>2.2999999999999998</v>
      </c>
      <c r="AJ720" s="6">
        <v>0</v>
      </c>
      <c r="AK720" s="6">
        <v>0</v>
      </c>
      <c r="AL720" s="6">
        <v>0</v>
      </c>
      <c r="AM720" s="6">
        <v>377533</v>
      </c>
      <c r="AN720" s="6">
        <v>0</v>
      </c>
      <c r="AO720" s="6">
        <v>0</v>
      </c>
      <c r="AP720" s="6">
        <v>0</v>
      </c>
      <c r="AQ720" s="6">
        <v>-277125</v>
      </c>
      <c r="AR720" s="6">
        <v>7589771</v>
      </c>
      <c r="AS720" s="6">
        <v>0</v>
      </c>
      <c r="AT720" s="6">
        <v>-2.6</v>
      </c>
      <c r="AU720" s="6">
        <v>263601</v>
      </c>
      <c r="AV720" s="6">
        <v>4688</v>
      </c>
      <c r="AW720" s="6">
        <v>4887</v>
      </c>
      <c r="AX720" s="6">
        <v>-202158</v>
      </c>
      <c r="AY720" s="6">
        <v>61642</v>
      </c>
      <c r="AZ720" s="6">
        <v>7427721</v>
      </c>
      <c r="BA720" s="6">
        <v>0.8</v>
      </c>
      <c r="BB720" s="6">
        <v>476</v>
      </c>
      <c r="BC720" s="6">
        <v>0</v>
      </c>
      <c r="BD720" s="6">
        <v>0</v>
      </c>
      <c r="BE720" s="6">
        <v>0</v>
      </c>
      <c r="BF720" s="6">
        <v>0</v>
      </c>
      <c r="BG720" s="6">
        <v>476</v>
      </c>
      <c r="BH720" s="6">
        <v>7427245</v>
      </c>
    </row>
    <row r="721" spans="1:60">
      <c r="A721" s="3" t="s">
        <v>60</v>
      </c>
      <c r="B721" s="3" t="s">
        <v>343</v>
      </c>
      <c r="C721" s="3" t="s">
        <v>74</v>
      </c>
      <c r="D721" s="3" t="s">
        <v>155</v>
      </c>
      <c r="E721" s="3" t="s">
        <v>156</v>
      </c>
      <c r="F721" s="3" t="s">
        <v>156</v>
      </c>
      <c r="G721" s="3" t="s">
        <v>205</v>
      </c>
      <c r="H721" s="3" t="s">
        <v>72</v>
      </c>
      <c r="I721" s="4" t="str">
        <f>VLOOKUP($G721,[1]New기간계보종코드!$A$3:$L$500,3,FALSE)</f>
        <v>아파트종합보험II</v>
      </c>
      <c r="J721" s="4" t="str">
        <f>VLOOKUP($G721,[1]New기간계보종코드!$A$3:$L$500,5,FALSE)</f>
        <v>화재특종</v>
      </c>
      <c r="K721" s="4" t="str">
        <f>VLOOKUP($G721,[1]New기간계보종코드!$A$3:$L$500,6,FALSE)</f>
        <v>일반보험업무팀</v>
      </c>
      <c r="L721" s="5" t="s">
        <v>67</v>
      </c>
      <c r="M721" s="5" t="s">
        <v>67</v>
      </c>
      <c r="N721" s="5" t="s">
        <v>67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9756295</v>
      </c>
      <c r="U721" s="6">
        <v>8130410</v>
      </c>
      <c r="V721" s="6">
        <v>1625885</v>
      </c>
      <c r="W721" s="6">
        <v>0</v>
      </c>
      <c r="X721" s="6">
        <v>2</v>
      </c>
      <c r="Y721" s="6">
        <v>1330000</v>
      </c>
      <c r="Z721" s="6">
        <v>0</v>
      </c>
      <c r="AA721" s="6">
        <v>1330000</v>
      </c>
      <c r="AB721" s="6">
        <v>5046296</v>
      </c>
      <c r="AC721" s="6">
        <v>2823941</v>
      </c>
      <c r="AD721" s="6">
        <v>-892355</v>
      </c>
      <c r="AE721" s="6">
        <v>226600</v>
      </c>
      <c r="AF721" s="6">
        <v>-1556600</v>
      </c>
      <c r="AG721" s="6">
        <v>2291640</v>
      </c>
      <c r="AH721" s="6">
        <v>0</v>
      </c>
      <c r="AI721" s="6">
        <v>-54.8</v>
      </c>
      <c r="AJ721" s="6">
        <v>0</v>
      </c>
      <c r="AK721" s="6">
        <v>0</v>
      </c>
      <c r="AL721" s="6">
        <v>0</v>
      </c>
      <c r="AM721" s="6">
        <v>281663</v>
      </c>
      <c r="AN721" s="6">
        <v>0</v>
      </c>
      <c r="AO721" s="6">
        <v>0</v>
      </c>
      <c r="AP721" s="6">
        <v>0</v>
      </c>
      <c r="AQ721" s="6">
        <v>-1556600</v>
      </c>
      <c r="AR721" s="6">
        <v>2573303</v>
      </c>
      <c r="AS721" s="6">
        <v>0</v>
      </c>
      <c r="AT721" s="6">
        <v>-72.2</v>
      </c>
      <c r="AU721" s="6">
        <v>-61276</v>
      </c>
      <c r="AV721" s="6">
        <v>276656</v>
      </c>
      <c r="AW721" s="6">
        <v>134097</v>
      </c>
      <c r="AX721" s="6">
        <v>-1174018</v>
      </c>
      <c r="AY721" s="6">
        <v>-1377853</v>
      </c>
      <c r="AZ721" s="6">
        <v>3003738</v>
      </c>
      <c r="BA721" s="6">
        <v>-84.7</v>
      </c>
      <c r="BB721" s="6">
        <v>63421</v>
      </c>
      <c r="BC721" s="6">
        <v>0</v>
      </c>
      <c r="BD721" s="6">
        <v>0</v>
      </c>
      <c r="BE721" s="6">
        <v>0</v>
      </c>
      <c r="BF721" s="6">
        <v>1555</v>
      </c>
      <c r="BG721" s="6">
        <v>61866</v>
      </c>
      <c r="BH721" s="6">
        <v>2941872</v>
      </c>
    </row>
    <row r="722" spans="1:60">
      <c r="A722" s="3" t="s">
        <v>60</v>
      </c>
      <c r="B722" s="3" t="s">
        <v>343</v>
      </c>
      <c r="C722" s="3" t="s">
        <v>74</v>
      </c>
      <c r="D722" s="3" t="s">
        <v>182</v>
      </c>
      <c r="E722" s="3" t="s">
        <v>206</v>
      </c>
      <c r="F722" s="3" t="s">
        <v>206</v>
      </c>
      <c r="G722" s="3" t="s">
        <v>207</v>
      </c>
      <c r="H722" s="3" t="s">
        <v>72</v>
      </c>
      <c r="I722" s="4" t="str">
        <f>VLOOKUP($G722,[1]New기간계보종코드!$A$3:$L$500,3,FALSE)</f>
        <v>위탁아동단체상해보험</v>
      </c>
      <c r="J722" s="4" t="str">
        <f>VLOOKUP($G722,[1]New기간계보종코드!$A$3:$L$500,5,FALSE)</f>
        <v>상해보험</v>
      </c>
      <c r="K722" s="4" t="str">
        <f>VLOOKUP($G722,[1]New기간계보종코드!$A$3:$L$500,6,FALSE)</f>
        <v>법인마케팅팀</v>
      </c>
      <c r="L722" s="5" t="s">
        <v>67</v>
      </c>
      <c r="M722" s="5" t="s">
        <v>67</v>
      </c>
      <c r="N722" s="5" t="s">
        <v>67</v>
      </c>
      <c r="O722" s="6">
        <v>0</v>
      </c>
      <c r="P722" s="6">
        <v>-37689420</v>
      </c>
      <c r="Q722" s="6">
        <v>677904</v>
      </c>
      <c r="R722" s="6">
        <v>0</v>
      </c>
      <c r="S722" s="6">
        <v>677904</v>
      </c>
      <c r="T722" s="6">
        <v>10485210</v>
      </c>
      <c r="U722" s="6">
        <v>7021599</v>
      </c>
      <c r="V722" s="6">
        <v>4141515</v>
      </c>
      <c r="W722" s="6">
        <v>-86379</v>
      </c>
      <c r="X722" s="6">
        <v>9</v>
      </c>
      <c r="Y722" s="6">
        <v>580250</v>
      </c>
      <c r="Z722" s="6">
        <v>0</v>
      </c>
      <c r="AA722" s="6">
        <v>580250</v>
      </c>
      <c r="AB722" s="6">
        <v>0</v>
      </c>
      <c r="AC722" s="6">
        <v>165000</v>
      </c>
      <c r="AD722" s="6">
        <v>745250</v>
      </c>
      <c r="AE722" s="6">
        <v>49120</v>
      </c>
      <c r="AF722" s="6">
        <v>134913</v>
      </c>
      <c r="AG722" s="6">
        <v>3433524</v>
      </c>
      <c r="AH722" s="6">
        <v>85.5</v>
      </c>
      <c r="AI722" s="6">
        <v>17.899999999999999</v>
      </c>
      <c r="AJ722" s="6">
        <v>0</v>
      </c>
      <c r="AK722" s="6">
        <v>1596908</v>
      </c>
      <c r="AL722" s="6">
        <v>0</v>
      </c>
      <c r="AM722" s="6">
        <v>10970760</v>
      </c>
      <c r="AN722" s="6">
        <v>1589018</v>
      </c>
      <c r="AO722" s="6">
        <v>0</v>
      </c>
      <c r="AP722" s="6">
        <v>10429258</v>
      </c>
      <c r="AQ722" s="6">
        <v>134913</v>
      </c>
      <c r="AR722" s="6">
        <v>3982916</v>
      </c>
      <c r="AS722" s="6">
        <v>85.5</v>
      </c>
      <c r="AT722" s="6">
        <v>4.7</v>
      </c>
      <c r="AU722" s="6">
        <v>364811</v>
      </c>
      <c r="AV722" s="6">
        <v>80324</v>
      </c>
      <c r="AW722" s="6">
        <v>91459</v>
      </c>
      <c r="AX722" s="6">
        <v>195858</v>
      </c>
      <c r="AY722" s="6">
        <v>571804</v>
      </c>
      <c r="AZ722" s="6">
        <v>3656090</v>
      </c>
      <c r="BA722" s="6">
        <v>13.8</v>
      </c>
      <c r="BB722" s="6">
        <v>67546</v>
      </c>
      <c r="BC722" s="6">
        <v>0</v>
      </c>
      <c r="BD722" s="6">
        <v>0</v>
      </c>
      <c r="BE722" s="6">
        <v>0</v>
      </c>
      <c r="BF722" s="6">
        <v>831</v>
      </c>
      <c r="BG722" s="6">
        <v>-19664</v>
      </c>
      <c r="BH722" s="6">
        <v>3589375</v>
      </c>
    </row>
    <row r="723" spans="1:60">
      <c r="A723" s="3" t="s">
        <v>60</v>
      </c>
      <c r="B723" s="3" t="s">
        <v>343</v>
      </c>
      <c r="C723" s="3" t="s">
        <v>74</v>
      </c>
      <c r="D723" s="3" t="s">
        <v>182</v>
      </c>
      <c r="E723" s="3" t="s">
        <v>206</v>
      </c>
      <c r="F723" s="3" t="s">
        <v>206</v>
      </c>
      <c r="G723" s="3" t="s">
        <v>208</v>
      </c>
      <c r="H723" s="3" t="s">
        <v>72</v>
      </c>
      <c r="I723" s="4" t="str">
        <f>VLOOKUP($G723,[1]New기간계보종코드!$A$3:$L$500,3,FALSE)</f>
        <v>단체상해보험(공제용)</v>
      </c>
      <c r="J723" s="4" t="str">
        <f>VLOOKUP($G723,[1]New기간계보종코드!$A$3:$L$500,5,FALSE)</f>
        <v>상해보험</v>
      </c>
      <c r="K723" s="4" t="str">
        <f>VLOOKUP($G723,[1]New기간계보종코드!$A$3:$L$500,6,FALSE)</f>
        <v>법인마케팅팀</v>
      </c>
      <c r="L723" s="5" t="s">
        <v>67</v>
      </c>
      <c r="M723" s="5" t="s">
        <v>67</v>
      </c>
      <c r="N723" s="5" t="s">
        <v>67</v>
      </c>
      <c r="O723" s="6">
        <v>1</v>
      </c>
      <c r="P723" s="6">
        <v>116160930</v>
      </c>
      <c r="Q723" s="6">
        <v>25255021</v>
      </c>
      <c r="R723" s="6">
        <v>0</v>
      </c>
      <c r="S723" s="6">
        <v>25255021</v>
      </c>
      <c r="T723" s="6">
        <v>423258436</v>
      </c>
      <c r="U723" s="6">
        <v>349167566</v>
      </c>
      <c r="V723" s="6">
        <v>99345891</v>
      </c>
      <c r="W723" s="6">
        <v>-2823971</v>
      </c>
      <c r="X723" s="6">
        <v>190</v>
      </c>
      <c r="Y723" s="6">
        <v>71573999</v>
      </c>
      <c r="Z723" s="6">
        <v>0</v>
      </c>
      <c r="AA723" s="6">
        <v>71573999</v>
      </c>
      <c r="AB723" s="6">
        <v>26785027</v>
      </c>
      <c r="AC723" s="6">
        <v>7004171</v>
      </c>
      <c r="AD723" s="6">
        <v>51793143</v>
      </c>
      <c r="AE723" s="6">
        <v>2369389</v>
      </c>
      <c r="AF723" s="6">
        <v>-45864396</v>
      </c>
      <c r="AG723" s="6">
        <v>48007330</v>
      </c>
      <c r="AH723" s="6">
        <v>283.39999999999998</v>
      </c>
      <c r="AI723" s="6">
        <v>52.1</v>
      </c>
      <c r="AJ723" s="6">
        <v>0</v>
      </c>
      <c r="AK723" s="6">
        <v>32910299</v>
      </c>
      <c r="AL723" s="6">
        <v>0</v>
      </c>
      <c r="AM723" s="6">
        <v>226093761</v>
      </c>
      <c r="AN723" s="6">
        <v>33607602</v>
      </c>
      <c r="AO723" s="6">
        <v>0</v>
      </c>
      <c r="AP723" s="6">
        <v>220577892</v>
      </c>
      <c r="AQ723" s="6">
        <v>-45864396</v>
      </c>
      <c r="AR723" s="6">
        <v>52825896</v>
      </c>
      <c r="AS723" s="6">
        <v>283.39999999999998</v>
      </c>
      <c r="AT723" s="6">
        <v>47.2</v>
      </c>
      <c r="AU723" s="6">
        <v>9550553</v>
      </c>
      <c r="AV723" s="6">
        <v>2524384</v>
      </c>
      <c r="AW723" s="6">
        <v>2207361</v>
      </c>
      <c r="AX723" s="6">
        <v>46974577</v>
      </c>
      <c r="AY723" s="6">
        <v>56208107</v>
      </c>
      <c r="AZ723" s="6">
        <v>45961755</v>
      </c>
      <c r="BA723" s="6">
        <v>56.5</v>
      </c>
      <c r="BB723" s="6">
        <v>5473660</v>
      </c>
      <c r="BC723" s="6">
        <v>0</v>
      </c>
      <c r="BD723" s="6">
        <v>0</v>
      </c>
      <c r="BE723" s="6">
        <v>0</v>
      </c>
      <c r="BF723" s="6">
        <v>108964</v>
      </c>
      <c r="BG723" s="6">
        <v>2540725</v>
      </c>
      <c r="BH723" s="6">
        <v>40597059</v>
      </c>
    </row>
    <row r="724" spans="1:60">
      <c r="A724" s="3" t="s">
        <v>60</v>
      </c>
      <c r="B724" s="3" t="s">
        <v>343</v>
      </c>
      <c r="C724" s="3" t="s">
        <v>74</v>
      </c>
      <c r="D724" s="3" t="s">
        <v>182</v>
      </c>
      <c r="E724" s="3" t="s">
        <v>209</v>
      </c>
      <c r="F724" s="3" t="s">
        <v>209</v>
      </c>
      <c r="G724" s="3" t="s">
        <v>210</v>
      </c>
      <c r="H724" s="3" t="s">
        <v>72</v>
      </c>
      <c r="I724" s="4" t="str">
        <f>VLOOKUP($G724,[1]New기간계보종코드!$A$3:$L$500,3,FALSE)</f>
        <v>빅히트신용안심보험</v>
      </c>
      <c r="J724" s="4" t="str">
        <f>VLOOKUP($G724,[1]New기간계보종코드!$A$3:$L$500,5,FALSE)</f>
        <v>상해보험</v>
      </c>
      <c r="K724" s="4" t="str">
        <f>VLOOKUP($G724,[1]New기간계보종코드!$A$3:$L$500,6,FALSE)</f>
        <v>법인마케팅팀</v>
      </c>
      <c r="L724" s="5" t="s">
        <v>67</v>
      </c>
      <c r="M724" s="5" t="s">
        <v>67</v>
      </c>
      <c r="N724" s="5" t="s">
        <v>67</v>
      </c>
      <c r="O724" s="6">
        <v>0</v>
      </c>
      <c r="P724" s="6">
        <v>282057</v>
      </c>
      <c r="Q724" s="6">
        <v>71049094</v>
      </c>
      <c r="R724" s="6">
        <v>0</v>
      </c>
      <c r="S724" s="6">
        <v>71049094</v>
      </c>
      <c r="T724" s="6">
        <v>0</v>
      </c>
      <c r="U724" s="6">
        <v>0</v>
      </c>
      <c r="V724" s="6">
        <v>71049094</v>
      </c>
      <c r="W724" s="6">
        <v>-22735710</v>
      </c>
      <c r="X724" s="6">
        <v>1</v>
      </c>
      <c r="Y724" s="6">
        <v>122289</v>
      </c>
      <c r="Z724" s="6">
        <v>0</v>
      </c>
      <c r="AA724" s="6">
        <v>122289</v>
      </c>
      <c r="AB724" s="6">
        <v>300000000</v>
      </c>
      <c r="AC724" s="6">
        <v>0</v>
      </c>
      <c r="AD724" s="6">
        <v>-299877711</v>
      </c>
      <c r="AE724" s="6">
        <v>552660</v>
      </c>
      <c r="AF724" s="6">
        <v>93109855</v>
      </c>
      <c r="AG724" s="6">
        <v>393109855</v>
      </c>
      <c r="AH724" s="6">
        <v>0.1</v>
      </c>
      <c r="AI724" s="6">
        <v>-422</v>
      </c>
      <c r="AJ724" s="6">
        <v>0</v>
      </c>
      <c r="AK724" s="6">
        <v>25896628</v>
      </c>
      <c r="AL724" s="6">
        <v>0</v>
      </c>
      <c r="AM724" s="6">
        <v>177909835</v>
      </c>
      <c r="AN724" s="6">
        <v>27708054</v>
      </c>
      <c r="AO724" s="6">
        <v>0</v>
      </c>
      <c r="AP724" s="6">
        <v>181857192</v>
      </c>
      <c r="AQ724" s="6">
        <v>93109855</v>
      </c>
      <c r="AR724" s="6">
        <v>387351072</v>
      </c>
      <c r="AS724" s="6">
        <v>0.1</v>
      </c>
      <c r="AT724" s="6">
        <v>-413.9</v>
      </c>
      <c r="AU724" s="6">
        <v>125998</v>
      </c>
      <c r="AV724" s="6">
        <v>7899673</v>
      </c>
      <c r="AW724" s="6">
        <v>1684650</v>
      </c>
      <c r="AX724" s="6">
        <v>-294118928</v>
      </c>
      <c r="AY724" s="6">
        <v>-300207953</v>
      </c>
      <c r="AZ724" s="6">
        <v>393992757</v>
      </c>
      <c r="BA724" s="6">
        <v>-422.5</v>
      </c>
      <c r="BB724" s="6">
        <v>8745325</v>
      </c>
      <c r="BC724" s="6">
        <v>30113572</v>
      </c>
      <c r="BD724" s="6">
        <v>0</v>
      </c>
      <c r="BE724" s="6">
        <v>0</v>
      </c>
      <c r="BF724" s="6">
        <v>130622</v>
      </c>
      <c r="BG724" s="6">
        <v>15992565</v>
      </c>
      <c r="BH724" s="6">
        <v>355264482</v>
      </c>
    </row>
    <row r="725" spans="1:60">
      <c r="A725" s="3" t="s">
        <v>60</v>
      </c>
      <c r="B725" s="3" t="s">
        <v>343</v>
      </c>
      <c r="C725" s="3" t="s">
        <v>74</v>
      </c>
      <c r="D725" s="3" t="s">
        <v>182</v>
      </c>
      <c r="E725" s="3" t="s">
        <v>192</v>
      </c>
      <c r="F725" s="3" t="s">
        <v>192</v>
      </c>
      <c r="G725" s="3" t="s">
        <v>211</v>
      </c>
      <c r="H725" s="3" t="s">
        <v>72</v>
      </c>
      <c r="I725" s="4" t="str">
        <f>VLOOKUP($G725,[1]New기간계보종코드!$A$3:$L$500,3,FALSE)</f>
        <v>프로미 인바운드유학생보험</v>
      </c>
      <c r="J725" s="4" t="str">
        <f>VLOOKUP($G725,[1]New기간계보종코드!$A$3:$L$500,5,FALSE)</f>
        <v>상해보험</v>
      </c>
      <c r="K725" s="4" t="str">
        <f>VLOOKUP($G725,[1]New기간계보종코드!$A$3:$L$500,6,FALSE)</f>
        <v>법인마케팅팀</v>
      </c>
      <c r="L725" s="5" t="s">
        <v>67</v>
      </c>
      <c r="M725" s="5" t="s">
        <v>67</v>
      </c>
      <c r="N725" s="5" t="s">
        <v>67</v>
      </c>
      <c r="O725" s="6">
        <v>192</v>
      </c>
      <c r="P725" s="6">
        <v>5588188080</v>
      </c>
      <c r="Q725" s="6">
        <v>191043887</v>
      </c>
      <c r="R725" s="6">
        <v>0</v>
      </c>
      <c r="S725" s="6">
        <v>191043887</v>
      </c>
      <c r="T725" s="6">
        <v>1734718380</v>
      </c>
      <c r="U725" s="6">
        <v>1575482285</v>
      </c>
      <c r="V725" s="6">
        <v>350279982</v>
      </c>
      <c r="W725" s="6">
        <v>-32625345</v>
      </c>
      <c r="X725" s="6">
        <v>1134</v>
      </c>
      <c r="Y725" s="6">
        <v>123781042</v>
      </c>
      <c r="Z725" s="6">
        <v>0</v>
      </c>
      <c r="AA725" s="6">
        <v>123781042</v>
      </c>
      <c r="AB725" s="6">
        <v>102874969</v>
      </c>
      <c r="AC725" s="6">
        <v>93889705</v>
      </c>
      <c r="AD725" s="6">
        <v>114795778</v>
      </c>
      <c r="AE725" s="6">
        <v>8087815</v>
      </c>
      <c r="AF725" s="6">
        <v>91800375</v>
      </c>
      <c r="AG725" s="6">
        <v>260021734</v>
      </c>
      <c r="AH725" s="6">
        <v>64.7</v>
      </c>
      <c r="AI725" s="6">
        <v>32.700000000000003</v>
      </c>
      <c r="AJ725" s="6">
        <v>0</v>
      </c>
      <c r="AK725" s="6">
        <v>113985031</v>
      </c>
      <c r="AL725" s="6">
        <v>0</v>
      </c>
      <c r="AM725" s="6">
        <v>783077159</v>
      </c>
      <c r="AN725" s="6">
        <v>115874065</v>
      </c>
      <c r="AO725" s="6">
        <v>0</v>
      </c>
      <c r="AP725" s="6">
        <v>760520115</v>
      </c>
      <c r="AQ725" s="6">
        <v>91800375</v>
      </c>
      <c r="AR725" s="6">
        <v>280689744</v>
      </c>
      <c r="AS725" s="6">
        <v>64.7</v>
      </c>
      <c r="AT725" s="6">
        <v>26.8</v>
      </c>
      <c r="AU725" s="6">
        <v>25713191</v>
      </c>
      <c r="AV725" s="6">
        <v>9039396</v>
      </c>
      <c r="AW725" s="6">
        <v>9713510</v>
      </c>
      <c r="AX725" s="6">
        <v>94127768</v>
      </c>
      <c r="AY725" s="6">
        <v>120515073</v>
      </c>
      <c r="AZ725" s="6">
        <v>262390254</v>
      </c>
      <c r="BA725" s="6">
        <v>34.4</v>
      </c>
      <c r="BB725" s="6">
        <v>45924651</v>
      </c>
      <c r="BC725" s="6">
        <v>89365602</v>
      </c>
      <c r="BD725" s="6">
        <v>0</v>
      </c>
      <c r="BE725" s="6">
        <v>0</v>
      </c>
      <c r="BF725" s="6">
        <v>332392</v>
      </c>
      <c r="BG725" s="6">
        <v>102332516</v>
      </c>
      <c r="BH725" s="6">
        <v>127432393</v>
      </c>
    </row>
    <row r="726" spans="1:60">
      <c r="A726" s="3" t="s">
        <v>60</v>
      </c>
      <c r="B726" s="3" t="s">
        <v>343</v>
      </c>
      <c r="C726" s="3" t="s">
        <v>74</v>
      </c>
      <c r="D726" s="3" t="s">
        <v>182</v>
      </c>
      <c r="E726" s="3" t="s">
        <v>192</v>
      </c>
      <c r="F726" s="3" t="s">
        <v>192</v>
      </c>
      <c r="G726" s="3" t="s">
        <v>212</v>
      </c>
      <c r="H726" s="3" t="s">
        <v>72</v>
      </c>
      <c r="I726" s="4" t="str">
        <f>VLOOKUP($G726,[1]New기간계보종코드!$A$3:$L$500,3,FALSE)</f>
        <v>프로미고객사랑보험</v>
      </c>
      <c r="J726" s="4" t="str">
        <f>VLOOKUP($G726,[1]New기간계보종코드!$A$3:$L$500,5,FALSE)</f>
        <v>상해보험</v>
      </c>
      <c r="K726" s="4" t="str">
        <f>VLOOKUP($G726,[1]New기간계보종코드!$A$3:$L$500,6,FALSE)</f>
        <v>법인마케팅팀</v>
      </c>
      <c r="L726" s="5" t="s">
        <v>67</v>
      </c>
      <c r="M726" s="5" t="s">
        <v>67</v>
      </c>
      <c r="N726" s="5" t="s">
        <v>67</v>
      </c>
      <c r="O726" s="6">
        <v>3</v>
      </c>
      <c r="P726" s="6">
        <v>58646546232</v>
      </c>
      <c r="Q726" s="6">
        <v>132722069</v>
      </c>
      <c r="R726" s="6">
        <v>0</v>
      </c>
      <c r="S726" s="6">
        <v>132722069</v>
      </c>
      <c r="T726" s="6">
        <v>1103181543</v>
      </c>
      <c r="U726" s="6">
        <v>890329957</v>
      </c>
      <c r="V726" s="6">
        <v>345573655</v>
      </c>
      <c r="W726" s="6">
        <v>-15662326</v>
      </c>
      <c r="X726" s="6">
        <v>557</v>
      </c>
      <c r="Y726" s="6">
        <v>194503759</v>
      </c>
      <c r="Z726" s="6">
        <v>0</v>
      </c>
      <c r="AA726" s="6">
        <v>194503759</v>
      </c>
      <c r="AB726" s="6">
        <v>139191940</v>
      </c>
      <c r="AC726" s="6">
        <v>57023454</v>
      </c>
      <c r="AD726" s="6">
        <v>112335273</v>
      </c>
      <c r="AE726" s="6">
        <v>5147549</v>
      </c>
      <c r="AF726" s="6">
        <v>-51266913</v>
      </c>
      <c r="AG726" s="6">
        <v>243753159</v>
      </c>
      <c r="AH726" s="6">
        <v>146.5</v>
      </c>
      <c r="AI726" s="6">
        <v>32.5</v>
      </c>
      <c r="AJ726" s="6">
        <v>0</v>
      </c>
      <c r="AK726" s="6">
        <v>106110055</v>
      </c>
      <c r="AL726" s="6">
        <v>0</v>
      </c>
      <c r="AM726" s="6">
        <v>728976076</v>
      </c>
      <c r="AN726" s="6">
        <v>112626895</v>
      </c>
      <c r="AO726" s="6">
        <v>0</v>
      </c>
      <c r="AP726" s="6">
        <v>739207854</v>
      </c>
      <c r="AQ726" s="6">
        <v>-51266913</v>
      </c>
      <c r="AR726" s="6">
        <v>227004541</v>
      </c>
      <c r="AS726" s="6">
        <v>146.5</v>
      </c>
      <c r="AT726" s="6">
        <v>37.299999999999997</v>
      </c>
      <c r="AU726" s="6">
        <v>14397000</v>
      </c>
      <c r="AV726" s="6">
        <v>9761558</v>
      </c>
      <c r="AW726" s="6">
        <v>8541020</v>
      </c>
      <c r="AX726" s="6">
        <v>129083891</v>
      </c>
      <c r="AY726" s="6">
        <v>142260353</v>
      </c>
      <c r="AZ726" s="6">
        <v>218975628</v>
      </c>
      <c r="BA726" s="6">
        <v>41.1</v>
      </c>
      <c r="BB726" s="6">
        <v>-51904021</v>
      </c>
      <c r="BC726" s="6">
        <v>31576581</v>
      </c>
      <c r="BD726" s="6">
        <v>0</v>
      </c>
      <c r="BE726" s="6">
        <v>0</v>
      </c>
      <c r="BF726" s="6">
        <v>195779</v>
      </c>
      <c r="BG726" s="6">
        <v>-36185545</v>
      </c>
      <c r="BH726" s="6">
        <v>239498847</v>
      </c>
    </row>
    <row r="727" spans="1:60">
      <c r="A727" s="3" t="s">
        <v>60</v>
      </c>
      <c r="B727" s="3" t="s">
        <v>343</v>
      </c>
      <c r="C727" s="3" t="s">
        <v>74</v>
      </c>
      <c r="D727" s="3" t="s">
        <v>182</v>
      </c>
      <c r="E727" s="3" t="s">
        <v>192</v>
      </c>
      <c r="F727" s="3" t="s">
        <v>192</v>
      </c>
      <c r="G727" s="3" t="s">
        <v>213</v>
      </c>
      <c r="H727" s="3" t="s">
        <v>72</v>
      </c>
      <c r="I727" s="4" t="str">
        <f>VLOOKUP($G727,[1]New기간계보종코드!$A$3:$L$500,3,FALSE)</f>
        <v>보통상해보험</v>
      </c>
      <c r="J727" s="4" t="str">
        <f>VLOOKUP($G727,[1]New기간계보종코드!$A$3:$L$500,5,FALSE)</f>
        <v>상해보험</v>
      </c>
      <c r="K727" s="4" t="str">
        <f>VLOOKUP($G727,[1]New기간계보종코드!$A$3:$L$500,6,FALSE)</f>
        <v>법인마케팅팀</v>
      </c>
      <c r="L727" s="5" t="s">
        <v>67</v>
      </c>
      <c r="M727" s="5" t="s">
        <v>67</v>
      </c>
      <c r="N727" s="5" t="s">
        <v>67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-100000</v>
      </c>
      <c r="Z727" s="6">
        <v>0</v>
      </c>
      <c r="AA727" s="6">
        <v>-100000</v>
      </c>
      <c r="AB727" s="6">
        <v>0</v>
      </c>
      <c r="AC727" s="6">
        <v>0</v>
      </c>
      <c r="AD727" s="6">
        <v>-100000</v>
      </c>
      <c r="AE727" s="6">
        <v>0</v>
      </c>
      <c r="AF727" s="6">
        <v>100000</v>
      </c>
      <c r="AG727" s="6">
        <v>100000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6">
        <v>0</v>
      </c>
      <c r="AQ727" s="6">
        <v>100000</v>
      </c>
      <c r="AR727" s="6">
        <v>100000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-100000</v>
      </c>
      <c r="AY727" s="6">
        <v>-100000</v>
      </c>
      <c r="AZ727" s="6">
        <v>100000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100000</v>
      </c>
    </row>
    <row r="728" spans="1:60">
      <c r="A728" s="3" t="s">
        <v>60</v>
      </c>
      <c r="B728" s="3" t="s">
        <v>343</v>
      </c>
      <c r="C728" s="3" t="s">
        <v>74</v>
      </c>
      <c r="D728" s="3" t="s">
        <v>182</v>
      </c>
      <c r="E728" s="3" t="s">
        <v>183</v>
      </c>
      <c r="F728" s="3" t="s">
        <v>183</v>
      </c>
      <c r="G728" s="3" t="s">
        <v>214</v>
      </c>
      <c r="H728" s="3" t="s">
        <v>72</v>
      </c>
      <c r="I728" s="4" t="str">
        <f>VLOOKUP($G728,[1]New기간계보종코드!$A$3:$L$500,3,FALSE)</f>
        <v>해외여행보험 (구)</v>
      </c>
      <c r="J728" s="4" t="str">
        <f>VLOOKUP($G728,[1]New기간계보종코드!$A$3:$L$500,5,FALSE)</f>
        <v>상해보험</v>
      </c>
      <c r="K728" s="4" t="str">
        <f>VLOOKUP($G728,[1]New기간계보종코드!$A$3:$L$500,6,FALSE)</f>
        <v>법인마케팅팀</v>
      </c>
      <c r="L728" s="5" t="s">
        <v>67</v>
      </c>
      <c r="M728" s="5" t="s">
        <v>67</v>
      </c>
      <c r="N728" s="5" t="s">
        <v>67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418726</v>
      </c>
      <c r="AC728" s="6">
        <v>418726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0</v>
      </c>
      <c r="AO728" s="6">
        <v>0</v>
      </c>
      <c r="AP728" s="6">
        <v>0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19325</v>
      </c>
      <c r="AW728" s="6">
        <v>21962</v>
      </c>
      <c r="AX728" s="6">
        <v>0</v>
      </c>
      <c r="AY728" s="6">
        <v>2637</v>
      </c>
      <c r="AZ728" s="6">
        <v>-2637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-2637</v>
      </c>
    </row>
    <row r="729" spans="1:60">
      <c r="A729" s="3" t="s">
        <v>60</v>
      </c>
      <c r="B729" s="3" t="s">
        <v>343</v>
      </c>
      <c r="C729" s="3" t="s">
        <v>74</v>
      </c>
      <c r="D729" s="3" t="s">
        <v>182</v>
      </c>
      <c r="E729" s="3" t="s">
        <v>206</v>
      </c>
      <c r="F729" s="3" t="s">
        <v>206</v>
      </c>
      <c r="G729" s="3" t="s">
        <v>215</v>
      </c>
      <c r="H729" s="3" t="s">
        <v>72</v>
      </c>
      <c r="I729" s="4" t="str">
        <f>VLOOKUP($G729,[1]New기간계보종코드!$A$3:$L$500,3,FALSE)</f>
        <v>빅히트단체상해보험</v>
      </c>
      <c r="J729" s="4" t="str">
        <f>VLOOKUP($G729,[1]New기간계보종코드!$A$3:$L$500,5,FALSE)</f>
        <v>상해보험</v>
      </c>
      <c r="K729" s="4" t="str">
        <f>VLOOKUP($G729,[1]New기간계보종코드!$A$3:$L$500,6,FALSE)</f>
        <v>법인마케팅팀</v>
      </c>
      <c r="L729" s="5" t="s">
        <v>67</v>
      </c>
      <c r="M729" s="5" t="s">
        <v>67</v>
      </c>
      <c r="N729" s="5" t="s">
        <v>67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7500000</v>
      </c>
      <c r="AC729" s="6">
        <v>22224000</v>
      </c>
      <c r="AD729" s="6">
        <v>14724000</v>
      </c>
      <c r="AE729" s="6">
        <v>0</v>
      </c>
      <c r="AF729" s="6">
        <v>0</v>
      </c>
      <c r="AG729" s="6">
        <v>-14724000</v>
      </c>
      <c r="AH729" s="6">
        <v>0</v>
      </c>
      <c r="AI729" s="6">
        <v>0</v>
      </c>
      <c r="AJ729" s="6">
        <v>0</v>
      </c>
      <c r="AK729" s="6">
        <v>0</v>
      </c>
      <c r="AL729" s="6">
        <v>0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 s="6">
        <v>-14724000</v>
      </c>
      <c r="AS729" s="6">
        <v>0</v>
      </c>
      <c r="AT729" s="6">
        <v>0</v>
      </c>
      <c r="AU729" s="6">
        <v>0</v>
      </c>
      <c r="AV729" s="6">
        <v>0</v>
      </c>
      <c r="AW729" s="6">
        <v>0</v>
      </c>
      <c r="AX729" s="6">
        <v>14724000</v>
      </c>
      <c r="AY729" s="6">
        <v>14724000</v>
      </c>
      <c r="AZ729" s="6">
        <v>-14724000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-14724000</v>
      </c>
    </row>
    <row r="730" spans="1:60">
      <c r="A730" s="3" t="s">
        <v>60</v>
      </c>
      <c r="B730" s="3" t="s">
        <v>343</v>
      </c>
      <c r="C730" s="3" t="s">
        <v>74</v>
      </c>
      <c r="D730" s="3" t="s">
        <v>182</v>
      </c>
      <c r="E730" s="3" t="s">
        <v>192</v>
      </c>
      <c r="F730" s="3" t="s">
        <v>192</v>
      </c>
      <c r="G730" s="3" t="s">
        <v>216</v>
      </c>
      <c r="H730" s="3" t="s">
        <v>72</v>
      </c>
      <c r="I730" s="4" t="str">
        <f>VLOOKUP($G730,[1]New기간계보종코드!$A$3:$L$500,3,FALSE)</f>
        <v>프로미 운전자보험</v>
      </c>
      <c r="J730" s="4" t="str">
        <f>VLOOKUP($G730,[1]New기간계보종코드!$A$3:$L$500,5,FALSE)</f>
        <v>상해보험</v>
      </c>
      <c r="K730" s="4" t="str">
        <f>VLOOKUP($G730,[1]New기간계보종코드!$A$3:$L$500,6,FALSE)</f>
        <v>법인마케팅팀</v>
      </c>
      <c r="L730" s="5" t="s">
        <v>67</v>
      </c>
      <c r="M730" s="5" t="s">
        <v>67</v>
      </c>
      <c r="N730" s="5" t="s">
        <v>67</v>
      </c>
      <c r="O730" s="6">
        <v>4</v>
      </c>
      <c r="P730" s="6">
        <v>58365790</v>
      </c>
      <c r="Q730" s="6">
        <v>-1174456</v>
      </c>
      <c r="R730" s="6">
        <v>0</v>
      </c>
      <c r="S730" s="6">
        <v>-1174456</v>
      </c>
      <c r="T730" s="6">
        <v>6640046</v>
      </c>
      <c r="U730" s="6">
        <v>4716566</v>
      </c>
      <c r="V730" s="6">
        <v>749024</v>
      </c>
      <c r="W730" s="6">
        <v>-433357</v>
      </c>
      <c r="X730" s="6">
        <v>1</v>
      </c>
      <c r="Y730" s="6">
        <v>258316</v>
      </c>
      <c r="Z730" s="6">
        <v>0</v>
      </c>
      <c r="AA730" s="6">
        <v>258316</v>
      </c>
      <c r="AB730" s="6">
        <v>133400</v>
      </c>
      <c r="AC730" s="6">
        <v>0</v>
      </c>
      <c r="AD730" s="6">
        <v>124916</v>
      </c>
      <c r="AE730" s="6">
        <v>2933</v>
      </c>
      <c r="AF730" s="6">
        <v>-1002348</v>
      </c>
      <c r="AG730" s="6">
        <v>1054532</v>
      </c>
      <c r="AH730" s="6">
        <v>-21.9</v>
      </c>
      <c r="AI730" s="6">
        <v>16.600000000000001</v>
      </c>
      <c r="AJ730" s="6">
        <v>0</v>
      </c>
      <c r="AK730" s="6">
        <v>823882</v>
      </c>
      <c r="AL730" s="6">
        <v>0</v>
      </c>
      <c r="AM730" s="6">
        <v>5660067</v>
      </c>
      <c r="AN730" s="6">
        <v>737829</v>
      </c>
      <c r="AO730" s="6">
        <v>0</v>
      </c>
      <c r="AP730" s="6">
        <v>4842619</v>
      </c>
      <c r="AQ730" s="6">
        <v>-1002348</v>
      </c>
      <c r="AR730" s="6">
        <v>1958033</v>
      </c>
      <c r="AS730" s="6">
        <v>-21.9</v>
      </c>
      <c r="AT730" s="6">
        <v>-103.9</v>
      </c>
      <c r="AU730" s="6">
        <v>52083</v>
      </c>
      <c r="AV730" s="6">
        <v>50151</v>
      </c>
      <c r="AW730" s="6">
        <v>45725</v>
      </c>
      <c r="AX730" s="6">
        <v>-778585</v>
      </c>
      <c r="AY730" s="6">
        <v>-730928</v>
      </c>
      <c r="AZ730" s="6">
        <v>1913309</v>
      </c>
      <c r="BA730" s="6">
        <v>-97.5</v>
      </c>
      <c r="BB730" s="6">
        <v>573390</v>
      </c>
      <c r="BC730" s="6">
        <v>-106176</v>
      </c>
      <c r="BD730" s="6">
        <v>0</v>
      </c>
      <c r="BE730" s="6">
        <v>0</v>
      </c>
      <c r="BF730" s="6">
        <v>2045</v>
      </c>
      <c r="BG730" s="6">
        <v>31812</v>
      </c>
      <c r="BH730" s="6">
        <v>1448140</v>
      </c>
    </row>
    <row r="731" spans="1:60">
      <c r="A731" s="3" t="s">
        <v>60</v>
      </c>
      <c r="B731" s="3" t="s">
        <v>343</v>
      </c>
      <c r="C731" s="3" t="s">
        <v>74</v>
      </c>
      <c r="D731" s="3" t="s">
        <v>182</v>
      </c>
      <c r="E731" s="3" t="s">
        <v>183</v>
      </c>
      <c r="F731" s="3" t="s">
        <v>183</v>
      </c>
      <c r="G731" s="3" t="s">
        <v>217</v>
      </c>
      <c r="H731" s="3" t="s">
        <v>72</v>
      </c>
      <c r="I731" s="4" t="str">
        <f>VLOOKUP($G731,[1]New기간계보종코드!$A$3:$L$500,3,FALSE)</f>
        <v>프로미 국내여행보험</v>
      </c>
      <c r="J731" s="4" t="str">
        <f>VLOOKUP($G731,[1]New기간계보종코드!$A$3:$L$500,5,FALSE)</f>
        <v>상해보험</v>
      </c>
      <c r="K731" s="4" t="str">
        <f>VLOOKUP($G731,[1]New기간계보종코드!$A$3:$L$500,6,FALSE)</f>
        <v>법인마케팅팀</v>
      </c>
      <c r="L731" s="5" t="s">
        <v>67</v>
      </c>
      <c r="M731" s="5" t="s">
        <v>67</v>
      </c>
      <c r="N731" s="5" t="s">
        <v>67</v>
      </c>
      <c r="O731" s="6">
        <v>728</v>
      </c>
      <c r="P731" s="6">
        <v>13169321460</v>
      </c>
      <c r="Q731" s="6">
        <v>99499744</v>
      </c>
      <c r="R731" s="6">
        <v>0</v>
      </c>
      <c r="S731" s="6">
        <v>99499744</v>
      </c>
      <c r="T731" s="6">
        <v>17372659</v>
      </c>
      <c r="U731" s="6">
        <v>20189895</v>
      </c>
      <c r="V731" s="6">
        <v>96682508</v>
      </c>
      <c r="W731" s="6">
        <v>-9248999</v>
      </c>
      <c r="X731" s="6">
        <v>140</v>
      </c>
      <c r="Y731" s="6">
        <v>65764634</v>
      </c>
      <c r="Z731" s="6">
        <v>0</v>
      </c>
      <c r="AA731" s="6">
        <v>65764634</v>
      </c>
      <c r="AB731" s="6">
        <v>15710049</v>
      </c>
      <c r="AC731" s="6">
        <v>50495194</v>
      </c>
      <c r="AD731" s="6">
        <v>100549779</v>
      </c>
      <c r="AE731" s="6">
        <v>3676741</v>
      </c>
      <c r="AF731" s="6">
        <v>39307368</v>
      </c>
      <c r="AG731" s="6">
        <v>1704987</v>
      </c>
      <c r="AH731" s="6">
        <v>66</v>
      </c>
      <c r="AI731" s="6">
        <v>104</v>
      </c>
      <c r="AJ731" s="6">
        <v>0</v>
      </c>
      <c r="AK731" s="6">
        <v>71739141</v>
      </c>
      <c r="AL731" s="6">
        <v>0</v>
      </c>
      <c r="AM731" s="6">
        <v>492847898</v>
      </c>
      <c r="AN731" s="6">
        <v>72753799</v>
      </c>
      <c r="AO731" s="6">
        <v>0</v>
      </c>
      <c r="AP731" s="6">
        <v>477507440</v>
      </c>
      <c r="AQ731" s="6">
        <v>39307368</v>
      </c>
      <c r="AR731" s="6">
        <v>16030787</v>
      </c>
      <c r="AS731" s="6">
        <v>66</v>
      </c>
      <c r="AT731" s="6">
        <v>89.1</v>
      </c>
      <c r="AU731" s="6">
        <v>11556322</v>
      </c>
      <c r="AV731" s="6">
        <v>3841858</v>
      </c>
      <c r="AW731" s="6">
        <v>5246402</v>
      </c>
      <c r="AX731" s="6">
        <v>86223979</v>
      </c>
      <c r="AY731" s="6">
        <v>99184845</v>
      </c>
      <c r="AZ731" s="6">
        <v>6746662</v>
      </c>
      <c r="BA731" s="6">
        <v>102.5</v>
      </c>
      <c r="BB731" s="6">
        <v>69197496</v>
      </c>
      <c r="BC731" s="6">
        <v>55516478</v>
      </c>
      <c r="BD731" s="6">
        <v>0</v>
      </c>
      <c r="BE731" s="6">
        <v>0</v>
      </c>
      <c r="BF731" s="6">
        <v>225072</v>
      </c>
      <c r="BG731" s="6">
        <v>115239903</v>
      </c>
      <c r="BH731" s="6">
        <v>-117742240</v>
      </c>
    </row>
    <row r="732" spans="1:60">
      <c r="A732" s="3" t="s">
        <v>60</v>
      </c>
      <c r="B732" s="3" t="s">
        <v>343</v>
      </c>
      <c r="C732" s="3" t="s">
        <v>74</v>
      </c>
      <c r="D732" s="3" t="s">
        <v>182</v>
      </c>
      <c r="E732" s="3" t="s">
        <v>183</v>
      </c>
      <c r="F732" s="3" t="s">
        <v>183</v>
      </c>
      <c r="G732" s="3" t="s">
        <v>218</v>
      </c>
      <c r="H732" s="3" t="s">
        <v>72</v>
      </c>
      <c r="I732" s="4" t="str">
        <f>VLOOKUP($G732,[1]New기간계보종코드!$A$3:$L$500,3,FALSE)</f>
        <v>프로미 해외여행보험Ⅰ</v>
      </c>
      <c r="J732" s="4" t="str">
        <f>VLOOKUP($G732,[1]New기간계보종코드!$A$3:$L$500,5,FALSE)</f>
        <v>상해보험</v>
      </c>
      <c r="K732" s="4" t="str">
        <f>VLOOKUP($G732,[1]New기간계보종코드!$A$3:$L$500,6,FALSE)</f>
        <v>법인마케팅팀</v>
      </c>
      <c r="L732" s="5" t="s">
        <v>67</v>
      </c>
      <c r="M732" s="5" t="s">
        <v>67</v>
      </c>
      <c r="N732" s="5" t="s">
        <v>67</v>
      </c>
      <c r="O732" s="6">
        <v>2350</v>
      </c>
      <c r="P732" s="6">
        <v>2277544504</v>
      </c>
      <c r="Q732" s="6">
        <v>118956935</v>
      </c>
      <c r="R732" s="6">
        <v>-41100</v>
      </c>
      <c r="S732" s="6">
        <v>118915835</v>
      </c>
      <c r="T732" s="6">
        <v>54547835</v>
      </c>
      <c r="U732" s="6">
        <v>95432935</v>
      </c>
      <c r="V732" s="6">
        <v>78030735</v>
      </c>
      <c r="W732" s="6">
        <v>-7085656</v>
      </c>
      <c r="X732" s="6">
        <v>103</v>
      </c>
      <c r="Y732" s="6">
        <v>23409156</v>
      </c>
      <c r="Z732" s="6">
        <v>0</v>
      </c>
      <c r="AA732" s="6">
        <v>23409156</v>
      </c>
      <c r="AB732" s="6">
        <v>9114012</v>
      </c>
      <c r="AC732" s="6">
        <v>6947826</v>
      </c>
      <c r="AD732" s="6">
        <v>21242970</v>
      </c>
      <c r="AE732" s="6">
        <v>5242924</v>
      </c>
      <c r="AF732" s="6">
        <v>97349411</v>
      </c>
      <c r="AG732" s="6">
        <v>58630497</v>
      </c>
      <c r="AH732" s="6">
        <v>19.600000000000001</v>
      </c>
      <c r="AI732" s="6">
        <v>27.2</v>
      </c>
      <c r="AJ732" s="6">
        <v>0</v>
      </c>
      <c r="AK732" s="6">
        <v>22482813</v>
      </c>
      <c r="AL732" s="6">
        <v>0</v>
      </c>
      <c r="AM732" s="6">
        <v>154456924</v>
      </c>
      <c r="AN732" s="6">
        <v>23302851</v>
      </c>
      <c r="AO732" s="6">
        <v>0</v>
      </c>
      <c r="AP732" s="6">
        <v>152944378</v>
      </c>
      <c r="AQ732" s="6">
        <v>97349411</v>
      </c>
      <c r="AR732" s="6">
        <v>59323005</v>
      </c>
      <c r="AS732" s="6">
        <v>19.600000000000001</v>
      </c>
      <c r="AT732" s="6">
        <v>26.3</v>
      </c>
      <c r="AU732" s="6">
        <v>8611969</v>
      </c>
      <c r="AV732" s="6">
        <v>1388645</v>
      </c>
      <c r="AW732" s="6">
        <v>1471877</v>
      </c>
      <c r="AX732" s="6">
        <v>20550462</v>
      </c>
      <c r="AY732" s="6">
        <v>29245663</v>
      </c>
      <c r="AZ732" s="6">
        <v>55870728</v>
      </c>
      <c r="BA732" s="6">
        <v>37.4</v>
      </c>
      <c r="BB732" s="6">
        <v>189986669</v>
      </c>
      <c r="BC732" s="6">
        <v>10714330</v>
      </c>
      <c r="BD732" s="6">
        <v>0</v>
      </c>
      <c r="BE732" s="6">
        <v>0</v>
      </c>
      <c r="BF732" s="6">
        <v>381198</v>
      </c>
      <c r="BG732" s="6">
        <v>193234145</v>
      </c>
      <c r="BH732" s="6">
        <v>-144449073</v>
      </c>
    </row>
    <row r="733" spans="1:60">
      <c r="A733" s="3" t="s">
        <v>60</v>
      </c>
      <c r="B733" s="3" t="s">
        <v>343</v>
      </c>
      <c r="C733" s="3" t="s">
        <v>74</v>
      </c>
      <c r="D733" s="3" t="s">
        <v>182</v>
      </c>
      <c r="E733" s="3" t="s">
        <v>183</v>
      </c>
      <c r="F733" s="3" t="s">
        <v>183</v>
      </c>
      <c r="G733" s="3" t="s">
        <v>219</v>
      </c>
      <c r="H733" s="3" t="s">
        <v>72</v>
      </c>
      <c r="I733" s="4" t="str">
        <f>VLOOKUP($G733,[1]New기간계보종코드!$A$3:$L$500,3,FALSE)</f>
        <v>프로미 해외여행보험Ⅱ</v>
      </c>
      <c r="J733" s="4" t="str">
        <f>VLOOKUP($G733,[1]New기간계보종코드!$A$3:$L$500,5,FALSE)</f>
        <v>상해보험</v>
      </c>
      <c r="K733" s="4" t="str">
        <f>VLOOKUP($G733,[1]New기간계보종코드!$A$3:$L$500,6,FALSE)</f>
        <v>법인마케팅팀</v>
      </c>
      <c r="L733" s="5" t="s">
        <v>67</v>
      </c>
      <c r="M733" s="5" t="s">
        <v>67</v>
      </c>
      <c r="N733" s="5" t="s">
        <v>67</v>
      </c>
      <c r="O733" s="6">
        <v>15</v>
      </c>
      <c r="P733" s="6">
        <v>30266754100</v>
      </c>
      <c r="Q733" s="6">
        <v>616774650</v>
      </c>
      <c r="R733" s="6">
        <v>-150000</v>
      </c>
      <c r="S733" s="6">
        <v>616624650</v>
      </c>
      <c r="T733" s="6">
        <v>1313214932</v>
      </c>
      <c r="U733" s="6">
        <v>1176785535</v>
      </c>
      <c r="V733" s="6">
        <v>753054047</v>
      </c>
      <c r="W733" s="6">
        <v>-55211989</v>
      </c>
      <c r="X733" s="6">
        <v>1197</v>
      </c>
      <c r="Y733" s="6">
        <v>327371630</v>
      </c>
      <c r="Z733" s="6">
        <v>0</v>
      </c>
      <c r="AA733" s="6">
        <v>327371630</v>
      </c>
      <c r="AB733" s="6">
        <v>618460526</v>
      </c>
      <c r="AC733" s="6">
        <v>612889345</v>
      </c>
      <c r="AD733" s="6">
        <v>321800449</v>
      </c>
      <c r="AE733" s="6">
        <v>43499730</v>
      </c>
      <c r="AF733" s="6">
        <v>300965279</v>
      </c>
      <c r="AG733" s="6">
        <v>442965857</v>
      </c>
      <c r="AH733" s="6">
        <v>53</v>
      </c>
      <c r="AI733" s="6">
        <v>42.7</v>
      </c>
      <c r="AJ733" s="6">
        <v>0</v>
      </c>
      <c r="AK733" s="6">
        <v>228810799</v>
      </c>
      <c r="AL733" s="6">
        <v>0</v>
      </c>
      <c r="AM733" s="6">
        <v>1571930189</v>
      </c>
      <c r="AN733" s="6">
        <v>235062272</v>
      </c>
      <c r="AO733" s="6">
        <v>0</v>
      </c>
      <c r="AP733" s="6">
        <v>1542792043</v>
      </c>
      <c r="AQ733" s="6">
        <v>300965279</v>
      </c>
      <c r="AR733" s="6">
        <v>465852530</v>
      </c>
      <c r="AS733" s="6">
        <v>53</v>
      </c>
      <c r="AT733" s="6">
        <v>39.6</v>
      </c>
      <c r="AU733" s="6">
        <v>55434205</v>
      </c>
      <c r="AV733" s="6">
        <v>27686988</v>
      </c>
      <c r="AW733" s="6">
        <v>30133251</v>
      </c>
      <c r="AX733" s="6">
        <v>298913776</v>
      </c>
      <c r="AY733" s="6">
        <v>356794244</v>
      </c>
      <c r="AZ733" s="6">
        <v>451471792</v>
      </c>
      <c r="BA733" s="6">
        <v>47.3</v>
      </c>
      <c r="BB733" s="6">
        <v>71986144</v>
      </c>
      <c r="BC733" s="6">
        <v>187309056</v>
      </c>
      <c r="BD733" s="6">
        <v>0</v>
      </c>
      <c r="BE733" s="6">
        <v>0</v>
      </c>
      <c r="BF733" s="6">
        <v>1166387</v>
      </c>
      <c r="BG733" s="6">
        <v>202916824</v>
      </c>
      <c r="BH733" s="6">
        <v>193342979</v>
      </c>
    </row>
    <row r="734" spans="1:60">
      <c r="A734" s="3" t="s">
        <v>60</v>
      </c>
      <c r="B734" s="3" t="s">
        <v>343</v>
      </c>
      <c r="C734" s="3" t="s">
        <v>74</v>
      </c>
      <c r="D734" s="3" t="s">
        <v>182</v>
      </c>
      <c r="E734" s="3" t="s">
        <v>183</v>
      </c>
      <c r="F734" s="3" t="s">
        <v>183</v>
      </c>
      <c r="G734" s="3" t="s">
        <v>220</v>
      </c>
      <c r="H734" s="3" t="s">
        <v>72</v>
      </c>
      <c r="I734" s="4" t="str">
        <f>VLOOKUP($G734,[1]New기간계보종코드!$A$3:$L$500,3,FALSE)</f>
        <v>해외유학생보험</v>
      </c>
      <c r="J734" s="4" t="str">
        <f>VLOOKUP($G734,[1]New기간계보종코드!$A$3:$L$500,5,FALSE)</f>
        <v>상해보험</v>
      </c>
      <c r="K734" s="4" t="str">
        <f>VLOOKUP($G734,[1]New기간계보종코드!$A$3:$L$500,6,FALSE)</f>
        <v>법인마케팅팀</v>
      </c>
      <c r="L734" s="5" t="s">
        <v>67</v>
      </c>
      <c r="M734" s="5" t="s">
        <v>67</v>
      </c>
      <c r="N734" s="5" t="s">
        <v>67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261076</v>
      </c>
      <c r="AC734" s="6">
        <v>295036</v>
      </c>
      <c r="AD734" s="6">
        <v>33960</v>
      </c>
      <c r="AE734" s="6">
        <v>0</v>
      </c>
      <c r="AF734" s="6">
        <v>0</v>
      </c>
      <c r="AG734" s="6">
        <v>-33960</v>
      </c>
      <c r="AH734" s="6">
        <v>0</v>
      </c>
      <c r="AI734" s="6">
        <v>0</v>
      </c>
      <c r="AJ734" s="6">
        <v>0</v>
      </c>
      <c r="AK734" s="6">
        <v>23415</v>
      </c>
      <c r="AL734" s="6">
        <v>0</v>
      </c>
      <c r="AM734" s="6">
        <v>160857</v>
      </c>
      <c r="AN734" s="6">
        <v>-4451</v>
      </c>
      <c r="AO734" s="6">
        <v>0</v>
      </c>
      <c r="AP734" s="6">
        <v>-29215</v>
      </c>
      <c r="AQ734" s="6">
        <v>0</v>
      </c>
      <c r="AR734" s="6">
        <v>183978</v>
      </c>
      <c r="AS734" s="6">
        <v>0</v>
      </c>
      <c r="AT734" s="6">
        <v>0</v>
      </c>
      <c r="AU734" s="6">
        <v>90917</v>
      </c>
      <c r="AV734" s="6">
        <v>8582</v>
      </c>
      <c r="AW734" s="6">
        <v>9335</v>
      </c>
      <c r="AX734" s="6">
        <v>-183978</v>
      </c>
      <c r="AY734" s="6">
        <v>-92308</v>
      </c>
      <c r="AZ734" s="6">
        <v>92308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0</v>
      </c>
      <c r="BG734" s="6">
        <v>0</v>
      </c>
      <c r="BH734" s="6">
        <v>92308</v>
      </c>
    </row>
    <row r="735" spans="1:60">
      <c r="A735" s="3" t="s">
        <v>60</v>
      </c>
      <c r="B735" s="3" t="s">
        <v>343</v>
      </c>
      <c r="C735" s="3" t="s">
        <v>74</v>
      </c>
      <c r="D735" s="3" t="s">
        <v>182</v>
      </c>
      <c r="E735" s="3" t="s">
        <v>206</v>
      </c>
      <c r="F735" s="3" t="s">
        <v>206</v>
      </c>
      <c r="G735" s="3" t="s">
        <v>221</v>
      </c>
      <c r="H735" s="3" t="s">
        <v>72</v>
      </c>
      <c r="I735" s="4" t="str">
        <f>VLOOKUP($G735,[1]New기간계보종코드!$A$3:$L$500,3,FALSE)</f>
        <v>공무원단체상해보험</v>
      </c>
      <c r="J735" s="4" t="str">
        <f>VLOOKUP($G735,[1]New기간계보종코드!$A$3:$L$500,5,FALSE)</f>
        <v>상해보험</v>
      </c>
      <c r="K735" s="4" t="str">
        <f>VLOOKUP($G735,[1]New기간계보종코드!$A$3:$L$500,6,FALSE)</f>
        <v>법인마케팅팀</v>
      </c>
      <c r="L735" s="5" t="s">
        <v>67</v>
      </c>
      <c r="M735" s="5" t="s">
        <v>67</v>
      </c>
      <c r="N735" s="5" t="s">
        <v>67</v>
      </c>
      <c r="O735" s="6">
        <v>15</v>
      </c>
      <c r="P735" s="6">
        <v>77786650800</v>
      </c>
      <c r="Q735" s="6">
        <v>30061663880</v>
      </c>
      <c r="R735" s="6">
        <v>0</v>
      </c>
      <c r="S735" s="6">
        <v>30061663880</v>
      </c>
      <c r="T735" s="6">
        <v>3927020491</v>
      </c>
      <c r="U735" s="6">
        <v>32029181361</v>
      </c>
      <c r="V735" s="6">
        <v>1959503010</v>
      </c>
      <c r="W735" s="6">
        <v>-12528986</v>
      </c>
      <c r="X735" s="6">
        <v>7368</v>
      </c>
      <c r="Y735" s="6">
        <v>1580710084</v>
      </c>
      <c r="Z735" s="6">
        <v>0</v>
      </c>
      <c r="AA735" s="6">
        <v>1580710084</v>
      </c>
      <c r="AB735" s="6">
        <v>455627457</v>
      </c>
      <c r="AC735" s="6">
        <v>437179235</v>
      </c>
      <c r="AD735" s="6">
        <v>1562261862</v>
      </c>
      <c r="AE735" s="6">
        <v>52988030</v>
      </c>
      <c r="AF735" s="6">
        <v>28440494752</v>
      </c>
      <c r="AG735" s="6">
        <v>356782104</v>
      </c>
      <c r="AH735" s="6">
        <v>5.2</v>
      </c>
      <c r="AI735" s="6">
        <v>79.7</v>
      </c>
      <c r="AJ735" s="6">
        <v>0</v>
      </c>
      <c r="AK735" s="6">
        <v>677098704</v>
      </c>
      <c r="AL735" s="6">
        <v>0</v>
      </c>
      <c r="AM735" s="6">
        <v>4651668099</v>
      </c>
      <c r="AN735" s="6">
        <v>688370596</v>
      </c>
      <c r="AO735" s="6">
        <v>0</v>
      </c>
      <c r="AP735" s="6">
        <v>4518005678</v>
      </c>
      <c r="AQ735" s="6">
        <v>28440494752</v>
      </c>
      <c r="AR735" s="6">
        <v>479172633</v>
      </c>
      <c r="AS735" s="6">
        <v>5.2</v>
      </c>
      <c r="AT735" s="6">
        <v>73.400000000000006</v>
      </c>
      <c r="AU735" s="6">
        <v>15844147</v>
      </c>
      <c r="AV735" s="6">
        <v>49198763</v>
      </c>
      <c r="AW735" s="6">
        <v>53988930</v>
      </c>
      <c r="AX735" s="6">
        <v>1439871333</v>
      </c>
      <c r="AY735" s="6">
        <v>1460505647</v>
      </c>
      <c r="AZ735" s="6">
        <v>511526349</v>
      </c>
      <c r="BA735" s="6">
        <v>74.5</v>
      </c>
      <c r="BB735" s="6">
        <v>295241579</v>
      </c>
      <c r="BC735" s="6">
        <v>0</v>
      </c>
      <c r="BD735" s="6">
        <v>0</v>
      </c>
      <c r="BE735" s="6">
        <v>0</v>
      </c>
      <c r="BF735" s="6">
        <v>1664356</v>
      </c>
      <c r="BG735" s="6">
        <v>281048237</v>
      </c>
      <c r="BH735" s="6">
        <v>217949126</v>
      </c>
    </row>
    <row r="736" spans="1:60">
      <c r="A736" s="3" t="s">
        <v>60</v>
      </c>
      <c r="B736" s="3" t="s">
        <v>343</v>
      </c>
      <c r="C736" s="3" t="s">
        <v>74</v>
      </c>
      <c r="D736" s="3" t="s">
        <v>182</v>
      </c>
      <c r="E736" s="3" t="s">
        <v>206</v>
      </c>
      <c r="F736" s="3" t="s">
        <v>206</v>
      </c>
      <c r="G736" s="3" t="s">
        <v>222</v>
      </c>
      <c r="H736" s="3" t="s">
        <v>72</v>
      </c>
      <c r="I736" s="4" t="str">
        <f>VLOOKUP($G736,[1]New기간계보종코드!$A$3:$L$500,3,FALSE)</f>
        <v>외국인근로자상해보험</v>
      </c>
      <c r="J736" s="4" t="str">
        <f>VLOOKUP($G736,[1]New기간계보종코드!$A$3:$L$500,5,FALSE)</f>
        <v>상해보험</v>
      </c>
      <c r="K736" s="4" t="str">
        <f>VLOOKUP($G736,[1]New기간계보종코드!$A$3:$L$500,6,FALSE)</f>
        <v>법인마케팅팀</v>
      </c>
      <c r="L736" s="5" t="s">
        <v>67</v>
      </c>
      <c r="M736" s="5" t="s">
        <v>67</v>
      </c>
      <c r="N736" s="5" t="s">
        <v>67</v>
      </c>
      <c r="O736" s="6">
        <v>0</v>
      </c>
      <c r="P736" s="6">
        <v>0</v>
      </c>
      <c r="Q736" s="6">
        <v>361161837</v>
      </c>
      <c r="R736" s="6">
        <v>0</v>
      </c>
      <c r="S736" s="6">
        <v>361161837</v>
      </c>
      <c r="T736" s="6">
        <v>4560773178</v>
      </c>
      <c r="U736" s="6">
        <v>4561334191</v>
      </c>
      <c r="V736" s="6">
        <v>360600824</v>
      </c>
      <c r="W736" s="6">
        <v>0</v>
      </c>
      <c r="X736" s="6">
        <v>1</v>
      </c>
      <c r="Y736" s="6">
        <v>996065044</v>
      </c>
      <c r="Z736" s="6">
        <v>0</v>
      </c>
      <c r="AA736" s="6">
        <v>996065044</v>
      </c>
      <c r="AB736" s="6">
        <v>23927739342</v>
      </c>
      <c r="AC736" s="6">
        <v>23296591925</v>
      </c>
      <c r="AD736" s="6">
        <v>364917627</v>
      </c>
      <c r="AE736" s="6">
        <v>0</v>
      </c>
      <c r="AF736" s="6">
        <v>-634903207</v>
      </c>
      <c r="AG736" s="6">
        <v>-4316803</v>
      </c>
      <c r="AH736" s="6">
        <v>275.7</v>
      </c>
      <c r="AI736" s="6">
        <v>101.1</v>
      </c>
      <c r="AJ736" s="6">
        <v>0</v>
      </c>
      <c r="AK736" s="6">
        <v>2154143</v>
      </c>
      <c r="AL736" s="6">
        <v>0</v>
      </c>
      <c r="AM736" s="6">
        <v>0</v>
      </c>
      <c r="AN736" s="6">
        <v>2063729</v>
      </c>
      <c r="AO736" s="6">
        <v>0</v>
      </c>
      <c r="AP736" s="6">
        <v>0</v>
      </c>
      <c r="AQ736" s="6">
        <v>-634903207</v>
      </c>
      <c r="AR736" s="6">
        <v>-4226389</v>
      </c>
      <c r="AS736" s="6">
        <v>275.7</v>
      </c>
      <c r="AT736" s="6">
        <v>101.1</v>
      </c>
      <c r="AU736" s="6">
        <v>42819065</v>
      </c>
      <c r="AV736" s="6">
        <v>92844</v>
      </c>
      <c r="AW736" s="6">
        <v>95138</v>
      </c>
      <c r="AX736" s="6">
        <v>364827213</v>
      </c>
      <c r="AY736" s="6">
        <v>407648572</v>
      </c>
      <c r="AZ736" s="6">
        <v>-47047748</v>
      </c>
      <c r="BA736" s="6">
        <v>113</v>
      </c>
      <c r="BB736" s="6">
        <v>21481759</v>
      </c>
      <c r="BC736" s="6">
        <v>0</v>
      </c>
      <c r="BD736" s="6">
        <v>0</v>
      </c>
      <c r="BE736" s="6">
        <v>0</v>
      </c>
      <c r="BF736" s="6">
        <v>51072</v>
      </c>
      <c r="BG736" s="6">
        <v>21430687</v>
      </c>
      <c r="BH736" s="6">
        <v>-68478435</v>
      </c>
    </row>
    <row r="737" spans="1:60">
      <c r="A737" s="3" t="s">
        <v>60</v>
      </c>
      <c r="B737" s="3" t="s">
        <v>343</v>
      </c>
      <c r="C737" s="3" t="s">
        <v>74</v>
      </c>
      <c r="D737" s="3" t="s">
        <v>182</v>
      </c>
      <c r="E737" s="3" t="s">
        <v>209</v>
      </c>
      <c r="F737" s="3" t="s">
        <v>209</v>
      </c>
      <c r="G737" s="3" t="s">
        <v>223</v>
      </c>
      <c r="H737" s="3" t="s">
        <v>72</v>
      </c>
      <c r="I737" s="4" t="str">
        <f>VLOOKUP($G737,[1]New기간계보종코드!$A$3:$L$500,3,FALSE)</f>
        <v>빅히트신용안심보험</v>
      </c>
      <c r="J737" s="4" t="str">
        <f>VLOOKUP($G737,[1]New기간계보종코드!$A$3:$L$500,5,FALSE)</f>
        <v>상해보험</v>
      </c>
      <c r="K737" s="4" t="str">
        <f>VLOOKUP($G737,[1]New기간계보종코드!$A$3:$L$500,6,FALSE)</f>
        <v>법인마케팅팀</v>
      </c>
      <c r="L737" s="5" t="s">
        <v>67</v>
      </c>
      <c r="M737" s="5" t="s">
        <v>67</v>
      </c>
      <c r="N737" s="5" t="s">
        <v>67</v>
      </c>
      <c r="O737" s="6">
        <v>0</v>
      </c>
      <c r="P737" s="6">
        <v>0</v>
      </c>
      <c r="Q737" s="6">
        <v>56384766</v>
      </c>
      <c r="R737" s="6">
        <v>0</v>
      </c>
      <c r="S737" s="6">
        <v>56384766</v>
      </c>
      <c r="T737" s="6">
        <v>3671213</v>
      </c>
      <c r="U737" s="6">
        <v>50564794</v>
      </c>
      <c r="V737" s="6">
        <v>9491185</v>
      </c>
      <c r="W737" s="6">
        <v>-6461701</v>
      </c>
      <c r="X737" s="6">
        <v>2</v>
      </c>
      <c r="Y737" s="6">
        <v>8672101</v>
      </c>
      <c r="Z737" s="6">
        <v>0</v>
      </c>
      <c r="AA737" s="6">
        <v>8672101</v>
      </c>
      <c r="AB737" s="6">
        <v>20700000</v>
      </c>
      <c r="AC737" s="6">
        <v>4600000</v>
      </c>
      <c r="AD737" s="6">
        <v>-7427899</v>
      </c>
      <c r="AE737" s="6">
        <v>507316</v>
      </c>
      <c r="AF737" s="6">
        <v>53667050</v>
      </c>
      <c r="AG737" s="6">
        <v>22873469</v>
      </c>
      <c r="AH737" s="6">
        <v>15.3</v>
      </c>
      <c r="AI737" s="6">
        <v>-78.2</v>
      </c>
      <c r="AJ737" s="6">
        <v>0</v>
      </c>
      <c r="AK737" s="6">
        <v>9073490</v>
      </c>
      <c r="AL737" s="6">
        <v>0</v>
      </c>
      <c r="AM737" s="6">
        <v>62334876</v>
      </c>
      <c r="AN737" s="6">
        <v>8958866</v>
      </c>
      <c r="AO737" s="6">
        <v>0</v>
      </c>
      <c r="AP737" s="6">
        <v>58800023</v>
      </c>
      <c r="AQ737" s="6">
        <v>53667050</v>
      </c>
      <c r="AR737" s="6">
        <v>26522946</v>
      </c>
      <c r="AS737" s="6">
        <v>15.3</v>
      </c>
      <c r="AT737" s="6">
        <v>-116.7</v>
      </c>
      <c r="AU737" s="6">
        <v>-278225</v>
      </c>
      <c r="AV737" s="6">
        <v>1117985</v>
      </c>
      <c r="AW737" s="6">
        <v>712374</v>
      </c>
      <c r="AX737" s="6">
        <v>-11077376</v>
      </c>
      <c r="AY737" s="6">
        <v>-11761212</v>
      </c>
      <c r="AZ737" s="6">
        <v>27714098</v>
      </c>
      <c r="BA737" s="6">
        <v>-123.9</v>
      </c>
      <c r="BB737" s="6">
        <v>6336367</v>
      </c>
      <c r="BC737" s="6">
        <v>6401498</v>
      </c>
      <c r="BD737" s="6">
        <v>0</v>
      </c>
      <c r="BE737" s="6">
        <v>0</v>
      </c>
      <c r="BF737" s="6">
        <v>95354</v>
      </c>
      <c r="BG737" s="6">
        <v>6180810</v>
      </c>
      <c r="BH737" s="6">
        <v>15071587</v>
      </c>
    </row>
    <row r="738" spans="1:60">
      <c r="A738" s="3" t="s">
        <v>60</v>
      </c>
      <c r="B738" s="3" t="s">
        <v>343</v>
      </c>
      <c r="C738" s="3" t="s">
        <v>74</v>
      </c>
      <c r="D738" s="3" t="s">
        <v>182</v>
      </c>
      <c r="E738" s="3" t="s">
        <v>206</v>
      </c>
      <c r="F738" s="3" t="s">
        <v>206</v>
      </c>
      <c r="G738" s="3" t="s">
        <v>224</v>
      </c>
      <c r="H738" s="3" t="s">
        <v>72</v>
      </c>
      <c r="I738" s="4" t="str">
        <f>VLOOKUP($G738,[1]New기간계보종코드!$A$3:$L$500,3,FALSE)</f>
        <v>카드회원상해보험</v>
      </c>
      <c r="J738" s="4" t="str">
        <f>VLOOKUP($G738,[1]New기간계보종코드!$A$3:$L$500,5,FALSE)</f>
        <v>상해보험</v>
      </c>
      <c r="K738" s="4" t="str">
        <f>VLOOKUP($G738,[1]New기간계보종코드!$A$3:$L$500,6,FALSE)</f>
        <v>법인마케팅팀</v>
      </c>
      <c r="L738" s="5" t="s">
        <v>67</v>
      </c>
      <c r="M738" s="5" t="s">
        <v>67</v>
      </c>
      <c r="N738" s="5" t="s">
        <v>67</v>
      </c>
      <c r="O738" s="6">
        <v>13</v>
      </c>
      <c r="P738" s="6">
        <v>993764134111</v>
      </c>
      <c r="Q738" s="6">
        <v>1058203047</v>
      </c>
      <c r="R738" s="6">
        <v>0</v>
      </c>
      <c r="S738" s="6">
        <v>1058203047</v>
      </c>
      <c r="T738" s="6">
        <v>92752060</v>
      </c>
      <c r="U738" s="6">
        <v>1111891775</v>
      </c>
      <c r="V738" s="6">
        <v>39063332</v>
      </c>
      <c r="W738" s="6">
        <v>-57189608</v>
      </c>
      <c r="X738" s="6">
        <v>109</v>
      </c>
      <c r="Y738" s="6">
        <v>5517741</v>
      </c>
      <c r="Z738" s="6">
        <v>0</v>
      </c>
      <c r="AA738" s="6">
        <v>5517741</v>
      </c>
      <c r="AB738" s="6">
        <v>8579659</v>
      </c>
      <c r="AC738" s="6">
        <v>7732864</v>
      </c>
      <c r="AD738" s="6">
        <v>4670946</v>
      </c>
      <c r="AE738" s="6">
        <v>1004055</v>
      </c>
      <c r="AF738" s="6">
        <v>1108870859</v>
      </c>
      <c r="AG738" s="6">
        <v>90577939</v>
      </c>
      <c r="AH738" s="6">
        <v>0.5</v>
      </c>
      <c r="AI738" s="6">
        <v>11.9</v>
      </c>
      <c r="AJ738" s="6">
        <v>0</v>
      </c>
      <c r="AK738" s="6">
        <v>25015232</v>
      </c>
      <c r="AL738" s="6">
        <v>0</v>
      </c>
      <c r="AM738" s="6">
        <v>171854646</v>
      </c>
      <c r="AN738" s="6">
        <v>26083978</v>
      </c>
      <c r="AO738" s="6">
        <v>0</v>
      </c>
      <c r="AP738" s="6">
        <v>171197839</v>
      </c>
      <c r="AQ738" s="6">
        <v>1108870859</v>
      </c>
      <c r="AR738" s="6">
        <v>90166000</v>
      </c>
      <c r="AS738" s="6">
        <v>0.5</v>
      </c>
      <c r="AT738" s="6">
        <v>13</v>
      </c>
      <c r="AU738" s="6">
        <v>-1813934</v>
      </c>
      <c r="AV738" s="6">
        <v>1720079</v>
      </c>
      <c r="AW738" s="6">
        <v>1944450</v>
      </c>
      <c r="AX738" s="6">
        <v>5082885</v>
      </c>
      <c r="AY738" s="6">
        <v>3493322</v>
      </c>
      <c r="AZ738" s="6">
        <v>92759618</v>
      </c>
      <c r="BA738" s="6">
        <v>8.9</v>
      </c>
      <c r="BB738" s="6">
        <v>51703375</v>
      </c>
      <c r="BC738" s="6">
        <v>135339431</v>
      </c>
      <c r="BD738" s="6">
        <v>0</v>
      </c>
      <c r="BE738" s="6">
        <v>0</v>
      </c>
      <c r="BF738" s="6">
        <v>505975</v>
      </c>
      <c r="BG738" s="6">
        <v>129347223</v>
      </c>
      <c r="BH738" s="6">
        <v>-93777213</v>
      </c>
    </row>
    <row r="739" spans="1:60">
      <c r="A739" s="3" t="s">
        <v>60</v>
      </c>
      <c r="B739" s="3" t="s">
        <v>343</v>
      </c>
      <c r="C739" s="3" t="s">
        <v>74</v>
      </c>
      <c r="D739" s="3" t="s">
        <v>182</v>
      </c>
      <c r="E739" s="3" t="s">
        <v>206</v>
      </c>
      <c r="F739" s="3" t="s">
        <v>206</v>
      </c>
      <c r="G739" s="3" t="s">
        <v>225</v>
      </c>
      <c r="H739" s="3" t="s">
        <v>72</v>
      </c>
      <c r="I739" s="4" t="str">
        <f>VLOOKUP($G739,[1]New기간계보종코드!$A$3:$L$500,3,FALSE)</f>
        <v>연구활동종사자상해보험</v>
      </c>
      <c r="J739" s="4" t="str">
        <f>VLOOKUP($G739,[1]New기간계보종코드!$A$3:$L$500,5,FALSE)</f>
        <v>상해보험</v>
      </c>
      <c r="K739" s="4" t="str">
        <f>VLOOKUP($G739,[1]New기간계보종코드!$A$3:$L$500,6,FALSE)</f>
        <v>법인마케팅팀</v>
      </c>
      <c r="L739" s="5" t="s">
        <v>67</v>
      </c>
      <c r="M739" s="5" t="s">
        <v>67</v>
      </c>
      <c r="N739" s="5" t="s">
        <v>67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29143072</v>
      </c>
      <c r="U739" s="6">
        <v>21251018</v>
      </c>
      <c r="V739" s="6">
        <v>7892054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6">
        <v>0</v>
      </c>
      <c r="AF739" s="6">
        <v>0</v>
      </c>
      <c r="AG739" s="6">
        <v>7892054</v>
      </c>
      <c r="AH739" s="6">
        <v>0</v>
      </c>
      <c r="AI739" s="6">
        <v>0</v>
      </c>
      <c r="AJ739" s="6">
        <v>0</v>
      </c>
      <c r="AK739" s="6">
        <v>1998419</v>
      </c>
      <c r="AL739" s="6">
        <v>0</v>
      </c>
      <c r="AM739" s="6">
        <v>13729138</v>
      </c>
      <c r="AN739" s="6">
        <v>2230052</v>
      </c>
      <c r="AO739" s="6">
        <v>0</v>
      </c>
      <c r="AP739" s="6">
        <v>14636572</v>
      </c>
      <c r="AQ739" s="6">
        <v>0</v>
      </c>
      <c r="AR739" s="6">
        <v>6752987</v>
      </c>
      <c r="AS739" s="6">
        <v>0</v>
      </c>
      <c r="AT739" s="6">
        <v>14.4</v>
      </c>
      <c r="AU739" s="6">
        <v>0</v>
      </c>
      <c r="AV739" s="6">
        <v>106632</v>
      </c>
      <c r="AW739" s="6">
        <v>130064</v>
      </c>
      <c r="AX739" s="6">
        <v>1139067</v>
      </c>
      <c r="AY739" s="6">
        <v>1162499</v>
      </c>
      <c r="AZ739" s="6">
        <v>6729555</v>
      </c>
      <c r="BA739" s="6">
        <v>14.7</v>
      </c>
      <c r="BB739" s="6">
        <v>4430</v>
      </c>
      <c r="BC739" s="6">
        <v>549</v>
      </c>
      <c r="BD739" s="6">
        <v>0</v>
      </c>
      <c r="BE739" s="6">
        <v>0</v>
      </c>
      <c r="BF739" s="6">
        <v>0</v>
      </c>
      <c r="BG739" s="6">
        <v>4979</v>
      </c>
      <c r="BH739" s="6">
        <v>6724576</v>
      </c>
    </row>
    <row r="740" spans="1:60">
      <c r="A740" s="3" t="s">
        <v>60</v>
      </c>
      <c r="B740" s="3" t="s">
        <v>343</v>
      </c>
      <c r="C740" s="3" t="s">
        <v>74</v>
      </c>
      <c r="D740" s="3" t="s">
        <v>182</v>
      </c>
      <c r="E740" s="3" t="s">
        <v>209</v>
      </c>
      <c r="F740" s="3" t="s">
        <v>209</v>
      </c>
      <c r="G740" s="3" t="s">
        <v>226</v>
      </c>
      <c r="H740" s="3" t="s">
        <v>72</v>
      </c>
      <c r="I740" s="4" t="str">
        <f>VLOOKUP($G740,[1]New기간계보종코드!$A$3:$L$500,3,FALSE)</f>
        <v>프로미 자전거상해보험</v>
      </c>
      <c r="J740" s="4" t="str">
        <f>VLOOKUP($G740,[1]New기간계보종코드!$A$3:$L$500,5,FALSE)</f>
        <v>상해보험</v>
      </c>
      <c r="K740" s="4" t="str">
        <f>VLOOKUP($G740,[1]New기간계보종코드!$A$3:$L$500,6,FALSE)</f>
        <v>법인마케팅팀</v>
      </c>
      <c r="L740" s="5" t="s">
        <v>67</v>
      </c>
      <c r="M740" s="5" t="s">
        <v>67</v>
      </c>
      <c r="N740" s="5" t="s">
        <v>67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380052</v>
      </c>
      <c r="U740" s="6">
        <v>327531</v>
      </c>
      <c r="V740" s="6">
        <v>52521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  <c r="AE740" s="6">
        <v>0</v>
      </c>
      <c r="AF740" s="6">
        <v>0</v>
      </c>
      <c r="AG740" s="6">
        <v>52521</v>
      </c>
      <c r="AH740" s="6">
        <v>0</v>
      </c>
      <c r="AI740" s="6">
        <v>0</v>
      </c>
      <c r="AJ740" s="6">
        <v>0</v>
      </c>
      <c r="AK740" s="6">
        <v>50596</v>
      </c>
      <c r="AL740" s="6">
        <v>0</v>
      </c>
      <c r="AM740" s="6">
        <v>347595</v>
      </c>
      <c r="AN740" s="6">
        <v>48032</v>
      </c>
      <c r="AO740" s="6">
        <v>0</v>
      </c>
      <c r="AP740" s="6">
        <v>315250</v>
      </c>
      <c r="AQ740" s="6">
        <v>0</v>
      </c>
      <c r="AR740" s="6">
        <v>87430</v>
      </c>
      <c r="AS740" s="6">
        <v>0</v>
      </c>
      <c r="AT740" s="6">
        <v>-66.400000000000006</v>
      </c>
      <c r="AU740" s="6">
        <v>0</v>
      </c>
      <c r="AV740" s="6">
        <v>2770</v>
      </c>
      <c r="AW740" s="6">
        <v>2865</v>
      </c>
      <c r="AX740" s="6">
        <v>-34909</v>
      </c>
      <c r="AY740" s="6">
        <v>-34814</v>
      </c>
      <c r="AZ740" s="6">
        <v>87335</v>
      </c>
      <c r="BA740" s="6">
        <v>-66.2</v>
      </c>
      <c r="BB740" s="6">
        <v>47334</v>
      </c>
      <c r="BC740" s="6">
        <v>0</v>
      </c>
      <c r="BD740" s="6">
        <v>0</v>
      </c>
      <c r="BE740" s="6">
        <v>0</v>
      </c>
      <c r="BF740" s="6">
        <v>0</v>
      </c>
      <c r="BG740" s="6">
        <v>47334</v>
      </c>
      <c r="BH740" s="6">
        <v>40001</v>
      </c>
    </row>
    <row r="741" spans="1:60">
      <c r="A741" s="3" t="s">
        <v>60</v>
      </c>
      <c r="B741" s="3" t="s">
        <v>343</v>
      </c>
      <c r="C741" s="3" t="s">
        <v>74</v>
      </c>
      <c r="D741" s="3" t="s">
        <v>182</v>
      </c>
      <c r="E741" s="3" t="s">
        <v>192</v>
      </c>
      <c r="F741" s="3" t="s">
        <v>192</v>
      </c>
      <c r="G741" s="3" t="s">
        <v>227</v>
      </c>
      <c r="H741" s="3" t="s">
        <v>72</v>
      </c>
      <c r="I741" s="4" t="str">
        <f>VLOOKUP($G741,[1]New기간계보종코드!$A$3:$L$500,3,FALSE)</f>
        <v>프로미 보통상해보험</v>
      </c>
      <c r="J741" s="4" t="str">
        <f>VLOOKUP($G741,[1]New기간계보종코드!$A$3:$L$500,5,FALSE)</f>
        <v>상해보험</v>
      </c>
      <c r="K741" s="4" t="str">
        <f>VLOOKUP($G741,[1]New기간계보종코드!$A$3:$L$500,6,FALSE)</f>
        <v>법인마케팅팀</v>
      </c>
      <c r="L741" s="5" t="s">
        <v>67</v>
      </c>
      <c r="M741" s="5" t="s">
        <v>67</v>
      </c>
      <c r="N741" s="5" t="s">
        <v>67</v>
      </c>
      <c r="O741" s="6">
        <v>456</v>
      </c>
      <c r="P741" s="6">
        <v>1268659720</v>
      </c>
      <c r="Q741" s="6">
        <v>103159918</v>
      </c>
      <c r="R741" s="6">
        <v>-149533</v>
      </c>
      <c r="S741" s="6">
        <v>103010385</v>
      </c>
      <c r="T741" s="6">
        <v>326313863</v>
      </c>
      <c r="U741" s="6">
        <v>320700251</v>
      </c>
      <c r="V741" s="6">
        <v>108623997</v>
      </c>
      <c r="W741" s="6">
        <v>-16459288</v>
      </c>
      <c r="X741" s="6">
        <v>81</v>
      </c>
      <c r="Y741" s="6">
        <v>51756510</v>
      </c>
      <c r="Z741" s="6">
        <v>0</v>
      </c>
      <c r="AA741" s="6">
        <v>51756510</v>
      </c>
      <c r="AB741" s="6">
        <v>22002365</v>
      </c>
      <c r="AC741" s="6">
        <v>1273393</v>
      </c>
      <c r="AD741" s="6">
        <v>31027538</v>
      </c>
      <c r="AE741" s="6">
        <v>845137</v>
      </c>
      <c r="AF741" s="6">
        <v>66868026</v>
      </c>
      <c r="AG741" s="6">
        <v>93210610</v>
      </c>
      <c r="AH741" s="6">
        <v>50.2</v>
      </c>
      <c r="AI741" s="6">
        <v>28.5</v>
      </c>
      <c r="AJ741" s="6">
        <v>0</v>
      </c>
      <c r="AK741" s="6">
        <v>18228777</v>
      </c>
      <c r="AL741" s="6">
        <v>0</v>
      </c>
      <c r="AM741" s="6">
        <v>125231700</v>
      </c>
      <c r="AN741" s="6">
        <v>19046484</v>
      </c>
      <c r="AO741" s="6">
        <v>0</v>
      </c>
      <c r="AP741" s="6">
        <v>125008423</v>
      </c>
      <c r="AQ741" s="6">
        <v>66868026</v>
      </c>
      <c r="AR741" s="6">
        <v>92616180</v>
      </c>
      <c r="AS741" s="6">
        <v>50.2</v>
      </c>
      <c r="AT741" s="6">
        <v>29.1</v>
      </c>
      <c r="AU741" s="6">
        <v>5454766</v>
      </c>
      <c r="AV741" s="6">
        <v>2001891</v>
      </c>
      <c r="AW741" s="6">
        <v>1663158</v>
      </c>
      <c r="AX741" s="6">
        <v>31621968</v>
      </c>
      <c r="AY741" s="6">
        <v>36738001</v>
      </c>
      <c r="AZ741" s="6">
        <v>88345284</v>
      </c>
      <c r="BA741" s="6">
        <v>33.799999999999997</v>
      </c>
      <c r="BB741" s="6">
        <v>67032965</v>
      </c>
      <c r="BC741" s="6">
        <v>48161751</v>
      </c>
      <c r="BD741" s="6">
        <v>0</v>
      </c>
      <c r="BE741" s="6">
        <v>0</v>
      </c>
      <c r="BF741" s="6">
        <v>517978</v>
      </c>
      <c r="BG741" s="6">
        <v>98217450</v>
      </c>
      <c r="BH741" s="6">
        <v>-26331454</v>
      </c>
    </row>
    <row r="742" spans="1:60">
      <c r="A742" s="3" t="s">
        <v>60</v>
      </c>
      <c r="B742" s="3" t="s">
        <v>343</v>
      </c>
      <c r="C742" s="3" t="s">
        <v>74</v>
      </c>
      <c r="D742" s="3" t="s">
        <v>182</v>
      </c>
      <c r="E742" s="3" t="s">
        <v>206</v>
      </c>
      <c r="F742" s="3" t="s">
        <v>206</v>
      </c>
      <c r="G742" s="3" t="s">
        <v>228</v>
      </c>
      <c r="H742" s="3" t="s">
        <v>72</v>
      </c>
      <c r="I742" s="4" t="str">
        <f>VLOOKUP($G742,[1]New기간계보종코드!$A$3:$L$500,3,FALSE)</f>
        <v>빅히트단체상해보험</v>
      </c>
      <c r="J742" s="4" t="str">
        <f>VLOOKUP($G742,[1]New기간계보종코드!$A$3:$L$500,5,FALSE)</f>
        <v>상해보험</v>
      </c>
      <c r="K742" s="4" t="str">
        <f>VLOOKUP($G742,[1]New기간계보종코드!$A$3:$L$500,6,FALSE)</f>
        <v>법인마케팅팀</v>
      </c>
      <c r="L742" s="5" t="s">
        <v>67</v>
      </c>
      <c r="M742" s="5" t="s">
        <v>67</v>
      </c>
      <c r="N742" s="5" t="s">
        <v>67</v>
      </c>
      <c r="O742" s="6">
        <v>160</v>
      </c>
      <c r="P742" s="6">
        <v>85578647474</v>
      </c>
      <c r="Q742" s="6">
        <v>10411644107</v>
      </c>
      <c r="R742" s="6">
        <v>-315738</v>
      </c>
      <c r="S742" s="6">
        <v>10411328369</v>
      </c>
      <c r="T742" s="6">
        <v>17409129045</v>
      </c>
      <c r="U742" s="6">
        <v>23943925438</v>
      </c>
      <c r="V742" s="6">
        <v>3876531976</v>
      </c>
      <c r="W742" s="6">
        <v>-1102799519</v>
      </c>
      <c r="X742" s="6">
        <v>17872</v>
      </c>
      <c r="Y742" s="6">
        <v>3430279492</v>
      </c>
      <c r="Z742" s="6">
        <v>621000</v>
      </c>
      <c r="AA742" s="6">
        <v>3429658492</v>
      </c>
      <c r="AB742" s="6">
        <v>614064246</v>
      </c>
      <c r="AC742" s="6">
        <v>656158302</v>
      </c>
      <c r="AD742" s="6">
        <v>3471752548</v>
      </c>
      <c r="AE742" s="6">
        <v>114275233</v>
      </c>
      <c r="AF742" s="6">
        <v>7970194163</v>
      </c>
      <c r="AG742" s="6">
        <v>1393303714</v>
      </c>
      <c r="AH742" s="6">
        <v>32.9</v>
      </c>
      <c r="AI742" s="6">
        <v>89.5</v>
      </c>
      <c r="AJ742" s="6">
        <v>0</v>
      </c>
      <c r="AK742" s="6">
        <v>1141305435</v>
      </c>
      <c r="AL742" s="6">
        <v>0</v>
      </c>
      <c r="AM742" s="6">
        <v>7840768332</v>
      </c>
      <c r="AN742" s="6">
        <v>1178399300</v>
      </c>
      <c r="AO742" s="6">
        <v>0</v>
      </c>
      <c r="AP742" s="6">
        <v>7734227408</v>
      </c>
      <c r="AQ742" s="6">
        <v>7970194163</v>
      </c>
      <c r="AR742" s="6">
        <v>1462750773</v>
      </c>
      <c r="AS742" s="6">
        <v>32.9</v>
      </c>
      <c r="AT742" s="6">
        <v>87.7</v>
      </c>
      <c r="AU742" s="6">
        <v>138524947</v>
      </c>
      <c r="AV742" s="6">
        <v>81824876</v>
      </c>
      <c r="AW742" s="6">
        <v>93706728</v>
      </c>
      <c r="AX742" s="6">
        <v>3402305489</v>
      </c>
      <c r="AY742" s="6">
        <v>3552712288</v>
      </c>
      <c r="AZ742" s="6">
        <v>1426618812</v>
      </c>
      <c r="BA742" s="6">
        <v>91.6</v>
      </c>
      <c r="BB742" s="6">
        <v>603713464</v>
      </c>
      <c r="BC742" s="6">
        <v>1328260127</v>
      </c>
      <c r="BD742" s="6">
        <v>0</v>
      </c>
      <c r="BE742" s="6">
        <v>395</v>
      </c>
      <c r="BF742" s="6">
        <v>10034058</v>
      </c>
      <c r="BG742" s="6">
        <v>819140409</v>
      </c>
      <c r="BH742" s="6">
        <v>-495320721</v>
      </c>
    </row>
    <row r="743" spans="1:60">
      <c r="A743" s="3" t="s">
        <v>60</v>
      </c>
      <c r="B743" s="3" t="s">
        <v>343</v>
      </c>
      <c r="C743" s="3" t="s">
        <v>74</v>
      </c>
      <c r="D743" s="3" t="s">
        <v>182</v>
      </c>
      <c r="E743" s="3" t="s">
        <v>192</v>
      </c>
      <c r="F743" s="3" t="s">
        <v>192</v>
      </c>
      <c r="G743" s="3" t="s">
        <v>229</v>
      </c>
      <c r="H743" s="3" t="s">
        <v>72</v>
      </c>
      <c r="I743" s="4" t="str">
        <f>VLOOKUP($G743,[1]New기간계보종코드!$A$3:$L$500,3,FALSE)</f>
        <v>프로미 OUTDOOR레저보험</v>
      </c>
      <c r="J743" s="4" t="str">
        <f>VLOOKUP($G743,[1]New기간계보종코드!$A$3:$L$500,5,FALSE)</f>
        <v>상해보험</v>
      </c>
      <c r="K743" s="4" t="str">
        <f>VLOOKUP($G743,[1]New기간계보종코드!$A$3:$L$500,6,FALSE)</f>
        <v>법인마케팅팀</v>
      </c>
      <c r="L743" s="5" t="s">
        <v>67</v>
      </c>
      <c r="M743" s="5" t="s">
        <v>67</v>
      </c>
      <c r="N743" s="5" t="s">
        <v>67</v>
      </c>
      <c r="O743" s="6">
        <v>513</v>
      </c>
      <c r="P743" s="6">
        <v>2382578700</v>
      </c>
      <c r="Q743" s="6">
        <v>39725231</v>
      </c>
      <c r="R743" s="6">
        <v>0</v>
      </c>
      <c r="S743" s="6">
        <v>39725231</v>
      </c>
      <c r="T743" s="6">
        <v>3976745</v>
      </c>
      <c r="U743" s="6">
        <v>13616460</v>
      </c>
      <c r="V743" s="6">
        <v>30085516</v>
      </c>
      <c r="W743" s="6">
        <v>-6314404</v>
      </c>
      <c r="X743" s="6">
        <v>10</v>
      </c>
      <c r="Y743" s="6">
        <v>2395023</v>
      </c>
      <c r="Z743" s="6">
        <v>0</v>
      </c>
      <c r="AA743" s="6">
        <v>2395023</v>
      </c>
      <c r="AB743" s="6">
        <v>3855464</v>
      </c>
      <c r="AC743" s="6">
        <v>7136000</v>
      </c>
      <c r="AD743" s="6">
        <v>5675559</v>
      </c>
      <c r="AE743" s="6">
        <v>760598</v>
      </c>
      <c r="AF743" s="6">
        <v>42884014</v>
      </c>
      <c r="AG743" s="6">
        <v>29963763</v>
      </c>
      <c r="AH743" s="6">
        <v>6</v>
      </c>
      <c r="AI743" s="6">
        <v>18.8</v>
      </c>
      <c r="AJ743" s="6">
        <v>0</v>
      </c>
      <c r="AK743" s="6">
        <v>4135331</v>
      </c>
      <c r="AL743" s="6">
        <v>0</v>
      </c>
      <c r="AM743" s="6">
        <v>28409723</v>
      </c>
      <c r="AN743" s="6">
        <v>4083385</v>
      </c>
      <c r="AO743" s="6">
        <v>0</v>
      </c>
      <c r="AP743" s="6">
        <v>26800613</v>
      </c>
      <c r="AQ743" s="6">
        <v>42884014</v>
      </c>
      <c r="AR743" s="6">
        <v>31624819</v>
      </c>
      <c r="AS743" s="6">
        <v>6</v>
      </c>
      <c r="AT743" s="6">
        <v>13.3</v>
      </c>
      <c r="AU743" s="6">
        <v>1504159</v>
      </c>
      <c r="AV743" s="6">
        <v>334497</v>
      </c>
      <c r="AW743" s="6">
        <v>448172</v>
      </c>
      <c r="AX743" s="6">
        <v>4014503</v>
      </c>
      <c r="AY743" s="6">
        <v>5632337</v>
      </c>
      <c r="AZ743" s="6">
        <v>30767583</v>
      </c>
      <c r="BA743" s="6">
        <v>18.7</v>
      </c>
      <c r="BB743" s="6">
        <v>39143500</v>
      </c>
      <c r="BC743" s="6">
        <v>5226559</v>
      </c>
      <c r="BD743" s="6">
        <v>0</v>
      </c>
      <c r="BE743" s="6">
        <v>0</v>
      </c>
      <c r="BF743" s="6">
        <v>198872</v>
      </c>
      <c r="BG743" s="6">
        <v>37856783</v>
      </c>
      <c r="BH743" s="6">
        <v>-13403604</v>
      </c>
    </row>
    <row r="744" spans="1:60">
      <c r="A744" s="3" t="s">
        <v>60</v>
      </c>
      <c r="B744" s="3" t="s">
        <v>343</v>
      </c>
      <c r="C744" s="3" t="s">
        <v>74</v>
      </c>
      <c r="D744" s="3" t="s">
        <v>182</v>
      </c>
      <c r="E744" s="3" t="s">
        <v>192</v>
      </c>
      <c r="F744" s="3" t="s">
        <v>192</v>
      </c>
      <c r="G744" s="3" t="s">
        <v>230</v>
      </c>
      <c r="H744" s="3" t="s">
        <v>72</v>
      </c>
      <c r="I744" s="4" t="str">
        <f>VLOOKUP($G744,[1]New기간계보종코드!$A$3:$L$500,3,FALSE)</f>
        <v>보통상해보험외국인플랜</v>
      </c>
      <c r="J744" s="4" t="str">
        <f>VLOOKUP($G744,[1]New기간계보종코드!$A$3:$L$500,5,FALSE)</f>
        <v>상해보험</v>
      </c>
      <c r="K744" s="4" t="str">
        <f>VLOOKUP($G744,[1]New기간계보종코드!$A$3:$L$500,6,FALSE)</f>
        <v>법인마케팅팀</v>
      </c>
      <c r="L744" s="5" t="s">
        <v>67</v>
      </c>
      <c r="M744" s="5" t="s">
        <v>67</v>
      </c>
      <c r="N744" s="5" t="s">
        <v>67</v>
      </c>
      <c r="O744" s="6">
        <v>20</v>
      </c>
      <c r="P744" s="6">
        <v>10566410</v>
      </c>
      <c r="Q744" s="6">
        <v>4730448</v>
      </c>
      <c r="R744" s="6">
        <v>0</v>
      </c>
      <c r="S744" s="6">
        <v>4730448</v>
      </c>
      <c r="T744" s="6">
        <v>32681576</v>
      </c>
      <c r="U744" s="6">
        <v>26918577</v>
      </c>
      <c r="V744" s="6">
        <v>10493447</v>
      </c>
      <c r="W744" s="6">
        <v>-915989</v>
      </c>
      <c r="X744" s="6">
        <v>12</v>
      </c>
      <c r="Y744" s="6">
        <v>478580</v>
      </c>
      <c r="Z744" s="6">
        <v>0</v>
      </c>
      <c r="AA744" s="6">
        <v>478580</v>
      </c>
      <c r="AB744" s="6">
        <v>0</v>
      </c>
      <c r="AC744" s="6">
        <v>0</v>
      </c>
      <c r="AD744" s="6">
        <v>478580</v>
      </c>
      <c r="AE744" s="6">
        <v>68582</v>
      </c>
      <c r="AF744" s="6">
        <v>5099275</v>
      </c>
      <c r="AG744" s="6">
        <v>10862274</v>
      </c>
      <c r="AH744" s="6">
        <v>10.1</v>
      </c>
      <c r="AI744" s="6">
        <v>4.5</v>
      </c>
      <c r="AJ744" s="6">
        <v>0</v>
      </c>
      <c r="AK744" s="6">
        <v>5422244</v>
      </c>
      <c r="AL744" s="6">
        <v>0</v>
      </c>
      <c r="AM744" s="6">
        <v>37250818</v>
      </c>
      <c r="AN744" s="6">
        <v>5345656</v>
      </c>
      <c r="AO744" s="6">
        <v>0</v>
      </c>
      <c r="AP744" s="6">
        <v>35085326</v>
      </c>
      <c r="AQ744" s="6">
        <v>5099275</v>
      </c>
      <c r="AR744" s="6">
        <v>13104354</v>
      </c>
      <c r="AS744" s="6">
        <v>10.1</v>
      </c>
      <c r="AT744" s="6">
        <v>-16.8</v>
      </c>
      <c r="AU744" s="6">
        <v>721640</v>
      </c>
      <c r="AV744" s="6">
        <v>252482</v>
      </c>
      <c r="AW744" s="6">
        <v>268574</v>
      </c>
      <c r="AX744" s="6">
        <v>-1763500</v>
      </c>
      <c r="AY744" s="6">
        <v>-1025768</v>
      </c>
      <c r="AZ744" s="6">
        <v>12435204</v>
      </c>
      <c r="BA744" s="6">
        <v>-9.6999999999999993</v>
      </c>
      <c r="BB744" s="6">
        <v>4441169</v>
      </c>
      <c r="BC744" s="6">
        <v>2787946</v>
      </c>
      <c r="BD744" s="6">
        <v>0</v>
      </c>
      <c r="BE744" s="6">
        <v>0</v>
      </c>
      <c r="BF744" s="6">
        <v>31344</v>
      </c>
      <c r="BG744" s="6">
        <v>6281782</v>
      </c>
      <c r="BH744" s="6">
        <v>5237433</v>
      </c>
    </row>
    <row r="745" spans="1:60">
      <c r="A745" s="3" t="s">
        <v>60</v>
      </c>
      <c r="B745" s="3" t="s">
        <v>343</v>
      </c>
      <c r="C745" s="3" t="s">
        <v>74</v>
      </c>
      <c r="D745" s="3" t="s">
        <v>139</v>
      </c>
      <c r="E745" s="3" t="s">
        <v>231</v>
      </c>
      <c r="F745" s="3" t="s">
        <v>231</v>
      </c>
      <c r="G745" s="3" t="s">
        <v>232</v>
      </c>
      <c r="H745" s="3" t="s">
        <v>72</v>
      </c>
      <c r="I745" s="4" t="str">
        <f>VLOOKUP($G745,[1]New기간계보종코드!$A$3:$L$500,3,FALSE)</f>
        <v>도난보험</v>
      </c>
      <c r="J745" s="4" t="str">
        <f>VLOOKUP($G745,[1]New기간계보종코드!$A$3:$L$500,5,FALSE)</f>
        <v>화재특종</v>
      </c>
      <c r="K745" s="4" t="str">
        <f>VLOOKUP($G745,[1]New기간계보종코드!$A$3:$L$500,6,FALSE)</f>
        <v>일반보험업무팀</v>
      </c>
      <c r="L745" s="5" t="s">
        <v>67</v>
      </c>
      <c r="M745" s="5" t="s">
        <v>67</v>
      </c>
      <c r="N745" s="5" t="s">
        <v>67</v>
      </c>
      <c r="O745" s="6">
        <v>50</v>
      </c>
      <c r="P745" s="6">
        <v>76553000</v>
      </c>
      <c r="Q745" s="6">
        <v>23371880</v>
      </c>
      <c r="R745" s="6">
        <v>-6480</v>
      </c>
      <c r="S745" s="6">
        <v>23365400</v>
      </c>
      <c r="T745" s="6">
        <v>57073705</v>
      </c>
      <c r="U745" s="6">
        <v>69139268</v>
      </c>
      <c r="V745" s="6">
        <v>11299837</v>
      </c>
      <c r="W745" s="6">
        <v>-1184449</v>
      </c>
      <c r="X745" s="6">
        <v>0</v>
      </c>
      <c r="Y745" s="6">
        <v>0</v>
      </c>
      <c r="Z745" s="6">
        <v>0</v>
      </c>
      <c r="AA745" s="6">
        <v>0</v>
      </c>
      <c r="AB745" s="6">
        <v>50</v>
      </c>
      <c r="AC745" s="6">
        <v>50</v>
      </c>
      <c r="AD745" s="6">
        <v>0</v>
      </c>
      <c r="AE745" s="6">
        <v>0</v>
      </c>
      <c r="AF745" s="6">
        <v>24549849</v>
      </c>
      <c r="AG745" s="6">
        <v>12484286</v>
      </c>
      <c r="AH745" s="6">
        <v>0</v>
      </c>
      <c r="AI745" s="6">
        <v>0</v>
      </c>
      <c r="AJ745" s="6">
        <v>0</v>
      </c>
      <c r="AK745" s="6">
        <v>0</v>
      </c>
      <c r="AL745" s="6">
        <v>52</v>
      </c>
      <c r="AM745" s="6">
        <v>10960634</v>
      </c>
      <c r="AN745" s="6">
        <v>0</v>
      </c>
      <c r="AO745" s="6">
        <v>52</v>
      </c>
      <c r="AP745" s="6">
        <v>11836473</v>
      </c>
      <c r="AQ745" s="6">
        <v>24549849</v>
      </c>
      <c r="AR745" s="6">
        <v>11608447</v>
      </c>
      <c r="AS745" s="6">
        <v>0</v>
      </c>
      <c r="AT745" s="6">
        <v>7.7</v>
      </c>
      <c r="AU745" s="6">
        <v>0</v>
      </c>
      <c r="AV745" s="6">
        <v>0</v>
      </c>
      <c r="AW745" s="6">
        <v>0</v>
      </c>
      <c r="AX745" s="6">
        <v>875839</v>
      </c>
      <c r="AY745" s="6">
        <v>875839</v>
      </c>
      <c r="AZ745" s="6">
        <v>11608447</v>
      </c>
      <c r="BA745" s="6">
        <v>7.7</v>
      </c>
      <c r="BB745" s="6">
        <v>5782247</v>
      </c>
      <c r="BC745" s="6">
        <v>3066415</v>
      </c>
      <c r="BD745" s="6">
        <v>0</v>
      </c>
      <c r="BE745" s="6">
        <v>0</v>
      </c>
      <c r="BF745" s="6">
        <v>28396</v>
      </c>
      <c r="BG745" s="6">
        <v>7635817</v>
      </c>
      <c r="BH745" s="6">
        <v>2788181</v>
      </c>
    </row>
    <row r="746" spans="1:60">
      <c r="A746" s="3" t="s">
        <v>60</v>
      </c>
      <c r="B746" s="3" t="s">
        <v>343</v>
      </c>
      <c r="C746" s="3" t="s">
        <v>74</v>
      </c>
      <c r="D746" s="3" t="s">
        <v>139</v>
      </c>
      <c r="E746" s="3" t="s">
        <v>140</v>
      </c>
      <c r="F746" s="3" t="s">
        <v>141</v>
      </c>
      <c r="G746" s="3" t="s">
        <v>233</v>
      </c>
      <c r="H746" s="3" t="s">
        <v>72</v>
      </c>
      <c r="I746" s="4" t="str">
        <f>VLOOKUP($G746,[1]New기간계보종코드!$A$3:$L$500,3,FALSE)</f>
        <v>동물보험</v>
      </c>
      <c r="J746" s="4" t="str">
        <f>VLOOKUP($G746,[1]New기간계보종코드!$A$3:$L$500,5,FALSE)</f>
        <v>기업보험</v>
      </c>
      <c r="K746" s="4" t="str">
        <f>VLOOKUP($G746,[1]New기간계보종코드!$A$3:$L$500,6,FALSE)</f>
        <v>일반보험업무팀</v>
      </c>
      <c r="L746" s="5" t="s">
        <v>67</v>
      </c>
      <c r="M746" s="5" t="s">
        <v>67</v>
      </c>
      <c r="N746" s="5" t="s">
        <v>67</v>
      </c>
      <c r="O746" s="6">
        <v>2</v>
      </c>
      <c r="P746" s="6">
        <v>187000</v>
      </c>
      <c r="Q746" s="6">
        <v>5225000</v>
      </c>
      <c r="R746" s="6">
        <v>0</v>
      </c>
      <c r="S746" s="6">
        <v>5225000</v>
      </c>
      <c r="T746" s="6">
        <v>385648133</v>
      </c>
      <c r="U746" s="6">
        <v>334465591</v>
      </c>
      <c r="V746" s="6">
        <v>56407542</v>
      </c>
      <c r="W746" s="6">
        <v>-731500</v>
      </c>
      <c r="X746" s="6">
        <v>3</v>
      </c>
      <c r="Y746" s="6">
        <v>46446673</v>
      </c>
      <c r="Z746" s="6">
        <v>0</v>
      </c>
      <c r="AA746" s="6">
        <v>46446673</v>
      </c>
      <c r="AB746" s="6">
        <v>36000100</v>
      </c>
      <c r="AC746" s="6">
        <v>35810999</v>
      </c>
      <c r="AD746" s="6">
        <v>46257572</v>
      </c>
      <c r="AE746" s="6">
        <v>1694500</v>
      </c>
      <c r="AF746" s="6">
        <v>-42184673</v>
      </c>
      <c r="AG746" s="6">
        <v>9186970</v>
      </c>
      <c r="AH746" s="6">
        <v>888.9</v>
      </c>
      <c r="AI746" s="6">
        <v>82</v>
      </c>
      <c r="AJ746" s="6">
        <v>0</v>
      </c>
      <c r="AK746" s="6">
        <v>0</v>
      </c>
      <c r="AL746" s="6">
        <v>0</v>
      </c>
      <c r="AM746" s="6">
        <v>43178237</v>
      </c>
      <c r="AN746" s="6">
        <v>0</v>
      </c>
      <c r="AO746" s="6">
        <v>0</v>
      </c>
      <c r="AP746" s="6">
        <v>48080271</v>
      </c>
      <c r="AQ746" s="6">
        <v>-42184673</v>
      </c>
      <c r="AR746" s="6">
        <v>4284936</v>
      </c>
      <c r="AS746" s="6">
        <v>888.9</v>
      </c>
      <c r="AT746" s="6">
        <v>90.6</v>
      </c>
      <c r="AU746" s="6">
        <v>2597258</v>
      </c>
      <c r="AV746" s="6">
        <v>291601</v>
      </c>
      <c r="AW746" s="6">
        <v>265002</v>
      </c>
      <c r="AX746" s="6">
        <v>51159606</v>
      </c>
      <c r="AY746" s="6">
        <v>53730265</v>
      </c>
      <c r="AZ746" s="6">
        <v>3408777</v>
      </c>
      <c r="BA746" s="6">
        <v>95.2</v>
      </c>
      <c r="BB746" s="6">
        <v>1843561</v>
      </c>
      <c r="BC746" s="6">
        <v>-4351387</v>
      </c>
      <c r="BD746" s="6">
        <v>0</v>
      </c>
      <c r="BE746" s="6">
        <v>0</v>
      </c>
      <c r="BF746" s="6">
        <v>26597</v>
      </c>
      <c r="BG746" s="6">
        <v>-3265923</v>
      </c>
      <c r="BH746" s="6">
        <v>5943200</v>
      </c>
    </row>
    <row r="747" spans="1:60">
      <c r="A747" s="3" t="s">
        <v>60</v>
      </c>
      <c r="B747" s="3" t="s">
        <v>343</v>
      </c>
      <c r="C747" s="3" t="s">
        <v>74</v>
      </c>
      <c r="D747" s="3" t="s">
        <v>139</v>
      </c>
      <c r="E747" s="3" t="s">
        <v>140</v>
      </c>
      <c r="F747" s="3" t="s">
        <v>234</v>
      </c>
      <c r="G747" s="3" t="s">
        <v>235</v>
      </c>
      <c r="H747" s="3" t="s">
        <v>72</v>
      </c>
      <c r="I747" s="4" t="str">
        <f>VLOOKUP($G747,[1]New기간계보종코드!$A$3:$L$500,3,FALSE)</f>
        <v>상금보험</v>
      </c>
      <c r="J747" s="4" t="str">
        <f>VLOOKUP($G747,[1]New기간계보종코드!$A$3:$L$500,5,FALSE)</f>
        <v>기업보험</v>
      </c>
      <c r="K747" s="4" t="str">
        <f>VLOOKUP($G747,[1]New기간계보종코드!$A$3:$L$500,6,FALSE)</f>
        <v>일반보험업무팀</v>
      </c>
      <c r="L747" s="5" t="s">
        <v>67</v>
      </c>
      <c r="M747" s="5" t="s">
        <v>67</v>
      </c>
      <c r="N747" s="5" t="s">
        <v>67</v>
      </c>
      <c r="O747" s="6">
        <v>1</v>
      </c>
      <c r="P747" s="6">
        <v>1020000</v>
      </c>
      <c r="Q747" s="6">
        <v>57200600</v>
      </c>
      <c r="R747" s="6">
        <v>0</v>
      </c>
      <c r="S747" s="6">
        <v>57200600</v>
      </c>
      <c r="T747" s="6">
        <v>3247974399</v>
      </c>
      <c r="U747" s="6">
        <v>3090346671</v>
      </c>
      <c r="V747" s="6">
        <v>214828328</v>
      </c>
      <c r="W747" s="6">
        <v>-20711120</v>
      </c>
      <c r="X747" s="6">
        <v>21</v>
      </c>
      <c r="Y747" s="6">
        <v>191878842</v>
      </c>
      <c r="Z747" s="6">
        <v>0</v>
      </c>
      <c r="AA747" s="6">
        <v>191878842</v>
      </c>
      <c r="AB747" s="6">
        <v>19314700</v>
      </c>
      <c r="AC747" s="6">
        <v>13080467</v>
      </c>
      <c r="AD747" s="6">
        <v>185644609</v>
      </c>
      <c r="AE747" s="6">
        <v>1353306</v>
      </c>
      <c r="AF747" s="6">
        <v>-115320428</v>
      </c>
      <c r="AG747" s="6">
        <v>48541533</v>
      </c>
      <c r="AH747" s="6">
        <v>335.4</v>
      </c>
      <c r="AI747" s="6">
        <v>86.4</v>
      </c>
      <c r="AJ747" s="6">
        <v>0</v>
      </c>
      <c r="AK747" s="6">
        <v>0</v>
      </c>
      <c r="AL747" s="6">
        <v>0</v>
      </c>
      <c r="AM747" s="6">
        <v>108992017</v>
      </c>
      <c r="AN747" s="6">
        <v>0</v>
      </c>
      <c r="AO747" s="6">
        <v>0</v>
      </c>
      <c r="AP747" s="6">
        <v>136635534</v>
      </c>
      <c r="AQ747" s="6">
        <v>-115320428</v>
      </c>
      <c r="AR747" s="6">
        <v>20898016</v>
      </c>
      <c r="AS747" s="6">
        <v>335.4</v>
      </c>
      <c r="AT747" s="6">
        <v>99.2</v>
      </c>
      <c r="AU747" s="6">
        <v>4307167</v>
      </c>
      <c r="AV747" s="6">
        <v>146215</v>
      </c>
      <c r="AW747" s="6">
        <v>94512</v>
      </c>
      <c r="AX747" s="6">
        <v>213288126</v>
      </c>
      <c r="AY747" s="6">
        <v>217543590</v>
      </c>
      <c r="AZ747" s="6">
        <v>17995858</v>
      </c>
      <c r="BA747" s="6">
        <v>101.2</v>
      </c>
      <c r="BB747" s="6">
        <v>17911039</v>
      </c>
      <c r="BC747" s="6">
        <v>48176592</v>
      </c>
      <c r="BD747" s="6">
        <v>0</v>
      </c>
      <c r="BE747" s="6">
        <v>0</v>
      </c>
      <c r="BF747" s="6">
        <v>398997</v>
      </c>
      <c r="BG747" s="6">
        <v>44977514</v>
      </c>
      <c r="BH747" s="6">
        <v>-47692776</v>
      </c>
    </row>
    <row r="748" spans="1:60">
      <c r="A748" s="3" t="s">
        <v>60</v>
      </c>
      <c r="B748" s="3" t="s">
        <v>343</v>
      </c>
      <c r="C748" s="3" t="s">
        <v>74</v>
      </c>
      <c r="D748" s="3" t="s">
        <v>155</v>
      </c>
      <c r="E748" s="3" t="s">
        <v>156</v>
      </c>
      <c r="F748" s="3" t="s">
        <v>156</v>
      </c>
      <c r="G748" s="3" t="s">
        <v>236</v>
      </c>
      <c r="H748" s="3" t="s">
        <v>72</v>
      </c>
      <c r="I748" s="4" t="str">
        <f>VLOOKUP($G748,[1]New기간계보종코드!$A$3:$L$500,3,FALSE)</f>
        <v>업그레이드대학종합보험</v>
      </c>
      <c r="J748" s="4" t="str">
        <f>VLOOKUP($G748,[1]New기간계보종코드!$A$3:$L$500,5,FALSE)</f>
        <v>화재특종</v>
      </c>
      <c r="K748" s="4" t="str">
        <f>VLOOKUP($G748,[1]New기간계보종코드!$A$3:$L$500,6,FALSE)</f>
        <v>일반보험업무팀</v>
      </c>
      <c r="L748" s="5" t="s">
        <v>67</v>
      </c>
      <c r="M748" s="5" t="s">
        <v>67</v>
      </c>
      <c r="N748" s="5" t="s">
        <v>67</v>
      </c>
      <c r="O748" s="6">
        <v>1</v>
      </c>
      <c r="P748" s="6">
        <v>292451000</v>
      </c>
      <c r="Q748" s="6">
        <v>7327080</v>
      </c>
      <c r="R748" s="6">
        <v>0</v>
      </c>
      <c r="S748" s="6">
        <v>7327080</v>
      </c>
      <c r="T748" s="6">
        <v>586511664</v>
      </c>
      <c r="U748" s="6">
        <v>469281205</v>
      </c>
      <c r="V748" s="6">
        <v>124557539</v>
      </c>
      <c r="W748" s="6">
        <v>-1563110</v>
      </c>
      <c r="X748" s="6">
        <v>281</v>
      </c>
      <c r="Y748" s="6">
        <v>128546526</v>
      </c>
      <c r="Z748" s="6">
        <v>0</v>
      </c>
      <c r="AA748" s="6">
        <v>128546526</v>
      </c>
      <c r="AB748" s="6">
        <v>478248024</v>
      </c>
      <c r="AC748" s="6">
        <v>491655522</v>
      </c>
      <c r="AD748" s="6">
        <v>141954024</v>
      </c>
      <c r="AE748" s="6">
        <v>6904485</v>
      </c>
      <c r="AF748" s="6">
        <v>-126560821</v>
      </c>
      <c r="AG748" s="6">
        <v>-22737860</v>
      </c>
      <c r="AH748" s="6">
        <v>1754.4</v>
      </c>
      <c r="AI748" s="6">
        <v>113.9</v>
      </c>
      <c r="AJ748" s="6">
        <v>0</v>
      </c>
      <c r="AK748" s="6">
        <v>0</v>
      </c>
      <c r="AL748" s="6">
        <v>0</v>
      </c>
      <c r="AM748" s="6">
        <v>3951172</v>
      </c>
      <c r="AN748" s="6">
        <v>0</v>
      </c>
      <c r="AO748" s="6">
        <v>0</v>
      </c>
      <c r="AP748" s="6">
        <v>0</v>
      </c>
      <c r="AQ748" s="6">
        <v>-126560821</v>
      </c>
      <c r="AR748" s="6">
        <v>-18786688</v>
      </c>
      <c r="AS748" s="6">
        <v>1754.4</v>
      </c>
      <c r="AT748" s="6">
        <v>110.7</v>
      </c>
      <c r="AU748" s="6">
        <v>18418408</v>
      </c>
      <c r="AV748" s="6">
        <v>16395936</v>
      </c>
      <c r="AW748" s="6">
        <v>17601267</v>
      </c>
      <c r="AX748" s="6">
        <v>138002852</v>
      </c>
      <c r="AY748" s="6">
        <v>157626591</v>
      </c>
      <c r="AZ748" s="6">
        <v>-41505772</v>
      </c>
      <c r="BA748" s="6">
        <v>126.5</v>
      </c>
      <c r="BB748" s="6">
        <v>1120184</v>
      </c>
      <c r="BC748" s="6">
        <v>1985141</v>
      </c>
      <c r="BD748" s="6">
        <v>0</v>
      </c>
      <c r="BE748" s="6">
        <v>9999830</v>
      </c>
      <c r="BF748" s="6">
        <v>13632</v>
      </c>
      <c r="BG748" s="6">
        <v>11528413</v>
      </c>
      <c r="BH748" s="6">
        <v>-44597465</v>
      </c>
    </row>
    <row r="749" spans="1:60">
      <c r="A749" s="3" t="s">
        <v>60</v>
      </c>
      <c r="B749" s="3" t="s">
        <v>343</v>
      </c>
      <c r="C749" s="3" t="s">
        <v>74</v>
      </c>
      <c r="D749" s="3" t="s">
        <v>139</v>
      </c>
      <c r="E749" s="3" t="s">
        <v>140</v>
      </c>
      <c r="F749" s="3" t="s">
        <v>141</v>
      </c>
      <c r="G749" s="3" t="s">
        <v>237</v>
      </c>
      <c r="H749" s="3" t="s">
        <v>72</v>
      </c>
      <c r="I749" s="4" t="str">
        <f>VLOOKUP($G749,[1]New기간계보종코드!$A$3:$L$500,3,FALSE)</f>
        <v>가축재해보험</v>
      </c>
      <c r="J749" s="4" t="str">
        <f>VLOOKUP($G749,[1]New기간계보종코드!$A$3:$L$500,5,FALSE)</f>
        <v>기업보험</v>
      </c>
      <c r="K749" s="4" t="str">
        <f>VLOOKUP($G749,[1]New기간계보종코드!$A$3:$L$500,6,FALSE)</f>
        <v>일반보험업무팀</v>
      </c>
      <c r="L749" s="5" t="s">
        <v>67</v>
      </c>
      <c r="M749" s="5" t="s">
        <v>67</v>
      </c>
      <c r="N749" s="5" t="s">
        <v>67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4932</v>
      </c>
      <c r="AF749" s="6">
        <v>-4932</v>
      </c>
      <c r="AG749" s="6">
        <v>-4932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131110</v>
      </c>
      <c r="AN749" s="6">
        <v>0</v>
      </c>
      <c r="AO749" s="6">
        <v>0</v>
      </c>
      <c r="AP749" s="6">
        <v>139552</v>
      </c>
      <c r="AQ749" s="6">
        <v>-4932</v>
      </c>
      <c r="AR749" s="6">
        <v>-13374</v>
      </c>
      <c r="AS749" s="6">
        <v>0</v>
      </c>
      <c r="AT749" s="6">
        <v>0</v>
      </c>
      <c r="AU749" s="6">
        <v>4932</v>
      </c>
      <c r="AV749" s="6">
        <v>0</v>
      </c>
      <c r="AW749" s="6">
        <v>0</v>
      </c>
      <c r="AX749" s="6">
        <v>8442</v>
      </c>
      <c r="AY749" s="6">
        <v>13374</v>
      </c>
      <c r="AZ749" s="6">
        <v>-13374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>
        <v>-13374</v>
      </c>
    </row>
    <row r="750" spans="1:60">
      <c r="A750" s="3" t="s">
        <v>60</v>
      </c>
      <c r="B750" s="3" t="s">
        <v>343</v>
      </c>
      <c r="C750" s="3" t="s">
        <v>74</v>
      </c>
      <c r="D750" s="3" t="s">
        <v>139</v>
      </c>
      <c r="E750" s="3" t="s">
        <v>140</v>
      </c>
      <c r="F750" s="3" t="s">
        <v>141</v>
      </c>
      <c r="G750" s="3" t="s">
        <v>238</v>
      </c>
      <c r="H750" s="3" t="s">
        <v>72</v>
      </c>
      <c r="I750" s="4" t="str">
        <f>VLOOKUP($G750,[1]New기간계보종코드!$A$3:$L$500,3,FALSE)</f>
        <v>이동통신기단말기보험</v>
      </c>
      <c r="J750" s="4" t="str">
        <f>VLOOKUP($G750,[1]New기간계보종코드!$A$3:$L$500,5,FALSE)</f>
        <v>화재특종</v>
      </c>
      <c r="K750" s="4" t="str">
        <f>VLOOKUP($G750,[1]New기간계보종코드!$A$3:$L$500,6,FALSE)</f>
        <v>일반보험업무팀</v>
      </c>
      <c r="L750" s="5" t="s">
        <v>67</v>
      </c>
      <c r="M750" s="5" t="s">
        <v>67</v>
      </c>
      <c r="N750" s="5" t="s">
        <v>67</v>
      </c>
      <c r="O750" s="6">
        <v>3</v>
      </c>
      <c r="P750" s="6">
        <v>8700</v>
      </c>
      <c r="Q750" s="6">
        <v>3199289939</v>
      </c>
      <c r="R750" s="6">
        <v>0</v>
      </c>
      <c r="S750" s="6">
        <v>3199289939</v>
      </c>
      <c r="T750" s="6">
        <v>0</v>
      </c>
      <c r="U750" s="6">
        <v>105000000</v>
      </c>
      <c r="V750" s="6">
        <v>3094289939</v>
      </c>
      <c r="W750" s="6">
        <v>-812180359</v>
      </c>
      <c r="X750" s="6">
        <v>616</v>
      </c>
      <c r="Y750" s="6">
        <v>2096149582</v>
      </c>
      <c r="Z750" s="6">
        <v>0</v>
      </c>
      <c r="AA750" s="6">
        <v>2096149582</v>
      </c>
      <c r="AB750" s="6">
        <v>634943301</v>
      </c>
      <c r="AC750" s="6">
        <v>658495071</v>
      </c>
      <c r="AD750" s="6">
        <v>2119701352</v>
      </c>
      <c r="AE750" s="6">
        <v>24051485</v>
      </c>
      <c r="AF750" s="6">
        <v>1891269231</v>
      </c>
      <c r="AG750" s="6">
        <v>1762717461</v>
      </c>
      <c r="AH750" s="6">
        <v>65.5</v>
      </c>
      <c r="AI750" s="6">
        <v>68.5</v>
      </c>
      <c r="AJ750" s="6">
        <v>0</v>
      </c>
      <c r="AK750" s="6">
        <v>0</v>
      </c>
      <c r="AL750" s="6">
        <v>0</v>
      </c>
      <c r="AM750" s="6">
        <v>3058776332</v>
      </c>
      <c r="AN750" s="6">
        <v>0</v>
      </c>
      <c r="AO750" s="6">
        <v>0</v>
      </c>
      <c r="AP750" s="6">
        <v>3270469479</v>
      </c>
      <c r="AQ750" s="6">
        <v>1891269231</v>
      </c>
      <c r="AR750" s="6">
        <v>1551024314</v>
      </c>
      <c r="AS750" s="6">
        <v>65.5</v>
      </c>
      <c r="AT750" s="6">
        <v>75.3</v>
      </c>
      <c r="AU750" s="6">
        <v>30215066</v>
      </c>
      <c r="AV750" s="6">
        <v>5145791</v>
      </c>
      <c r="AW750" s="6">
        <v>4875055</v>
      </c>
      <c r="AX750" s="6">
        <v>2331394499</v>
      </c>
      <c r="AY750" s="6">
        <v>2361338829</v>
      </c>
      <c r="AZ750" s="6">
        <v>1545131469</v>
      </c>
      <c r="BA750" s="6">
        <v>76.3</v>
      </c>
      <c r="BB750" s="6">
        <v>686582363</v>
      </c>
      <c r="BC750" s="6">
        <v>800779081</v>
      </c>
      <c r="BD750" s="6">
        <v>0</v>
      </c>
      <c r="BE750" s="6">
        <v>0</v>
      </c>
      <c r="BF750" s="6">
        <v>16629583</v>
      </c>
      <c r="BG750" s="6">
        <v>658551502</v>
      </c>
      <c r="BH750" s="6">
        <v>74399608</v>
      </c>
    </row>
    <row r="751" spans="1:60">
      <c r="A751" s="3" t="s">
        <v>60</v>
      </c>
      <c r="B751" s="3" t="s">
        <v>343</v>
      </c>
      <c r="C751" s="3" t="s">
        <v>74</v>
      </c>
      <c r="D751" s="3" t="s">
        <v>139</v>
      </c>
      <c r="E751" s="3" t="s">
        <v>140</v>
      </c>
      <c r="F751" s="3" t="s">
        <v>141</v>
      </c>
      <c r="G751" s="3" t="s">
        <v>239</v>
      </c>
      <c r="H751" s="3" t="s">
        <v>240</v>
      </c>
      <c r="I751" s="4" t="str">
        <f>VLOOKUP($G751,[1]New기간계보종코드!$A$3:$L$500,3,FALSE)</f>
        <v>풍수해보험I</v>
      </c>
      <c r="J751" s="4" t="str">
        <f>VLOOKUP($G751,[1]New기간계보종코드!$A$3:$L$500,5,FALSE)</f>
        <v>화재특종</v>
      </c>
      <c r="K751" s="4" t="str">
        <f>VLOOKUP($G751,[1]New기간계보종코드!$A$3:$L$500,6,FALSE)</f>
        <v>일반보험업무팀</v>
      </c>
      <c r="L751" s="5" t="s">
        <v>67</v>
      </c>
      <c r="M751" s="5" t="s">
        <v>67</v>
      </c>
      <c r="N751" s="5" t="s">
        <v>67</v>
      </c>
      <c r="O751" s="6">
        <v>514</v>
      </c>
      <c r="P751" s="6">
        <v>127027647</v>
      </c>
      <c r="Q751" s="6">
        <v>8442256</v>
      </c>
      <c r="R751" s="6">
        <v>0</v>
      </c>
      <c r="S751" s="6">
        <v>8442256</v>
      </c>
      <c r="T751" s="6">
        <v>184871160</v>
      </c>
      <c r="U751" s="6">
        <v>161367552</v>
      </c>
      <c r="V751" s="6">
        <v>31945864</v>
      </c>
      <c r="W751" s="6">
        <v>-24270688</v>
      </c>
      <c r="X751" s="6">
        <v>26</v>
      </c>
      <c r="Y751" s="6">
        <v>14918380</v>
      </c>
      <c r="Z751" s="6">
        <v>0</v>
      </c>
      <c r="AA751" s="6">
        <v>14918380</v>
      </c>
      <c r="AB751" s="6">
        <v>29769522</v>
      </c>
      <c r="AC751" s="6">
        <v>9138969</v>
      </c>
      <c r="AD751" s="6">
        <v>-5712173</v>
      </c>
      <c r="AE751" s="6">
        <v>858399</v>
      </c>
      <c r="AF751" s="6">
        <v>16936165</v>
      </c>
      <c r="AG751" s="6">
        <v>61070326</v>
      </c>
      <c r="AH751" s="6">
        <v>176.7</v>
      </c>
      <c r="AI751" s="6">
        <v>-17.8</v>
      </c>
      <c r="AJ751" s="6">
        <v>0</v>
      </c>
      <c r="AK751" s="6">
        <v>0</v>
      </c>
      <c r="AL751" s="6">
        <v>0</v>
      </c>
      <c r="AM751" s="6">
        <v>31011634</v>
      </c>
      <c r="AN751" s="6">
        <v>0</v>
      </c>
      <c r="AO751" s="6">
        <v>0</v>
      </c>
      <c r="AP751" s="6">
        <v>38279712</v>
      </c>
      <c r="AQ751" s="6">
        <v>16936165</v>
      </c>
      <c r="AR751" s="6">
        <v>53802248</v>
      </c>
      <c r="AS751" s="6">
        <v>176.7</v>
      </c>
      <c r="AT751" s="6">
        <v>4.8</v>
      </c>
      <c r="AU751" s="6">
        <v>4493221</v>
      </c>
      <c r="AV751" s="6">
        <v>-389980</v>
      </c>
      <c r="AW751" s="6">
        <v>-210998</v>
      </c>
      <c r="AX751" s="6">
        <v>1555905</v>
      </c>
      <c r="AY751" s="6">
        <v>6228108</v>
      </c>
      <c r="AZ751" s="6">
        <v>49988444</v>
      </c>
      <c r="BA751" s="6">
        <v>19.399999999999999</v>
      </c>
      <c r="BB751" s="6">
        <v>50744406</v>
      </c>
      <c r="BC751" s="6">
        <v>5165928</v>
      </c>
      <c r="BD751" s="6">
        <v>0</v>
      </c>
      <c r="BE751" s="6">
        <v>0</v>
      </c>
      <c r="BF751" s="6">
        <v>119607</v>
      </c>
      <c r="BG751" s="6">
        <v>31520039</v>
      </c>
      <c r="BH751" s="6">
        <v>-5802283</v>
      </c>
    </row>
    <row r="752" spans="1:60">
      <c r="A752" s="3" t="s">
        <v>60</v>
      </c>
      <c r="B752" s="3" t="s">
        <v>343</v>
      </c>
      <c r="C752" s="3" t="s">
        <v>74</v>
      </c>
      <c r="D752" s="3" t="s">
        <v>139</v>
      </c>
      <c r="E752" s="3" t="s">
        <v>140</v>
      </c>
      <c r="F752" s="3" t="s">
        <v>141</v>
      </c>
      <c r="G752" s="3" t="s">
        <v>241</v>
      </c>
      <c r="H752" s="3" t="s">
        <v>72</v>
      </c>
      <c r="I752" s="4" t="str">
        <f>VLOOKUP($G752,[1]New기간계보종코드!$A$3:$L$500,3,FALSE)</f>
        <v>풍수해보험II(지자체단체용)</v>
      </c>
      <c r="J752" s="4" t="str">
        <f>VLOOKUP($G752,[1]New기간계보종코드!$A$3:$L$500,5,FALSE)</f>
        <v>화재특종</v>
      </c>
      <c r="K752" s="4" t="str">
        <f>VLOOKUP($G752,[1]New기간계보종코드!$A$3:$L$500,6,FALSE)</f>
        <v>일반보험업무팀</v>
      </c>
      <c r="L752" s="5" t="s">
        <v>67</v>
      </c>
      <c r="M752" s="5" t="s">
        <v>67</v>
      </c>
      <c r="N752" s="5" t="s">
        <v>67</v>
      </c>
      <c r="O752" s="6">
        <v>11246</v>
      </c>
      <c r="P752" s="6">
        <v>554589319</v>
      </c>
      <c r="Q752" s="6">
        <v>16486047</v>
      </c>
      <c r="R752" s="6">
        <v>-931</v>
      </c>
      <c r="S752" s="6">
        <v>16485116</v>
      </c>
      <c r="T752" s="6">
        <v>220846496</v>
      </c>
      <c r="U752" s="6">
        <v>207757240</v>
      </c>
      <c r="V752" s="6">
        <v>29574372</v>
      </c>
      <c r="W752" s="6">
        <v>-59370368</v>
      </c>
      <c r="X752" s="6">
        <v>8</v>
      </c>
      <c r="Y752" s="6">
        <v>8178105</v>
      </c>
      <c r="Z752" s="6">
        <v>0</v>
      </c>
      <c r="AA752" s="6">
        <v>8178105</v>
      </c>
      <c r="AB752" s="6">
        <v>26478020</v>
      </c>
      <c r="AC752" s="6">
        <v>16720010</v>
      </c>
      <c r="AD752" s="6">
        <v>-1579905</v>
      </c>
      <c r="AE752" s="6">
        <v>814799</v>
      </c>
      <c r="AF752" s="6">
        <v>66862580</v>
      </c>
      <c r="AG752" s="6">
        <v>89709846</v>
      </c>
      <c r="AH752" s="6">
        <v>49.6</v>
      </c>
      <c r="AI752" s="6">
        <v>-5.3</v>
      </c>
      <c r="AJ752" s="6">
        <v>0</v>
      </c>
      <c r="AK752" s="6">
        <v>0</v>
      </c>
      <c r="AL752" s="6">
        <v>0</v>
      </c>
      <c r="AM752" s="6">
        <v>72791213</v>
      </c>
      <c r="AN752" s="6">
        <v>0</v>
      </c>
      <c r="AO752" s="6">
        <v>0</v>
      </c>
      <c r="AP752" s="6">
        <v>74214299</v>
      </c>
      <c r="AQ752" s="6">
        <v>66862580</v>
      </c>
      <c r="AR752" s="6">
        <v>88286760</v>
      </c>
      <c r="AS752" s="6">
        <v>49.6</v>
      </c>
      <c r="AT752" s="6">
        <v>-0.5</v>
      </c>
      <c r="AU752" s="6">
        <v>3239825</v>
      </c>
      <c r="AV752" s="6">
        <v>-346862</v>
      </c>
      <c r="AW752" s="6">
        <v>-389033</v>
      </c>
      <c r="AX752" s="6">
        <v>-156819</v>
      </c>
      <c r="AY752" s="6">
        <v>3040835</v>
      </c>
      <c r="AZ752" s="6">
        <v>85903905</v>
      </c>
      <c r="BA752" s="6">
        <v>10.199999999999999</v>
      </c>
      <c r="BB752" s="6">
        <v>34415041</v>
      </c>
      <c r="BC752" s="6">
        <v>19359402</v>
      </c>
      <c r="BD752" s="6">
        <v>0</v>
      </c>
      <c r="BE752" s="6">
        <v>0</v>
      </c>
      <c r="BF752" s="6">
        <v>297160</v>
      </c>
      <c r="BG752" s="6">
        <v>-5893085</v>
      </c>
      <c r="BH752" s="6">
        <v>32426622</v>
      </c>
    </row>
    <row r="753" spans="1:60">
      <c r="A753" s="3" t="s">
        <v>60</v>
      </c>
      <c r="B753" s="3" t="s">
        <v>343</v>
      </c>
      <c r="C753" s="3" t="s">
        <v>74</v>
      </c>
      <c r="D753" s="3" t="s">
        <v>139</v>
      </c>
      <c r="E753" s="3" t="s">
        <v>140</v>
      </c>
      <c r="F753" s="3" t="s">
        <v>141</v>
      </c>
      <c r="G753" s="3" t="s">
        <v>242</v>
      </c>
      <c r="H753" s="3" t="s">
        <v>72</v>
      </c>
      <c r="I753" s="4" t="str">
        <f>VLOOKUP($G753,[1]New기간계보종코드!$A$3:$L$500,3,FALSE)</f>
        <v>풍수해보험III(공동주택실손형)</v>
      </c>
      <c r="J753" s="4" t="str">
        <f>VLOOKUP($G753,[1]New기간계보종코드!$A$3:$L$500,5,FALSE)</f>
        <v>화재특종</v>
      </c>
      <c r="K753" s="4" t="str">
        <f>VLOOKUP($G753,[1]New기간계보종코드!$A$3:$L$500,6,FALSE)</f>
        <v>일반보험업무팀</v>
      </c>
      <c r="L753" s="5" t="s">
        <v>67</v>
      </c>
      <c r="M753" s="5" t="s">
        <v>67</v>
      </c>
      <c r="N753" s="5" t="s">
        <v>67</v>
      </c>
      <c r="O753" s="6">
        <v>-29</v>
      </c>
      <c r="P753" s="6">
        <v>-44197433</v>
      </c>
      <c r="Q753" s="6">
        <v>-9369085</v>
      </c>
      <c r="R753" s="6">
        <v>-3195</v>
      </c>
      <c r="S753" s="6">
        <v>-9372280</v>
      </c>
      <c r="T753" s="6">
        <v>161082557</v>
      </c>
      <c r="U753" s="6">
        <v>146006635</v>
      </c>
      <c r="V753" s="6">
        <v>5703642</v>
      </c>
      <c r="W753" s="6">
        <v>34894875</v>
      </c>
      <c r="X753" s="6">
        <v>1</v>
      </c>
      <c r="Y753" s="6">
        <v>60000</v>
      </c>
      <c r="Z753" s="6">
        <v>0</v>
      </c>
      <c r="AA753" s="6">
        <v>60000</v>
      </c>
      <c r="AB753" s="6">
        <v>5000000</v>
      </c>
      <c r="AC753" s="6">
        <v>4800000</v>
      </c>
      <c r="AD753" s="6">
        <v>-140000</v>
      </c>
      <c r="AE753" s="6">
        <v>53300</v>
      </c>
      <c r="AF753" s="6">
        <v>-44380455</v>
      </c>
      <c r="AG753" s="6">
        <v>-29104533</v>
      </c>
      <c r="AH753" s="6">
        <v>-0.6</v>
      </c>
      <c r="AI753" s="6">
        <v>-2.4</v>
      </c>
      <c r="AJ753" s="6">
        <v>0</v>
      </c>
      <c r="AK753" s="6">
        <v>0</v>
      </c>
      <c r="AL753" s="6">
        <v>0</v>
      </c>
      <c r="AM753" s="6">
        <v>7533867</v>
      </c>
      <c r="AN753" s="6">
        <v>0</v>
      </c>
      <c r="AO753" s="6">
        <v>0</v>
      </c>
      <c r="AP753" s="6">
        <v>8273149</v>
      </c>
      <c r="AQ753" s="6">
        <v>-44380455</v>
      </c>
      <c r="AR753" s="6">
        <v>-29843815</v>
      </c>
      <c r="AS753" s="6">
        <v>-0.6</v>
      </c>
      <c r="AT753" s="6">
        <v>10.5</v>
      </c>
      <c r="AU753" s="6">
        <v>403597</v>
      </c>
      <c r="AV753" s="6">
        <v>-65500</v>
      </c>
      <c r="AW753" s="6">
        <v>-112320</v>
      </c>
      <c r="AX753" s="6">
        <v>599282</v>
      </c>
      <c r="AY753" s="6">
        <v>956059</v>
      </c>
      <c r="AZ753" s="6">
        <v>-30147292</v>
      </c>
      <c r="BA753" s="6">
        <v>16.7</v>
      </c>
      <c r="BB753" s="6">
        <v>-20927245</v>
      </c>
      <c r="BC753" s="6">
        <v>2484766</v>
      </c>
      <c r="BD753" s="6">
        <v>0</v>
      </c>
      <c r="BE753" s="6">
        <v>0</v>
      </c>
      <c r="BF753" s="6">
        <v>-167968</v>
      </c>
      <c r="BG753" s="6">
        <v>16620364</v>
      </c>
      <c r="BH753" s="6">
        <v>-11872781</v>
      </c>
    </row>
    <row r="754" spans="1:60">
      <c r="A754" s="3" t="s">
        <v>60</v>
      </c>
      <c r="B754" s="3" t="s">
        <v>343</v>
      </c>
      <c r="C754" s="3" t="s">
        <v>74</v>
      </c>
      <c r="D754" s="3" t="s">
        <v>139</v>
      </c>
      <c r="E754" s="3" t="s">
        <v>140</v>
      </c>
      <c r="F754" s="3" t="s">
        <v>141</v>
      </c>
      <c r="G754" s="3" t="s">
        <v>243</v>
      </c>
      <c r="H754" s="3" t="s">
        <v>72</v>
      </c>
      <c r="I754" s="4" t="str">
        <f>VLOOKUP($G754,[1]New기간계보종코드!$A$3:$L$500,3,FALSE)</f>
        <v>약정이행보상보험</v>
      </c>
      <c r="J754" s="4" t="str">
        <f>VLOOKUP($G754,[1]New기간계보종코드!$A$3:$L$500,5,FALSE)</f>
        <v>화재특종</v>
      </c>
      <c r="K754" s="4" t="str">
        <f>VLOOKUP($G754,[1]New기간계보종코드!$A$3:$L$500,6,FALSE)</f>
        <v>일반보험업무팀</v>
      </c>
      <c r="L754" s="5" t="s">
        <v>67</v>
      </c>
      <c r="M754" s="5" t="s">
        <v>67</v>
      </c>
      <c r="N754" s="5" t="s">
        <v>67</v>
      </c>
      <c r="O754" s="6">
        <v>0</v>
      </c>
      <c r="P754" s="6">
        <v>0</v>
      </c>
      <c r="Q754" s="6">
        <v>260080122</v>
      </c>
      <c r="R754" s="6">
        <v>0</v>
      </c>
      <c r="S754" s="6">
        <v>260080122</v>
      </c>
      <c r="T754" s="6">
        <v>0</v>
      </c>
      <c r="U754" s="6">
        <v>0</v>
      </c>
      <c r="V754" s="6">
        <v>260080122</v>
      </c>
      <c r="W754" s="6">
        <v>-27572385</v>
      </c>
      <c r="X754" s="6">
        <v>177</v>
      </c>
      <c r="Y754" s="6">
        <v>376733116</v>
      </c>
      <c r="Z754" s="6">
        <v>0</v>
      </c>
      <c r="AA754" s="6">
        <v>376733116</v>
      </c>
      <c r="AB754" s="6">
        <v>181107690</v>
      </c>
      <c r="AC754" s="6">
        <v>150835918</v>
      </c>
      <c r="AD754" s="6">
        <v>346461344</v>
      </c>
      <c r="AE754" s="6">
        <v>10928129</v>
      </c>
      <c r="AF754" s="6">
        <v>-100008738</v>
      </c>
      <c r="AG754" s="6">
        <v>-69736966</v>
      </c>
      <c r="AH754" s="6">
        <v>144.80000000000001</v>
      </c>
      <c r="AI754" s="6">
        <v>133.19999999999999</v>
      </c>
      <c r="AJ754" s="6">
        <v>0</v>
      </c>
      <c r="AK754" s="6">
        <v>0</v>
      </c>
      <c r="AL754" s="6">
        <v>0</v>
      </c>
      <c r="AM754" s="6">
        <v>468683211</v>
      </c>
      <c r="AN754" s="6">
        <v>0</v>
      </c>
      <c r="AO754" s="6">
        <v>0</v>
      </c>
      <c r="AP754" s="6">
        <v>480447300</v>
      </c>
      <c r="AQ754" s="6">
        <v>-100008738</v>
      </c>
      <c r="AR754" s="6">
        <v>-81501055</v>
      </c>
      <c r="AS754" s="6">
        <v>144.80000000000001</v>
      </c>
      <c r="AT754" s="6">
        <v>137.69999999999999</v>
      </c>
      <c r="AU754" s="6">
        <v>18024605</v>
      </c>
      <c r="AV754" s="6">
        <v>1796497</v>
      </c>
      <c r="AW754" s="6">
        <v>1517138</v>
      </c>
      <c r="AX754" s="6">
        <v>358225433</v>
      </c>
      <c r="AY754" s="6">
        <v>375970679</v>
      </c>
      <c r="AZ754" s="6">
        <v>-88318172</v>
      </c>
      <c r="BA754" s="6">
        <v>144.5</v>
      </c>
      <c r="BB754" s="6">
        <v>36957964</v>
      </c>
      <c r="BC754" s="6">
        <v>127578282</v>
      </c>
      <c r="BD754" s="6">
        <v>0</v>
      </c>
      <c r="BE754" s="6">
        <v>0</v>
      </c>
      <c r="BF754" s="6">
        <v>643747</v>
      </c>
      <c r="BG754" s="6">
        <v>136320114</v>
      </c>
      <c r="BH754" s="6">
        <v>-252210671</v>
      </c>
    </row>
    <row r="755" spans="1:60">
      <c r="A755" s="3" t="s">
        <v>60</v>
      </c>
      <c r="B755" s="3" t="s">
        <v>343</v>
      </c>
      <c r="C755" s="3" t="s">
        <v>74</v>
      </c>
      <c r="D755" s="3" t="s">
        <v>139</v>
      </c>
      <c r="E755" s="3" t="s">
        <v>140</v>
      </c>
      <c r="F755" s="3" t="s">
        <v>141</v>
      </c>
      <c r="G755" s="3" t="s">
        <v>244</v>
      </c>
      <c r="H755" s="3" t="s">
        <v>72</v>
      </c>
      <c r="I755" s="4" t="str">
        <f>VLOOKUP($G755,[1]New기간계보종코드!$A$3:$L$500,3,FALSE)</f>
        <v>가축재해보험(II)</v>
      </c>
      <c r="J755" s="4" t="str">
        <f>VLOOKUP($G755,[1]New기간계보종코드!$A$3:$L$500,5,FALSE)</f>
        <v>기업보험</v>
      </c>
      <c r="K755" s="4" t="str">
        <f>VLOOKUP($G755,[1]New기간계보종코드!$A$3:$L$500,6,FALSE)</f>
        <v>일반보험업무팀</v>
      </c>
      <c r="L755" s="5" t="s">
        <v>67</v>
      </c>
      <c r="M755" s="5" t="s">
        <v>67</v>
      </c>
      <c r="N755" s="5" t="s">
        <v>67</v>
      </c>
      <c r="O755" s="6">
        <v>14</v>
      </c>
      <c r="P755" s="6">
        <v>8811300</v>
      </c>
      <c r="Q755" s="6">
        <v>68583200</v>
      </c>
      <c r="R755" s="6">
        <v>0</v>
      </c>
      <c r="S755" s="6">
        <v>68583200</v>
      </c>
      <c r="T755" s="6">
        <v>466536112</v>
      </c>
      <c r="U755" s="6">
        <v>438465473</v>
      </c>
      <c r="V755" s="6">
        <v>96653839</v>
      </c>
      <c r="W755" s="6">
        <v>-3567900</v>
      </c>
      <c r="X755" s="6">
        <v>3</v>
      </c>
      <c r="Y755" s="6">
        <v>9023348</v>
      </c>
      <c r="Z755" s="6">
        <v>0</v>
      </c>
      <c r="AA755" s="6">
        <v>9023348</v>
      </c>
      <c r="AB755" s="6">
        <v>8900000</v>
      </c>
      <c r="AC755" s="6">
        <v>17500000</v>
      </c>
      <c r="AD755" s="6">
        <v>17623348</v>
      </c>
      <c r="AE755" s="6">
        <v>713000</v>
      </c>
      <c r="AF755" s="6">
        <v>62414752</v>
      </c>
      <c r="AG755" s="6">
        <v>81885391</v>
      </c>
      <c r="AH755" s="6">
        <v>13.1</v>
      </c>
      <c r="AI755" s="6">
        <v>18.2</v>
      </c>
      <c r="AJ755" s="6">
        <v>0</v>
      </c>
      <c r="AK755" s="6">
        <v>0</v>
      </c>
      <c r="AL755" s="6">
        <v>0</v>
      </c>
      <c r="AM755" s="6">
        <v>40758044</v>
      </c>
      <c r="AN755" s="6">
        <v>0</v>
      </c>
      <c r="AO755" s="6">
        <v>0</v>
      </c>
      <c r="AP755" s="6">
        <v>50372252</v>
      </c>
      <c r="AQ755" s="6">
        <v>62414752</v>
      </c>
      <c r="AR755" s="6">
        <v>72271183</v>
      </c>
      <c r="AS755" s="6">
        <v>13.1</v>
      </c>
      <c r="AT755" s="6">
        <v>28.1</v>
      </c>
      <c r="AU755" s="6">
        <v>1270136</v>
      </c>
      <c r="AV755" s="6">
        <v>72090</v>
      </c>
      <c r="AW755" s="6">
        <v>129500</v>
      </c>
      <c r="AX755" s="6">
        <v>27237556</v>
      </c>
      <c r="AY755" s="6">
        <v>28565102</v>
      </c>
      <c r="AZ755" s="6">
        <v>71656637</v>
      </c>
      <c r="BA755" s="6">
        <v>29.5</v>
      </c>
      <c r="BB755" s="6">
        <v>11928135</v>
      </c>
      <c r="BC755" s="6">
        <v>15663076</v>
      </c>
      <c r="BD755" s="6">
        <v>0</v>
      </c>
      <c r="BE755" s="6">
        <v>0</v>
      </c>
      <c r="BF755" s="6">
        <v>119238</v>
      </c>
      <c r="BG755" s="6">
        <v>23904073</v>
      </c>
      <c r="BH755" s="6">
        <v>44184664</v>
      </c>
    </row>
    <row r="756" spans="1:60">
      <c r="A756" s="3" t="s">
        <v>60</v>
      </c>
      <c r="B756" s="3" t="s">
        <v>343</v>
      </c>
      <c r="C756" s="3" t="s">
        <v>74</v>
      </c>
      <c r="D756" s="3" t="s">
        <v>139</v>
      </c>
      <c r="E756" s="3" t="s">
        <v>140</v>
      </c>
      <c r="F756" s="3" t="s">
        <v>141</v>
      </c>
      <c r="G756" s="3" t="s">
        <v>245</v>
      </c>
      <c r="H756" s="3" t="s">
        <v>72</v>
      </c>
      <c r="I756" s="4" t="str">
        <f>VLOOKUP($G756,[1]New기간계보종코드!$A$3:$L$500,3,FALSE)</f>
        <v>잔존물회수보험</v>
      </c>
      <c r="J756" s="4" t="str">
        <f>VLOOKUP($G756,[1]New기간계보종코드!$A$3:$L$500,5,FALSE)</f>
        <v>기업보험</v>
      </c>
      <c r="K756" s="4" t="str">
        <f>VLOOKUP($G756,[1]New기간계보종코드!$A$3:$L$500,6,FALSE)</f>
        <v>일반보험업무팀</v>
      </c>
      <c r="L756" s="5" t="s">
        <v>67</v>
      </c>
      <c r="M756" s="5" t="s">
        <v>67</v>
      </c>
      <c r="N756" s="5" t="s">
        <v>67</v>
      </c>
      <c r="O756" s="6">
        <v>0</v>
      </c>
      <c r="P756" s="6">
        <v>5000</v>
      </c>
      <c r="Q756" s="6">
        <v>112338385</v>
      </c>
      <c r="R756" s="6">
        <v>0</v>
      </c>
      <c r="S756" s="6">
        <v>112338385</v>
      </c>
      <c r="T756" s="6">
        <v>4668006919</v>
      </c>
      <c r="U756" s="6">
        <v>4377074057</v>
      </c>
      <c r="V756" s="6">
        <v>403271247</v>
      </c>
      <c r="W756" s="6">
        <v>-30849612</v>
      </c>
      <c r="X756" s="6">
        <v>5</v>
      </c>
      <c r="Y756" s="6">
        <v>17972046</v>
      </c>
      <c r="Z756" s="6">
        <v>0</v>
      </c>
      <c r="AA756" s="6">
        <v>17972046</v>
      </c>
      <c r="AB756" s="6">
        <v>7659485656</v>
      </c>
      <c r="AC756" s="6">
        <v>8017678461</v>
      </c>
      <c r="AD756" s="6">
        <v>376164851</v>
      </c>
      <c r="AE756" s="6">
        <v>341176</v>
      </c>
      <c r="AF756" s="6">
        <v>124874775</v>
      </c>
      <c r="AG756" s="6">
        <v>57614832</v>
      </c>
      <c r="AH756" s="6">
        <v>15.9</v>
      </c>
      <c r="AI756" s="6">
        <v>93.2</v>
      </c>
      <c r="AJ756" s="6">
        <v>0</v>
      </c>
      <c r="AK756" s="6">
        <v>0</v>
      </c>
      <c r="AL756" s="6">
        <v>0</v>
      </c>
      <c r="AM756" s="6">
        <v>-59846790</v>
      </c>
      <c r="AN756" s="6">
        <v>0</v>
      </c>
      <c r="AO756" s="6">
        <v>0</v>
      </c>
      <c r="AP756" s="6">
        <v>355673847</v>
      </c>
      <c r="AQ756" s="6">
        <v>124874775</v>
      </c>
      <c r="AR756" s="6">
        <v>-357905805</v>
      </c>
      <c r="AS756" s="6">
        <v>15.9</v>
      </c>
      <c r="AT756" s="6">
        <v>196.3</v>
      </c>
      <c r="AU756" s="6">
        <v>6975249</v>
      </c>
      <c r="AV756" s="6">
        <v>69137483</v>
      </c>
      <c r="AW756" s="6">
        <v>68668528</v>
      </c>
      <c r="AX756" s="6">
        <v>791685488</v>
      </c>
      <c r="AY756" s="6">
        <v>798191782</v>
      </c>
      <c r="AZ756" s="6">
        <v>-364070923</v>
      </c>
      <c r="BA756" s="6">
        <v>197.9</v>
      </c>
      <c r="BB756" s="6">
        <v>18788680</v>
      </c>
      <c r="BC756" s="6">
        <v>57588035</v>
      </c>
      <c r="BD756" s="6">
        <v>0</v>
      </c>
      <c r="BE756" s="6">
        <v>0</v>
      </c>
      <c r="BF756" s="6">
        <v>437773</v>
      </c>
      <c r="BG756" s="6">
        <v>45089330</v>
      </c>
      <c r="BH756" s="6">
        <v>-440009865</v>
      </c>
    </row>
    <row r="757" spans="1:60">
      <c r="A757" s="3" t="s">
        <v>60</v>
      </c>
      <c r="B757" s="3" t="s">
        <v>343</v>
      </c>
      <c r="C757" s="3" t="s">
        <v>74</v>
      </c>
      <c r="D757" s="3" t="s">
        <v>139</v>
      </c>
      <c r="E757" s="3" t="s">
        <v>140</v>
      </c>
      <c r="F757" s="3" t="s">
        <v>141</v>
      </c>
      <c r="G757" s="3" t="s">
        <v>246</v>
      </c>
      <c r="H757" s="3" t="s">
        <v>72</v>
      </c>
      <c r="I757" s="4" t="str">
        <f>VLOOKUP($G757,[1]New기간계보종코드!$A$3:$L$500,3,FALSE)</f>
        <v>회사주재원납치강탈보장보험</v>
      </c>
      <c r="J757" s="4" t="str">
        <f>VLOOKUP($G757,[1]New기간계보종코드!$A$3:$L$500,5,FALSE)</f>
        <v>기업보험</v>
      </c>
      <c r="K757" s="4" t="str">
        <f>VLOOKUP($G757,[1]New기간계보종코드!$A$3:$L$500,6,FALSE)</f>
        <v>일반보험업무팀</v>
      </c>
      <c r="L757" s="5" t="s">
        <v>67</v>
      </c>
      <c r="M757" s="5" t="s">
        <v>67</v>
      </c>
      <c r="N757" s="5" t="s">
        <v>67</v>
      </c>
      <c r="O757" s="6">
        <v>2</v>
      </c>
      <c r="P757" s="6">
        <v>3830800</v>
      </c>
      <c r="Q757" s="6">
        <v>3126582</v>
      </c>
      <c r="R757" s="6">
        <v>0</v>
      </c>
      <c r="S757" s="6">
        <v>3126582</v>
      </c>
      <c r="T757" s="6">
        <v>2443622</v>
      </c>
      <c r="U757" s="6">
        <v>4594083</v>
      </c>
      <c r="V757" s="6">
        <v>976121</v>
      </c>
      <c r="W757" s="6">
        <v>-5425227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  <c r="AE757" s="6">
        <v>0</v>
      </c>
      <c r="AF757" s="6">
        <v>8551809</v>
      </c>
      <c r="AG757" s="6">
        <v>6401348</v>
      </c>
      <c r="AH757" s="6">
        <v>0</v>
      </c>
      <c r="AI757" s="6">
        <v>0</v>
      </c>
      <c r="AJ757" s="6">
        <v>0</v>
      </c>
      <c r="AK757" s="6">
        <v>0</v>
      </c>
      <c r="AL757" s="6">
        <v>0</v>
      </c>
      <c r="AM757" s="6">
        <v>1067659</v>
      </c>
      <c r="AN757" s="6">
        <v>0</v>
      </c>
      <c r="AO757" s="6">
        <v>0</v>
      </c>
      <c r="AP757" s="6">
        <v>1093287</v>
      </c>
      <c r="AQ757" s="6">
        <v>8551809</v>
      </c>
      <c r="AR757" s="6">
        <v>6375720</v>
      </c>
      <c r="AS757" s="6">
        <v>0</v>
      </c>
      <c r="AT757" s="6">
        <v>2.6</v>
      </c>
      <c r="AU757" s="6">
        <v>0</v>
      </c>
      <c r="AV757" s="6">
        <v>0</v>
      </c>
      <c r="AW757" s="6">
        <v>0</v>
      </c>
      <c r="AX757" s="6">
        <v>25628</v>
      </c>
      <c r="AY757" s="6">
        <v>25628</v>
      </c>
      <c r="AZ757" s="6">
        <v>6375720</v>
      </c>
      <c r="BA757" s="6">
        <v>2.6</v>
      </c>
      <c r="BB757" s="6">
        <v>4520633</v>
      </c>
      <c r="BC757" s="6">
        <v>0</v>
      </c>
      <c r="BD757" s="6">
        <v>0</v>
      </c>
      <c r="BE757" s="6">
        <v>0</v>
      </c>
      <c r="BF757" s="6">
        <v>73856</v>
      </c>
      <c r="BG757" s="6">
        <v>-978450</v>
      </c>
      <c r="BH757" s="6">
        <v>1928943</v>
      </c>
    </row>
    <row r="758" spans="1:60">
      <c r="A758" s="3" t="s">
        <v>60</v>
      </c>
      <c r="B758" s="3" t="s">
        <v>343</v>
      </c>
      <c r="C758" s="3" t="s">
        <v>74</v>
      </c>
      <c r="D758" s="3" t="s">
        <v>155</v>
      </c>
      <c r="E758" s="3" t="s">
        <v>169</v>
      </c>
      <c r="F758" s="3" t="s">
        <v>169</v>
      </c>
      <c r="G758" s="3" t="s">
        <v>247</v>
      </c>
      <c r="H758" s="3" t="s">
        <v>72</v>
      </c>
      <c r="I758" s="4" t="str">
        <f>VLOOKUP($G758,[1]New기간계보종코드!$A$3:$L$500,3,FALSE)</f>
        <v>프로미 골프보험</v>
      </c>
      <c r="J758" s="4" t="str">
        <f>VLOOKUP($G758,[1]New기간계보종코드!$A$3:$L$500,5,FALSE)</f>
        <v>화재특종</v>
      </c>
      <c r="K758" s="4" t="str">
        <f>VLOOKUP($G758,[1]New기간계보종코드!$A$3:$L$500,6,FALSE)</f>
        <v>일반보험업무팀</v>
      </c>
      <c r="L758" s="5" t="s">
        <v>67</v>
      </c>
      <c r="M758" s="5" t="s">
        <v>67</v>
      </c>
      <c r="N758" s="5" t="s">
        <v>67</v>
      </c>
      <c r="O758" s="6">
        <v>18</v>
      </c>
      <c r="P758" s="6">
        <v>1939300</v>
      </c>
      <c r="Q758" s="6">
        <v>1421504</v>
      </c>
      <c r="R758" s="6">
        <v>0</v>
      </c>
      <c r="S758" s="6">
        <v>1421504</v>
      </c>
      <c r="T758" s="6">
        <v>30104352</v>
      </c>
      <c r="U758" s="6">
        <v>26722470</v>
      </c>
      <c r="V758" s="6">
        <v>4803386</v>
      </c>
      <c r="W758" s="6">
        <v>-335368</v>
      </c>
      <c r="X758" s="6">
        <v>1</v>
      </c>
      <c r="Y758" s="6">
        <v>1200000</v>
      </c>
      <c r="Z758" s="6">
        <v>0</v>
      </c>
      <c r="AA758" s="6">
        <v>1200000</v>
      </c>
      <c r="AB758" s="6">
        <v>1980000</v>
      </c>
      <c r="AC758" s="6">
        <v>2820000</v>
      </c>
      <c r="AD758" s="6">
        <v>2040000</v>
      </c>
      <c r="AE758" s="6">
        <v>33000</v>
      </c>
      <c r="AF758" s="6">
        <v>523872</v>
      </c>
      <c r="AG758" s="6">
        <v>3065754</v>
      </c>
      <c r="AH758" s="6">
        <v>84.4</v>
      </c>
      <c r="AI758" s="6">
        <v>42.4</v>
      </c>
      <c r="AJ758" s="6">
        <v>0</v>
      </c>
      <c r="AK758" s="6">
        <v>0</v>
      </c>
      <c r="AL758" s="6">
        <v>0</v>
      </c>
      <c r="AM758" s="6">
        <v>163095</v>
      </c>
      <c r="AN758" s="6">
        <v>0</v>
      </c>
      <c r="AO758" s="6">
        <v>0</v>
      </c>
      <c r="AP758" s="6">
        <v>0</v>
      </c>
      <c r="AQ758" s="6">
        <v>523872</v>
      </c>
      <c r="AR758" s="6">
        <v>3228849</v>
      </c>
      <c r="AS758" s="6">
        <v>84.4</v>
      </c>
      <c r="AT758" s="6">
        <v>39</v>
      </c>
      <c r="AU758" s="6">
        <v>196202</v>
      </c>
      <c r="AV758" s="6">
        <v>67881</v>
      </c>
      <c r="AW758" s="6">
        <v>100956</v>
      </c>
      <c r="AX758" s="6">
        <v>1876905</v>
      </c>
      <c r="AY758" s="6">
        <v>2106182</v>
      </c>
      <c r="AZ758" s="6">
        <v>3032572</v>
      </c>
      <c r="BA758" s="6">
        <v>43.8</v>
      </c>
      <c r="BB758" s="6">
        <v>1441707</v>
      </c>
      <c r="BC758" s="6">
        <v>978991</v>
      </c>
      <c r="BD758" s="6">
        <v>0</v>
      </c>
      <c r="BE758" s="6">
        <v>0</v>
      </c>
      <c r="BF758" s="6">
        <v>6164</v>
      </c>
      <c r="BG758" s="6">
        <v>2079166</v>
      </c>
      <c r="BH758" s="6">
        <v>618038</v>
      </c>
    </row>
    <row r="759" spans="1:60">
      <c r="A759" s="3" t="s">
        <v>60</v>
      </c>
      <c r="B759" s="3" t="s">
        <v>343</v>
      </c>
      <c r="C759" s="3" t="s">
        <v>74</v>
      </c>
      <c r="D759" s="3" t="s">
        <v>155</v>
      </c>
      <c r="E759" s="3" t="s">
        <v>156</v>
      </c>
      <c r="F759" s="3" t="s">
        <v>156</v>
      </c>
      <c r="G759" s="3" t="s">
        <v>248</v>
      </c>
      <c r="H759" s="3" t="s">
        <v>72</v>
      </c>
      <c r="I759" s="4" t="str">
        <f>VLOOKUP($G759,[1]New기간계보종코드!$A$3:$L$500,3,FALSE)</f>
        <v>프로미 재산종합보험(방카)</v>
      </c>
      <c r="J759" s="4" t="str">
        <f>VLOOKUP($G759,[1]New기간계보종코드!$A$3:$L$500,5,FALSE)</f>
        <v>기업보험</v>
      </c>
      <c r="K759" s="4" t="str">
        <f>VLOOKUP($G759,[1]New기간계보종코드!$A$3:$L$500,6,FALSE)</f>
        <v>일반보험업무팀</v>
      </c>
      <c r="L759" s="5" t="s">
        <v>67</v>
      </c>
      <c r="M759" s="5" t="s">
        <v>67</v>
      </c>
      <c r="N759" s="5" t="s">
        <v>67</v>
      </c>
      <c r="O759" s="6">
        <v>17</v>
      </c>
      <c r="P759" s="6">
        <v>91609253</v>
      </c>
      <c r="Q759" s="6">
        <v>-5595709</v>
      </c>
      <c r="R759" s="6">
        <v>-20331237</v>
      </c>
      <c r="S759" s="6">
        <v>-25926946</v>
      </c>
      <c r="T759" s="6">
        <v>667400096</v>
      </c>
      <c r="U759" s="6">
        <v>630956526</v>
      </c>
      <c r="V759" s="6">
        <v>10516624</v>
      </c>
      <c r="W759" s="6">
        <v>-56929415</v>
      </c>
      <c r="X759" s="6">
        <v>2</v>
      </c>
      <c r="Y759" s="6">
        <v>4539498</v>
      </c>
      <c r="Z759" s="6">
        <v>0</v>
      </c>
      <c r="AA759" s="6">
        <v>4539498</v>
      </c>
      <c r="AB759" s="6">
        <v>5539498</v>
      </c>
      <c r="AC759" s="6">
        <v>4325000</v>
      </c>
      <c r="AD759" s="6">
        <v>3325000</v>
      </c>
      <c r="AE759" s="6">
        <v>856448</v>
      </c>
      <c r="AF759" s="6">
        <v>25606523</v>
      </c>
      <c r="AG759" s="6">
        <v>63264591</v>
      </c>
      <c r="AH759" s="6">
        <v>-17.5</v>
      </c>
      <c r="AI759" s="6">
        <v>31.6</v>
      </c>
      <c r="AJ759" s="6">
        <v>0</v>
      </c>
      <c r="AK759" s="6">
        <v>0</v>
      </c>
      <c r="AL759" s="6">
        <v>0</v>
      </c>
      <c r="AM759" s="6">
        <v>4576285</v>
      </c>
      <c r="AN759" s="6">
        <v>0</v>
      </c>
      <c r="AO759" s="6">
        <v>0</v>
      </c>
      <c r="AP759" s="6">
        <v>0</v>
      </c>
      <c r="AQ759" s="6">
        <v>25606523</v>
      </c>
      <c r="AR759" s="6">
        <v>67840876</v>
      </c>
      <c r="AS759" s="6">
        <v>-17.5</v>
      </c>
      <c r="AT759" s="6">
        <v>-11.8</v>
      </c>
      <c r="AU759" s="6">
        <v>1185154</v>
      </c>
      <c r="AV759" s="6">
        <v>210937</v>
      </c>
      <c r="AW759" s="6">
        <v>169107</v>
      </c>
      <c r="AX759" s="6">
        <v>-1251285</v>
      </c>
      <c r="AY759" s="6">
        <v>-107961</v>
      </c>
      <c r="AZ759" s="6">
        <v>67554000</v>
      </c>
      <c r="BA759" s="6">
        <v>-1</v>
      </c>
      <c r="BB759" s="6">
        <v>22865155</v>
      </c>
      <c r="BC759" s="6">
        <v>10655198</v>
      </c>
      <c r="BD759" s="6">
        <v>0</v>
      </c>
      <c r="BE759" s="6">
        <v>0</v>
      </c>
      <c r="BF759" s="6">
        <v>209963</v>
      </c>
      <c r="BG759" s="6">
        <v>-23619025</v>
      </c>
      <c r="BH759" s="6">
        <v>34243610</v>
      </c>
    </row>
    <row r="760" spans="1:60">
      <c r="A760" s="3" t="s">
        <v>60</v>
      </c>
      <c r="B760" s="3" t="s">
        <v>343</v>
      </c>
      <c r="C760" s="3" t="s">
        <v>62</v>
      </c>
      <c r="D760" s="3" t="s">
        <v>63</v>
      </c>
      <c r="E760" s="3" t="s">
        <v>70</v>
      </c>
      <c r="F760" s="3" t="s">
        <v>70</v>
      </c>
      <c r="G760" s="3" t="s">
        <v>249</v>
      </c>
      <c r="H760" s="3" t="s">
        <v>72</v>
      </c>
      <c r="I760" s="4" t="str">
        <f>VLOOKUP($G760,[1]New기간계보종코드!$A$3:$L$500,3,FALSE)</f>
        <v>프로미 주택화재보험(방카)</v>
      </c>
      <c r="J760" s="4" t="str">
        <f>VLOOKUP($G760,[1]New기간계보종코드!$A$3:$L$500,5,FALSE)</f>
        <v>화재특종</v>
      </c>
      <c r="K760" s="4" t="str">
        <f>VLOOKUP($G760,[1]New기간계보종코드!$A$3:$L$500,6,FALSE)</f>
        <v>일반보험업무팀</v>
      </c>
      <c r="L760" s="5" t="s">
        <v>67</v>
      </c>
      <c r="M760" s="5" t="s">
        <v>67</v>
      </c>
      <c r="N760" s="5" t="s">
        <v>67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435001</v>
      </c>
      <c r="U760" s="6">
        <v>356764</v>
      </c>
      <c r="V760" s="6">
        <v>78237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0</v>
      </c>
      <c r="AF760" s="6">
        <v>0</v>
      </c>
      <c r="AG760" s="6">
        <v>78237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 s="6">
        <v>78237</v>
      </c>
      <c r="AS760" s="6">
        <v>0</v>
      </c>
      <c r="AT760" s="6">
        <v>0</v>
      </c>
      <c r="AU760" s="6">
        <v>0</v>
      </c>
      <c r="AV760" s="6">
        <v>0</v>
      </c>
      <c r="AW760" s="6">
        <v>0</v>
      </c>
      <c r="AX760" s="6">
        <v>0</v>
      </c>
      <c r="AY760" s="6">
        <v>0</v>
      </c>
      <c r="AZ760" s="6">
        <v>78237</v>
      </c>
      <c r="BA760" s="6">
        <v>0</v>
      </c>
      <c r="BB760" s="6">
        <v>54105</v>
      </c>
      <c r="BC760" s="6">
        <v>0</v>
      </c>
      <c r="BD760" s="6">
        <v>0</v>
      </c>
      <c r="BE760" s="6">
        <v>0</v>
      </c>
      <c r="BF760" s="6">
        <v>0</v>
      </c>
      <c r="BG760" s="6">
        <v>54105</v>
      </c>
      <c r="BH760" s="6">
        <v>24132</v>
      </c>
    </row>
    <row r="761" spans="1:60">
      <c r="A761" s="3" t="s">
        <v>60</v>
      </c>
      <c r="B761" s="3" t="s">
        <v>343</v>
      </c>
      <c r="C761" s="3" t="s">
        <v>74</v>
      </c>
      <c r="D761" s="3" t="s">
        <v>155</v>
      </c>
      <c r="E761" s="3" t="s">
        <v>156</v>
      </c>
      <c r="F761" s="3" t="s">
        <v>156</v>
      </c>
      <c r="G761" s="3" t="s">
        <v>250</v>
      </c>
      <c r="H761" s="3" t="s">
        <v>72</v>
      </c>
      <c r="I761" s="4" t="str">
        <f>VLOOKUP($G761,[1]New기간계보종코드!$A$3:$L$500,3,FALSE)</f>
        <v>프로미 Package Insurance Policy II(방카)</v>
      </c>
      <c r="J761" s="4" t="str">
        <f>VLOOKUP($G761,[1]New기간계보종코드!$A$3:$L$500,5,FALSE)</f>
        <v>기업보험</v>
      </c>
      <c r="K761" s="4" t="str">
        <f>VLOOKUP($G761,[1]New기간계보종코드!$A$3:$L$500,6,FALSE)</f>
        <v>일반보험업무팀</v>
      </c>
      <c r="L761" s="5" t="s">
        <v>67</v>
      </c>
      <c r="M761" s="5" t="s">
        <v>67</v>
      </c>
      <c r="N761" s="5" t="s">
        <v>67</v>
      </c>
      <c r="O761" s="6">
        <v>7</v>
      </c>
      <c r="P761" s="6">
        <v>773098120</v>
      </c>
      <c r="Q761" s="6">
        <v>178196789</v>
      </c>
      <c r="R761" s="6">
        <v>0</v>
      </c>
      <c r="S761" s="6">
        <v>178196789</v>
      </c>
      <c r="T761" s="6">
        <v>765734532</v>
      </c>
      <c r="U761" s="6">
        <v>797597554</v>
      </c>
      <c r="V761" s="6">
        <v>146333767</v>
      </c>
      <c r="W761" s="6">
        <v>-37000828</v>
      </c>
      <c r="X761" s="6">
        <v>10</v>
      </c>
      <c r="Y761" s="6">
        <v>3906882</v>
      </c>
      <c r="Z761" s="6">
        <v>0</v>
      </c>
      <c r="AA761" s="6">
        <v>3906882</v>
      </c>
      <c r="AB761" s="6">
        <v>30884054</v>
      </c>
      <c r="AC761" s="6">
        <v>39157211</v>
      </c>
      <c r="AD761" s="6">
        <v>12180039</v>
      </c>
      <c r="AE761" s="6">
        <v>3516078</v>
      </c>
      <c r="AF761" s="6">
        <v>207774657</v>
      </c>
      <c r="AG761" s="6">
        <v>167638478</v>
      </c>
      <c r="AH761" s="6">
        <v>2.1</v>
      </c>
      <c r="AI761" s="6">
        <v>8.3000000000000007</v>
      </c>
      <c r="AJ761" s="6">
        <v>0</v>
      </c>
      <c r="AK761" s="6">
        <v>0</v>
      </c>
      <c r="AL761" s="6">
        <v>0</v>
      </c>
      <c r="AM761" s="6">
        <v>6255764</v>
      </c>
      <c r="AN761" s="6">
        <v>0</v>
      </c>
      <c r="AO761" s="6">
        <v>0</v>
      </c>
      <c r="AP761" s="6">
        <v>0</v>
      </c>
      <c r="AQ761" s="6">
        <v>207774657</v>
      </c>
      <c r="AR761" s="6">
        <v>173894242</v>
      </c>
      <c r="AS761" s="6">
        <v>2.1</v>
      </c>
      <c r="AT761" s="6">
        <v>4</v>
      </c>
      <c r="AU761" s="6">
        <v>5207380</v>
      </c>
      <c r="AV761" s="6">
        <v>1147498</v>
      </c>
      <c r="AW761" s="6">
        <v>1486371</v>
      </c>
      <c r="AX761" s="6">
        <v>5924275</v>
      </c>
      <c r="AY761" s="6">
        <v>11470528</v>
      </c>
      <c r="AZ761" s="6">
        <v>171864067</v>
      </c>
      <c r="BA761" s="6">
        <v>7.8</v>
      </c>
      <c r="BB761" s="6">
        <v>51228890</v>
      </c>
      <c r="BC761" s="6">
        <v>21903729</v>
      </c>
      <c r="BD761" s="6">
        <v>0</v>
      </c>
      <c r="BE761" s="6">
        <v>0</v>
      </c>
      <c r="BF761" s="6">
        <v>745035</v>
      </c>
      <c r="BG761" s="6">
        <v>35386756</v>
      </c>
      <c r="BH761" s="6">
        <v>99476483</v>
      </c>
    </row>
    <row r="762" spans="1:60">
      <c r="A762" s="3" t="s">
        <v>60</v>
      </c>
      <c r="B762" s="3" t="s">
        <v>343</v>
      </c>
      <c r="C762" s="3" t="s">
        <v>74</v>
      </c>
      <c r="D762" s="3" t="s">
        <v>155</v>
      </c>
      <c r="E762" s="3" t="s">
        <v>156</v>
      </c>
      <c r="F762" s="3" t="s">
        <v>156</v>
      </c>
      <c r="G762" s="3" t="s">
        <v>251</v>
      </c>
      <c r="H762" s="3" t="s">
        <v>72</v>
      </c>
      <c r="I762" s="4" t="str">
        <f>VLOOKUP($G762,[1]New기간계보종코드!$A$3:$L$500,3,FALSE)</f>
        <v>프로미 엑설런트종합보험(방카)</v>
      </c>
      <c r="J762" s="4" t="str">
        <f>VLOOKUP($G762,[1]New기간계보종코드!$A$3:$L$500,5,FALSE)</f>
        <v>화재특종</v>
      </c>
      <c r="K762" s="4" t="str">
        <f>VLOOKUP($G762,[1]New기간계보종코드!$A$3:$L$500,6,FALSE)</f>
        <v>일반보험업무팀</v>
      </c>
      <c r="L762" s="5" t="s">
        <v>67</v>
      </c>
      <c r="M762" s="5" t="s">
        <v>67</v>
      </c>
      <c r="N762" s="5" t="s">
        <v>67</v>
      </c>
      <c r="O762" s="6">
        <v>1351</v>
      </c>
      <c r="P762" s="6">
        <v>1323429912</v>
      </c>
      <c r="Q762" s="6">
        <v>555349277</v>
      </c>
      <c r="R762" s="6">
        <v>-2716304</v>
      </c>
      <c r="S762" s="6">
        <v>552632973</v>
      </c>
      <c r="T762" s="6">
        <v>3353016515</v>
      </c>
      <c r="U762" s="6">
        <v>3440195027</v>
      </c>
      <c r="V762" s="6">
        <v>465454461</v>
      </c>
      <c r="W762" s="6">
        <v>-40600350</v>
      </c>
      <c r="X762" s="6">
        <v>5</v>
      </c>
      <c r="Y762" s="6">
        <v>57826279</v>
      </c>
      <c r="Z762" s="6">
        <v>0</v>
      </c>
      <c r="AA762" s="6">
        <v>57826279</v>
      </c>
      <c r="AB762" s="6">
        <v>731317365</v>
      </c>
      <c r="AC762" s="6">
        <v>746441921</v>
      </c>
      <c r="AD762" s="6">
        <v>72950835</v>
      </c>
      <c r="AE762" s="6">
        <v>4697594</v>
      </c>
      <c r="AF762" s="6">
        <v>530709450</v>
      </c>
      <c r="AG762" s="6">
        <v>428406382</v>
      </c>
      <c r="AH762" s="6">
        <v>10.4</v>
      </c>
      <c r="AI762" s="6">
        <v>15.6</v>
      </c>
      <c r="AJ762" s="6">
        <v>0</v>
      </c>
      <c r="AK762" s="6">
        <v>0</v>
      </c>
      <c r="AL762" s="6">
        <v>0</v>
      </c>
      <c r="AM762" s="6">
        <v>11310310</v>
      </c>
      <c r="AN762" s="6">
        <v>0</v>
      </c>
      <c r="AO762" s="6">
        <v>0</v>
      </c>
      <c r="AP762" s="6">
        <v>0</v>
      </c>
      <c r="AQ762" s="6">
        <v>530709450</v>
      </c>
      <c r="AR762" s="6">
        <v>439716692</v>
      </c>
      <c r="AS762" s="6">
        <v>10.4</v>
      </c>
      <c r="AT762" s="6">
        <v>13.2</v>
      </c>
      <c r="AU762" s="6">
        <v>5927376</v>
      </c>
      <c r="AV762" s="6">
        <v>22203982</v>
      </c>
      <c r="AW762" s="6">
        <v>23741491</v>
      </c>
      <c r="AX762" s="6">
        <v>61640525</v>
      </c>
      <c r="AY762" s="6">
        <v>69105410</v>
      </c>
      <c r="AZ762" s="6">
        <v>436949401</v>
      </c>
      <c r="BA762" s="6">
        <v>14.8</v>
      </c>
      <c r="BB762" s="6">
        <v>565020657</v>
      </c>
      <c r="BC762" s="6">
        <v>57777596</v>
      </c>
      <c r="BD762" s="6">
        <v>0</v>
      </c>
      <c r="BE762" s="6">
        <v>0</v>
      </c>
      <c r="BF762" s="6">
        <v>920885</v>
      </c>
      <c r="BG762" s="6">
        <v>581277018</v>
      </c>
      <c r="BH762" s="6">
        <v>-184927967</v>
      </c>
    </row>
    <row r="763" spans="1:60">
      <c r="A763" s="3" t="s">
        <v>60</v>
      </c>
      <c r="B763" s="3" t="s">
        <v>343</v>
      </c>
      <c r="C763" s="3" t="s">
        <v>74</v>
      </c>
      <c r="D763" s="3" t="s">
        <v>139</v>
      </c>
      <c r="E763" s="3" t="s">
        <v>140</v>
      </c>
      <c r="F763" s="3" t="s">
        <v>141</v>
      </c>
      <c r="G763" s="3" t="s">
        <v>252</v>
      </c>
      <c r="H763" s="3" t="s">
        <v>72</v>
      </c>
      <c r="I763" s="4" t="str">
        <f>VLOOKUP($G763,[1]New기간계보종코드!$A$3:$L$500,3,FALSE)</f>
        <v>구매물품보상보험</v>
      </c>
      <c r="J763" s="4" t="str">
        <f>VLOOKUP($G763,[1]New기간계보종코드!$A$3:$L$500,5,FALSE)</f>
        <v>기업보험</v>
      </c>
      <c r="K763" s="4" t="str">
        <f>VLOOKUP($G763,[1]New기간계보종코드!$A$3:$L$500,6,FALSE)</f>
        <v>일반보험업무팀</v>
      </c>
      <c r="L763" s="5" t="s">
        <v>67</v>
      </c>
      <c r="M763" s="5" t="s">
        <v>67</v>
      </c>
      <c r="N763" s="5" t="s">
        <v>67</v>
      </c>
      <c r="O763" s="6">
        <v>0</v>
      </c>
      <c r="P763" s="6">
        <v>5000</v>
      </c>
      <c r="Q763" s="6">
        <v>8347528</v>
      </c>
      <c r="R763" s="6">
        <v>0</v>
      </c>
      <c r="S763" s="6">
        <v>8347528</v>
      </c>
      <c r="T763" s="6">
        <v>22330314</v>
      </c>
      <c r="U763" s="6">
        <v>20897781</v>
      </c>
      <c r="V763" s="6">
        <v>9780061</v>
      </c>
      <c r="W763" s="6">
        <v>-2812443</v>
      </c>
      <c r="X763" s="6">
        <v>9</v>
      </c>
      <c r="Y763" s="6">
        <v>1469349</v>
      </c>
      <c r="Z763" s="6">
        <v>0</v>
      </c>
      <c r="AA763" s="6">
        <v>1469349</v>
      </c>
      <c r="AB763" s="6">
        <v>0</v>
      </c>
      <c r="AC763" s="6">
        <v>0</v>
      </c>
      <c r="AD763" s="6">
        <v>1469349</v>
      </c>
      <c r="AE763" s="6">
        <v>376900</v>
      </c>
      <c r="AF763" s="6">
        <v>9313722</v>
      </c>
      <c r="AG763" s="6">
        <v>10746255</v>
      </c>
      <c r="AH763" s="6">
        <v>17.600000000000001</v>
      </c>
      <c r="AI763" s="6">
        <v>15</v>
      </c>
      <c r="AJ763" s="6">
        <v>0</v>
      </c>
      <c r="AK763" s="6">
        <v>0</v>
      </c>
      <c r="AL763" s="6">
        <v>0</v>
      </c>
      <c r="AM763" s="6">
        <v>4995294</v>
      </c>
      <c r="AN763" s="6">
        <v>0</v>
      </c>
      <c r="AO763" s="6">
        <v>0</v>
      </c>
      <c r="AP763" s="6">
        <v>5526711</v>
      </c>
      <c r="AQ763" s="6">
        <v>9313722</v>
      </c>
      <c r="AR763" s="6">
        <v>10214838</v>
      </c>
      <c r="AS763" s="6">
        <v>17.600000000000001</v>
      </c>
      <c r="AT763" s="6">
        <v>20.399999999999999</v>
      </c>
      <c r="AU763" s="6">
        <v>-323254</v>
      </c>
      <c r="AV763" s="6">
        <v>0</v>
      </c>
      <c r="AW763" s="6">
        <v>0</v>
      </c>
      <c r="AX763" s="6">
        <v>2000766</v>
      </c>
      <c r="AY763" s="6">
        <v>1677512</v>
      </c>
      <c r="AZ763" s="6">
        <v>10914992</v>
      </c>
      <c r="BA763" s="6">
        <v>17.100000000000001</v>
      </c>
      <c r="BB763" s="6">
        <v>2598442</v>
      </c>
      <c r="BC763" s="6">
        <v>3360977</v>
      </c>
      <c r="BD763" s="6">
        <v>0</v>
      </c>
      <c r="BE763" s="6">
        <v>0</v>
      </c>
      <c r="BF763" s="6">
        <v>47843</v>
      </c>
      <c r="BG763" s="6">
        <v>3099133</v>
      </c>
      <c r="BH763" s="6">
        <v>5003416</v>
      </c>
    </row>
    <row r="764" spans="1:60">
      <c r="A764" s="3" t="s">
        <v>60</v>
      </c>
      <c r="B764" s="3" t="s">
        <v>343</v>
      </c>
      <c r="C764" s="3" t="s">
        <v>74</v>
      </c>
      <c r="D764" s="3" t="s">
        <v>139</v>
      </c>
      <c r="E764" s="3" t="s">
        <v>140</v>
      </c>
      <c r="F764" s="3" t="s">
        <v>141</v>
      </c>
      <c r="G764" s="3" t="s">
        <v>253</v>
      </c>
      <c r="H764" s="3" t="s">
        <v>72</v>
      </c>
      <c r="I764" s="4" t="str">
        <f>VLOOKUP($G764,[1]New기간계보종코드!$A$3:$L$500,3,FALSE)</f>
        <v>의료관광안심케어보험</v>
      </c>
      <c r="J764" s="4" t="str">
        <f>VLOOKUP($G764,[1]New기간계보종코드!$A$3:$L$500,5,FALSE)</f>
        <v>기업보험</v>
      </c>
      <c r="K764" s="4" t="str">
        <f>VLOOKUP($G764,[1]New기간계보종코드!$A$3:$L$500,6,FALSE)</f>
        <v>일반보험업무팀</v>
      </c>
      <c r="L764" s="5" t="s">
        <v>67</v>
      </c>
      <c r="M764" s="5" t="s">
        <v>67</v>
      </c>
      <c r="N764" s="5" t="s">
        <v>67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7315069</v>
      </c>
      <c r="U764" s="6">
        <v>6465754</v>
      </c>
      <c r="V764" s="6">
        <v>849315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849315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837686</v>
      </c>
      <c r="AN764" s="6">
        <v>0</v>
      </c>
      <c r="AO764" s="6">
        <v>0</v>
      </c>
      <c r="AP764" s="6">
        <v>863109</v>
      </c>
      <c r="AQ764" s="6">
        <v>0</v>
      </c>
      <c r="AR764" s="6">
        <v>823892</v>
      </c>
      <c r="AS764" s="6">
        <v>0</v>
      </c>
      <c r="AT764" s="6">
        <v>2.9</v>
      </c>
      <c r="AU764" s="6">
        <v>0</v>
      </c>
      <c r="AV764" s="6">
        <v>0</v>
      </c>
      <c r="AW764" s="6">
        <v>0</v>
      </c>
      <c r="AX764" s="6">
        <v>25423</v>
      </c>
      <c r="AY764" s="6">
        <v>25423</v>
      </c>
      <c r="AZ764" s="6">
        <v>823892</v>
      </c>
      <c r="BA764" s="6">
        <v>2.9</v>
      </c>
      <c r="BB764" s="6">
        <v>502</v>
      </c>
      <c r="BC764" s="6">
        <v>0</v>
      </c>
      <c r="BD764" s="6">
        <v>0</v>
      </c>
      <c r="BE764" s="6">
        <v>0</v>
      </c>
      <c r="BF764" s="6">
        <v>0</v>
      </c>
      <c r="BG764" s="6">
        <v>502</v>
      </c>
      <c r="BH764" s="6">
        <v>823390</v>
      </c>
    </row>
    <row r="765" spans="1:60">
      <c r="A765" s="3" t="s">
        <v>60</v>
      </c>
      <c r="B765" s="3" t="s">
        <v>343</v>
      </c>
      <c r="C765" s="3" t="s">
        <v>74</v>
      </c>
      <c r="D765" s="3" t="s">
        <v>139</v>
      </c>
      <c r="E765" s="3" t="s">
        <v>140</v>
      </c>
      <c r="F765" s="3" t="s">
        <v>141</v>
      </c>
      <c r="G765" s="3" t="s">
        <v>254</v>
      </c>
      <c r="H765" s="3" t="s">
        <v>72</v>
      </c>
      <c r="I765" s="4" t="str">
        <f>VLOOKUP($G765,[1]New기간계보종코드!$A$3:$L$500,3,FALSE)</f>
        <v>지식재산권보험</v>
      </c>
      <c r="J765" s="4" t="str">
        <f>VLOOKUP($G765,[1]New기간계보종코드!$A$3:$L$500,5,FALSE)</f>
        <v>기업보험</v>
      </c>
      <c r="K765" s="4" t="str">
        <f>VLOOKUP($G765,[1]New기간계보종코드!$A$3:$L$500,6,FALSE)</f>
        <v>일반보험업무팀</v>
      </c>
      <c r="L765" s="5" t="s">
        <v>67</v>
      </c>
      <c r="M765" s="5" t="s">
        <v>67</v>
      </c>
      <c r="N765" s="5" t="s">
        <v>67</v>
      </c>
      <c r="O765" s="6">
        <v>47</v>
      </c>
      <c r="P765" s="6">
        <v>1825000</v>
      </c>
      <c r="Q765" s="6">
        <v>112314500</v>
      </c>
      <c r="R765" s="6">
        <v>-1420275</v>
      </c>
      <c r="S765" s="6">
        <v>110894225</v>
      </c>
      <c r="T765" s="6">
        <v>544552907</v>
      </c>
      <c r="U765" s="6">
        <v>556589576</v>
      </c>
      <c r="V765" s="6">
        <v>98857556</v>
      </c>
      <c r="W765" s="6">
        <v>-6877272</v>
      </c>
      <c r="X765" s="6">
        <v>0</v>
      </c>
      <c r="Y765" s="6">
        <v>0</v>
      </c>
      <c r="Z765" s="6">
        <v>0</v>
      </c>
      <c r="AA765" s="6">
        <v>0</v>
      </c>
      <c r="AB765" s="6">
        <v>56500000</v>
      </c>
      <c r="AC765" s="6">
        <v>61500000</v>
      </c>
      <c r="AD765" s="6">
        <v>5000000</v>
      </c>
      <c r="AE765" s="6">
        <v>20016</v>
      </c>
      <c r="AF765" s="6">
        <v>117751481</v>
      </c>
      <c r="AG765" s="6">
        <v>100714812</v>
      </c>
      <c r="AH765" s="6">
        <v>0</v>
      </c>
      <c r="AI765" s="6">
        <v>5</v>
      </c>
      <c r="AJ765" s="6">
        <v>0</v>
      </c>
      <c r="AK765" s="6">
        <v>0</v>
      </c>
      <c r="AL765" s="6">
        <v>0</v>
      </c>
      <c r="AM765" s="6">
        <v>88504218</v>
      </c>
      <c r="AN765" s="6">
        <v>0</v>
      </c>
      <c r="AO765" s="6">
        <v>0</v>
      </c>
      <c r="AP765" s="6">
        <v>97836227</v>
      </c>
      <c r="AQ765" s="6">
        <v>117751481</v>
      </c>
      <c r="AR765" s="6">
        <v>91382803</v>
      </c>
      <c r="AS765" s="6">
        <v>0</v>
      </c>
      <c r="AT765" s="6">
        <v>14.4</v>
      </c>
      <c r="AU765" s="6">
        <v>156416</v>
      </c>
      <c r="AV765" s="6">
        <v>470900</v>
      </c>
      <c r="AW765" s="6">
        <v>474350</v>
      </c>
      <c r="AX765" s="6">
        <v>14332009</v>
      </c>
      <c r="AY765" s="6">
        <v>14491875</v>
      </c>
      <c r="AZ765" s="6">
        <v>91242953</v>
      </c>
      <c r="BA765" s="6">
        <v>14.6</v>
      </c>
      <c r="BB765" s="6">
        <v>31052563</v>
      </c>
      <c r="BC765" s="6">
        <v>21285373</v>
      </c>
      <c r="BD765" s="6">
        <v>0</v>
      </c>
      <c r="BE765" s="6">
        <v>0</v>
      </c>
      <c r="BF765" s="6">
        <v>366560</v>
      </c>
      <c r="BG765" s="6">
        <v>45094104</v>
      </c>
      <c r="BH765" s="6">
        <v>39271577</v>
      </c>
    </row>
    <row r="766" spans="1:60">
      <c r="A766" s="3" t="s">
        <v>60</v>
      </c>
      <c r="B766" s="3" t="s">
        <v>343</v>
      </c>
      <c r="C766" s="3" t="s">
        <v>74</v>
      </c>
      <c r="D766" s="3" t="s">
        <v>139</v>
      </c>
      <c r="E766" s="3" t="s">
        <v>140</v>
      </c>
      <c r="F766" s="3" t="s">
        <v>141</v>
      </c>
      <c r="G766" s="3" t="s">
        <v>255</v>
      </c>
      <c r="H766" s="3" t="s">
        <v>72</v>
      </c>
      <c r="I766" s="4" t="str">
        <f>VLOOKUP($G766,[1]New기간계보종코드!$A$3:$L$500,3,FALSE)</f>
        <v>수리비용보상보험</v>
      </c>
      <c r="J766" s="4" t="str">
        <f>VLOOKUP($G766,[1]New기간계보종코드!$A$3:$L$500,5,FALSE)</f>
        <v>기업보험</v>
      </c>
      <c r="K766" s="4" t="str">
        <f>VLOOKUP($G766,[1]New기간계보종코드!$A$3:$L$500,6,FALSE)</f>
        <v>일반보험업무팀</v>
      </c>
      <c r="L766" s="5" t="s">
        <v>67</v>
      </c>
      <c r="M766" s="5" t="s">
        <v>67</v>
      </c>
      <c r="N766" s="5" t="s">
        <v>67</v>
      </c>
      <c r="O766" s="6">
        <v>3</v>
      </c>
      <c r="P766" s="6">
        <v>1668560</v>
      </c>
      <c r="Q766" s="6">
        <v>170214963</v>
      </c>
      <c r="R766" s="6">
        <v>0</v>
      </c>
      <c r="S766" s="6">
        <v>170214963</v>
      </c>
      <c r="T766" s="6">
        <v>1586623405</v>
      </c>
      <c r="U766" s="6">
        <v>1660211373</v>
      </c>
      <c r="V766" s="6">
        <v>96626995</v>
      </c>
      <c r="W766" s="6">
        <v>-64311543</v>
      </c>
      <c r="X766" s="6">
        <v>358</v>
      </c>
      <c r="Y766" s="6">
        <v>29168567</v>
      </c>
      <c r="Z766" s="6">
        <v>0</v>
      </c>
      <c r="AA766" s="6">
        <v>29168567</v>
      </c>
      <c r="AB766" s="6">
        <v>252351767</v>
      </c>
      <c r="AC766" s="6">
        <v>266784977</v>
      </c>
      <c r="AD766" s="6">
        <v>43601777</v>
      </c>
      <c r="AE766" s="6">
        <v>3261000</v>
      </c>
      <c r="AF766" s="6">
        <v>202096939</v>
      </c>
      <c r="AG766" s="6">
        <v>114075761</v>
      </c>
      <c r="AH766" s="6">
        <v>17.100000000000001</v>
      </c>
      <c r="AI766" s="6">
        <v>45.1</v>
      </c>
      <c r="AJ766" s="6">
        <v>0</v>
      </c>
      <c r="AK766" s="6">
        <v>0</v>
      </c>
      <c r="AL766" s="6">
        <v>0</v>
      </c>
      <c r="AM766" s="6">
        <v>84278274</v>
      </c>
      <c r="AN766" s="6">
        <v>0</v>
      </c>
      <c r="AO766" s="6">
        <v>0</v>
      </c>
      <c r="AP766" s="6">
        <v>93297433</v>
      </c>
      <c r="AQ766" s="6">
        <v>202096939</v>
      </c>
      <c r="AR766" s="6">
        <v>105056602</v>
      </c>
      <c r="AS766" s="6">
        <v>17.100000000000001</v>
      </c>
      <c r="AT766" s="6">
        <v>54.4</v>
      </c>
      <c r="AU766" s="6">
        <v>7343068</v>
      </c>
      <c r="AV766" s="6">
        <v>80319</v>
      </c>
      <c r="AW766" s="6">
        <v>-1044832</v>
      </c>
      <c r="AX766" s="6">
        <v>52620936</v>
      </c>
      <c r="AY766" s="6">
        <v>58838853</v>
      </c>
      <c r="AZ766" s="6">
        <v>102099685</v>
      </c>
      <c r="BA766" s="6">
        <v>60.8</v>
      </c>
      <c r="BB766" s="6">
        <v>54394019</v>
      </c>
      <c r="BC766" s="6">
        <v>105802266</v>
      </c>
      <c r="BD766" s="6">
        <v>0</v>
      </c>
      <c r="BE766" s="6">
        <v>0</v>
      </c>
      <c r="BF766" s="6">
        <v>1209905</v>
      </c>
      <c r="BG766" s="6">
        <v>94674837</v>
      </c>
      <c r="BH766" s="6">
        <v>-56886695</v>
      </c>
    </row>
    <row r="767" spans="1:60">
      <c r="A767" s="3" t="s">
        <v>60</v>
      </c>
      <c r="B767" s="3" t="s">
        <v>343</v>
      </c>
      <c r="C767" s="3" t="s">
        <v>74</v>
      </c>
      <c r="D767" s="3" t="s">
        <v>139</v>
      </c>
      <c r="E767" s="3" t="s">
        <v>140</v>
      </c>
      <c r="F767" s="3" t="s">
        <v>141</v>
      </c>
      <c r="G767" s="3" t="s">
        <v>256</v>
      </c>
      <c r="H767" s="3" t="s">
        <v>72</v>
      </c>
      <c r="I767" s="4" t="str">
        <f>VLOOKUP($G767,[1]New기간계보종코드!$A$3:$L$500,3,FALSE)</f>
        <v>복리후생비용보험</v>
      </c>
      <c r="J767" s="4" t="str">
        <f>VLOOKUP($G767,[1]New기간계보종코드!$A$3:$L$500,5,FALSE)</f>
        <v>기업보험</v>
      </c>
      <c r="K767" s="4" t="str">
        <f>VLOOKUP($G767,[1]New기간계보종코드!$A$3:$L$500,6,FALSE)</f>
        <v>일반보험업무팀</v>
      </c>
      <c r="L767" s="5" t="s">
        <v>67</v>
      </c>
      <c r="M767" s="5" t="s">
        <v>67</v>
      </c>
      <c r="N767" s="5" t="s">
        <v>67</v>
      </c>
      <c r="O767" s="6">
        <v>0</v>
      </c>
      <c r="P767" s="6">
        <v>318667500</v>
      </c>
      <c r="Q767" s="6">
        <v>241479638</v>
      </c>
      <c r="R767" s="6">
        <v>0</v>
      </c>
      <c r="S767" s="6">
        <v>241479638</v>
      </c>
      <c r="T767" s="6">
        <v>0</v>
      </c>
      <c r="U767" s="6">
        <v>241479638</v>
      </c>
      <c r="V767" s="6">
        <v>0</v>
      </c>
      <c r="W767" s="6">
        <v>0</v>
      </c>
      <c r="X767" s="6">
        <v>3</v>
      </c>
      <c r="Y767" s="6">
        <v>217500000</v>
      </c>
      <c r="Z767" s="6">
        <v>0</v>
      </c>
      <c r="AA767" s="6">
        <v>217500000</v>
      </c>
      <c r="AB767" s="6">
        <v>0</v>
      </c>
      <c r="AC767" s="6">
        <v>0</v>
      </c>
      <c r="AD767" s="6">
        <v>217500000</v>
      </c>
      <c r="AE767" s="6">
        <v>870000</v>
      </c>
      <c r="AF767" s="6">
        <v>23109638</v>
      </c>
      <c r="AG767" s="6">
        <v>-218370000</v>
      </c>
      <c r="AH767" s="6">
        <v>90</v>
      </c>
      <c r="AI767" s="6">
        <v>0</v>
      </c>
      <c r="AJ767" s="6">
        <v>0</v>
      </c>
      <c r="AK767" s="6">
        <v>0</v>
      </c>
      <c r="AL767" s="6">
        <v>0</v>
      </c>
      <c r="AM767" s="6">
        <v>192486709</v>
      </c>
      <c r="AN767" s="6">
        <v>0</v>
      </c>
      <c r="AO767" s="6">
        <v>0</v>
      </c>
      <c r="AP767" s="6">
        <v>204881686</v>
      </c>
      <c r="AQ767" s="6">
        <v>23109638</v>
      </c>
      <c r="AR767" s="6">
        <v>-230764977</v>
      </c>
      <c r="AS767" s="6">
        <v>90</v>
      </c>
      <c r="AT767" s="6">
        <v>0</v>
      </c>
      <c r="AU767" s="6">
        <v>1996401</v>
      </c>
      <c r="AV767" s="6">
        <v>0</v>
      </c>
      <c r="AW767" s="6">
        <v>0</v>
      </c>
      <c r="AX767" s="6">
        <v>229894977</v>
      </c>
      <c r="AY767" s="6">
        <v>231891378</v>
      </c>
      <c r="AZ767" s="6">
        <v>-231891378</v>
      </c>
      <c r="BA767" s="6">
        <v>0</v>
      </c>
      <c r="BB767" s="6">
        <v>4381956</v>
      </c>
      <c r="BC767" s="6">
        <v>0</v>
      </c>
      <c r="BD767" s="6">
        <v>0</v>
      </c>
      <c r="BE767" s="6">
        <v>0</v>
      </c>
      <c r="BF767" s="6">
        <v>0</v>
      </c>
      <c r="BG767" s="6">
        <v>4381956</v>
      </c>
      <c r="BH767" s="6">
        <v>-236273334</v>
      </c>
    </row>
    <row r="768" spans="1:60">
      <c r="A768" s="3" t="s">
        <v>60</v>
      </c>
      <c r="B768" s="3" t="s">
        <v>343</v>
      </c>
      <c r="C768" s="3" t="s">
        <v>74</v>
      </c>
      <c r="D768" s="3" t="s">
        <v>139</v>
      </c>
      <c r="E768" s="3" t="s">
        <v>140</v>
      </c>
      <c r="F768" s="3" t="s">
        <v>141</v>
      </c>
      <c r="G768" s="3" t="s">
        <v>257</v>
      </c>
      <c r="H768" s="3" t="s">
        <v>72</v>
      </c>
      <c r="I768" s="4" t="str">
        <f>VLOOKUP($G768,[1]New기간계보종코드!$A$3:$L$500,3,FALSE)</f>
        <v>신차교환비용보상보험</v>
      </c>
      <c r="J768" s="4" t="str">
        <f>VLOOKUP($G768,[1]New기간계보종코드!$A$3:$L$500,5,FALSE)</f>
        <v>기업보험</v>
      </c>
      <c r="K768" s="4" t="str">
        <f>VLOOKUP($G768,[1]New기간계보종코드!$A$3:$L$500,6,FALSE)</f>
        <v>일반보험업무팀</v>
      </c>
      <c r="L768" s="5" t="s">
        <v>67</v>
      </c>
      <c r="M768" s="5" t="s">
        <v>67</v>
      </c>
      <c r="N768" s="5" t="s">
        <v>67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6246576</v>
      </c>
      <c r="U768" s="6">
        <v>4972603</v>
      </c>
      <c r="V768" s="6">
        <v>1273973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1273973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2128092</v>
      </c>
      <c r="AN768" s="6">
        <v>0</v>
      </c>
      <c r="AO768" s="6">
        <v>0</v>
      </c>
      <c r="AP768" s="6">
        <v>2283026</v>
      </c>
      <c r="AQ768" s="6">
        <v>0</v>
      </c>
      <c r="AR768" s="6">
        <v>1119039</v>
      </c>
      <c r="AS768" s="6">
        <v>0</v>
      </c>
      <c r="AT768" s="6">
        <v>12.1</v>
      </c>
      <c r="AU768" s="6">
        <v>0</v>
      </c>
      <c r="AV768" s="6">
        <v>0</v>
      </c>
      <c r="AW768" s="6">
        <v>0</v>
      </c>
      <c r="AX768" s="6">
        <v>154934</v>
      </c>
      <c r="AY768" s="6">
        <v>154934</v>
      </c>
      <c r="AZ768" s="6">
        <v>1119039</v>
      </c>
      <c r="BA768" s="6">
        <v>12.1</v>
      </c>
      <c r="BB768" s="6">
        <v>436</v>
      </c>
      <c r="BC768" s="6">
        <v>0</v>
      </c>
      <c r="BD768" s="6">
        <v>0</v>
      </c>
      <c r="BE768" s="6">
        <v>0</v>
      </c>
      <c r="BF768" s="6">
        <v>0</v>
      </c>
      <c r="BG768" s="6">
        <v>436</v>
      </c>
      <c r="BH768" s="6">
        <v>1118603</v>
      </c>
    </row>
    <row r="769" spans="1:60">
      <c r="A769" s="3" t="s">
        <v>60</v>
      </c>
      <c r="B769" s="3" t="s">
        <v>343</v>
      </c>
      <c r="C769" s="3" t="s">
        <v>74</v>
      </c>
      <c r="D769" s="3" t="s">
        <v>139</v>
      </c>
      <c r="E769" s="3" t="s">
        <v>140</v>
      </c>
      <c r="F769" s="3" t="s">
        <v>141</v>
      </c>
      <c r="G769" s="3" t="s">
        <v>258</v>
      </c>
      <c r="H769" s="3" t="s">
        <v>72</v>
      </c>
      <c r="I769" s="4" t="str">
        <f>VLOOKUP($G769,[1]New기간계보종코드!$A$3:$L$500,3,FALSE)</f>
        <v>프로미고객안심보험</v>
      </c>
      <c r="J769" s="4" t="str">
        <f>VLOOKUP($G769,[1]New기간계보종코드!$A$3:$L$500,5,FALSE)</f>
        <v>기업보험</v>
      </c>
      <c r="K769" s="4" t="str">
        <f>VLOOKUP($G769,[1]New기간계보종코드!$A$3:$L$500,6,FALSE)</f>
        <v>일반보험업무팀</v>
      </c>
      <c r="L769" s="5" t="s">
        <v>67</v>
      </c>
      <c r="M769" s="5" t="s">
        <v>67</v>
      </c>
      <c r="N769" s="5" t="s">
        <v>67</v>
      </c>
      <c r="O769" s="6">
        <v>0</v>
      </c>
      <c r="P769" s="6">
        <v>5000</v>
      </c>
      <c r="Q769" s="6">
        <v>4934000</v>
      </c>
      <c r="R769" s="6">
        <v>0</v>
      </c>
      <c r="S769" s="6">
        <v>4934000</v>
      </c>
      <c r="T769" s="6">
        <v>81654246</v>
      </c>
      <c r="U769" s="6">
        <v>72670433</v>
      </c>
      <c r="V769" s="6">
        <v>13917813</v>
      </c>
      <c r="W769" s="6">
        <v>-735137</v>
      </c>
      <c r="X769" s="6">
        <v>4</v>
      </c>
      <c r="Y769" s="6">
        <v>2050000</v>
      </c>
      <c r="Z769" s="6">
        <v>0</v>
      </c>
      <c r="AA769" s="6">
        <v>2050000</v>
      </c>
      <c r="AB769" s="6">
        <v>2200000</v>
      </c>
      <c r="AC769" s="6">
        <v>1960000</v>
      </c>
      <c r="AD769" s="6">
        <v>1810000</v>
      </c>
      <c r="AE769" s="6">
        <v>369100</v>
      </c>
      <c r="AF769" s="6">
        <v>3250037</v>
      </c>
      <c r="AG769" s="6">
        <v>12473850</v>
      </c>
      <c r="AH769" s="6">
        <v>41.5</v>
      </c>
      <c r="AI769" s="6">
        <v>13</v>
      </c>
      <c r="AJ769" s="6">
        <v>0</v>
      </c>
      <c r="AK769" s="6">
        <v>0</v>
      </c>
      <c r="AL769" s="6">
        <v>0</v>
      </c>
      <c r="AM769" s="6">
        <v>7932674</v>
      </c>
      <c r="AN769" s="6">
        <v>0</v>
      </c>
      <c r="AO769" s="6">
        <v>0</v>
      </c>
      <c r="AP769" s="6">
        <v>9385117</v>
      </c>
      <c r="AQ769" s="6">
        <v>3250037</v>
      </c>
      <c r="AR769" s="6">
        <v>11021407</v>
      </c>
      <c r="AS769" s="6">
        <v>41.5</v>
      </c>
      <c r="AT769" s="6">
        <v>23.4</v>
      </c>
      <c r="AU769" s="6">
        <v>403994</v>
      </c>
      <c r="AV769" s="6">
        <v>18880</v>
      </c>
      <c r="AW769" s="6">
        <v>14581</v>
      </c>
      <c r="AX769" s="6">
        <v>3262443</v>
      </c>
      <c r="AY769" s="6">
        <v>3662138</v>
      </c>
      <c r="AZ769" s="6">
        <v>10990812</v>
      </c>
      <c r="BA769" s="6">
        <v>26.3</v>
      </c>
      <c r="BB769" s="6">
        <v>1008710</v>
      </c>
      <c r="BC769" s="6">
        <v>1538221</v>
      </c>
      <c r="BD769" s="6">
        <v>0</v>
      </c>
      <c r="BE769" s="6">
        <v>0</v>
      </c>
      <c r="BF769" s="6">
        <v>22601</v>
      </c>
      <c r="BG769" s="6">
        <v>1789193</v>
      </c>
      <c r="BH769" s="6">
        <v>8466482</v>
      </c>
    </row>
    <row r="770" spans="1:60">
      <c r="A770" s="3" t="s">
        <v>60</v>
      </c>
      <c r="B770" s="3" t="s">
        <v>343</v>
      </c>
      <c r="C770" s="3" t="s">
        <v>74</v>
      </c>
      <c r="D770" s="3" t="s">
        <v>139</v>
      </c>
      <c r="E770" s="3" t="s">
        <v>140</v>
      </c>
      <c r="F770" s="3" t="s">
        <v>141</v>
      </c>
      <c r="G770" s="3" t="s">
        <v>259</v>
      </c>
      <c r="H770" s="3" t="s">
        <v>72</v>
      </c>
      <c r="I770" s="4" t="str">
        <f>VLOOKUP($G770,[1]New기간계보종코드!$A$3:$L$500,3,FALSE)</f>
        <v>프로미기업비용보상보험</v>
      </c>
      <c r="J770" s="4" t="str">
        <f>VLOOKUP($G770,[1]New기간계보종코드!$A$3:$L$500,5,FALSE)</f>
        <v>기업보험</v>
      </c>
      <c r="K770" s="4" t="str">
        <f>VLOOKUP($G770,[1]New기간계보종코드!$A$3:$L$500,6,FALSE)</f>
        <v>일반보험업무팀</v>
      </c>
      <c r="L770" s="5" t="s">
        <v>67</v>
      </c>
      <c r="M770" s="5" t="s">
        <v>67</v>
      </c>
      <c r="N770" s="5" t="s">
        <v>67</v>
      </c>
      <c r="O770" s="6">
        <v>0</v>
      </c>
      <c r="P770" s="6">
        <v>800</v>
      </c>
      <c r="Q770" s="6">
        <v>544230765</v>
      </c>
      <c r="R770" s="6">
        <v>0</v>
      </c>
      <c r="S770" s="6">
        <v>544230765</v>
      </c>
      <c r="T770" s="6">
        <v>849245337</v>
      </c>
      <c r="U770" s="6">
        <v>882963308</v>
      </c>
      <c r="V770" s="6">
        <v>510512794</v>
      </c>
      <c r="W770" s="6">
        <v>93222430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0</v>
      </c>
      <c r="AF770" s="6">
        <v>451008335</v>
      </c>
      <c r="AG770" s="6">
        <v>417290364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113009190</v>
      </c>
      <c r="AN770" s="6">
        <v>0</v>
      </c>
      <c r="AO770" s="6">
        <v>0</v>
      </c>
      <c r="AP770" s="6">
        <v>101747459</v>
      </c>
      <c r="AQ770" s="6">
        <v>451008335</v>
      </c>
      <c r="AR770" s="6">
        <v>428552095</v>
      </c>
      <c r="AS770" s="6">
        <v>0</v>
      </c>
      <c r="AT770" s="6">
        <v>-2.2000000000000002</v>
      </c>
      <c r="AU770" s="6">
        <v>0</v>
      </c>
      <c r="AV770" s="6">
        <v>0</v>
      </c>
      <c r="AW770" s="6">
        <v>0</v>
      </c>
      <c r="AX770" s="6">
        <v>-11261731</v>
      </c>
      <c r="AY770" s="6">
        <v>-11261731</v>
      </c>
      <c r="AZ770" s="6">
        <v>428552095</v>
      </c>
      <c r="BA770" s="6">
        <v>-2.2000000000000002</v>
      </c>
      <c r="BB770" s="6">
        <v>14588164</v>
      </c>
      <c r="BC770" s="6">
        <v>-10229294</v>
      </c>
      <c r="BD770" s="6">
        <v>0</v>
      </c>
      <c r="BE770" s="6">
        <v>0</v>
      </c>
      <c r="BF770" s="6">
        <v>189655</v>
      </c>
      <c r="BG770" s="6">
        <v>97391645</v>
      </c>
      <c r="BH770" s="6">
        <v>424382880</v>
      </c>
    </row>
    <row r="771" spans="1:60">
      <c r="A771" s="3" t="s">
        <v>60</v>
      </c>
      <c r="B771" s="3" t="s">
        <v>343</v>
      </c>
      <c r="C771" s="3" t="s">
        <v>74</v>
      </c>
      <c r="D771" s="3" t="s">
        <v>182</v>
      </c>
      <c r="E771" s="3" t="s">
        <v>192</v>
      </c>
      <c r="F771" s="3" t="s">
        <v>192</v>
      </c>
      <c r="G771" s="3" t="s">
        <v>260</v>
      </c>
      <c r="H771" s="3" t="s">
        <v>72</v>
      </c>
      <c r="I771" s="4" t="str">
        <f>VLOOKUP($G771,[1]New기간계보종코드!$A$3:$L$500,3,FALSE)</f>
        <v>프로미 실손의료비보험</v>
      </c>
      <c r="J771" s="4" t="str">
        <f>VLOOKUP($G771,[1]New기간계보종코드!$A$3:$L$500,5,FALSE)</f>
        <v>상해보험</v>
      </c>
      <c r="K771" s="4" t="str">
        <f>VLOOKUP($G771,[1]New기간계보종코드!$A$3:$L$500,6,FALSE)</f>
        <v>법인마케팅팀</v>
      </c>
      <c r="L771" s="5" t="s">
        <v>67</v>
      </c>
      <c r="M771" s="5" t="s">
        <v>67</v>
      </c>
      <c r="N771" s="5" t="s">
        <v>67</v>
      </c>
      <c r="O771" s="6">
        <v>1</v>
      </c>
      <c r="P771" s="6">
        <v>19300</v>
      </c>
      <c r="Q771" s="6">
        <v>113080</v>
      </c>
      <c r="R771" s="6">
        <v>0</v>
      </c>
      <c r="S771" s="6">
        <v>113080</v>
      </c>
      <c r="T771" s="6">
        <v>198832</v>
      </c>
      <c r="U771" s="6">
        <v>257352</v>
      </c>
      <c r="V771" s="6">
        <v>54560</v>
      </c>
      <c r="W771" s="6">
        <v>-21896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0</v>
      </c>
      <c r="AF771" s="6">
        <v>134976</v>
      </c>
      <c r="AG771" s="6">
        <v>76456</v>
      </c>
      <c r="AH771" s="6">
        <v>0</v>
      </c>
      <c r="AI771" s="6">
        <v>0</v>
      </c>
      <c r="AJ771" s="6">
        <v>0</v>
      </c>
      <c r="AK771" s="6">
        <v>-100257</v>
      </c>
      <c r="AL771" s="6">
        <v>0</v>
      </c>
      <c r="AM771" s="6">
        <v>-688760</v>
      </c>
      <c r="AN771" s="6">
        <v>-94990</v>
      </c>
      <c r="AO771" s="6">
        <v>0</v>
      </c>
      <c r="AP771" s="6">
        <v>-623453</v>
      </c>
      <c r="AQ771" s="6">
        <v>134976</v>
      </c>
      <c r="AR771" s="6">
        <v>5882</v>
      </c>
      <c r="AS771" s="6">
        <v>0</v>
      </c>
      <c r="AT771" s="6">
        <v>129.30000000000001</v>
      </c>
      <c r="AU771" s="6">
        <v>0</v>
      </c>
      <c r="AV771" s="6">
        <v>-2760</v>
      </c>
      <c r="AW771" s="6">
        <v>-2566</v>
      </c>
      <c r="AX771" s="6">
        <v>70574</v>
      </c>
      <c r="AY771" s="6">
        <v>70768</v>
      </c>
      <c r="AZ771" s="6">
        <v>5688</v>
      </c>
      <c r="BA771" s="6">
        <v>129.69999999999999</v>
      </c>
      <c r="BB771" s="6">
        <v>126065</v>
      </c>
      <c r="BC771" s="6">
        <v>6</v>
      </c>
      <c r="BD771" s="6">
        <v>0</v>
      </c>
      <c r="BE771" s="6">
        <v>0</v>
      </c>
      <c r="BF771" s="6">
        <v>632</v>
      </c>
      <c r="BG771" s="6">
        <v>103543</v>
      </c>
      <c r="BH771" s="6">
        <v>-119751</v>
      </c>
    </row>
    <row r="772" spans="1:60">
      <c r="A772" s="3" t="s">
        <v>60</v>
      </c>
      <c r="B772" s="3" t="s">
        <v>343</v>
      </c>
      <c r="C772" s="3" t="s">
        <v>74</v>
      </c>
      <c r="D772" s="3" t="s">
        <v>182</v>
      </c>
      <c r="E772" s="3" t="s">
        <v>192</v>
      </c>
      <c r="F772" s="3" t="s">
        <v>192</v>
      </c>
      <c r="G772" s="3" t="s">
        <v>261</v>
      </c>
      <c r="H772" s="3" t="s">
        <v>72</v>
      </c>
      <c r="I772" s="4" t="str">
        <f>VLOOKUP($G772,[1]New기간계보종코드!$A$3:$L$500,3,FALSE)</f>
        <v>프로미 실손의료비보험Ⅱ</v>
      </c>
      <c r="J772" s="4" t="str">
        <f>VLOOKUP($G772,[1]New기간계보종코드!$A$3:$L$500,5,FALSE)</f>
        <v>상해보험</v>
      </c>
      <c r="K772" s="4" t="str">
        <f>VLOOKUP($G772,[1]New기간계보종코드!$A$3:$L$500,6,FALSE)</f>
        <v>법인마케팅팀</v>
      </c>
      <c r="L772" s="5" t="s">
        <v>67</v>
      </c>
      <c r="M772" s="5" t="s">
        <v>67</v>
      </c>
      <c r="N772" s="5" t="s">
        <v>67</v>
      </c>
      <c r="O772" s="6">
        <v>24</v>
      </c>
      <c r="P772" s="6">
        <v>2380100</v>
      </c>
      <c r="Q772" s="6">
        <v>8666468</v>
      </c>
      <c r="R772" s="6">
        <v>0</v>
      </c>
      <c r="S772" s="6">
        <v>8666468</v>
      </c>
      <c r="T772" s="6">
        <v>1330400</v>
      </c>
      <c r="U772" s="6">
        <v>9327961</v>
      </c>
      <c r="V772" s="6">
        <v>668907</v>
      </c>
      <c r="W772" s="6">
        <v>-40764</v>
      </c>
      <c r="X772" s="6">
        <v>10</v>
      </c>
      <c r="Y772" s="6">
        <v>1367863</v>
      </c>
      <c r="Z772" s="6">
        <v>0</v>
      </c>
      <c r="AA772" s="6">
        <v>1367863</v>
      </c>
      <c r="AB772" s="6">
        <v>0</v>
      </c>
      <c r="AC772" s="6">
        <v>23322</v>
      </c>
      <c r="AD772" s="6">
        <v>1391185</v>
      </c>
      <c r="AE772" s="6">
        <v>58668</v>
      </c>
      <c r="AF772" s="6">
        <v>7280701</v>
      </c>
      <c r="AG772" s="6">
        <v>-740182</v>
      </c>
      <c r="AH772" s="6">
        <v>15.7</v>
      </c>
      <c r="AI772" s="6">
        <v>207.9</v>
      </c>
      <c r="AJ772" s="6">
        <v>0</v>
      </c>
      <c r="AK772" s="6">
        <v>345626</v>
      </c>
      <c r="AL772" s="6">
        <v>0</v>
      </c>
      <c r="AM772" s="6">
        <v>2374453</v>
      </c>
      <c r="AN772" s="6">
        <v>340556</v>
      </c>
      <c r="AO772" s="6">
        <v>0</v>
      </c>
      <c r="AP772" s="6">
        <v>2235188</v>
      </c>
      <c r="AQ772" s="6">
        <v>7280701</v>
      </c>
      <c r="AR772" s="6">
        <v>-595847</v>
      </c>
      <c r="AS772" s="6">
        <v>15.7</v>
      </c>
      <c r="AT772" s="6">
        <v>186.4</v>
      </c>
      <c r="AU772" s="6">
        <v>593485</v>
      </c>
      <c r="AV772" s="6">
        <v>16004</v>
      </c>
      <c r="AW772" s="6">
        <v>17705</v>
      </c>
      <c r="AX772" s="6">
        <v>1246850</v>
      </c>
      <c r="AY772" s="6">
        <v>1842036</v>
      </c>
      <c r="AZ772" s="6">
        <v>-1132365</v>
      </c>
      <c r="BA772" s="6">
        <v>275.3</v>
      </c>
      <c r="BB772" s="6">
        <v>704795</v>
      </c>
      <c r="BC772" s="6">
        <v>0</v>
      </c>
      <c r="BD772" s="6">
        <v>0</v>
      </c>
      <c r="BE772" s="6">
        <v>0</v>
      </c>
      <c r="BF772" s="6">
        <v>399</v>
      </c>
      <c r="BG772" s="6">
        <v>663632</v>
      </c>
      <c r="BH772" s="6">
        <v>-1836761</v>
      </c>
    </row>
    <row r="773" spans="1:60">
      <c r="A773" s="3" t="s">
        <v>60</v>
      </c>
      <c r="B773" s="3" t="s">
        <v>343</v>
      </c>
      <c r="C773" s="3" t="s">
        <v>74</v>
      </c>
      <c r="D773" s="3" t="s">
        <v>139</v>
      </c>
      <c r="E773" s="3" t="s">
        <v>140</v>
      </c>
      <c r="F773" s="3" t="s">
        <v>140</v>
      </c>
      <c r="G773" s="3" t="s">
        <v>262</v>
      </c>
      <c r="H773" s="3" t="s">
        <v>72</v>
      </c>
      <c r="I773" s="4" t="str">
        <f>VLOOKUP($G773,[1]New기간계보종코드!$A$3:$L$500,3,FALSE)</f>
        <v>Pet Insurance Policy</v>
      </c>
      <c r="J773" s="4" t="str">
        <f>VLOOKUP($G773,[1]New기간계보종코드!$A$3:$L$500,5,FALSE)</f>
        <v>기업보험</v>
      </c>
      <c r="K773" s="4" t="str">
        <f>VLOOKUP($G773,[1]New기간계보종코드!$A$3:$L$500,6,FALSE)</f>
        <v>일반보험업무팀</v>
      </c>
      <c r="L773" s="5" t="s">
        <v>67</v>
      </c>
      <c r="M773" s="5" t="s">
        <v>67</v>
      </c>
      <c r="N773" s="5" t="s">
        <v>67</v>
      </c>
      <c r="O773" s="6">
        <v>1</v>
      </c>
      <c r="P773" s="6">
        <v>200</v>
      </c>
      <c r="Q773" s="6">
        <v>1000000</v>
      </c>
      <c r="R773" s="6">
        <v>0</v>
      </c>
      <c r="S773" s="6">
        <v>1000000</v>
      </c>
      <c r="T773" s="6">
        <v>0</v>
      </c>
      <c r="U773" s="6">
        <v>975343</v>
      </c>
      <c r="V773" s="6">
        <v>24657</v>
      </c>
      <c r="W773" s="6">
        <v>-200000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v>0</v>
      </c>
      <c r="AF773" s="6">
        <v>1200000</v>
      </c>
      <c r="AG773" s="6">
        <v>224657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9114</v>
      </c>
      <c r="AN773" s="6">
        <v>0</v>
      </c>
      <c r="AO773" s="6">
        <v>0</v>
      </c>
      <c r="AP773" s="6">
        <v>2078</v>
      </c>
      <c r="AQ773" s="6">
        <v>1200000</v>
      </c>
      <c r="AR773" s="6">
        <v>231693</v>
      </c>
      <c r="AS773" s="6">
        <v>0</v>
      </c>
      <c r="AT773" s="6">
        <v>-28.5</v>
      </c>
      <c r="AU773" s="6">
        <v>0</v>
      </c>
      <c r="AV773" s="6">
        <v>0</v>
      </c>
      <c r="AW773" s="6">
        <v>0</v>
      </c>
      <c r="AX773" s="6">
        <v>-7036</v>
      </c>
      <c r="AY773" s="6">
        <v>-7036</v>
      </c>
      <c r="AZ773" s="6">
        <v>231693</v>
      </c>
      <c r="BA773" s="6">
        <v>-28.5</v>
      </c>
      <c r="BB773" s="6">
        <v>406209</v>
      </c>
      <c r="BC773" s="6">
        <v>211490</v>
      </c>
      <c r="BD773" s="6">
        <v>0</v>
      </c>
      <c r="BE773" s="6">
        <v>0</v>
      </c>
      <c r="BF773" s="6">
        <v>5085</v>
      </c>
      <c r="BG773" s="6">
        <v>412614</v>
      </c>
      <c r="BH773" s="6">
        <v>-380921</v>
      </c>
    </row>
    <row r="774" spans="1:60">
      <c r="A774" s="3" t="s">
        <v>60</v>
      </c>
      <c r="B774" s="3" t="s">
        <v>343</v>
      </c>
      <c r="C774" s="3" t="s">
        <v>74</v>
      </c>
      <c r="D774" s="3" t="s">
        <v>182</v>
      </c>
      <c r="E774" s="3" t="s">
        <v>183</v>
      </c>
      <c r="F774" s="3" t="s">
        <v>183</v>
      </c>
      <c r="G774" s="3" t="s">
        <v>263</v>
      </c>
      <c r="H774" s="3" t="s">
        <v>72</v>
      </c>
      <c r="I774" s="4" t="str">
        <f>VLOOKUP($G774,[1]New기간계보종코드!$A$3:$L$500,3,FALSE)</f>
        <v>해외장기체류보험(어시스트카드)</v>
      </c>
      <c r="J774" s="4" t="str">
        <f>VLOOKUP($G774,[1]New기간계보종코드!$A$3:$L$500,5,FALSE)</f>
        <v>상해보험</v>
      </c>
      <c r="K774" s="4" t="str">
        <f>VLOOKUP($G774,[1]New기간계보종코드!$A$3:$L$500,6,FALSE)</f>
        <v>법인마케팅팀</v>
      </c>
      <c r="L774" s="5" t="s">
        <v>67</v>
      </c>
      <c r="M774" s="5" t="s">
        <v>67</v>
      </c>
      <c r="N774" s="5" t="s">
        <v>67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9</v>
      </c>
      <c r="Y774" s="6">
        <v>523534</v>
      </c>
      <c r="Z774" s="6">
        <v>0</v>
      </c>
      <c r="AA774" s="6">
        <v>523534</v>
      </c>
      <c r="AB774" s="6">
        <v>5748211</v>
      </c>
      <c r="AC774" s="6">
        <v>5591623</v>
      </c>
      <c r="AD774" s="6">
        <v>366946</v>
      </c>
      <c r="AE774" s="6">
        <v>149867</v>
      </c>
      <c r="AF774" s="6">
        <v>-673401</v>
      </c>
      <c r="AG774" s="6">
        <v>-516813</v>
      </c>
      <c r="AH774" s="6">
        <v>0</v>
      </c>
      <c r="AI774" s="6">
        <v>0</v>
      </c>
      <c r="AJ774" s="6">
        <v>0</v>
      </c>
      <c r="AK774" s="6">
        <v>-107250</v>
      </c>
      <c r="AL774" s="6">
        <v>0</v>
      </c>
      <c r="AM774" s="6">
        <v>-736808</v>
      </c>
      <c r="AN774" s="6">
        <v>-76075</v>
      </c>
      <c r="AO774" s="6">
        <v>0</v>
      </c>
      <c r="AP774" s="6">
        <v>-499306</v>
      </c>
      <c r="AQ774" s="6">
        <v>-673401</v>
      </c>
      <c r="AR774" s="6">
        <v>-785490</v>
      </c>
      <c r="AS774" s="6">
        <v>0</v>
      </c>
      <c r="AT774" s="6">
        <v>0</v>
      </c>
      <c r="AU774" s="6">
        <v>-29406</v>
      </c>
      <c r="AV774" s="6">
        <v>170405</v>
      </c>
      <c r="AW774" s="6">
        <v>185453</v>
      </c>
      <c r="AX774" s="6">
        <v>635623</v>
      </c>
      <c r="AY774" s="6">
        <v>621265</v>
      </c>
      <c r="AZ774" s="6">
        <v>-621265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  <c r="BG774" s="6">
        <v>0</v>
      </c>
      <c r="BH774" s="6">
        <v>-621265</v>
      </c>
    </row>
    <row r="775" spans="1:60">
      <c r="A775" s="3" t="s">
        <v>60</v>
      </c>
      <c r="B775" s="3" t="s">
        <v>343</v>
      </c>
      <c r="C775" s="3" t="s">
        <v>74</v>
      </c>
      <c r="D775" s="3" t="s">
        <v>182</v>
      </c>
      <c r="E775" s="3" t="s">
        <v>192</v>
      </c>
      <c r="F775" s="3" t="s">
        <v>192</v>
      </c>
      <c r="G775" s="3" t="s">
        <v>264</v>
      </c>
      <c r="H775" s="3" t="s">
        <v>72</v>
      </c>
      <c r="I775" s="4" t="str">
        <f>VLOOKUP($G775,[1]New기간계보종코드!$A$3:$L$500,3,FALSE)</f>
        <v>프로미 인바운드유학생 실손의료비보험</v>
      </c>
      <c r="J775" s="4" t="str">
        <f>VLOOKUP($G775,[1]New기간계보종코드!$A$3:$L$500,5,FALSE)</f>
        <v>상해보험</v>
      </c>
      <c r="K775" s="4" t="str">
        <f>VLOOKUP($G775,[1]New기간계보종코드!$A$3:$L$500,6,FALSE)</f>
        <v>법인마케팅팀</v>
      </c>
      <c r="L775" s="5" t="s">
        <v>67</v>
      </c>
      <c r="M775" s="5" t="s">
        <v>67</v>
      </c>
      <c r="N775" s="5" t="s">
        <v>67</v>
      </c>
      <c r="O775" s="6">
        <v>1</v>
      </c>
      <c r="P775" s="6">
        <v>70600</v>
      </c>
      <c r="Q775" s="6">
        <v>88198</v>
      </c>
      <c r="R775" s="6">
        <v>0</v>
      </c>
      <c r="S775" s="6">
        <v>88198</v>
      </c>
      <c r="T775" s="6">
        <v>845016</v>
      </c>
      <c r="U775" s="6">
        <v>824380</v>
      </c>
      <c r="V775" s="6">
        <v>108834</v>
      </c>
      <c r="W775" s="6">
        <v>-17078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105276</v>
      </c>
      <c r="AG775" s="6">
        <v>125912</v>
      </c>
      <c r="AH775" s="6">
        <v>0</v>
      </c>
      <c r="AI775" s="6">
        <v>0</v>
      </c>
      <c r="AJ775" s="6">
        <v>0</v>
      </c>
      <c r="AK775" s="6">
        <v>38022</v>
      </c>
      <c r="AL775" s="6">
        <v>0</v>
      </c>
      <c r="AM775" s="6">
        <v>261211</v>
      </c>
      <c r="AN775" s="6">
        <v>38189</v>
      </c>
      <c r="AO775" s="6">
        <v>0</v>
      </c>
      <c r="AP775" s="6">
        <v>250641</v>
      </c>
      <c r="AQ775" s="6">
        <v>105276</v>
      </c>
      <c r="AR775" s="6">
        <v>136315</v>
      </c>
      <c r="AS775" s="6">
        <v>0</v>
      </c>
      <c r="AT775" s="6">
        <v>-9.5</v>
      </c>
      <c r="AU775" s="6">
        <v>0</v>
      </c>
      <c r="AV775" s="6">
        <v>2132</v>
      </c>
      <c r="AW775" s="6">
        <v>2337</v>
      </c>
      <c r="AX775" s="6">
        <v>-10403</v>
      </c>
      <c r="AY775" s="6">
        <v>-10198</v>
      </c>
      <c r="AZ775" s="6">
        <v>136110</v>
      </c>
      <c r="BA775" s="6">
        <v>-9.3000000000000007</v>
      </c>
      <c r="BB775" s="6">
        <v>37269</v>
      </c>
      <c r="BC775" s="6">
        <v>23392</v>
      </c>
      <c r="BD775" s="6">
        <v>0</v>
      </c>
      <c r="BE775" s="6">
        <v>0</v>
      </c>
      <c r="BF775" s="6">
        <v>153</v>
      </c>
      <c r="BG775" s="6">
        <v>43430</v>
      </c>
      <c r="BH775" s="6">
        <v>75602</v>
      </c>
    </row>
    <row r="776" spans="1:60">
      <c r="A776" s="3" t="s">
        <v>60</v>
      </c>
      <c r="B776" s="3" t="s">
        <v>343</v>
      </c>
      <c r="C776" s="3" t="s">
        <v>265</v>
      </c>
      <c r="D776" s="3" t="s">
        <v>266</v>
      </c>
      <c r="E776" s="3" t="s">
        <v>266</v>
      </c>
      <c r="F776" s="3" t="s">
        <v>266</v>
      </c>
      <c r="G776" s="3" t="s">
        <v>267</v>
      </c>
      <c r="H776" s="3" t="s">
        <v>72</v>
      </c>
      <c r="I776" s="4" t="str">
        <f>VLOOKUP($G776,[1]New기간계보종코드!$A$3:$L$500,3,FALSE)</f>
        <v>부동산저당권용권리보험</v>
      </c>
      <c r="J776" s="4" t="str">
        <f>VLOOKUP($G776,[1]New기간계보종코드!$A$3:$L$500,5,FALSE)</f>
        <v>금융보험</v>
      </c>
      <c r="K776" s="4" t="str">
        <f>VLOOKUP($G776,[1]New기간계보종코드!$A$3:$L$500,6,FALSE)</f>
        <v>법인2사업본부</v>
      </c>
      <c r="L776" s="5" t="s">
        <v>67</v>
      </c>
      <c r="M776" s="5" t="s">
        <v>67</v>
      </c>
      <c r="N776" s="5" t="s">
        <v>67</v>
      </c>
      <c r="O776" s="6">
        <v>1</v>
      </c>
      <c r="P776" s="6">
        <v>226066390</v>
      </c>
      <c r="Q776" s="6">
        <v>53902360</v>
      </c>
      <c r="R776" s="6">
        <v>0</v>
      </c>
      <c r="S776" s="6">
        <v>53902360</v>
      </c>
      <c r="T776" s="6">
        <v>0</v>
      </c>
      <c r="U776" s="6">
        <v>0</v>
      </c>
      <c r="V776" s="6">
        <v>53902360</v>
      </c>
      <c r="W776" s="6">
        <v>-10983054</v>
      </c>
      <c r="X776" s="6">
        <v>0</v>
      </c>
      <c r="Y776" s="6">
        <v>0</v>
      </c>
      <c r="Z776" s="6">
        <v>0</v>
      </c>
      <c r="AA776" s="6">
        <v>0</v>
      </c>
      <c r="AB776" s="6">
        <v>569200000</v>
      </c>
      <c r="AC776" s="6">
        <v>674200000</v>
      </c>
      <c r="AD776" s="6">
        <v>105000000</v>
      </c>
      <c r="AE776" s="6">
        <v>0</v>
      </c>
      <c r="AF776" s="6">
        <v>64885414</v>
      </c>
      <c r="AG776" s="6">
        <v>-40114586</v>
      </c>
      <c r="AH776" s="6">
        <v>0</v>
      </c>
      <c r="AI776" s="6">
        <v>194.7</v>
      </c>
      <c r="AJ776" s="6">
        <v>0</v>
      </c>
      <c r="AK776" s="6">
        <v>0</v>
      </c>
      <c r="AL776" s="6">
        <v>99382320</v>
      </c>
      <c r="AM776" s="6">
        <v>0</v>
      </c>
      <c r="AN776" s="6">
        <v>0</v>
      </c>
      <c r="AO776" s="6">
        <v>117715320</v>
      </c>
      <c r="AP776" s="6">
        <v>0</v>
      </c>
      <c r="AQ776" s="6">
        <v>64885414</v>
      </c>
      <c r="AR776" s="6">
        <v>-21781586</v>
      </c>
      <c r="AS776" s="6">
        <v>0</v>
      </c>
      <c r="AT776" s="6">
        <v>160.69999999999999</v>
      </c>
      <c r="AU776" s="6">
        <v>569740</v>
      </c>
      <c r="AV776" s="6">
        <v>21272680</v>
      </c>
      <c r="AW776" s="6">
        <v>27775470</v>
      </c>
      <c r="AX776" s="6">
        <v>86667000</v>
      </c>
      <c r="AY776" s="6">
        <v>93739530</v>
      </c>
      <c r="AZ776" s="6">
        <v>-28854116</v>
      </c>
      <c r="BA776" s="6">
        <v>173.9</v>
      </c>
      <c r="BB776" s="6">
        <v>80493236</v>
      </c>
      <c r="BC776" s="6">
        <v>0</v>
      </c>
      <c r="BD776" s="6">
        <v>0</v>
      </c>
      <c r="BE776" s="6">
        <v>0</v>
      </c>
      <c r="BF776" s="6">
        <v>434858</v>
      </c>
      <c r="BG776" s="6">
        <v>69075324</v>
      </c>
      <c r="BH776" s="6">
        <v>-108912494</v>
      </c>
    </row>
    <row r="777" spans="1:60">
      <c r="A777" s="3" t="s">
        <v>60</v>
      </c>
      <c r="B777" s="3" t="s">
        <v>343</v>
      </c>
      <c r="C777" s="3" t="s">
        <v>265</v>
      </c>
      <c r="D777" s="3" t="s">
        <v>266</v>
      </c>
      <c r="E777" s="3" t="s">
        <v>266</v>
      </c>
      <c r="F777" s="3" t="s">
        <v>266</v>
      </c>
      <c r="G777" s="3" t="s">
        <v>268</v>
      </c>
      <c r="H777" s="3" t="s">
        <v>72</v>
      </c>
      <c r="I777" s="4" t="str">
        <f>VLOOKUP($G777,[1]New기간계보종코드!$A$3:$L$500,3,FALSE)</f>
        <v>부동산임차권용권리보험</v>
      </c>
      <c r="J777" s="4" t="str">
        <f>VLOOKUP($G777,[1]New기간계보종코드!$A$3:$L$500,5,FALSE)</f>
        <v>금융보험</v>
      </c>
      <c r="K777" s="4" t="str">
        <f>VLOOKUP($G777,[1]New기간계보종코드!$A$3:$L$500,6,FALSE)</f>
        <v>법인2사업본부</v>
      </c>
      <c r="L777" s="5" t="s">
        <v>67</v>
      </c>
      <c r="M777" s="5" t="s">
        <v>67</v>
      </c>
      <c r="N777" s="5" t="s">
        <v>67</v>
      </c>
      <c r="O777" s="6">
        <v>0</v>
      </c>
      <c r="P777" s="6">
        <v>271655203</v>
      </c>
      <c r="Q777" s="6">
        <v>107486460</v>
      </c>
      <c r="R777" s="6">
        <v>0</v>
      </c>
      <c r="S777" s="6">
        <v>107486460</v>
      </c>
      <c r="T777" s="6">
        <v>0</v>
      </c>
      <c r="U777" s="6">
        <v>0</v>
      </c>
      <c r="V777" s="6">
        <v>107486460</v>
      </c>
      <c r="W777" s="6">
        <v>-22390394</v>
      </c>
      <c r="X777" s="6">
        <v>0</v>
      </c>
      <c r="Y777" s="6">
        <v>0</v>
      </c>
      <c r="Z777" s="6">
        <v>0</v>
      </c>
      <c r="AA777" s="6">
        <v>0</v>
      </c>
      <c r="AB777" s="6">
        <v>692400313</v>
      </c>
      <c r="AC777" s="6">
        <v>692400313</v>
      </c>
      <c r="AD777" s="6">
        <v>0</v>
      </c>
      <c r="AE777" s="6">
        <v>45000</v>
      </c>
      <c r="AF777" s="6">
        <v>129831854</v>
      </c>
      <c r="AG777" s="6">
        <v>129831854</v>
      </c>
      <c r="AH777" s="6">
        <v>0</v>
      </c>
      <c r="AI777" s="6">
        <v>0</v>
      </c>
      <c r="AJ777" s="6">
        <v>-16599757</v>
      </c>
      <c r="AK777" s="6">
        <v>412092216</v>
      </c>
      <c r="AL777" s="6">
        <v>120893095</v>
      </c>
      <c r="AM777" s="6">
        <v>0</v>
      </c>
      <c r="AN777" s="6">
        <v>415738111</v>
      </c>
      <c r="AO777" s="6">
        <v>120893095</v>
      </c>
      <c r="AP777" s="6">
        <v>0</v>
      </c>
      <c r="AQ777" s="6">
        <v>113232097</v>
      </c>
      <c r="AR777" s="6">
        <v>109586202</v>
      </c>
      <c r="AS777" s="6">
        <v>15.4</v>
      </c>
      <c r="AT777" s="6">
        <v>18.8</v>
      </c>
      <c r="AU777" s="6">
        <v>384616</v>
      </c>
      <c r="AV777" s="6">
        <v>51612568</v>
      </c>
      <c r="AW777" s="6">
        <v>57349282</v>
      </c>
      <c r="AX777" s="6">
        <v>20245652</v>
      </c>
      <c r="AY777" s="6">
        <v>26366982</v>
      </c>
      <c r="AZ777" s="6">
        <v>103509872</v>
      </c>
      <c r="BA777" s="6">
        <v>24.5</v>
      </c>
      <c r="BB777" s="6">
        <v>127074254</v>
      </c>
      <c r="BC777" s="6">
        <v>0</v>
      </c>
      <c r="BD777" s="6">
        <v>0</v>
      </c>
      <c r="BE777" s="6">
        <v>0</v>
      </c>
      <c r="BF777" s="6">
        <v>878688</v>
      </c>
      <c r="BG777" s="6">
        <v>103805172</v>
      </c>
      <c r="BH777" s="6">
        <v>-22685694</v>
      </c>
    </row>
    <row r="778" spans="1:60">
      <c r="A778" s="3" t="s">
        <v>60</v>
      </c>
      <c r="B778" s="3" t="s">
        <v>343</v>
      </c>
      <c r="C778" s="3" t="s">
        <v>74</v>
      </c>
      <c r="D778" s="3" t="s">
        <v>182</v>
      </c>
      <c r="E778" s="3" t="s">
        <v>183</v>
      </c>
      <c r="F778" s="3" t="s">
        <v>183</v>
      </c>
      <c r="G778" s="3" t="s">
        <v>269</v>
      </c>
      <c r="H778" s="3" t="s">
        <v>72</v>
      </c>
      <c r="I778" s="4" t="str">
        <f>VLOOKUP($G778,[1]New기간계보종코드!$A$3:$L$500,3,FALSE)</f>
        <v>프로미 국내여행 실손의료비보험</v>
      </c>
      <c r="J778" s="4" t="str">
        <f>VLOOKUP($G778,[1]New기간계보종코드!$A$3:$L$500,5,FALSE)</f>
        <v>상해보험</v>
      </c>
      <c r="K778" s="4" t="str">
        <f>VLOOKUP($G778,[1]New기간계보종코드!$A$3:$L$500,6,FALSE)</f>
        <v>법인마케팅팀</v>
      </c>
      <c r="L778" s="5" t="s">
        <v>67</v>
      </c>
      <c r="M778" s="5" t="s">
        <v>67</v>
      </c>
      <c r="N778" s="5" t="s">
        <v>67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20882</v>
      </c>
      <c r="AL778" s="6">
        <v>0</v>
      </c>
      <c r="AM778" s="6">
        <v>143459</v>
      </c>
      <c r="AN778" s="6">
        <v>20882</v>
      </c>
      <c r="AO778" s="6">
        <v>0</v>
      </c>
      <c r="AP778" s="6">
        <v>137056</v>
      </c>
      <c r="AQ778" s="6">
        <v>0</v>
      </c>
      <c r="AR778" s="6">
        <v>6403</v>
      </c>
      <c r="AS778" s="6">
        <v>0</v>
      </c>
      <c r="AT778" s="6">
        <v>0</v>
      </c>
      <c r="AU778" s="6">
        <v>0</v>
      </c>
      <c r="AV778" s="6">
        <v>987</v>
      </c>
      <c r="AW778" s="6">
        <v>1066</v>
      </c>
      <c r="AX778" s="6">
        <v>-6403</v>
      </c>
      <c r="AY778" s="6">
        <v>-6324</v>
      </c>
      <c r="AZ778" s="6">
        <v>6324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6324</v>
      </c>
    </row>
    <row r="779" spans="1:60">
      <c r="A779" s="3" t="s">
        <v>60</v>
      </c>
      <c r="B779" s="3" t="s">
        <v>343</v>
      </c>
      <c r="C779" s="3" t="s">
        <v>74</v>
      </c>
      <c r="D779" s="3" t="s">
        <v>182</v>
      </c>
      <c r="E779" s="3" t="s">
        <v>183</v>
      </c>
      <c r="F779" s="3" t="s">
        <v>183</v>
      </c>
      <c r="G779" s="3" t="s">
        <v>270</v>
      </c>
      <c r="H779" s="3" t="s">
        <v>72</v>
      </c>
      <c r="I779" s="4" t="str">
        <f>VLOOKUP($G779,[1]New기간계보종코드!$A$3:$L$500,3,FALSE)</f>
        <v>프로미 해외여행 실손의료비보험</v>
      </c>
      <c r="J779" s="4" t="str">
        <f>VLOOKUP($G779,[1]New기간계보종코드!$A$3:$L$500,5,FALSE)</f>
        <v>상해보험</v>
      </c>
      <c r="K779" s="4" t="str">
        <f>VLOOKUP($G779,[1]New기간계보종코드!$A$3:$L$500,6,FALSE)</f>
        <v>법인마케팅팀</v>
      </c>
      <c r="L779" s="5" t="s">
        <v>67</v>
      </c>
      <c r="M779" s="5" t="s">
        <v>67</v>
      </c>
      <c r="N779" s="5" t="s">
        <v>67</v>
      </c>
      <c r="O779" s="6">
        <v>4</v>
      </c>
      <c r="P779" s="6">
        <v>973600</v>
      </c>
      <c r="Q779" s="6">
        <v>195864</v>
      </c>
      <c r="R779" s="6">
        <v>0</v>
      </c>
      <c r="S779" s="6">
        <v>195864</v>
      </c>
      <c r="T779" s="6">
        <v>5091</v>
      </c>
      <c r="U779" s="6">
        <v>141029</v>
      </c>
      <c r="V779" s="6">
        <v>59926</v>
      </c>
      <c r="W779" s="6">
        <v>-19163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6">
        <v>0</v>
      </c>
      <c r="AF779" s="6">
        <v>215027</v>
      </c>
      <c r="AG779" s="6">
        <v>79089</v>
      </c>
      <c r="AH779" s="6">
        <v>0</v>
      </c>
      <c r="AI779" s="6">
        <v>0</v>
      </c>
      <c r="AJ779" s="6">
        <v>0</v>
      </c>
      <c r="AK779" s="6">
        <v>18884</v>
      </c>
      <c r="AL779" s="6">
        <v>0</v>
      </c>
      <c r="AM779" s="6">
        <v>129730</v>
      </c>
      <c r="AN779" s="6">
        <v>18755</v>
      </c>
      <c r="AO779" s="6">
        <v>0</v>
      </c>
      <c r="AP779" s="6">
        <v>123095</v>
      </c>
      <c r="AQ779" s="6">
        <v>215027</v>
      </c>
      <c r="AR779" s="6">
        <v>85853</v>
      </c>
      <c r="AS779" s="6">
        <v>0</v>
      </c>
      <c r="AT779" s="6">
        <v>-11.2</v>
      </c>
      <c r="AU779" s="6">
        <v>0</v>
      </c>
      <c r="AV779" s="6">
        <v>923</v>
      </c>
      <c r="AW779" s="6">
        <v>970</v>
      </c>
      <c r="AX779" s="6">
        <v>-6764</v>
      </c>
      <c r="AY779" s="6">
        <v>-6717</v>
      </c>
      <c r="AZ779" s="6">
        <v>85806</v>
      </c>
      <c r="BA779" s="6">
        <v>-11.2</v>
      </c>
      <c r="BB779" s="6">
        <v>333505</v>
      </c>
      <c r="BC779" s="6">
        <v>0</v>
      </c>
      <c r="BD779" s="6">
        <v>0</v>
      </c>
      <c r="BE779" s="6">
        <v>0</v>
      </c>
      <c r="BF779" s="6">
        <v>896</v>
      </c>
      <c r="BG779" s="6">
        <v>313446</v>
      </c>
      <c r="BH779" s="6">
        <v>-246803</v>
      </c>
    </row>
    <row r="780" spans="1:60">
      <c r="A780" s="3" t="s">
        <v>60</v>
      </c>
      <c r="B780" s="3" t="s">
        <v>343</v>
      </c>
      <c r="C780" s="3" t="s">
        <v>74</v>
      </c>
      <c r="D780" s="3" t="s">
        <v>139</v>
      </c>
      <c r="E780" s="3" t="s">
        <v>271</v>
      </c>
      <c r="F780" s="3" t="s">
        <v>271</v>
      </c>
      <c r="G780" s="3" t="s">
        <v>272</v>
      </c>
      <c r="H780" s="3" t="s">
        <v>72</v>
      </c>
      <c r="I780" s="4" t="str">
        <f>VLOOKUP($G780,[1]New기간계보종코드!$A$3:$L$500,3,FALSE)</f>
        <v>원자력손해배상책임보험</v>
      </c>
      <c r="J780" s="4" t="str">
        <f>VLOOKUP($G780,[1]New기간계보종코드!$A$3:$L$500,5,FALSE)</f>
        <v>재보험</v>
      </c>
      <c r="K780" s="4" t="str">
        <f>VLOOKUP($G780,[1]New기간계보종코드!$A$3:$L$500,6,FALSE)</f>
        <v>일반보험업무팀</v>
      </c>
      <c r="L780" s="5" t="s">
        <v>67</v>
      </c>
      <c r="M780" s="5" t="s">
        <v>67</v>
      </c>
      <c r="N780" s="5" t="s">
        <v>67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  <c r="AM780" s="6">
        <v>24820060</v>
      </c>
      <c r="AN780" s="6">
        <v>0</v>
      </c>
      <c r="AO780" s="6">
        <v>0</v>
      </c>
      <c r="AP780" s="6">
        <v>26280338</v>
      </c>
      <c r="AQ780" s="6">
        <v>0</v>
      </c>
      <c r="AR780" s="6">
        <v>-1460278</v>
      </c>
      <c r="AS780" s="6">
        <v>0</v>
      </c>
      <c r="AT780" s="6">
        <v>0</v>
      </c>
      <c r="AU780" s="6">
        <v>259319</v>
      </c>
      <c r="AV780" s="6">
        <v>-175873</v>
      </c>
      <c r="AW780" s="6">
        <v>-2966088</v>
      </c>
      <c r="AX780" s="6">
        <v>1460278</v>
      </c>
      <c r="AY780" s="6">
        <v>-1070618</v>
      </c>
      <c r="AZ780" s="6">
        <v>1070618</v>
      </c>
      <c r="BA780" s="6">
        <v>0</v>
      </c>
      <c r="BB780" s="6">
        <v>0</v>
      </c>
      <c r="BC780" s="6">
        <v>0</v>
      </c>
      <c r="BD780" s="6">
        <v>59167164</v>
      </c>
      <c r="BE780" s="6">
        <v>0</v>
      </c>
      <c r="BF780" s="6">
        <v>0</v>
      </c>
      <c r="BG780" s="6">
        <v>59167164</v>
      </c>
      <c r="BH780" s="6">
        <v>-58096546</v>
      </c>
    </row>
    <row r="781" spans="1:60">
      <c r="A781" s="3" t="s">
        <v>60</v>
      </c>
      <c r="B781" s="3" t="s">
        <v>343</v>
      </c>
      <c r="C781" s="3" t="s">
        <v>74</v>
      </c>
      <c r="D781" s="3" t="s">
        <v>182</v>
      </c>
      <c r="E781" s="3" t="s">
        <v>192</v>
      </c>
      <c r="F781" s="3" t="s">
        <v>192</v>
      </c>
      <c r="G781" s="3" t="s">
        <v>273</v>
      </c>
      <c r="H781" s="3" t="s">
        <v>72</v>
      </c>
      <c r="I781" s="4" t="str">
        <f>VLOOKUP($G781,[1]New기간계보종코드!$A$3:$L$500,3,FALSE)</f>
        <v>프로미 보통상해보험(방카)</v>
      </c>
      <c r="J781" s="4" t="str">
        <f>VLOOKUP($G781,[1]New기간계보종코드!$A$3:$L$500,5,FALSE)</f>
        <v>상해보험</v>
      </c>
      <c r="K781" s="4" t="str">
        <f>VLOOKUP($G781,[1]New기간계보종코드!$A$3:$L$500,6,FALSE)</f>
        <v>법인마케팅팀</v>
      </c>
      <c r="L781" s="5" t="s">
        <v>67</v>
      </c>
      <c r="M781" s="5" t="s">
        <v>67</v>
      </c>
      <c r="N781" s="5" t="s">
        <v>67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5932985</v>
      </c>
      <c r="U781" s="6">
        <v>5725406</v>
      </c>
      <c r="V781" s="6">
        <v>207579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207579</v>
      </c>
      <c r="AH781" s="6">
        <v>0</v>
      </c>
      <c r="AI781" s="6">
        <v>0</v>
      </c>
      <c r="AJ781" s="6">
        <v>0</v>
      </c>
      <c r="AK781" s="6">
        <v>153716</v>
      </c>
      <c r="AL781" s="6">
        <v>0</v>
      </c>
      <c r="AM781" s="6">
        <v>1056033</v>
      </c>
      <c r="AN781" s="6">
        <v>161865</v>
      </c>
      <c r="AO781" s="6">
        <v>0</v>
      </c>
      <c r="AP781" s="6">
        <v>1062374</v>
      </c>
      <c r="AQ781" s="6">
        <v>0</v>
      </c>
      <c r="AR781" s="6">
        <v>193089</v>
      </c>
      <c r="AS781" s="6">
        <v>0</v>
      </c>
      <c r="AT781" s="6">
        <v>6.9</v>
      </c>
      <c r="AU781" s="6">
        <v>0</v>
      </c>
      <c r="AV781" s="6">
        <v>5750</v>
      </c>
      <c r="AW781" s="6">
        <v>6449</v>
      </c>
      <c r="AX781" s="6">
        <v>14490</v>
      </c>
      <c r="AY781" s="6">
        <v>15189</v>
      </c>
      <c r="AZ781" s="6">
        <v>192390</v>
      </c>
      <c r="BA781" s="6">
        <v>7.3</v>
      </c>
      <c r="BB781" s="6">
        <v>84275</v>
      </c>
      <c r="BC781" s="6">
        <v>0</v>
      </c>
      <c r="BD781" s="6">
        <v>0</v>
      </c>
      <c r="BE781" s="6">
        <v>0</v>
      </c>
      <c r="BF781" s="6">
        <v>0</v>
      </c>
      <c r="BG781" s="6">
        <v>84275</v>
      </c>
      <c r="BH781" s="6">
        <v>108115</v>
      </c>
    </row>
    <row r="782" spans="1:60">
      <c r="A782" s="3" t="s">
        <v>60</v>
      </c>
      <c r="B782" s="3" t="s">
        <v>343</v>
      </c>
      <c r="C782" s="3" t="s">
        <v>74</v>
      </c>
      <c r="D782" s="3" t="s">
        <v>182</v>
      </c>
      <c r="E782" s="3" t="s">
        <v>206</v>
      </c>
      <c r="F782" s="3" t="s">
        <v>206</v>
      </c>
      <c r="G782" s="3" t="s">
        <v>274</v>
      </c>
      <c r="H782" s="3" t="s">
        <v>72</v>
      </c>
      <c r="I782" s="4" t="str">
        <f>VLOOKUP($G782,[1]New기간계보종코드!$A$3:$L$500,3,FALSE)</f>
        <v>빅히트단체상해보험II</v>
      </c>
      <c r="J782" s="4" t="str">
        <f>VLOOKUP($G782,[1]New기간계보종코드!$A$3:$L$500,5,FALSE)</f>
        <v>상해보험</v>
      </c>
      <c r="K782" s="4" t="str">
        <f>VLOOKUP($G782,[1]New기간계보종코드!$A$3:$L$500,6,FALSE)</f>
        <v>법인마케팅팀</v>
      </c>
      <c r="L782" s="5" t="s">
        <v>67</v>
      </c>
      <c r="M782" s="5" t="s">
        <v>67</v>
      </c>
      <c r="N782" s="5" t="s">
        <v>67</v>
      </c>
      <c r="O782" s="6">
        <v>29</v>
      </c>
      <c r="P782" s="6">
        <v>32791884413</v>
      </c>
      <c r="Q782" s="6">
        <v>1665217608</v>
      </c>
      <c r="R782" s="6">
        <v>0</v>
      </c>
      <c r="S782" s="6">
        <v>1665217608</v>
      </c>
      <c r="T782" s="6">
        <v>5761917399</v>
      </c>
      <c r="U782" s="6">
        <v>6331390022</v>
      </c>
      <c r="V782" s="6">
        <v>1095744985</v>
      </c>
      <c r="W782" s="6">
        <v>-186695847</v>
      </c>
      <c r="X782" s="6">
        <v>3067</v>
      </c>
      <c r="Y782" s="6">
        <v>1005497656</v>
      </c>
      <c r="Z782" s="6">
        <v>0</v>
      </c>
      <c r="AA782" s="6">
        <v>1005497656</v>
      </c>
      <c r="AB782" s="6">
        <v>464631023</v>
      </c>
      <c r="AC782" s="6">
        <v>519699113</v>
      </c>
      <c r="AD782" s="6">
        <v>1060565746</v>
      </c>
      <c r="AE782" s="6">
        <v>23887185</v>
      </c>
      <c r="AF782" s="6">
        <v>822528614</v>
      </c>
      <c r="AG782" s="6">
        <v>197987901</v>
      </c>
      <c r="AH782" s="6">
        <v>60.3</v>
      </c>
      <c r="AI782" s="6">
        <v>96.7</v>
      </c>
      <c r="AJ782" s="6">
        <v>0</v>
      </c>
      <c r="AK782" s="6">
        <v>392786938</v>
      </c>
      <c r="AL782" s="6">
        <v>0</v>
      </c>
      <c r="AM782" s="6">
        <v>2656190052</v>
      </c>
      <c r="AN782" s="6">
        <v>391180996</v>
      </c>
      <c r="AO782" s="6">
        <v>0</v>
      </c>
      <c r="AP782" s="6">
        <v>2536214932</v>
      </c>
      <c r="AQ782" s="6">
        <v>822528614</v>
      </c>
      <c r="AR782" s="6">
        <v>319568963</v>
      </c>
      <c r="AS782" s="6">
        <v>60.3</v>
      </c>
      <c r="AT782" s="6">
        <v>85.6</v>
      </c>
      <c r="AU782" s="6">
        <v>46428823</v>
      </c>
      <c r="AV782" s="6">
        <v>34550757</v>
      </c>
      <c r="AW782" s="6">
        <v>39864826</v>
      </c>
      <c r="AX782" s="6">
        <v>938984684</v>
      </c>
      <c r="AY782" s="6">
        <v>990727576</v>
      </c>
      <c r="AZ782" s="6">
        <v>291713256</v>
      </c>
      <c r="BA782" s="6">
        <v>90.4</v>
      </c>
      <c r="BB782" s="6">
        <v>190961774</v>
      </c>
      <c r="BC782" s="6">
        <v>0</v>
      </c>
      <c r="BD782" s="6">
        <v>0</v>
      </c>
      <c r="BE782" s="6">
        <v>0</v>
      </c>
      <c r="BF782" s="6">
        <v>633812</v>
      </c>
      <c r="BG782" s="6">
        <v>3632115</v>
      </c>
      <c r="BH782" s="6">
        <v>101385294</v>
      </c>
    </row>
    <row r="783" spans="1:60">
      <c r="A783" s="3" t="s">
        <v>60</v>
      </c>
      <c r="B783" s="3" t="s">
        <v>343</v>
      </c>
      <c r="C783" s="3" t="s">
        <v>74</v>
      </c>
      <c r="D783" s="3" t="s">
        <v>139</v>
      </c>
      <c r="E783" s="3" t="s">
        <v>140</v>
      </c>
      <c r="F783" s="3" t="s">
        <v>141</v>
      </c>
      <c r="G783" s="3" t="s">
        <v>275</v>
      </c>
      <c r="H783" s="3" t="s">
        <v>72</v>
      </c>
      <c r="I783" s="4" t="str">
        <f>VLOOKUP($G783,[1]New기간계보종코드!$A$3:$L$500,3,FALSE)</f>
        <v>신용대출하자보장보험</v>
      </c>
      <c r="J783" s="4" t="str">
        <f>VLOOKUP($G783,[1]New기간계보종코드!$A$3:$L$500,5,FALSE)</f>
        <v>금융보험</v>
      </c>
      <c r="K783" s="4" t="str">
        <f>VLOOKUP($G783,[1]New기간계보종코드!$A$3:$L$500,6,FALSE)</f>
        <v>법인2사업본부</v>
      </c>
      <c r="L783" s="5" t="s">
        <v>67</v>
      </c>
      <c r="M783" s="5" t="s">
        <v>67</v>
      </c>
      <c r="N783" s="5" t="s">
        <v>67</v>
      </c>
      <c r="O783" s="6">
        <v>1</v>
      </c>
      <c r="P783" s="6">
        <v>1616098</v>
      </c>
      <c r="Q783" s="6">
        <v>504000</v>
      </c>
      <c r="R783" s="6">
        <v>0</v>
      </c>
      <c r="S783" s="6">
        <v>504000</v>
      </c>
      <c r="T783" s="6">
        <v>51279422</v>
      </c>
      <c r="U783" s="6">
        <v>50143279</v>
      </c>
      <c r="V783" s="6">
        <v>1640143</v>
      </c>
      <c r="W783" s="6">
        <v>-50762</v>
      </c>
      <c r="X783" s="6">
        <v>0</v>
      </c>
      <c r="Y783" s="6">
        <v>0</v>
      </c>
      <c r="Z783" s="6">
        <v>0</v>
      </c>
      <c r="AA783" s="6">
        <v>0</v>
      </c>
      <c r="AB783" s="6">
        <v>22470000</v>
      </c>
      <c r="AC783" s="6">
        <v>22470000</v>
      </c>
      <c r="AD783" s="6">
        <v>0</v>
      </c>
      <c r="AE783" s="6">
        <v>0</v>
      </c>
      <c r="AF783" s="6">
        <v>554762</v>
      </c>
      <c r="AG783" s="6">
        <v>1690905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1734789</v>
      </c>
      <c r="AN783" s="6">
        <v>0</v>
      </c>
      <c r="AO783" s="6">
        <v>0</v>
      </c>
      <c r="AP783" s="6">
        <v>1840404</v>
      </c>
      <c r="AQ783" s="6">
        <v>554762</v>
      </c>
      <c r="AR783" s="6">
        <v>1585290</v>
      </c>
      <c r="AS783" s="6">
        <v>0</v>
      </c>
      <c r="AT783" s="6">
        <v>6.4</v>
      </c>
      <c r="AU783" s="6">
        <v>11902</v>
      </c>
      <c r="AV783" s="6">
        <v>216033</v>
      </c>
      <c r="AW783" s="6">
        <v>215712</v>
      </c>
      <c r="AX783" s="6">
        <v>105615</v>
      </c>
      <c r="AY783" s="6">
        <v>117196</v>
      </c>
      <c r="AZ783" s="6">
        <v>1573709</v>
      </c>
      <c r="BA783" s="6">
        <v>7.1</v>
      </c>
      <c r="BB783" s="6">
        <v>395727</v>
      </c>
      <c r="BC783" s="6">
        <v>0</v>
      </c>
      <c r="BD783" s="6">
        <v>0</v>
      </c>
      <c r="BE783" s="6">
        <v>0</v>
      </c>
      <c r="BF783" s="6">
        <v>-467</v>
      </c>
      <c r="BG783" s="6">
        <v>345432</v>
      </c>
      <c r="BH783" s="6">
        <v>1177515</v>
      </c>
    </row>
    <row r="784" spans="1:60">
      <c r="A784" s="3" t="s">
        <v>60</v>
      </c>
      <c r="B784" s="3" t="s">
        <v>343</v>
      </c>
      <c r="C784" s="3" t="s">
        <v>74</v>
      </c>
      <c r="D784" s="3" t="s">
        <v>182</v>
      </c>
      <c r="E784" s="3" t="s">
        <v>183</v>
      </c>
      <c r="F784" s="3" t="s">
        <v>183</v>
      </c>
      <c r="G784" s="3" t="s">
        <v>276</v>
      </c>
      <c r="H784" s="3" t="s">
        <v>72</v>
      </c>
      <c r="I784" s="4" t="str">
        <f>VLOOKUP($G784,[1]New기간계보종코드!$A$3:$L$500,3,FALSE)</f>
        <v>프로미 해외장기체류보험</v>
      </c>
      <c r="J784" s="4" t="str">
        <f>VLOOKUP($G784,[1]New기간계보종코드!$A$3:$L$500,5,FALSE)</f>
        <v>상해보험</v>
      </c>
      <c r="K784" s="4" t="str">
        <f>VLOOKUP($G784,[1]New기간계보종코드!$A$3:$L$500,6,FALSE)</f>
        <v>법인마케팅팀</v>
      </c>
      <c r="L784" s="5" t="s">
        <v>67</v>
      </c>
      <c r="M784" s="5" t="s">
        <v>67</v>
      </c>
      <c r="N784" s="5" t="s">
        <v>67</v>
      </c>
      <c r="O784" s="6">
        <v>710</v>
      </c>
      <c r="P784" s="6">
        <v>482620708</v>
      </c>
      <c r="Q784" s="6">
        <v>720255424</v>
      </c>
      <c r="R784" s="6">
        <v>-11862513</v>
      </c>
      <c r="S784" s="6">
        <v>708392911</v>
      </c>
      <c r="T784" s="6">
        <v>2832932948</v>
      </c>
      <c r="U784" s="6">
        <v>2995985947</v>
      </c>
      <c r="V784" s="6">
        <v>545339912</v>
      </c>
      <c r="W784" s="6">
        <v>-37384532</v>
      </c>
      <c r="X784" s="6">
        <v>585</v>
      </c>
      <c r="Y784" s="6">
        <v>184308083</v>
      </c>
      <c r="Z784" s="6">
        <v>0</v>
      </c>
      <c r="AA784" s="6">
        <v>184308083</v>
      </c>
      <c r="AB784" s="6">
        <v>56857632</v>
      </c>
      <c r="AC784" s="6">
        <v>28448131</v>
      </c>
      <c r="AD784" s="6">
        <v>155898582</v>
      </c>
      <c r="AE784" s="6">
        <v>25610553</v>
      </c>
      <c r="AF784" s="6">
        <v>535858807</v>
      </c>
      <c r="AG784" s="6">
        <v>401215309</v>
      </c>
      <c r="AH784" s="6">
        <v>26</v>
      </c>
      <c r="AI784" s="6">
        <v>28.5</v>
      </c>
      <c r="AJ784" s="6">
        <v>0</v>
      </c>
      <c r="AK784" s="6">
        <v>190520460</v>
      </c>
      <c r="AL784" s="6">
        <v>0</v>
      </c>
      <c r="AM784" s="6">
        <v>1308875561</v>
      </c>
      <c r="AN784" s="6">
        <v>193394199</v>
      </c>
      <c r="AO784" s="6">
        <v>0</v>
      </c>
      <c r="AP784" s="6">
        <v>1269310590</v>
      </c>
      <c r="AQ784" s="6">
        <v>535858807</v>
      </c>
      <c r="AR784" s="6">
        <v>437906541</v>
      </c>
      <c r="AS784" s="6">
        <v>26</v>
      </c>
      <c r="AT784" s="6">
        <v>21.8</v>
      </c>
      <c r="AU784" s="6">
        <v>53151276</v>
      </c>
      <c r="AV784" s="6">
        <v>11568276</v>
      </c>
      <c r="AW784" s="6">
        <v>11669789</v>
      </c>
      <c r="AX784" s="6">
        <v>119207350</v>
      </c>
      <c r="AY784" s="6">
        <v>172460139</v>
      </c>
      <c r="AZ784" s="6">
        <v>410264305</v>
      </c>
      <c r="BA784" s="6">
        <v>31.6</v>
      </c>
      <c r="BB784" s="6">
        <v>230020845</v>
      </c>
      <c r="BC784" s="6">
        <v>194549869</v>
      </c>
      <c r="BD784" s="6">
        <v>0</v>
      </c>
      <c r="BE784" s="6">
        <v>0</v>
      </c>
      <c r="BF784" s="6">
        <v>2300069</v>
      </c>
      <c r="BG784" s="6">
        <v>384886113</v>
      </c>
      <c r="BH784" s="6">
        <v>-12006340</v>
      </c>
    </row>
    <row r="785" spans="1:60">
      <c r="A785" s="3" t="s">
        <v>60</v>
      </c>
      <c r="B785" s="3" t="s">
        <v>343</v>
      </c>
      <c r="C785" s="3" t="s">
        <v>74</v>
      </c>
      <c r="D785" s="3" t="s">
        <v>182</v>
      </c>
      <c r="E785" s="3" t="s">
        <v>183</v>
      </c>
      <c r="F785" s="3" t="s">
        <v>183</v>
      </c>
      <c r="G785" s="3" t="s">
        <v>277</v>
      </c>
      <c r="H785" s="3" t="s">
        <v>72</v>
      </c>
      <c r="I785" s="4" t="str">
        <f>VLOOKUP($G785,[1]New기간계보종코드!$A$3:$L$500,3,FALSE)</f>
        <v>프로미 해외장기체류 실손의료비보험</v>
      </c>
      <c r="J785" s="4" t="str">
        <f>VLOOKUP($G785,[1]New기간계보종코드!$A$3:$L$500,5,FALSE)</f>
        <v>상해보험</v>
      </c>
      <c r="K785" s="4" t="str">
        <f>VLOOKUP($G785,[1]New기간계보종코드!$A$3:$L$500,6,FALSE)</f>
        <v>법인마케팅팀</v>
      </c>
      <c r="L785" s="5" t="s">
        <v>67</v>
      </c>
      <c r="M785" s="5" t="s">
        <v>67</v>
      </c>
      <c r="N785" s="5" t="s">
        <v>67</v>
      </c>
      <c r="O785" s="6">
        <v>4</v>
      </c>
      <c r="P785" s="6">
        <v>731800</v>
      </c>
      <c r="Q785" s="6">
        <v>1640984</v>
      </c>
      <c r="R785" s="6">
        <v>0</v>
      </c>
      <c r="S785" s="6">
        <v>1640984</v>
      </c>
      <c r="T785" s="6">
        <v>6793123</v>
      </c>
      <c r="U785" s="6">
        <v>7250038</v>
      </c>
      <c r="V785" s="6">
        <v>1184069</v>
      </c>
      <c r="W785" s="6">
        <v>-169569</v>
      </c>
      <c r="X785" s="6">
        <v>0</v>
      </c>
      <c r="Y785" s="6">
        <v>0</v>
      </c>
      <c r="Z785" s="6">
        <v>0</v>
      </c>
      <c r="AA785" s="6">
        <v>0</v>
      </c>
      <c r="AB785" s="6">
        <v>482310</v>
      </c>
      <c r="AC785" s="6">
        <v>482310</v>
      </c>
      <c r="AD785" s="6">
        <v>0</v>
      </c>
      <c r="AE785" s="6">
        <v>0</v>
      </c>
      <c r="AF785" s="6">
        <v>1810553</v>
      </c>
      <c r="AG785" s="6">
        <v>1353638</v>
      </c>
      <c r="AH785" s="6">
        <v>0</v>
      </c>
      <c r="AI785" s="6">
        <v>0</v>
      </c>
      <c r="AJ785" s="6">
        <v>0</v>
      </c>
      <c r="AK785" s="6">
        <v>316059</v>
      </c>
      <c r="AL785" s="6">
        <v>0</v>
      </c>
      <c r="AM785" s="6">
        <v>2171326</v>
      </c>
      <c r="AN785" s="6">
        <v>330061</v>
      </c>
      <c r="AO785" s="6">
        <v>0</v>
      </c>
      <c r="AP785" s="6">
        <v>2166298</v>
      </c>
      <c r="AQ785" s="6">
        <v>1810553</v>
      </c>
      <c r="AR785" s="6">
        <v>1344664</v>
      </c>
      <c r="AS785" s="6">
        <v>0</v>
      </c>
      <c r="AT785" s="6">
        <v>0.7</v>
      </c>
      <c r="AU785" s="6">
        <v>0</v>
      </c>
      <c r="AV785" s="6">
        <v>31105</v>
      </c>
      <c r="AW785" s="6">
        <v>34613</v>
      </c>
      <c r="AX785" s="6">
        <v>8974</v>
      </c>
      <c r="AY785" s="6">
        <v>12482</v>
      </c>
      <c r="AZ785" s="6">
        <v>1341156</v>
      </c>
      <c r="BA785" s="6">
        <v>1</v>
      </c>
      <c r="BB785" s="6">
        <v>1020592</v>
      </c>
      <c r="BC785" s="6">
        <v>117648</v>
      </c>
      <c r="BD785" s="6">
        <v>0</v>
      </c>
      <c r="BE785" s="6">
        <v>0</v>
      </c>
      <c r="BF785" s="6">
        <v>7402</v>
      </c>
      <c r="BG785" s="6">
        <v>961269</v>
      </c>
      <c r="BH785" s="6">
        <v>210318</v>
      </c>
    </row>
    <row r="786" spans="1:60">
      <c r="A786" s="3" t="s">
        <v>60</v>
      </c>
      <c r="B786" s="3" t="s">
        <v>343</v>
      </c>
      <c r="C786" s="3" t="s">
        <v>74</v>
      </c>
      <c r="D786" s="3" t="s">
        <v>182</v>
      </c>
      <c r="E786" s="3" t="s">
        <v>192</v>
      </c>
      <c r="F786" s="3" t="s">
        <v>192</v>
      </c>
      <c r="G786" s="3" t="s">
        <v>278</v>
      </c>
      <c r="H786" s="3" t="s">
        <v>72</v>
      </c>
      <c r="I786" s="4" t="str">
        <f>VLOOKUP($G786,[1]New기간계보종코드!$A$3:$L$500,3,FALSE)</f>
        <v>프로미 보통상해보험Ⅱ</v>
      </c>
      <c r="J786" s="4" t="str">
        <f>VLOOKUP($G786,[1]New기간계보종코드!$A$3:$L$500,5,FALSE)</f>
        <v>상해보험</v>
      </c>
      <c r="K786" s="4" t="str">
        <f>VLOOKUP($G786,[1]New기간계보종코드!$A$3:$L$500,6,FALSE)</f>
        <v>법인마케팅팀</v>
      </c>
      <c r="L786" s="5" t="s">
        <v>67</v>
      </c>
      <c r="M786" s="5" t="s">
        <v>67</v>
      </c>
      <c r="N786" s="5" t="s">
        <v>67</v>
      </c>
      <c r="O786" s="6">
        <v>2</v>
      </c>
      <c r="P786" s="6">
        <v>48188690</v>
      </c>
      <c r="Q786" s="6">
        <v>865162</v>
      </c>
      <c r="R786" s="6">
        <v>0</v>
      </c>
      <c r="S786" s="6">
        <v>865162</v>
      </c>
      <c r="T786" s="6">
        <v>4769875</v>
      </c>
      <c r="U786" s="6">
        <v>4411741</v>
      </c>
      <c r="V786" s="6">
        <v>1223296</v>
      </c>
      <c r="W786" s="6">
        <v>-155781</v>
      </c>
      <c r="X786" s="6">
        <v>1</v>
      </c>
      <c r="Y786" s="6">
        <v>13667</v>
      </c>
      <c r="Z786" s="6">
        <v>0</v>
      </c>
      <c r="AA786" s="6">
        <v>13667</v>
      </c>
      <c r="AB786" s="6">
        <v>0</v>
      </c>
      <c r="AC786" s="6">
        <v>0</v>
      </c>
      <c r="AD786" s="6">
        <v>13667</v>
      </c>
      <c r="AE786" s="6">
        <v>5280</v>
      </c>
      <c r="AF786" s="6">
        <v>1001996</v>
      </c>
      <c r="AG786" s="6">
        <v>1360130</v>
      </c>
      <c r="AH786" s="6">
        <v>1.5</v>
      </c>
      <c r="AI786" s="6">
        <v>1.1000000000000001</v>
      </c>
      <c r="AJ786" s="6">
        <v>0</v>
      </c>
      <c r="AK786" s="6">
        <v>528741</v>
      </c>
      <c r="AL786" s="6">
        <v>0</v>
      </c>
      <c r="AM786" s="6">
        <v>3632453</v>
      </c>
      <c r="AN786" s="6">
        <v>515408</v>
      </c>
      <c r="AO786" s="6">
        <v>0</v>
      </c>
      <c r="AP786" s="6">
        <v>3382798</v>
      </c>
      <c r="AQ786" s="6">
        <v>1001996</v>
      </c>
      <c r="AR786" s="6">
        <v>1623118</v>
      </c>
      <c r="AS786" s="6">
        <v>1.5</v>
      </c>
      <c r="AT786" s="6">
        <v>-20.3</v>
      </c>
      <c r="AU786" s="6">
        <v>72546</v>
      </c>
      <c r="AV786" s="6">
        <v>25433</v>
      </c>
      <c r="AW786" s="6">
        <v>26810</v>
      </c>
      <c r="AX786" s="6">
        <v>-249321</v>
      </c>
      <c r="AY786" s="6">
        <v>-175398</v>
      </c>
      <c r="AZ786" s="6">
        <v>1554475</v>
      </c>
      <c r="BA786" s="6">
        <v>-14.3</v>
      </c>
      <c r="BB786" s="6">
        <v>1247633</v>
      </c>
      <c r="BC786" s="6">
        <v>0</v>
      </c>
      <c r="BD786" s="6">
        <v>0</v>
      </c>
      <c r="BE786" s="6">
        <v>0</v>
      </c>
      <c r="BF786" s="6">
        <v>1549</v>
      </c>
      <c r="BG786" s="6">
        <v>1090303</v>
      </c>
      <c r="BH786" s="6">
        <v>308391</v>
      </c>
    </row>
    <row r="787" spans="1:60">
      <c r="A787" s="3" t="s">
        <v>60</v>
      </c>
      <c r="B787" s="3" t="s">
        <v>343</v>
      </c>
      <c r="C787" s="3" t="s">
        <v>74</v>
      </c>
      <c r="D787" s="3" t="s">
        <v>182</v>
      </c>
      <c r="E787" s="3" t="s">
        <v>206</v>
      </c>
      <c r="F787" s="3" t="s">
        <v>206</v>
      </c>
      <c r="G787" s="3" t="s">
        <v>279</v>
      </c>
      <c r="H787" s="3" t="s">
        <v>72</v>
      </c>
      <c r="I787" s="4" t="str">
        <f>VLOOKUP($G787,[1]New기간계보종코드!$A$3:$L$500,3,FALSE)</f>
        <v>스포츠단체상해보험</v>
      </c>
      <c r="J787" s="4" t="str">
        <f>VLOOKUP($G787,[1]New기간계보종코드!$A$3:$L$500,5,FALSE)</f>
        <v>상해보험</v>
      </c>
      <c r="K787" s="4" t="str">
        <f>VLOOKUP($G787,[1]New기간계보종코드!$A$3:$L$500,6,FALSE)</f>
        <v>법인마케팅팀</v>
      </c>
      <c r="L787" s="5" t="s">
        <v>67</v>
      </c>
      <c r="M787" s="5" t="s">
        <v>67</v>
      </c>
      <c r="N787" s="5" t="s">
        <v>67</v>
      </c>
      <c r="O787" s="6">
        <v>3</v>
      </c>
      <c r="P787" s="6">
        <v>6332440</v>
      </c>
      <c r="Q787" s="6">
        <v>877338</v>
      </c>
      <c r="R787" s="6">
        <v>0</v>
      </c>
      <c r="S787" s="6">
        <v>877338</v>
      </c>
      <c r="T787" s="6">
        <v>7406282</v>
      </c>
      <c r="U787" s="6">
        <v>6423746</v>
      </c>
      <c r="V787" s="6">
        <v>1859874</v>
      </c>
      <c r="W787" s="6">
        <v>-9414</v>
      </c>
      <c r="X787" s="6">
        <v>7</v>
      </c>
      <c r="Y787" s="6">
        <v>596100</v>
      </c>
      <c r="Z787" s="6">
        <v>0</v>
      </c>
      <c r="AA787" s="6">
        <v>596100</v>
      </c>
      <c r="AB787" s="6">
        <v>1470000</v>
      </c>
      <c r="AC787" s="6">
        <v>1470000</v>
      </c>
      <c r="AD787" s="6">
        <v>596100</v>
      </c>
      <c r="AE787" s="6">
        <v>42475</v>
      </c>
      <c r="AF787" s="6">
        <v>248177</v>
      </c>
      <c r="AG787" s="6">
        <v>1230713</v>
      </c>
      <c r="AH787" s="6">
        <v>67.900000000000006</v>
      </c>
      <c r="AI787" s="6">
        <v>32</v>
      </c>
      <c r="AJ787" s="6">
        <v>0</v>
      </c>
      <c r="AK787" s="6">
        <v>1511965</v>
      </c>
      <c r="AL787" s="6">
        <v>0</v>
      </c>
      <c r="AM787" s="6">
        <v>10387197</v>
      </c>
      <c r="AN787" s="6">
        <v>1513858</v>
      </c>
      <c r="AO787" s="6">
        <v>0</v>
      </c>
      <c r="AP787" s="6">
        <v>9935950</v>
      </c>
      <c r="AQ787" s="6">
        <v>248177</v>
      </c>
      <c r="AR787" s="6">
        <v>1680067</v>
      </c>
      <c r="AS787" s="6">
        <v>67.900000000000006</v>
      </c>
      <c r="AT787" s="6">
        <v>7.8</v>
      </c>
      <c r="AU787" s="6">
        <v>538601</v>
      </c>
      <c r="AV787" s="6">
        <v>111410</v>
      </c>
      <c r="AW787" s="6">
        <v>120975</v>
      </c>
      <c r="AX787" s="6">
        <v>146746</v>
      </c>
      <c r="AY787" s="6">
        <v>694912</v>
      </c>
      <c r="AZ787" s="6">
        <v>1174376</v>
      </c>
      <c r="BA787" s="6">
        <v>37.299999999999997</v>
      </c>
      <c r="BB787" s="6">
        <v>978169</v>
      </c>
      <c r="BC787" s="6">
        <v>91701</v>
      </c>
      <c r="BD787" s="6">
        <v>0</v>
      </c>
      <c r="BE787" s="6">
        <v>0</v>
      </c>
      <c r="BF787" s="6">
        <v>368</v>
      </c>
      <c r="BG787" s="6">
        <v>1060088</v>
      </c>
      <c r="BH787" s="6">
        <v>104874</v>
      </c>
    </row>
    <row r="788" spans="1:60">
      <c r="A788" s="3" t="s">
        <v>60</v>
      </c>
      <c r="B788" s="3" t="s">
        <v>343</v>
      </c>
      <c r="C788" s="3" t="s">
        <v>280</v>
      </c>
      <c r="D788" s="3" t="s">
        <v>281</v>
      </c>
      <c r="E788" s="3" t="s">
        <v>282</v>
      </c>
      <c r="F788" s="3" t="s">
        <v>283</v>
      </c>
      <c r="G788" s="3" t="s">
        <v>284</v>
      </c>
      <c r="H788" s="3" t="s">
        <v>72</v>
      </c>
      <c r="I788" s="4" t="str">
        <f>VLOOKUP($G788,[1]New기간계보종코드!$A$3:$L$500,3,FALSE)</f>
        <v>적하보험</v>
      </c>
      <c r="J788" s="4" t="str">
        <f>VLOOKUP($G788,[1]New기간계보종코드!$A$3:$L$500,5,FALSE)</f>
        <v>기업보험</v>
      </c>
      <c r="K788" s="4" t="str">
        <f>VLOOKUP($G788,[1]New기간계보종코드!$A$3:$L$500,6,FALSE)</f>
        <v>일반보험업무팀</v>
      </c>
      <c r="L788" s="5" t="s">
        <v>67</v>
      </c>
      <c r="M788" s="5" t="s">
        <v>67</v>
      </c>
      <c r="N788" s="5" t="s">
        <v>67</v>
      </c>
      <c r="O788" s="6">
        <v>0</v>
      </c>
      <c r="P788" s="6">
        <v>0</v>
      </c>
      <c r="Q788" s="6">
        <v>-15053584</v>
      </c>
      <c r="R788" s="6">
        <v>0</v>
      </c>
      <c r="S788" s="6">
        <v>-15053584</v>
      </c>
      <c r="T788" s="6">
        <v>6025717</v>
      </c>
      <c r="U788" s="6">
        <v>0</v>
      </c>
      <c r="V788" s="6">
        <v>-9027867</v>
      </c>
      <c r="W788" s="6">
        <v>16418567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-31472151</v>
      </c>
      <c r="AG788" s="6">
        <v>-25446434</v>
      </c>
      <c r="AH788" s="6">
        <v>0</v>
      </c>
      <c r="AI788" s="6">
        <v>0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-31472151</v>
      </c>
      <c r="AR788" s="6">
        <v>-25446434</v>
      </c>
      <c r="AS788" s="6">
        <v>0</v>
      </c>
      <c r="AT788" s="6">
        <v>0</v>
      </c>
      <c r="AU788" s="6">
        <v>0</v>
      </c>
      <c r="AV788" s="6">
        <v>0</v>
      </c>
      <c r="AW788" s="6">
        <v>0</v>
      </c>
      <c r="AX788" s="6">
        <v>0</v>
      </c>
      <c r="AY788" s="6">
        <v>0</v>
      </c>
      <c r="AZ788" s="6">
        <v>-25446434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16418567</v>
      </c>
      <c r="BH788" s="6">
        <v>-25446434</v>
      </c>
    </row>
    <row r="789" spans="1:60">
      <c r="A789" s="3" t="s">
        <v>60</v>
      </c>
      <c r="B789" s="3" t="s">
        <v>343</v>
      </c>
      <c r="C789" s="3" t="s">
        <v>280</v>
      </c>
      <c r="D789" s="3" t="s">
        <v>281</v>
      </c>
      <c r="E789" s="3" t="s">
        <v>282</v>
      </c>
      <c r="F789" s="3" t="s">
        <v>283</v>
      </c>
      <c r="G789" s="3" t="s">
        <v>284</v>
      </c>
      <c r="H789" s="3" t="s">
        <v>285</v>
      </c>
      <c r="I789" s="4" t="str">
        <f>VLOOKUP($G789,[1]New기간계보종코드!$A$3:$L$500,3,FALSE)</f>
        <v>적하보험</v>
      </c>
      <c r="J789" s="4" t="str">
        <f>VLOOKUP($G789,[1]New기간계보종코드!$A$3:$L$500,5,FALSE)</f>
        <v>기업보험</v>
      </c>
      <c r="K789" s="4" t="str">
        <f>VLOOKUP($G789,[1]New기간계보종코드!$A$3:$L$500,6,FALSE)</f>
        <v>일반보험업무팀</v>
      </c>
      <c r="L789" s="5" t="s">
        <v>67</v>
      </c>
      <c r="M789" s="5" t="s">
        <v>67</v>
      </c>
      <c r="N789" s="5" t="s">
        <v>67</v>
      </c>
      <c r="O789" s="6">
        <v>1730</v>
      </c>
      <c r="P789" s="6">
        <v>2909669307</v>
      </c>
      <c r="Q789" s="6">
        <v>259707960</v>
      </c>
      <c r="R789" s="6">
        <v>0</v>
      </c>
      <c r="S789" s="6">
        <v>259707960</v>
      </c>
      <c r="T789" s="6">
        <v>516146844</v>
      </c>
      <c r="U789" s="6">
        <v>526661093</v>
      </c>
      <c r="V789" s="6">
        <v>249193711</v>
      </c>
      <c r="W789" s="6">
        <v>-33795445</v>
      </c>
      <c r="X789" s="6">
        <v>25</v>
      </c>
      <c r="Y789" s="6">
        <v>115514187</v>
      </c>
      <c r="Z789" s="6">
        <v>38589747</v>
      </c>
      <c r="AA789" s="6">
        <v>76924440</v>
      </c>
      <c r="AB789" s="6">
        <v>1005045244</v>
      </c>
      <c r="AC789" s="6">
        <v>901568637</v>
      </c>
      <c r="AD789" s="6">
        <v>-26552167</v>
      </c>
      <c r="AE789" s="6">
        <v>10418861</v>
      </c>
      <c r="AF789" s="6">
        <v>206160104</v>
      </c>
      <c r="AG789" s="6">
        <v>299122462</v>
      </c>
      <c r="AH789" s="6">
        <v>29.6</v>
      </c>
      <c r="AI789" s="6">
        <v>-10.6</v>
      </c>
      <c r="AJ789" s="6">
        <v>-64546975</v>
      </c>
      <c r="AK789" s="6">
        <v>0</v>
      </c>
      <c r="AL789" s="6">
        <v>707934910</v>
      </c>
      <c r="AM789" s="6">
        <v>2189454040</v>
      </c>
      <c r="AN789" s="6">
        <v>0</v>
      </c>
      <c r="AO789" s="6">
        <v>694209975</v>
      </c>
      <c r="AP789" s="6">
        <v>1132093830</v>
      </c>
      <c r="AQ789" s="6">
        <v>141613129</v>
      </c>
      <c r="AR789" s="6">
        <v>1278210762</v>
      </c>
      <c r="AS789" s="6">
        <v>54.4</v>
      </c>
      <c r="AT789" s="6">
        <v>-403.5</v>
      </c>
      <c r="AU789" s="6">
        <v>52114668</v>
      </c>
      <c r="AV789" s="6">
        <v>91856599</v>
      </c>
      <c r="AW789" s="6">
        <v>86123096</v>
      </c>
      <c r="AX789" s="6">
        <v>-1005640467</v>
      </c>
      <c r="AY789" s="6">
        <v>-959259302</v>
      </c>
      <c r="AZ789" s="6">
        <v>1249022643</v>
      </c>
      <c r="BA789" s="6">
        <v>-384.9</v>
      </c>
      <c r="BB789" s="6">
        <v>185943658</v>
      </c>
      <c r="BC789" s="6">
        <v>172098317</v>
      </c>
      <c r="BD789" s="6">
        <v>783258</v>
      </c>
      <c r="BE789" s="6">
        <v>-6774185</v>
      </c>
      <c r="BF789" s="6">
        <v>3554394</v>
      </c>
      <c r="BG789" s="6">
        <v>314701209</v>
      </c>
      <c r="BH789" s="6">
        <v>893751804</v>
      </c>
    </row>
    <row r="790" spans="1:60">
      <c r="A790" s="3" t="s">
        <v>60</v>
      </c>
      <c r="B790" s="3" t="s">
        <v>343</v>
      </c>
      <c r="C790" s="3" t="s">
        <v>280</v>
      </c>
      <c r="D790" s="3" t="s">
        <v>281</v>
      </c>
      <c r="E790" s="3" t="s">
        <v>282</v>
      </c>
      <c r="F790" s="3" t="s">
        <v>286</v>
      </c>
      <c r="G790" s="3" t="s">
        <v>284</v>
      </c>
      <c r="H790" s="3" t="s">
        <v>287</v>
      </c>
      <c r="I790" s="4" t="str">
        <f>VLOOKUP($G790,[1]New기간계보종코드!$A$3:$L$500,3,FALSE)</f>
        <v>적하보험</v>
      </c>
      <c r="J790" s="4" t="str">
        <f>VLOOKUP($G790,[1]New기간계보종코드!$A$3:$L$500,5,FALSE)</f>
        <v>기업보험</v>
      </c>
      <c r="K790" s="4" t="str">
        <f>VLOOKUP($G790,[1]New기간계보종코드!$A$3:$L$500,6,FALSE)</f>
        <v>일반보험업무팀</v>
      </c>
      <c r="L790" s="5" t="s">
        <v>67</v>
      </c>
      <c r="M790" s="5" t="s">
        <v>67</v>
      </c>
      <c r="N790" s="5" t="s">
        <v>67</v>
      </c>
      <c r="O790" s="6">
        <v>1286</v>
      </c>
      <c r="P790" s="6">
        <v>2428328028</v>
      </c>
      <c r="Q790" s="6">
        <v>438252912</v>
      </c>
      <c r="R790" s="6">
        <v>0</v>
      </c>
      <c r="S790" s="6">
        <v>438252912</v>
      </c>
      <c r="T790" s="6">
        <v>1323158417</v>
      </c>
      <c r="U790" s="6">
        <v>1288236493</v>
      </c>
      <c r="V790" s="6">
        <v>473174836</v>
      </c>
      <c r="W790" s="6">
        <v>-94162149</v>
      </c>
      <c r="X790" s="6">
        <v>106</v>
      </c>
      <c r="Y790" s="6">
        <v>256423092</v>
      </c>
      <c r="Z790" s="6">
        <v>20443899</v>
      </c>
      <c r="AA790" s="6">
        <v>235979193</v>
      </c>
      <c r="AB790" s="6">
        <v>2972967827</v>
      </c>
      <c r="AC790" s="6">
        <v>3035930608</v>
      </c>
      <c r="AD790" s="6">
        <v>298941974</v>
      </c>
      <c r="AE790" s="6">
        <v>15590054</v>
      </c>
      <c r="AF790" s="6">
        <v>280845814</v>
      </c>
      <c r="AG790" s="6">
        <v>252804957</v>
      </c>
      <c r="AH790" s="6">
        <v>53.8</v>
      </c>
      <c r="AI790" s="6">
        <v>63.1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280845814</v>
      </c>
      <c r="AR790" s="6">
        <v>252804957</v>
      </c>
      <c r="AS790" s="6">
        <v>53.8</v>
      </c>
      <c r="AT790" s="6">
        <v>63.1</v>
      </c>
      <c r="AU790" s="6">
        <v>0</v>
      </c>
      <c r="AV790" s="6">
        <v>0</v>
      </c>
      <c r="AW790" s="6">
        <v>0</v>
      </c>
      <c r="AX790" s="6">
        <v>298941974</v>
      </c>
      <c r="AY790" s="6">
        <v>298941974</v>
      </c>
      <c r="AZ790" s="6">
        <v>268395011</v>
      </c>
      <c r="BA790" s="6">
        <v>63.1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-94162149</v>
      </c>
      <c r="BH790" s="6">
        <v>268395011</v>
      </c>
    </row>
    <row r="791" spans="1:60">
      <c r="A791" s="3" t="s">
        <v>60</v>
      </c>
      <c r="B791" s="3" t="s">
        <v>343</v>
      </c>
      <c r="C791" s="3" t="s">
        <v>280</v>
      </c>
      <c r="D791" s="3" t="s">
        <v>281</v>
      </c>
      <c r="E791" s="3" t="s">
        <v>288</v>
      </c>
      <c r="F791" s="3" t="s">
        <v>288</v>
      </c>
      <c r="G791" s="3" t="s">
        <v>289</v>
      </c>
      <c r="H791" s="3" t="s">
        <v>72</v>
      </c>
      <c r="I791" s="4" t="str">
        <f>VLOOKUP($G791,[1]New기간계보종코드!$A$3:$L$500,3,FALSE)</f>
        <v>선박보험</v>
      </c>
      <c r="J791" s="4" t="str">
        <f>VLOOKUP($G791,[1]New기간계보종코드!$A$3:$L$500,5,FALSE)</f>
        <v>해운항공</v>
      </c>
      <c r="K791" s="4" t="str">
        <f>VLOOKUP($G791,[1]New기간계보종코드!$A$3:$L$500,6,FALSE)</f>
        <v>법인3사업본부</v>
      </c>
      <c r="L791" s="5" t="s">
        <v>67</v>
      </c>
      <c r="M791" s="5" t="s">
        <v>67</v>
      </c>
      <c r="N791" s="5" t="s">
        <v>67</v>
      </c>
      <c r="O791" s="6">
        <v>22</v>
      </c>
      <c r="P791" s="6">
        <v>1927351780</v>
      </c>
      <c r="Q791" s="6">
        <v>-107101631</v>
      </c>
      <c r="R791" s="6">
        <v>-217781</v>
      </c>
      <c r="S791" s="6">
        <v>-107319412</v>
      </c>
      <c r="T791" s="6">
        <v>1413975915</v>
      </c>
      <c r="U791" s="6">
        <v>1373075133</v>
      </c>
      <c r="V791" s="6">
        <v>-66418630</v>
      </c>
      <c r="W791" s="6">
        <v>-182487529</v>
      </c>
      <c r="X791" s="6">
        <v>24</v>
      </c>
      <c r="Y791" s="6">
        <v>144771799</v>
      </c>
      <c r="Z791" s="6">
        <v>22680000</v>
      </c>
      <c r="AA791" s="6">
        <v>122091799</v>
      </c>
      <c r="AB791" s="6">
        <v>3946574376</v>
      </c>
      <c r="AC791" s="6">
        <v>4045570426</v>
      </c>
      <c r="AD791" s="6">
        <v>221087849</v>
      </c>
      <c r="AE791" s="6">
        <v>15949705</v>
      </c>
      <c r="AF791" s="6">
        <v>-62873387</v>
      </c>
      <c r="AG791" s="6">
        <v>-120968655</v>
      </c>
      <c r="AH791" s="6">
        <v>-113.7</v>
      </c>
      <c r="AI791" s="6">
        <v>-332.8</v>
      </c>
      <c r="AJ791" s="6">
        <v>-26392450</v>
      </c>
      <c r="AK791" s="6">
        <v>0</v>
      </c>
      <c r="AL791" s="6">
        <v>129498323</v>
      </c>
      <c r="AM791" s="6">
        <v>1121576538</v>
      </c>
      <c r="AN791" s="6">
        <v>0</v>
      </c>
      <c r="AO791" s="6">
        <v>133380508</v>
      </c>
      <c r="AP791" s="6">
        <v>419360365</v>
      </c>
      <c r="AQ791" s="6">
        <v>-89265837</v>
      </c>
      <c r="AR791" s="6">
        <v>558737253</v>
      </c>
      <c r="AS791" s="6">
        <v>-138.30000000000001</v>
      </c>
      <c r="AT791" s="6">
        <v>690.4</v>
      </c>
      <c r="AU791" s="6">
        <v>1244657</v>
      </c>
      <c r="AV791" s="6">
        <v>141091277</v>
      </c>
      <c r="AW791" s="6">
        <v>120510828</v>
      </c>
      <c r="AX791" s="6">
        <v>-458618059</v>
      </c>
      <c r="AY791" s="6">
        <v>-477953851</v>
      </c>
      <c r="AZ791" s="6">
        <v>599479458</v>
      </c>
      <c r="BA791" s="6">
        <v>719.6</v>
      </c>
      <c r="BB791" s="6">
        <v>141932751</v>
      </c>
      <c r="BC791" s="6">
        <v>101001391</v>
      </c>
      <c r="BD791" s="6">
        <v>15176294</v>
      </c>
      <c r="BE791" s="6">
        <v>-5456708</v>
      </c>
      <c r="BF791" s="6">
        <v>1289771</v>
      </c>
      <c r="BG791" s="6">
        <v>68876428</v>
      </c>
      <c r="BH791" s="6">
        <v>342658793</v>
      </c>
    </row>
    <row r="792" spans="1:60">
      <c r="A792" s="3" t="s">
        <v>60</v>
      </c>
      <c r="B792" s="3" t="s">
        <v>343</v>
      </c>
      <c r="C792" s="3" t="s">
        <v>280</v>
      </c>
      <c r="D792" s="3" t="s">
        <v>281</v>
      </c>
      <c r="E792" s="3" t="s">
        <v>288</v>
      </c>
      <c r="F792" s="3" t="s">
        <v>288</v>
      </c>
      <c r="G792" s="3" t="s">
        <v>290</v>
      </c>
      <c r="H792" s="3" t="s">
        <v>72</v>
      </c>
      <c r="I792" s="4" t="str">
        <f>VLOOKUP($G792,[1]New기간계보종코드!$A$3:$L$500,3,FALSE)</f>
        <v>해외선박보험</v>
      </c>
      <c r="J792" s="4" t="str">
        <f>VLOOKUP($G792,[1]New기간계보종코드!$A$3:$L$500,5,FALSE)</f>
        <v>해운항공</v>
      </c>
      <c r="K792" s="4" t="str">
        <f>VLOOKUP($G792,[1]New기간계보종코드!$A$3:$L$500,6,FALSE)</f>
        <v>법인3사업본부</v>
      </c>
      <c r="L792" s="5" t="s">
        <v>67</v>
      </c>
      <c r="M792" s="5" t="s">
        <v>67</v>
      </c>
      <c r="N792" s="5" t="s">
        <v>67</v>
      </c>
      <c r="O792" s="6">
        <v>26</v>
      </c>
      <c r="P792" s="6">
        <v>82301542</v>
      </c>
      <c r="Q792" s="6">
        <v>-1189482716</v>
      </c>
      <c r="R792" s="6">
        <v>0</v>
      </c>
      <c r="S792" s="6">
        <v>-1189482716</v>
      </c>
      <c r="T792" s="6">
        <v>4454927</v>
      </c>
      <c r="U792" s="6">
        <v>5226380</v>
      </c>
      <c r="V792" s="6">
        <v>-1190254169</v>
      </c>
      <c r="W792" s="6">
        <v>-367246321</v>
      </c>
      <c r="X792" s="6">
        <v>20</v>
      </c>
      <c r="Y792" s="6">
        <v>6178268</v>
      </c>
      <c r="Z792" s="6">
        <v>0</v>
      </c>
      <c r="AA792" s="6">
        <v>6178268</v>
      </c>
      <c r="AB792" s="6">
        <v>407537094</v>
      </c>
      <c r="AC792" s="6">
        <v>414972206</v>
      </c>
      <c r="AD792" s="6">
        <v>13613380</v>
      </c>
      <c r="AE792" s="6">
        <v>28944</v>
      </c>
      <c r="AF792" s="6">
        <v>-828443607</v>
      </c>
      <c r="AG792" s="6">
        <v>-836650172</v>
      </c>
      <c r="AH792" s="6">
        <v>-0.5</v>
      </c>
      <c r="AI792" s="6">
        <v>-1.1000000000000001</v>
      </c>
      <c r="AJ792" s="6">
        <v>615001</v>
      </c>
      <c r="AK792" s="6">
        <v>0</v>
      </c>
      <c r="AL792" s="6">
        <v>17097216</v>
      </c>
      <c r="AM792" s="6">
        <v>178699924</v>
      </c>
      <c r="AN792" s="6">
        <v>0</v>
      </c>
      <c r="AO792" s="6">
        <v>17075891</v>
      </c>
      <c r="AP792" s="6">
        <v>40801150</v>
      </c>
      <c r="AQ792" s="6">
        <v>-827828606</v>
      </c>
      <c r="AR792" s="6">
        <v>-698157722</v>
      </c>
      <c r="AS792" s="6">
        <v>-0.4</v>
      </c>
      <c r="AT792" s="6">
        <v>10.4</v>
      </c>
      <c r="AU792" s="6">
        <v>6967025</v>
      </c>
      <c r="AV792" s="6">
        <v>65341905</v>
      </c>
      <c r="AW792" s="6">
        <v>47168223</v>
      </c>
      <c r="AX792" s="6">
        <v>-124879070</v>
      </c>
      <c r="AY792" s="6">
        <v>-136085727</v>
      </c>
      <c r="AZ792" s="6">
        <v>-686922121</v>
      </c>
      <c r="BA792" s="6">
        <v>11.4</v>
      </c>
      <c r="BB792" s="6">
        <v>154201305</v>
      </c>
      <c r="BC792" s="6">
        <v>56324417</v>
      </c>
      <c r="BD792" s="6">
        <v>0</v>
      </c>
      <c r="BE792" s="6">
        <v>0</v>
      </c>
      <c r="BF792" s="6">
        <v>1872120</v>
      </c>
      <c r="BG792" s="6">
        <v>-158592719</v>
      </c>
      <c r="BH792" s="6">
        <v>-895575723</v>
      </c>
    </row>
    <row r="793" spans="1:60">
      <c r="A793" s="3" t="s">
        <v>60</v>
      </c>
      <c r="B793" s="3" t="s">
        <v>343</v>
      </c>
      <c r="C793" s="3" t="s">
        <v>280</v>
      </c>
      <c r="D793" s="3" t="s">
        <v>281</v>
      </c>
      <c r="E793" s="3" t="s">
        <v>291</v>
      </c>
      <c r="F793" s="3" t="s">
        <v>291</v>
      </c>
      <c r="G793" s="3" t="s">
        <v>292</v>
      </c>
      <c r="H793" s="3" t="s">
        <v>72</v>
      </c>
      <c r="I793" s="4" t="str">
        <f>VLOOKUP($G793,[1]New기간계보종코드!$A$3:$L$500,3,FALSE)</f>
        <v>운송보험</v>
      </c>
      <c r="J793" s="4" t="str">
        <f>VLOOKUP($G793,[1]New기간계보종코드!$A$3:$L$500,5,FALSE)</f>
        <v>기업보험</v>
      </c>
      <c r="K793" s="4" t="str">
        <f>VLOOKUP($G793,[1]New기간계보종코드!$A$3:$L$500,6,FALSE)</f>
        <v>일반보험업무팀</v>
      </c>
      <c r="L793" s="5" t="s">
        <v>67</v>
      </c>
      <c r="M793" s="5" t="s">
        <v>67</v>
      </c>
      <c r="N793" s="5" t="s">
        <v>67</v>
      </c>
      <c r="O793" s="6">
        <v>78</v>
      </c>
      <c r="P793" s="6">
        <v>14907374</v>
      </c>
      <c r="Q793" s="6">
        <v>959850</v>
      </c>
      <c r="R793" s="6">
        <v>0</v>
      </c>
      <c r="S793" s="6">
        <v>959850</v>
      </c>
      <c r="T793" s="6">
        <v>203330</v>
      </c>
      <c r="U793" s="6">
        <v>47261</v>
      </c>
      <c r="V793" s="6">
        <v>1115919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2164800</v>
      </c>
      <c r="AC793" s="6">
        <v>2142800</v>
      </c>
      <c r="AD793" s="6">
        <v>-22000</v>
      </c>
      <c r="AE793" s="6">
        <v>0</v>
      </c>
      <c r="AF793" s="6">
        <v>959850</v>
      </c>
      <c r="AG793" s="6">
        <v>1137919</v>
      </c>
      <c r="AH793" s="6">
        <v>0</v>
      </c>
      <c r="AI793" s="6">
        <v>-1.9</v>
      </c>
      <c r="AJ793" s="6">
        <v>0</v>
      </c>
      <c r="AK793" s="6">
        <v>0</v>
      </c>
      <c r="AL793" s="6">
        <v>738197</v>
      </c>
      <c r="AM793" s="6">
        <v>12720927</v>
      </c>
      <c r="AN793" s="6">
        <v>0</v>
      </c>
      <c r="AO793" s="6">
        <v>730695</v>
      </c>
      <c r="AP793" s="6">
        <v>6036274</v>
      </c>
      <c r="AQ793" s="6">
        <v>959850</v>
      </c>
      <c r="AR793" s="6">
        <v>7815070</v>
      </c>
      <c r="AS793" s="6">
        <v>0</v>
      </c>
      <c r="AT793" s="6">
        <v>-600.29999999999995</v>
      </c>
      <c r="AU793" s="6">
        <v>403</v>
      </c>
      <c r="AV793" s="6">
        <v>39508</v>
      </c>
      <c r="AW793" s="6">
        <v>41999</v>
      </c>
      <c r="AX793" s="6">
        <v>-6699151</v>
      </c>
      <c r="AY793" s="6">
        <v>-6696257</v>
      </c>
      <c r="AZ793" s="6">
        <v>7812176</v>
      </c>
      <c r="BA793" s="6">
        <v>-600</v>
      </c>
      <c r="BB793" s="6">
        <v>12461601</v>
      </c>
      <c r="BC793" s="6">
        <v>237321</v>
      </c>
      <c r="BD793" s="6">
        <v>3236771</v>
      </c>
      <c r="BE793" s="6">
        <v>0</v>
      </c>
      <c r="BF793" s="6">
        <v>2518</v>
      </c>
      <c r="BG793" s="6">
        <v>15933175</v>
      </c>
      <c r="BH793" s="6">
        <v>-8120999</v>
      </c>
    </row>
    <row r="794" spans="1:60">
      <c r="A794" s="3" t="s">
        <v>60</v>
      </c>
      <c r="B794" s="3" t="s">
        <v>343</v>
      </c>
      <c r="C794" s="3" t="s">
        <v>280</v>
      </c>
      <c r="D794" s="3" t="s">
        <v>281</v>
      </c>
      <c r="E794" s="3" t="s">
        <v>293</v>
      </c>
      <c r="F794" s="3" t="s">
        <v>293</v>
      </c>
      <c r="G794" s="3" t="s">
        <v>294</v>
      </c>
      <c r="H794" s="3" t="s">
        <v>72</v>
      </c>
      <c r="I794" s="4" t="str">
        <f>VLOOKUP($G794,[1]New기간계보종코드!$A$3:$L$500,3,FALSE)</f>
        <v>항공보험</v>
      </c>
      <c r="J794" s="4" t="str">
        <f>VLOOKUP($G794,[1]New기간계보종코드!$A$3:$L$500,5,FALSE)</f>
        <v>해운항공</v>
      </c>
      <c r="K794" s="4" t="str">
        <f>VLOOKUP($G794,[1]New기간계보종코드!$A$3:$L$500,6,FALSE)</f>
        <v>법인3사업본부</v>
      </c>
      <c r="L794" s="5" t="s">
        <v>67</v>
      </c>
      <c r="M794" s="5" t="s">
        <v>67</v>
      </c>
      <c r="N794" s="5" t="s">
        <v>67</v>
      </c>
      <c r="O794" s="6">
        <v>8</v>
      </c>
      <c r="P794" s="6">
        <v>188220955</v>
      </c>
      <c r="Q794" s="6">
        <v>44926325</v>
      </c>
      <c r="R794" s="6">
        <v>-3515774</v>
      </c>
      <c r="S794" s="6">
        <v>41410551</v>
      </c>
      <c r="T794" s="6">
        <v>752288733</v>
      </c>
      <c r="U794" s="6">
        <v>713876372</v>
      </c>
      <c r="V794" s="6">
        <v>79822912</v>
      </c>
      <c r="W794" s="6">
        <v>-32038294</v>
      </c>
      <c r="X794" s="6">
        <v>19</v>
      </c>
      <c r="Y794" s="6">
        <v>94768816</v>
      </c>
      <c r="Z794" s="6">
        <v>0</v>
      </c>
      <c r="AA794" s="6">
        <v>94768816</v>
      </c>
      <c r="AB794" s="6">
        <v>6290974378</v>
      </c>
      <c r="AC794" s="6">
        <v>6181427021</v>
      </c>
      <c r="AD794" s="6">
        <v>-14778541</v>
      </c>
      <c r="AE794" s="6">
        <v>3692966</v>
      </c>
      <c r="AF794" s="6">
        <v>-25012937</v>
      </c>
      <c r="AG794" s="6">
        <v>122946781</v>
      </c>
      <c r="AH794" s="6">
        <v>228.8</v>
      </c>
      <c r="AI794" s="6">
        <v>-18.5</v>
      </c>
      <c r="AJ794" s="6">
        <v>-617439</v>
      </c>
      <c r="AK794" s="6">
        <v>123280568</v>
      </c>
      <c r="AL794" s="6">
        <v>121029696</v>
      </c>
      <c r="AM794" s="6">
        <v>433613878</v>
      </c>
      <c r="AN794" s="6">
        <v>122027392</v>
      </c>
      <c r="AO794" s="6">
        <v>110688241</v>
      </c>
      <c r="AP794" s="6">
        <v>166304991</v>
      </c>
      <c r="AQ794" s="6">
        <v>-25630376</v>
      </c>
      <c r="AR794" s="6">
        <v>380549950</v>
      </c>
      <c r="AS794" s="6">
        <v>230.3</v>
      </c>
      <c r="AT794" s="6">
        <v>-341.2</v>
      </c>
      <c r="AU794" s="6">
        <v>15304264</v>
      </c>
      <c r="AV794" s="6">
        <v>139984907</v>
      </c>
      <c r="AW794" s="6">
        <v>102694305</v>
      </c>
      <c r="AX794" s="6">
        <v>-272381710</v>
      </c>
      <c r="AY794" s="6">
        <v>-294368048</v>
      </c>
      <c r="AZ794" s="6">
        <v>406229254</v>
      </c>
      <c r="BA794" s="6">
        <v>-368.7</v>
      </c>
      <c r="BB794" s="6">
        <v>105911908</v>
      </c>
      <c r="BC794" s="6">
        <v>70707432</v>
      </c>
      <c r="BD794" s="6">
        <v>0</v>
      </c>
      <c r="BE794" s="6">
        <v>0</v>
      </c>
      <c r="BF794" s="6">
        <v>1935238</v>
      </c>
      <c r="BG794" s="6">
        <v>142645808</v>
      </c>
      <c r="BH794" s="6">
        <v>231545152</v>
      </c>
    </row>
    <row r="795" spans="1:60">
      <c r="A795" s="3" t="s">
        <v>60</v>
      </c>
      <c r="B795" s="3" t="s">
        <v>343</v>
      </c>
      <c r="C795" s="3" t="s">
        <v>280</v>
      </c>
      <c r="D795" s="3" t="s">
        <v>281</v>
      </c>
      <c r="E795" s="3" t="s">
        <v>295</v>
      </c>
      <c r="F795" s="3" t="s">
        <v>295</v>
      </c>
      <c r="G795" s="3" t="s">
        <v>296</v>
      </c>
      <c r="H795" s="3" t="s">
        <v>72</v>
      </c>
      <c r="I795" s="4" t="str">
        <f>VLOOKUP($G795,[1]New기간계보종코드!$A$3:$L$500,3,FALSE)</f>
        <v>해양종합보험</v>
      </c>
      <c r="J795" s="4" t="str">
        <f>VLOOKUP($G795,[1]New기간계보종코드!$A$3:$L$500,5,FALSE)</f>
        <v>기업보험</v>
      </c>
      <c r="K795" s="4" t="str">
        <f>VLOOKUP($G795,[1]New기간계보종코드!$A$3:$L$500,6,FALSE)</f>
        <v>일반보험업무팀</v>
      </c>
      <c r="L795" s="5" t="s">
        <v>67</v>
      </c>
      <c r="M795" s="5" t="s">
        <v>67</v>
      </c>
      <c r="N795" s="5" t="s">
        <v>67</v>
      </c>
      <c r="O795" s="6">
        <v>0</v>
      </c>
      <c r="P795" s="6">
        <v>923430</v>
      </c>
      <c r="Q795" s="6">
        <v>26064822</v>
      </c>
      <c r="R795" s="6">
        <v>0</v>
      </c>
      <c r="S795" s="6">
        <v>26064822</v>
      </c>
      <c r="T795" s="6">
        <v>284161265</v>
      </c>
      <c r="U795" s="6">
        <v>244257427</v>
      </c>
      <c r="V795" s="6">
        <v>65968660</v>
      </c>
      <c r="W795" s="6">
        <v>-3661398</v>
      </c>
      <c r="X795" s="6">
        <v>39</v>
      </c>
      <c r="Y795" s="6">
        <v>52239954</v>
      </c>
      <c r="Z795" s="6">
        <v>4025826</v>
      </c>
      <c r="AA795" s="6">
        <v>48214128</v>
      </c>
      <c r="AB795" s="6">
        <v>679014637</v>
      </c>
      <c r="AC795" s="6">
        <v>643803405</v>
      </c>
      <c r="AD795" s="6">
        <v>13002896</v>
      </c>
      <c r="AE795" s="6">
        <v>3017984</v>
      </c>
      <c r="AF795" s="6">
        <v>-21505892</v>
      </c>
      <c r="AG795" s="6">
        <v>53609178</v>
      </c>
      <c r="AH795" s="6">
        <v>184.9</v>
      </c>
      <c r="AI795" s="6">
        <v>19.7</v>
      </c>
      <c r="AJ795" s="6">
        <v>395194</v>
      </c>
      <c r="AK795" s="6">
        <v>0</v>
      </c>
      <c r="AL795" s="6">
        <v>48909269</v>
      </c>
      <c r="AM795" s="6">
        <v>171038196</v>
      </c>
      <c r="AN795" s="6">
        <v>0</v>
      </c>
      <c r="AO795" s="6">
        <v>46419027</v>
      </c>
      <c r="AP795" s="6">
        <v>68707949</v>
      </c>
      <c r="AQ795" s="6">
        <v>-21110698</v>
      </c>
      <c r="AR795" s="6">
        <v>153844377</v>
      </c>
      <c r="AS795" s="6">
        <v>183.4</v>
      </c>
      <c r="AT795" s="6">
        <v>-132.19999999999999</v>
      </c>
      <c r="AU795" s="6">
        <v>8858731</v>
      </c>
      <c r="AV795" s="6">
        <v>41737808</v>
      </c>
      <c r="AW795" s="6">
        <v>29468792</v>
      </c>
      <c r="AX795" s="6">
        <v>-87232303</v>
      </c>
      <c r="AY795" s="6">
        <v>-90642588</v>
      </c>
      <c r="AZ795" s="6">
        <v>160272646</v>
      </c>
      <c r="BA795" s="6">
        <v>-137.4</v>
      </c>
      <c r="BB795" s="6">
        <v>4865889</v>
      </c>
      <c r="BC795" s="6">
        <v>4099495</v>
      </c>
      <c r="BD795" s="6">
        <v>0</v>
      </c>
      <c r="BE795" s="6">
        <v>0</v>
      </c>
      <c r="BF795" s="6">
        <v>56020</v>
      </c>
      <c r="BG795" s="6">
        <v>5247966</v>
      </c>
      <c r="BH795" s="6">
        <v>151363282</v>
      </c>
    </row>
    <row r="796" spans="1:60">
      <c r="A796" s="3" t="s">
        <v>60</v>
      </c>
      <c r="B796" s="3" t="s">
        <v>343</v>
      </c>
      <c r="C796" s="3" t="s">
        <v>280</v>
      </c>
      <c r="D796" s="3" t="s">
        <v>281</v>
      </c>
      <c r="E796" s="3" t="s">
        <v>295</v>
      </c>
      <c r="F796" s="3" t="s">
        <v>295</v>
      </c>
      <c r="G796" s="3" t="s">
        <v>297</v>
      </c>
      <c r="H796" s="3" t="s">
        <v>72</v>
      </c>
      <c r="I796" s="4" t="str">
        <f>VLOOKUP($G796,[1]New기간계보종코드!$A$3:$L$500,3,FALSE)</f>
        <v>해양에너지보험</v>
      </c>
      <c r="J796" s="4" t="str">
        <f>VLOOKUP($G796,[1]New기간계보종코드!$A$3:$L$500,5,FALSE)</f>
        <v>해운항공</v>
      </c>
      <c r="K796" s="4" t="str">
        <f>VLOOKUP($G796,[1]New기간계보종코드!$A$3:$L$500,6,FALSE)</f>
        <v>법인3사업본부</v>
      </c>
      <c r="L796" s="5" t="s">
        <v>67</v>
      </c>
      <c r="M796" s="5" t="s">
        <v>67</v>
      </c>
      <c r="N796" s="5" t="s">
        <v>67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4643575</v>
      </c>
      <c r="U796" s="6">
        <v>4345967</v>
      </c>
      <c r="V796" s="6">
        <v>297608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6">
        <v>297608</v>
      </c>
      <c r="AH796" s="6">
        <v>0</v>
      </c>
      <c r="AI796" s="6">
        <v>0</v>
      </c>
      <c r="AJ796" s="6">
        <v>0</v>
      </c>
      <c r="AK796" s="6">
        <v>0</v>
      </c>
      <c r="AL796" s="6">
        <v>0</v>
      </c>
      <c r="AM796" s="6">
        <v>963781</v>
      </c>
      <c r="AN796" s="6">
        <v>0</v>
      </c>
      <c r="AO796" s="6">
        <v>0</v>
      </c>
      <c r="AP796" s="6">
        <v>507326</v>
      </c>
      <c r="AQ796" s="6">
        <v>0</v>
      </c>
      <c r="AR796" s="6">
        <v>754063</v>
      </c>
      <c r="AS796" s="6">
        <v>0</v>
      </c>
      <c r="AT796" s="6">
        <v>-153.30000000000001</v>
      </c>
      <c r="AU796" s="6">
        <v>0</v>
      </c>
      <c r="AV796" s="6">
        <v>0</v>
      </c>
      <c r="AW796" s="6">
        <v>0</v>
      </c>
      <c r="AX796" s="6">
        <v>-456455</v>
      </c>
      <c r="AY796" s="6">
        <v>-456455</v>
      </c>
      <c r="AZ796" s="6">
        <v>754063</v>
      </c>
      <c r="BA796" s="6">
        <v>-153.30000000000001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754063</v>
      </c>
    </row>
    <row r="797" spans="1:60">
      <c r="A797" s="3" t="s">
        <v>60</v>
      </c>
      <c r="B797" s="3" t="s">
        <v>343</v>
      </c>
      <c r="C797" s="3" t="s">
        <v>280</v>
      </c>
      <c r="D797" s="3" t="s">
        <v>281</v>
      </c>
      <c r="E797" s="3" t="s">
        <v>295</v>
      </c>
      <c r="F797" s="3" t="s">
        <v>295</v>
      </c>
      <c r="G797" s="3" t="s">
        <v>298</v>
      </c>
      <c r="H797" s="3" t="s">
        <v>72</v>
      </c>
      <c r="I797" s="4" t="str">
        <f>VLOOKUP($G797,[1]New기간계보종코드!$A$3:$L$500,3,FALSE)</f>
        <v>해외에너지보험</v>
      </c>
      <c r="J797" s="4" t="str">
        <f>VLOOKUP($G797,[1]New기간계보종코드!$A$3:$L$500,5,FALSE)</f>
        <v>해운항공</v>
      </c>
      <c r="K797" s="4" t="str">
        <f>VLOOKUP($G797,[1]New기간계보종코드!$A$3:$L$500,6,FALSE)</f>
        <v>법인3사업본부</v>
      </c>
      <c r="L797" s="5" t="s">
        <v>67</v>
      </c>
      <c r="M797" s="5" t="s">
        <v>67</v>
      </c>
      <c r="N797" s="5" t="s">
        <v>67</v>
      </c>
      <c r="O797" s="6">
        <v>6</v>
      </c>
      <c r="P797" s="6">
        <v>16545900</v>
      </c>
      <c r="Q797" s="6">
        <v>-187660529</v>
      </c>
      <c r="R797" s="6">
        <v>0</v>
      </c>
      <c r="S797" s="6">
        <v>-187660529</v>
      </c>
      <c r="T797" s="6">
        <v>2306541</v>
      </c>
      <c r="U797" s="6">
        <v>0</v>
      </c>
      <c r="V797" s="6">
        <v>-185353988</v>
      </c>
      <c r="W797" s="6">
        <v>-86999152</v>
      </c>
      <c r="X797" s="6">
        <v>0</v>
      </c>
      <c r="Y797" s="6">
        <v>0</v>
      </c>
      <c r="Z797" s="6">
        <v>0</v>
      </c>
      <c r="AA797" s="6">
        <v>0</v>
      </c>
      <c r="AB797" s="6">
        <v>36649609</v>
      </c>
      <c r="AC797" s="6">
        <v>36277154</v>
      </c>
      <c r="AD797" s="6">
        <v>-372455</v>
      </c>
      <c r="AE797" s="6">
        <v>0</v>
      </c>
      <c r="AF797" s="6">
        <v>-100661377</v>
      </c>
      <c r="AG797" s="6">
        <v>-97982381</v>
      </c>
      <c r="AH797" s="6">
        <v>0</v>
      </c>
      <c r="AI797" s="6">
        <v>0.2</v>
      </c>
      <c r="AJ797" s="6">
        <v>176304</v>
      </c>
      <c r="AK797" s="6">
        <v>0</v>
      </c>
      <c r="AL797" s="6">
        <v>15889222</v>
      </c>
      <c r="AM797" s="6">
        <v>45386067</v>
      </c>
      <c r="AN797" s="6">
        <v>0</v>
      </c>
      <c r="AO797" s="6">
        <v>15906385</v>
      </c>
      <c r="AP797" s="6">
        <v>22652047</v>
      </c>
      <c r="AQ797" s="6">
        <v>-100485073</v>
      </c>
      <c r="AR797" s="6">
        <v>-75054894</v>
      </c>
      <c r="AS797" s="6">
        <v>0</v>
      </c>
      <c r="AT797" s="6">
        <v>12.5</v>
      </c>
      <c r="AU797" s="6">
        <v>474144</v>
      </c>
      <c r="AV797" s="6">
        <v>8210208</v>
      </c>
      <c r="AW797" s="6">
        <v>5794749</v>
      </c>
      <c r="AX797" s="6">
        <v>-23299942</v>
      </c>
      <c r="AY797" s="6">
        <v>-25241257</v>
      </c>
      <c r="AZ797" s="6">
        <v>-73113579</v>
      </c>
      <c r="BA797" s="6">
        <v>13.6</v>
      </c>
      <c r="BB797" s="6">
        <v>42307997</v>
      </c>
      <c r="BC797" s="6">
        <v>25305173</v>
      </c>
      <c r="BD797" s="6">
        <v>0</v>
      </c>
      <c r="BE797" s="6">
        <v>0</v>
      </c>
      <c r="BF797" s="6">
        <v>543174</v>
      </c>
      <c r="BG797" s="6">
        <v>-19929156</v>
      </c>
      <c r="BH797" s="6">
        <v>-140183575</v>
      </c>
    </row>
    <row r="798" spans="1:60">
      <c r="A798" s="3" t="s">
        <v>60</v>
      </c>
      <c r="B798" s="3" t="s">
        <v>343</v>
      </c>
      <c r="C798" s="3" t="s">
        <v>280</v>
      </c>
      <c r="D798" s="3" t="s">
        <v>281</v>
      </c>
      <c r="E798" s="3" t="s">
        <v>299</v>
      </c>
      <c r="F798" s="3" t="s">
        <v>299</v>
      </c>
      <c r="G798" s="3" t="s">
        <v>300</v>
      </c>
      <c r="H798" s="3" t="s">
        <v>72</v>
      </c>
      <c r="I798" s="4" t="str">
        <f>VLOOKUP($G798,[1]New기간계보종코드!$A$3:$L$500,3,FALSE)</f>
        <v>우주보험</v>
      </c>
      <c r="J798" s="4" t="str">
        <f>VLOOKUP($G798,[1]New기간계보종코드!$A$3:$L$500,5,FALSE)</f>
        <v>기업보험</v>
      </c>
      <c r="K798" s="4" t="str">
        <f>VLOOKUP($G798,[1]New기간계보종코드!$A$3:$L$500,6,FALSE)</f>
        <v>일반보험업무팀</v>
      </c>
      <c r="L798" s="5" t="s">
        <v>67</v>
      </c>
      <c r="M798" s="5" t="s">
        <v>67</v>
      </c>
      <c r="N798" s="5" t="s">
        <v>67</v>
      </c>
      <c r="O798" s="6">
        <v>0</v>
      </c>
      <c r="P798" s="6">
        <v>18406804</v>
      </c>
      <c r="Q798" s="6">
        <v>213508</v>
      </c>
      <c r="R798" s="6">
        <v>0</v>
      </c>
      <c r="S798" s="6">
        <v>213508</v>
      </c>
      <c r="T798" s="6">
        <v>14382675</v>
      </c>
      <c r="U798" s="6">
        <v>8974905</v>
      </c>
      <c r="V798" s="6">
        <v>5621278</v>
      </c>
      <c r="W798" s="6">
        <v>-102884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6">
        <v>0</v>
      </c>
      <c r="AF798" s="6">
        <v>316392</v>
      </c>
      <c r="AG798" s="6">
        <v>5724162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  <c r="AM798" s="6">
        <v>-22356255</v>
      </c>
      <c r="AN798" s="6">
        <v>0</v>
      </c>
      <c r="AO798" s="6">
        <v>0</v>
      </c>
      <c r="AP798" s="6">
        <v>-4647892</v>
      </c>
      <c r="AQ798" s="6">
        <v>316392</v>
      </c>
      <c r="AR798" s="6">
        <v>-11984201</v>
      </c>
      <c r="AS798" s="6">
        <v>0</v>
      </c>
      <c r="AT798" s="6">
        <v>315</v>
      </c>
      <c r="AU798" s="6">
        <v>0</v>
      </c>
      <c r="AV798" s="6">
        <v>0</v>
      </c>
      <c r="AW798" s="6">
        <v>0</v>
      </c>
      <c r="AX798" s="6">
        <v>17708363</v>
      </c>
      <c r="AY798" s="6">
        <v>17708363</v>
      </c>
      <c r="AZ798" s="6">
        <v>-11984201</v>
      </c>
      <c r="BA798" s="6">
        <v>315</v>
      </c>
      <c r="BB798" s="6">
        <v>960542</v>
      </c>
      <c r="BC798" s="6">
        <v>0</v>
      </c>
      <c r="BD798" s="6">
        <v>0</v>
      </c>
      <c r="BE798" s="6">
        <v>0</v>
      </c>
      <c r="BF798" s="6">
        <v>4892</v>
      </c>
      <c r="BG798" s="6">
        <v>852766</v>
      </c>
      <c r="BH798" s="6">
        <v>-12939851</v>
      </c>
    </row>
    <row r="799" spans="1:60">
      <c r="A799" s="3" t="s">
        <v>60</v>
      </c>
      <c r="B799" s="3" t="s">
        <v>343</v>
      </c>
      <c r="C799" s="3" t="s">
        <v>280</v>
      </c>
      <c r="D799" s="3" t="s">
        <v>281</v>
      </c>
      <c r="E799" s="3" t="s">
        <v>299</v>
      </c>
      <c r="F799" s="3" t="s">
        <v>299</v>
      </c>
      <c r="G799" s="3" t="s">
        <v>301</v>
      </c>
      <c r="H799" s="3" t="s">
        <v>72</v>
      </c>
      <c r="I799" s="4" t="str">
        <f>VLOOKUP($G799,[1]New기간계보종코드!$A$3:$L$500,3,FALSE)</f>
        <v>해외위성보험</v>
      </c>
      <c r="J799" s="4" t="str">
        <f>VLOOKUP($G799,[1]New기간계보종코드!$A$3:$L$500,5,FALSE)</f>
        <v>기업보험</v>
      </c>
      <c r="K799" s="4" t="str">
        <f>VLOOKUP($G799,[1]New기간계보종코드!$A$3:$L$500,6,FALSE)</f>
        <v>일반보험업무팀</v>
      </c>
      <c r="L799" s="5" t="s">
        <v>67</v>
      </c>
      <c r="M799" s="5" t="s">
        <v>67</v>
      </c>
      <c r="N799" s="5" t="s">
        <v>67</v>
      </c>
      <c r="O799" s="6">
        <v>1</v>
      </c>
      <c r="P799" s="6">
        <v>2704483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-797416</v>
      </c>
      <c r="X799" s="6">
        <v>1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v>0</v>
      </c>
      <c r="AF799" s="6">
        <v>797416</v>
      </c>
      <c r="AG799" s="6">
        <v>797416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  <c r="AM799" s="6">
        <v>27040848</v>
      </c>
      <c r="AN799" s="6">
        <v>0</v>
      </c>
      <c r="AO799" s="6">
        <v>0</v>
      </c>
      <c r="AP799" s="6">
        <v>26362034</v>
      </c>
      <c r="AQ799" s="6">
        <v>797416</v>
      </c>
      <c r="AR799" s="6">
        <v>1476230</v>
      </c>
      <c r="AS799" s="6">
        <v>0</v>
      </c>
      <c r="AT799" s="6">
        <v>0</v>
      </c>
      <c r="AU799" s="6">
        <v>124064</v>
      </c>
      <c r="AV799" s="6">
        <v>136104</v>
      </c>
      <c r="AW799" s="6">
        <v>17696</v>
      </c>
      <c r="AX799" s="6">
        <v>-678814</v>
      </c>
      <c r="AY799" s="6">
        <v>-673158</v>
      </c>
      <c r="AZ799" s="6">
        <v>1470574</v>
      </c>
      <c r="BA799" s="6">
        <v>0</v>
      </c>
      <c r="BB799" s="6">
        <v>14532392</v>
      </c>
      <c r="BC799" s="6">
        <v>862910</v>
      </c>
      <c r="BD799" s="6">
        <v>0</v>
      </c>
      <c r="BE799" s="6">
        <v>0</v>
      </c>
      <c r="BF799" s="6">
        <v>162447</v>
      </c>
      <c r="BG799" s="6">
        <v>14435439</v>
      </c>
      <c r="BH799" s="6">
        <v>-13762281</v>
      </c>
    </row>
    <row r="800" spans="1:60">
      <c r="A800" s="3" t="s">
        <v>60</v>
      </c>
      <c r="B800" s="3" t="s">
        <v>343</v>
      </c>
      <c r="C800" s="3" t="s">
        <v>280</v>
      </c>
      <c r="D800" s="3" t="s">
        <v>281</v>
      </c>
      <c r="E800" s="3" t="s">
        <v>302</v>
      </c>
      <c r="F800" s="3" t="s">
        <v>302</v>
      </c>
      <c r="G800" s="3" t="s">
        <v>303</v>
      </c>
      <c r="H800" s="3" t="s">
        <v>72</v>
      </c>
      <c r="I800" s="4" t="str">
        <f>VLOOKUP($G800,[1]New기간계보종코드!$A$3:$L$500,3,FALSE)</f>
        <v>유류오염배상책임보험</v>
      </c>
      <c r="J800" s="4" t="str">
        <f>VLOOKUP($G800,[1]New기간계보종코드!$A$3:$L$500,5,FALSE)</f>
        <v>기업보험</v>
      </c>
      <c r="K800" s="4" t="str">
        <f>VLOOKUP($G800,[1]New기간계보종코드!$A$3:$L$500,6,FALSE)</f>
        <v>일반보험업무팀</v>
      </c>
      <c r="L800" s="5" t="s">
        <v>67</v>
      </c>
      <c r="M800" s="5" t="s">
        <v>67</v>
      </c>
      <c r="N800" s="5" t="s">
        <v>67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32528754</v>
      </c>
      <c r="AC800" s="6">
        <v>32528754</v>
      </c>
      <c r="AD800" s="6">
        <v>0</v>
      </c>
      <c r="AE800" s="6">
        <v>0</v>
      </c>
      <c r="AF800" s="6">
        <v>0</v>
      </c>
      <c r="AG800" s="6">
        <v>0</v>
      </c>
      <c r="AH800" s="6">
        <v>0</v>
      </c>
      <c r="AI800" s="6">
        <v>0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>
        <v>0</v>
      </c>
      <c r="AU800" s="6">
        <v>0</v>
      </c>
      <c r="AV800" s="6">
        <v>108971</v>
      </c>
      <c r="AW800" s="6">
        <v>110598</v>
      </c>
      <c r="AX800" s="6">
        <v>0</v>
      </c>
      <c r="AY800" s="6">
        <v>1627</v>
      </c>
      <c r="AZ800" s="6">
        <v>-1627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-1627</v>
      </c>
    </row>
    <row r="801" spans="1:60">
      <c r="A801" s="3" t="s">
        <v>60</v>
      </c>
      <c r="B801" s="3" t="s">
        <v>343</v>
      </c>
      <c r="C801" s="3" t="s">
        <v>280</v>
      </c>
      <c r="D801" s="3" t="s">
        <v>281</v>
      </c>
      <c r="E801" s="3" t="s">
        <v>302</v>
      </c>
      <c r="F801" s="3" t="s">
        <v>302</v>
      </c>
      <c r="G801" s="3" t="s">
        <v>304</v>
      </c>
      <c r="H801" s="3" t="s">
        <v>72</v>
      </c>
      <c r="I801" s="4" t="str">
        <f>VLOOKUP($G801,[1]New기간계보종코드!$A$3:$L$500,3,FALSE)</f>
        <v>선주배상책임보험</v>
      </c>
      <c r="J801" s="4" t="str">
        <f>VLOOKUP($G801,[1]New기간계보종코드!$A$3:$L$500,5,FALSE)</f>
        <v>기업보험</v>
      </c>
      <c r="K801" s="4" t="str">
        <f>VLOOKUP($G801,[1]New기간계보종코드!$A$3:$L$500,6,FALSE)</f>
        <v>일반보험업무팀</v>
      </c>
      <c r="L801" s="5" t="s">
        <v>67</v>
      </c>
      <c r="M801" s="5" t="s">
        <v>67</v>
      </c>
      <c r="N801" s="5" t="s">
        <v>67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6708326</v>
      </c>
      <c r="U801" s="6">
        <v>4228425</v>
      </c>
      <c r="V801" s="6">
        <v>2479901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5087280</v>
      </c>
      <c r="AC801" s="6">
        <v>3964180</v>
      </c>
      <c r="AD801" s="6">
        <v>-1123100</v>
      </c>
      <c r="AE801" s="6">
        <v>0</v>
      </c>
      <c r="AF801" s="6">
        <v>0</v>
      </c>
      <c r="AG801" s="6">
        <v>3603001</v>
      </c>
      <c r="AH801" s="6">
        <v>0</v>
      </c>
      <c r="AI801" s="6">
        <v>-45.2</v>
      </c>
      <c r="AJ801" s="6">
        <v>0</v>
      </c>
      <c r="AK801" s="6">
        <v>0</v>
      </c>
      <c r="AL801" s="6">
        <v>0</v>
      </c>
      <c r="AM801" s="6">
        <v>6351330</v>
      </c>
      <c r="AN801" s="6">
        <v>0</v>
      </c>
      <c r="AO801" s="6">
        <v>0</v>
      </c>
      <c r="AP801" s="6">
        <v>2172671</v>
      </c>
      <c r="AQ801" s="6">
        <v>0</v>
      </c>
      <c r="AR801" s="6">
        <v>7781660</v>
      </c>
      <c r="AS801" s="6">
        <v>0</v>
      </c>
      <c r="AT801" s="6">
        <v>-213.7</v>
      </c>
      <c r="AU801" s="6">
        <v>137113</v>
      </c>
      <c r="AV801" s="6">
        <v>2306768</v>
      </c>
      <c r="AW801" s="6">
        <v>1470909</v>
      </c>
      <c r="AX801" s="6">
        <v>-5301759</v>
      </c>
      <c r="AY801" s="6">
        <v>-6000505</v>
      </c>
      <c r="AZ801" s="6">
        <v>8480406</v>
      </c>
      <c r="BA801" s="6">
        <v>-241.9</v>
      </c>
      <c r="BB801" s="6">
        <v>0</v>
      </c>
      <c r="BC801" s="6">
        <v>3023355</v>
      </c>
      <c r="BD801" s="6">
        <v>0</v>
      </c>
      <c r="BE801" s="6">
        <v>0</v>
      </c>
      <c r="BF801" s="6">
        <v>0</v>
      </c>
      <c r="BG801" s="6">
        <v>3023355</v>
      </c>
      <c r="BH801" s="6">
        <v>5457051</v>
      </c>
    </row>
    <row r="802" spans="1:60">
      <c r="A802" s="3" t="s">
        <v>60</v>
      </c>
      <c r="B802" s="3" t="s">
        <v>343</v>
      </c>
      <c r="C802" s="3" t="s">
        <v>280</v>
      </c>
      <c r="D802" s="3" t="s">
        <v>281</v>
      </c>
      <c r="E802" s="3" t="s">
        <v>305</v>
      </c>
      <c r="F802" s="3" t="s">
        <v>305</v>
      </c>
      <c r="G802" s="3" t="s">
        <v>306</v>
      </c>
      <c r="H802" s="3" t="s">
        <v>72</v>
      </c>
      <c r="I802" s="4" t="str">
        <f>VLOOKUP($G802,[1]New기간계보종코드!$A$3:$L$500,3,FALSE)</f>
        <v>선박가치보장보험</v>
      </c>
      <c r="J802" s="4" t="str">
        <f>VLOOKUP($G802,[1]New기간계보종코드!$A$3:$L$500,5,FALSE)</f>
        <v>기업보험</v>
      </c>
      <c r="K802" s="4" t="str">
        <f>VLOOKUP($G802,[1]New기간계보종코드!$A$3:$L$500,6,FALSE)</f>
        <v>일반보험업무팀</v>
      </c>
      <c r="L802" s="5" t="s">
        <v>67</v>
      </c>
      <c r="M802" s="5" t="s">
        <v>67</v>
      </c>
      <c r="N802" s="5" t="s">
        <v>67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36000000</v>
      </c>
      <c r="AC802" s="6">
        <v>36000000</v>
      </c>
      <c r="AD802" s="6">
        <v>0</v>
      </c>
      <c r="AE802" s="6">
        <v>0</v>
      </c>
      <c r="AF802" s="6">
        <v>0</v>
      </c>
      <c r="AG802" s="6">
        <v>0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6">
        <v>0</v>
      </c>
      <c r="AQ802" s="6">
        <v>0</v>
      </c>
      <c r="AR802" s="6">
        <v>0</v>
      </c>
      <c r="AS802" s="6">
        <v>0</v>
      </c>
      <c r="AT802" s="6">
        <v>0</v>
      </c>
      <c r="AU802" s="6">
        <v>30823</v>
      </c>
      <c r="AV802" s="6">
        <v>951300</v>
      </c>
      <c r="AW802" s="6">
        <v>897300</v>
      </c>
      <c r="AX802" s="6">
        <v>0</v>
      </c>
      <c r="AY802" s="6">
        <v>-23177</v>
      </c>
      <c r="AZ802" s="6">
        <v>23177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23177</v>
      </c>
    </row>
    <row r="803" spans="1:60">
      <c r="A803" s="3" t="s">
        <v>60</v>
      </c>
      <c r="B803" s="3" t="s">
        <v>343</v>
      </c>
      <c r="C803" s="3" t="s">
        <v>280</v>
      </c>
      <c r="D803" s="3" t="s">
        <v>281</v>
      </c>
      <c r="E803" s="3" t="s">
        <v>305</v>
      </c>
      <c r="F803" s="3" t="s">
        <v>305</v>
      </c>
      <c r="G803" s="3" t="s">
        <v>307</v>
      </c>
      <c r="H803" s="3" t="s">
        <v>72</v>
      </c>
      <c r="I803" s="4" t="str">
        <f>VLOOKUP($G803,[1]New기간계보종코드!$A$3:$L$500,3,FALSE)</f>
        <v>해상특별비용보험</v>
      </c>
      <c r="J803" s="4" t="str">
        <f>VLOOKUP($G803,[1]New기간계보종코드!$A$3:$L$500,5,FALSE)</f>
        <v>기업보험</v>
      </c>
      <c r="K803" s="4" t="str">
        <f>VLOOKUP($G803,[1]New기간계보종코드!$A$3:$L$500,6,FALSE)</f>
        <v>일반보험업무팀</v>
      </c>
      <c r="L803" s="5" t="s">
        <v>67</v>
      </c>
      <c r="M803" s="5" t="s">
        <v>67</v>
      </c>
      <c r="N803" s="5" t="s">
        <v>67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291641</v>
      </c>
      <c r="AN803" s="6">
        <v>0</v>
      </c>
      <c r="AO803" s="6">
        <v>0</v>
      </c>
      <c r="AP803" s="6">
        <v>-61498</v>
      </c>
      <c r="AQ803" s="6">
        <v>0</v>
      </c>
      <c r="AR803" s="6">
        <v>353139</v>
      </c>
      <c r="AS803" s="6">
        <v>0</v>
      </c>
      <c r="AT803" s="6">
        <v>0</v>
      </c>
      <c r="AU803" s="6">
        <v>0</v>
      </c>
      <c r="AV803" s="6">
        <v>0</v>
      </c>
      <c r="AW803" s="6">
        <v>0</v>
      </c>
      <c r="AX803" s="6">
        <v>-353139</v>
      </c>
      <c r="AY803" s="6">
        <v>-353139</v>
      </c>
      <c r="AZ803" s="6">
        <v>353139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353139</v>
      </c>
    </row>
    <row r="804" spans="1:60">
      <c r="A804" s="3" t="s">
        <v>60</v>
      </c>
      <c r="B804" s="3" t="s">
        <v>343</v>
      </c>
      <c r="C804" s="3" t="s">
        <v>308</v>
      </c>
      <c r="D804" s="3" t="s">
        <v>309</v>
      </c>
      <c r="E804" s="3" t="s">
        <v>309</v>
      </c>
      <c r="F804" s="3" t="s">
        <v>309</v>
      </c>
      <c r="G804" s="3" t="s">
        <v>310</v>
      </c>
      <c r="H804" s="3" t="s">
        <v>72</v>
      </c>
      <c r="I804" s="4" t="str">
        <f>VLOOKUP($G804,[1]New기간계보종코드!$A$3:$L$500,3,FALSE)</f>
        <v>보증</v>
      </c>
      <c r="J804" s="4" t="str">
        <f>VLOOKUP($G804,[1]New기간계보종코드!$A$3:$L$500,5,FALSE)</f>
        <v>화재특종</v>
      </c>
      <c r="K804" s="4" t="str">
        <f>VLOOKUP($G804,[1]New기간계보종코드!$A$3:$L$500,6,FALSE)</f>
        <v>일반보험업무팀</v>
      </c>
      <c r="L804" s="5" t="s">
        <v>67</v>
      </c>
      <c r="M804" s="5" t="s">
        <v>67</v>
      </c>
      <c r="N804" s="5" t="s">
        <v>67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0</v>
      </c>
      <c r="AJ804" s="6">
        <v>-228</v>
      </c>
      <c r="AK804" s="6">
        <v>41399</v>
      </c>
      <c r="AL804" s="6">
        <v>0</v>
      </c>
      <c r="AM804" s="6">
        <v>70930</v>
      </c>
      <c r="AN804" s="6">
        <v>40994</v>
      </c>
      <c r="AO804" s="6">
        <v>0</v>
      </c>
      <c r="AP804" s="6">
        <v>70919</v>
      </c>
      <c r="AQ804" s="6">
        <v>-228</v>
      </c>
      <c r="AR804" s="6">
        <v>188</v>
      </c>
      <c r="AS804" s="6">
        <v>0</v>
      </c>
      <c r="AT804" s="6">
        <v>0</v>
      </c>
      <c r="AU804" s="6">
        <v>47206</v>
      </c>
      <c r="AV804" s="6">
        <v>310</v>
      </c>
      <c r="AW804" s="6">
        <v>312</v>
      </c>
      <c r="AX804" s="6">
        <v>-188</v>
      </c>
      <c r="AY804" s="6">
        <v>47020</v>
      </c>
      <c r="AZ804" s="6">
        <v>-32203827</v>
      </c>
      <c r="BA804" s="6">
        <v>0</v>
      </c>
      <c r="BB804" s="6">
        <v>0</v>
      </c>
      <c r="BC804" s="6">
        <v>0</v>
      </c>
      <c r="BD804" s="6">
        <v>0</v>
      </c>
      <c r="BE804" s="6">
        <v>32156807</v>
      </c>
      <c r="BF804" s="6">
        <v>0</v>
      </c>
      <c r="BG804" s="6">
        <v>32156807</v>
      </c>
      <c r="BH804" s="6">
        <v>-32203827</v>
      </c>
    </row>
    <row r="805" spans="1:60">
      <c r="A805" s="3" t="s">
        <v>60</v>
      </c>
      <c r="B805" s="3" t="s">
        <v>343</v>
      </c>
      <c r="C805" s="3" t="s">
        <v>308</v>
      </c>
      <c r="D805" s="3" t="s">
        <v>309</v>
      </c>
      <c r="E805" s="3" t="s">
        <v>311</v>
      </c>
      <c r="F805" s="3" t="s">
        <v>312</v>
      </c>
      <c r="G805" s="3" t="s">
        <v>313</v>
      </c>
      <c r="H805" s="3" t="s">
        <v>72</v>
      </c>
      <c r="I805" s="4" t="str">
        <f>VLOOKUP($G805,[1]New기간계보종코드!$A$3:$L$500,3,FALSE)</f>
        <v>단기수출보험(Atradius)</v>
      </c>
      <c r="J805" s="4" t="str">
        <f>VLOOKUP($G805,[1]New기간계보종코드!$A$3:$L$500,5,FALSE)</f>
        <v>기업보험</v>
      </c>
      <c r="K805" s="4" t="str">
        <f>VLOOKUP($G805,[1]New기간계보종코드!$A$3:$L$500,6,FALSE)</f>
        <v>일반보험업무팀</v>
      </c>
      <c r="L805" s="5" t="s">
        <v>67</v>
      </c>
      <c r="M805" s="5" t="s">
        <v>67</v>
      </c>
      <c r="N805" s="5" t="s">
        <v>67</v>
      </c>
      <c r="O805" s="6">
        <v>0</v>
      </c>
      <c r="P805" s="6">
        <v>0</v>
      </c>
      <c r="Q805" s="6">
        <v>-1111500</v>
      </c>
      <c r="R805" s="6">
        <v>0</v>
      </c>
      <c r="S805" s="6">
        <v>-1111500</v>
      </c>
      <c r="T805" s="6">
        <v>3231051</v>
      </c>
      <c r="U805" s="6">
        <v>1353555</v>
      </c>
      <c r="V805" s="6">
        <v>765996</v>
      </c>
      <c r="W805" s="6">
        <v>-94477</v>
      </c>
      <c r="X805" s="6">
        <v>0</v>
      </c>
      <c r="Y805" s="6">
        <v>0</v>
      </c>
      <c r="Z805" s="6">
        <v>0</v>
      </c>
      <c r="AA805" s="6">
        <v>0</v>
      </c>
      <c r="AB805" s="6">
        <v>4832900</v>
      </c>
      <c r="AC805" s="6">
        <v>4966324</v>
      </c>
      <c r="AD805" s="6">
        <v>133424</v>
      </c>
      <c r="AE805" s="6">
        <v>0</v>
      </c>
      <c r="AF805" s="6">
        <v>-1017023</v>
      </c>
      <c r="AG805" s="6">
        <v>727049</v>
      </c>
      <c r="AH805" s="6">
        <v>0</v>
      </c>
      <c r="AI805" s="6">
        <v>17.399999999999999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-1017023</v>
      </c>
      <c r="AR805" s="6">
        <v>727049</v>
      </c>
      <c r="AS805" s="6">
        <v>0</v>
      </c>
      <c r="AT805" s="6">
        <v>17.399999999999999</v>
      </c>
      <c r="AU805" s="6">
        <v>41801</v>
      </c>
      <c r="AV805" s="6">
        <v>0</v>
      </c>
      <c r="AW805" s="6">
        <v>0</v>
      </c>
      <c r="AX805" s="6">
        <v>133424</v>
      </c>
      <c r="AY805" s="6">
        <v>175225</v>
      </c>
      <c r="AZ805" s="6">
        <v>685248</v>
      </c>
      <c r="BA805" s="6">
        <v>22.8</v>
      </c>
      <c r="BB805" s="6">
        <v>2150</v>
      </c>
      <c r="BC805" s="6">
        <v>-1091944</v>
      </c>
      <c r="BD805" s="6">
        <v>0</v>
      </c>
      <c r="BE805" s="6">
        <v>0</v>
      </c>
      <c r="BF805" s="6">
        <v>0</v>
      </c>
      <c r="BG805" s="6">
        <v>-1184271</v>
      </c>
      <c r="BH805" s="6">
        <v>1775042</v>
      </c>
    </row>
    <row r="806" spans="1:60">
      <c r="A806" s="3" t="s">
        <v>60</v>
      </c>
      <c r="B806" s="3" t="s">
        <v>343</v>
      </c>
      <c r="C806" s="3" t="s">
        <v>314</v>
      </c>
      <c r="D806" s="3" t="s">
        <v>315</v>
      </c>
      <c r="E806" s="3" t="s">
        <v>316</v>
      </c>
      <c r="F806" s="3" t="s">
        <v>317</v>
      </c>
      <c r="G806" s="3" t="s">
        <v>318</v>
      </c>
      <c r="H806" s="3" t="s">
        <v>72</v>
      </c>
      <c r="I806" s="4" t="str">
        <f>VLOOKUP($G806,[1]New기간계보종코드!$A$3:$L$500,3,FALSE)</f>
        <v>해외원</v>
      </c>
      <c r="J806" s="4" t="str">
        <f>VLOOKUP($G806,[1]New기간계보종코드!$A$3:$L$500,5,FALSE)</f>
        <v>해외지원</v>
      </c>
      <c r="K806" s="4" t="str">
        <f>VLOOKUP($G806,[1]New기간계보종코드!$A$3:$L$500,6,FALSE)</f>
        <v>해외사업본부</v>
      </c>
      <c r="L806" s="5" t="s">
        <v>67</v>
      </c>
      <c r="M806" s="5" t="s">
        <v>67</v>
      </c>
      <c r="N806" s="5" t="s">
        <v>67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v>0</v>
      </c>
      <c r="AF806" s="6">
        <v>0</v>
      </c>
      <c r="AG806" s="6">
        <v>0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0</v>
      </c>
      <c r="AP806" s="6">
        <v>0</v>
      </c>
      <c r="AQ806" s="6">
        <v>0</v>
      </c>
      <c r="AR806" s="6">
        <v>0</v>
      </c>
      <c r="AS806" s="6">
        <v>0</v>
      </c>
      <c r="AT806" s="6">
        <v>0</v>
      </c>
      <c r="AU806" s="6">
        <v>1207894785</v>
      </c>
      <c r="AV806" s="6">
        <v>0</v>
      </c>
      <c r="AW806" s="6">
        <v>0</v>
      </c>
      <c r="AX806" s="6">
        <v>0</v>
      </c>
      <c r="AY806" s="6">
        <v>1207894785</v>
      </c>
      <c r="AZ806" s="6">
        <v>-1197381302</v>
      </c>
      <c r="BA806" s="6">
        <v>0</v>
      </c>
      <c r="BB806" s="6">
        <v>3662388865</v>
      </c>
      <c r="BC806" s="6">
        <v>8042530039</v>
      </c>
      <c r="BD806" s="6">
        <v>0</v>
      </c>
      <c r="BE806" s="6">
        <v>-10513483</v>
      </c>
      <c r="BF806" s="6">
        <v>46257799</v>
      </c>
      <c r="BG806" s="6">
        <v>11648147622</v>
      </c>
      <c r="BH806" s="6">
        <v>-12856042407</v>
      </c>
    </row>
    <row r="807" spans="1:60">
      <c r="A807" s="3" t="s">
        <v>60</v>
      </c>
      <c r="B807" s="3" t="s">
        <v>343</v>
      </c>
      <c r="C807" s="3" t="s">
        <v>314</v>
      </c>
      <c r="D807" s="3" t="s">
        <v>315</v>
      </c>
      <c r="E807" s="3" t="s">
        <v>316</v>
      </c>
      <c r="F807" s="3" t="s">
        <v>317</v>
      </c>
      <c r="G807" s="3" t="s">
        <v>318</v>
      </c>
      <c r="H807" s="3" t="s">
        <v>319</v>
      </c>
      <c r="I807" s="4" t="str">
        <f>VLOOKUP($G807,[1]New기간계보종코드!$A$3:$L$500,3,FALSE)</f>
        <v>해외원</v>
      </c>
      <c r="J807" s="4" t="str">
        <f>VLOOKUP($G807,[1]New기간계보종코드!$A$3:$L$500,5,FALSE)</f>
        <v>해외지원</v>
      </c>
      <c r="K807" s="4" t="str">
        <f>VLOOKUP($G807,[1]New기간계보종코드!$A$3:$L$500,6,FALSE)</f>
        <v>해외사업본부</v>
      </c>
      <c r="L807" s="5" t="s">
        <v>67</v>
      </c>
      <c r="M807" s="5" t="s">
        <v>67</v>
      </c>
      <c r="N807" s="5" t="s">
        <v>67</v>
      </c>
      <c r="O807" s="6">
        <v>0</v>
      </c>
      <c r="P807" s="6">
        <v>0</v>
      </c>
      <c r="Q807" s="6">
        <v>4279406851</v>
      </c>
      <c r="R807" s="6">
        <v>-297850432</v>
      </c>
      <c r="S807" s="6">
        <v>3981556419</v>
      </c>
      <c r="T807" s="6">
        <v>9457975803</v>
      </c>
      <c r="U807" s="6">
        <v>11619360494</v>
      </c>
      <c r="V807" s="6">
        <v>1820171728</v>
      </c>
      <c r="W807" s="6">
        <v>-580528716</v>
      </c>
      <c r="X807" s="6">
        <v>0</v>
      </c>
      <c r="Y807" s="6">
        <v>300378562</v>
      </c>
      <c r="Z807" s="6">
        <v>7331060</v>
      </c>
      <c r="AA807" s="6">
        <v>293047502</v>
      </c>
      <c r="AB807" s="6">
        <v>6038989208</v>
      </c>
      <c r="AC807" s="6">
        <v>5810142335</v>
      </c>
      <c r="AD807" s="6">
        <v>64200629</v>
      </c>
      <c r="AE807" s="6">
        <v>68447444</v>
      </c>
      <c r="AF807" s="6">
        <v>4200590189</v>
      </c>
      <c r="AG807" s="6">
        <v>2268052371</v>
      </c>
      <c r="AH807" s="6">
        <v>7.3</v>
      </c>
      <c r="AI807" s="6">
        <v>3.5</v>
      </c>
      <c r="AJ807" s="6">
        <v>-597012</v>
      </c>
      <c r="AK807" s="6">
        <v>0</v>
      </c>
      <c r="AL807" s="6">
        <v>119776155</v>
      </c>
      <c r="AM807" s="6">
        <v>7386469162</v>
      </c>
      <c r="AN807" s="6">
        <v>0</v>
      </c>
      <c r="AO807" s="6">
        <v>109130075</v>
      </c>
      <c r="AP807" s="6">
        <v>7463738702</v>
      </c>
      <c r="AQ807" s="6">
        <v>4199993177</v>
      </c>
      <c r="AR807" s="6">
        <v>2179539739</v>
      </c>
      <c r="AS807" s="6">
        <v>7.3</v>
      </c>
      <c r="AT807" s="6">
        <v>8.3000000000000007</v>
      </c>
      <c r="AU807" s="6">
        <v>-62605994</v>
      </c>
      <c r="AV807" s="6">
        <v>-791392872</v>
      </c>
      <c r="AW807" s="6">
        <v>-1008726342</v>
      </c>
      <c r="AX807" s="6">
        <v>152713261</v>
      </c>
      <c r="AY807" s="6">
        <v>-127226203</v>
      </c>
      <c r="AZ807" s="6">
        <v>2527926647</v>
      </c>
      <c r="BA807" s="6">
        <v>-6.9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-580528716</v>
      </c>
      <c r="BH807" s="6">
        <v>2527926647</v>
      </c>
    </row>
    <row r="808" spans="1:60">
      <c r="A808" s="3" t="s">
        <v>60</v>
      </c>
      <c r="B808" s="3" t="s">
        <v>343</v>
      </c>
      <c r="C808" s="3" t="s">
        <v>314</v>
      </c>
      <c r="D808" s="3" t="s">
        <v>315</v>
      </c>
      <c r="E808" s="3" t="s">
        <v>316</v>
      </c>
      <c r="F808" s="3" t="s">
        <v>320</v>
      </c>
      <c r="G808" s="3" t="s">
        <v>318</v>
      </c>
      <c r="H808" s="3" t="s">
        <v>321</v>
      </c>
      <c r="I808" s="4" t="str">
        <f>VLOOKUP($G808,[1]New기간계보종코드!$A$3:$L$500,3,FALSE)</f>
        <v>해외원</v>
      </c>
      <c r="J808" s="4" t="str">
        <f>VLOOKUP($G808,[1]New기간계보종코드!$A$3:$L$500,5,FALSE)</f>
        <v>해외지원</v>
      </c>
      <c r="K808" s="4" t="str">
        <f>VLOOKUP($G808,[1]New기간계보종코드!$A$3:$L$500,6,FALSE)</f>
        <v>해외사업본부</v>
      </c>
      <c r="L808" s="5" t="s">
        <v>67</v>
      </c>
      <c r="M808" s="5" t="s">
        <v>67</v>
      </c>
      <c r="N808" s="5" t="s">
        <v>67</v>
      </c>
      <c r="O808" s="6">
        <v>0</v>
      </c>
      <c r="P808" s="6">
        <v>0</v>
      </c>
      <c r="Q808" s="6">
        <v>5506067273</v>
      </c>
      <c r="R808" s="6">
        <v>-233622833</v>
      </c>
      <c r="S808" s="6">
        <v>5272444440</v>
      </c>
      <c r="T808" s="6">
        <v>26374771062</v>
      </c>
      <c r="U808" s="6">
        <v>27015079024</v>
      </c>
      <c r="V808" s="6">
        <v>4632136478</v>
      </c>
      <c r="W808" s="6">
        <v>-817426160</v>
      </c>
      <c r="X808" s="6">
        <v>0</v>
      </c>
      <c r="Y808" s="6">
        <v>2511034803</v>
      </c>
      <c r="Z808" s="6">
        <v>119457950</v>
      </c>
      <c r="AA808" s="6">
        <v>2391576853</v>
      </c>
      <c r="AB808" s="6">
        <v>11153177249</v>
      </c>
      <c r="AC808" s="6">
        <v>11395590358</v>
      </c>
      <c r="AD808" s="6">
        <v>2633989962</v>
      </c>
      <c r="AE808" s="6">
        <v>453640647</v>
      </c>
      <c r="AF808" s="6">
        <v>3244653100</v>
      </c>
      <c r="AG808" s="6">
        <v>2361932029</v>
      </c>
      <c r="AH808" s="6">
        <v>45.3</v>
      </c>
      <c r="AI808" s="6">
        <v>56.8</v>
      </c>
      <c r="AJ808" s="6">
        <v>-386324</v>
      </c>
      <c r="AK808" s="6">
        <v>0</v>
      </c>
      <c r="AL808" s="6">
        <v>627923879</v>
      </c>
      <c r="AM808" s="6">
        <v>25247153015</v>
      </c>
      <c r="AN808" s="6">
        <v>0</v>
      </c>
      <c r="AO808" s="6">
        <v>641571737</v>
      </c>
      <c r="AP808" s="6">
        <v>25173834364</v>
      </c>
      <c r="AQ808" s="6">
        <v>3244266776</v>
      </c>
      <c r="AR808" s="6">
        <v>2448512214</v>
      </c>
      <c r="AS808" s="6">
        <v>45.3</v>
      </c>
      <c r="AT808" s="6">
        <v>54.9</v>
      </c>
      <c r="AU808" s="6">
        <v>-194108815</v>
      </c>
      <c r="AV808" s="6">
        <v>792530776</v>
      </c>
      <c r="AW808" s="6">
        <v>758782000</v>
      </c>
      <c r="AX808" s="6">
        <v>2547409777</v>
      </c>
      <c r="AY808" s="6">
        <v>2319552186</v>
      </c>
      <c r="AZ808" s="6">
        <v>3130010452</v>
      </c>
      <c r="BA808" s="6">
        <v>50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-817426160</v>
      </c>
      <c r="BH808" s="6">
        <v>3130010452</v>
      </c>
    </row>
    <row r="809" spans="1:60">
      <c r="A809" s="3" t="s">
        <v>60</v>
      </c>
      <c r="B809" s="3" t="s">
        <v>343</v>
      </c>
      <c r="C809" s="3" t="s">
        <v>314</v>
      </c>
      <c r="D809" s="3" t="s">
        <v>315</v>
      </c>
      <c r="E809" s="3" t="s">
        <v>316</v>
      </c>
      <c r="F809" s="3" t="s">
        <v>322</v>
      </c>
      <c r="G809" s="3" t="s">
        <v>318</v>
      </c>
      <c r="H809" s="3" t="s">
        <v>323</v>
      </c>
      <c r="I809" s="4" t="str">
        <f>VLOOKUP($G809,[1]New기간계보종코드!$A$3:$L$500,3,FALSE)</f>
        <v>해외원</v>
      </c>
      <c r="J809" s="4" t="str">
        <f>VLOOKUP($G809,[1]New기간계보종코드!$A$3:$L$500,5,FALSE)</f>
        <v>해외지원</v>
      </c>
      <c r="K809" s="4" t="str">
        <f>VLOOKUP($G809,[1]New기간계보종코드!$A$3:$L$500,6,FALSE)</f>
        <v>해외사업본부</v>
      </c>
      <c r="L809" s="5" t="s">
        <v>67</v>
      </c>
      <c r="M809" s="5" t="s">
        <v>67</v>
      </c>
      <c r="N809" s="5" t="s">
        <v>67</v>
      </c>
      <c r="O809" s="6">
        <v>0</v>
      </c>
      <c r="P809" s="6">
        <v>0</v>
      </c>
      <c r="Q809" s="6">
        <v>3017826154</v>
      </c>
      <c r="R809" s="6">
        <v>-84989863</v>
      </c>
      <c r="S809" s="6">
        <v>2932836291</v>
      </c>
      <c r="T809" s="6">
        <v>15959903218</v>
      </c>
      <c r="U809" s="6">
        <v>16066836376</v>
      </c>
      <c r="V809" s="6">
        <v>2825903133</v>
      </c>
      <c r="W809" s="6">
        <v>-658259991</v>
      </c>
      <c r="X809" s="6">
        <v>0</v>
      </c>
      <c r="Y809" s="6">
        <v>1672039415</v>
      </c>
      <c r="Z809" s="6">
        <v>40926952</v>
      </c>
      <c r="AA809" s="6">
        <v>1631112463</v>
      </c>
      <c r="AB809" s="6">
        <v>15860672029</v>
      </c>
      <c r="AC809" s="6">
        <v>15871592234</v>
      </c>
      <c r="AD809" s="6">
        <v>1642032668</v>
      </c>
      <c r="AE809" s="6">
        <v>181247084</v>
      </c>
      <c r="AF809" s="6">
        <v>1778736735</v>
      </c>
      <c r="AG809" s="6">
        <v>1660883372</v>
      </c>
      <c r="AH809" s="6">
        <v>55.6</v>
      </c>
      <c r="AI809" s="6">
        <v>58.1</v>
      </c>
      <c r="AJ809" s="6">
        <v>278932</v>
      </c>
      <c r="AK809" s="6">
        <v>0</v>
      </c>
      <c r="AL809" s="6">
        <v>892955836</v>
      </c>
      <c r="AM809" s="6">
        <v>17612827437</v>
      </c>
      <c r="AN809" s="6">
        <v>0</v>
      </c>
      <c r="AO809" s="6">
        <v>893570643</v>
      </c>
      <c r="AP809" s="6">
        <v>17543251383</v>
      </c>
      <c r="AQ809" s="6">
        <v>1779015667</v>
      </c>
      <c r="AR809" s="6">
        <v>1731353165</v>
      </c>
      <c r="AS809" s="6">
        <v>55.6</v>
      </c>
      <c r="AT809" s="6">
        <v>55.6</v>
      </c>
      <c r="AU809" s="6">
        <v>-87893426</v>
      </c>
      <c r="AV809" s="6">
        <v>1121177895</v>
      </c>
      <c r="AW809" s="6">
        <v>1062221123</v>
      </c>
      <c r="AX809" s="6">
        <v>1571562875</v>
      </c>
      <c r="AY809" s="6">
        <v>1424712677</v>
      </c>
      <c r="AZ809" s="6">
        <v>2059450447</v>
      </c>
      <c r="BA809" s="6">
        <v>50.4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-658259991</v>
      </c>
      <c r="BH809" s="6">
        <v>2059450447</v>
      </c>
    </row>
    <row r="810" spans="1:60">
      <c r="A810" s="3" t="s">
        <v>60</v>
      </c>
      <c r="B810" s="3" t="s">
        <v>343</v>
      </c>
      <c r="C810" s="3" t="s">
        <v>314</v>
      </c>
      <c r="D810" s="3" t="s">
        <v>315</v>
      </c>
      <c r="E810" s="3" t="s">
        <v>316</v>
      </c>
      <c r="F810" s="3" t="s">
        <v>324</v>
      </c>
      <c r="G810" s="3" t="s">
        <v>318</v>
      </c>
      <c r="H810" s="3" t="s">
        <v>325</v>
      </c>
      <c r="I810" s="4" t="str">
        <f>VLOOKUP($G810,[1]New기간계보종코드!$A$3:$L$500,3,FALSE)</f>
        <v>해외원</v>
      </c>
      <c r="J810" s="4" t="str">
        <f>VLOOKUP($G810,[1]New기간계보종코드!$A$3:$L$500,5,FALSE)</f>
        <v>해외지원</v>
      </c>
      <c r="K810" s="4" t="str">
        <f>VLOOKUP($G810,[1]New기간계보종코드!$A$3:$L$500,6,FALSE)</f>
        <v>해외사업본부</v>
      </c>
      <c r="L810" s="5" t="s">
        <v>67</v>
      </c>
      <c r="M810" s="5" t="s">
        <v>67</v>
      </c>
      <c r="N810" s="5" t="s">
        <v>67</v>
      </c>
      <c r="O810" s="6">
        <v>0</v>
      </c>
      <c r="P810" s="6">
        <v>0</v>
      </c>
      <c r="Q810" s="6">
        <v>3647362842</v>
      </c>
      <c r="R810" s="6">
        <v>-497522096</v>
      </c>
      <c r="S810" s="6">
        <v>3149840746</v>
      </c>
      <c r="T810" s="6">
        <v>16437259056</v>
      </c>
      <c r="U810" s="6">
        <v>16573577857</v>
      </c>
      <c r="V810" s="6">
        <v>3013521945</v>
      </c>
      <c r="W810" s="6">
        <v>-46904209</v>
      </c>
      <c r="X810" s="6">
        <v>0</v>
      </c>
      <c r="Y810" s="6">
        <v>1644563245</v>
      </c>
      <c r="Z810" s="6">
        <v>14243782</v>
      </c>
      <c r="AA810" s="6">
        <v>1630319463</v>
      </c>
      <c r="AB810" s="6">
        <v>46080282826</v>
      </c>
      <c r="AC810" s="6">
        <v>45873490366</v>
      </c>
      <c r="AD810" s="6">
        <v>1423527003</v>
      </c>
      <c r="AE810" s="6">
        <v>126555172</v>
      </c>
      <c r="AF810" s="6">
        <v>1439870320</v>
      </c>
      <c r="AG810" s="6">
        <v>1510343979</v>
      </c>
      <c r="AH810" s="6">
        <v>51.7</v>
      </c>
      <c r="AI810" s="6">
        <v>47.2</v>
      </c>
      <c r="AJ810" s="6">
        <v>-551778</v>
      </c>
      <c r="AK810" s="6">
        <v>0</v>
      </c>
      <c r="AL810" s="6">
        <v>2524430353</v>
      </c>
      <c r="AM810" s="6">
        <v>15895530472</v>
      </c>
      <c r="AN810" s="6">
        <v>0</v>
      </c>
      <c r="AO810" s="6">
        <v>2519531473</v>
      </c>
      <c r="AP810" s="6">
        <v>16031084977</v>
      </c>
      <c r="AQ810" s="6">
        <v>1439318542</v>
      </c>
      <c r="AR810" s="6">
        <v>1369338816</v>
      </c>
      <c r="AS810" s="6">
        <v>51.7</v>
      </c>
      <c r="AT810" s="6">
        <v>51.9</v>
      </c>
      <c r="AU810" s="6">
        <v>-33396203</v>
      </c>
      <c r="AV810" s="6">
        <v>3225716794</v>
      </c>
      <c r="AW810" s="6">
        <v>3068897581</v>
      </c>
      <c r="AX810" s="6">
        <v>1564532166</v>
      </c>
      <c r="AY810" s="6">
        <v>1374316750</v>
      </c>
      <c r="AZ810" s="6">
        <v>1686109404</v>
      </c>
      <c r="BA810" s="6">
        <v>45.6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-46904209</v>
      </c>
      <c r="BH810" s="6">
        <v>1686109404</v>
      </c>
    </row>
    <row r="811" spans="1:60">
      <c r="A811" s="3" t="s">
        <v>60</v>
      </c>
      <c r="B811" s="3" t="s">
        <v>343</v>
      </c>
      <c r="C811" s="3" t="s">
        <v>314</v>
      </c>
      <c r="D811" s="3" t="s">
        <v>326</v>
      </c>
      <c r="E811" s="3" t="s">
        <v>326</v>
      </c>
      <c r="F811" s="3" t="s">
        <v>326</v>
      </c>
      <c r="G811" s="3" t="s">
        <v>327</v>
      </c>
      <c r="H811" s="3" t="s">
        <v>72</v>
      </c>
      <c r="I811" s="4" t="str">
        <f>VLOOKUP($G811,[1]New기간계보종코드!$A$3:$L$500,3,FALSE)</f>
        <v>해외수재</v>
      </c>
      <c r="J811" s="4" t="str">
        <f>VLOOKUP($G811,[1]New기간계보종코드!$A$3:$L$500,5,FALSE)</f>
        <v>재보험</v>
      </c>
      <c r="K811" s="4" t="str">
        <f>VLOOKUP($G811,[1]New기간계보종코드!$A$3:$L$500,6,FALSE)</f>
        <v>일반보험업무팀</v>
      </c>
      <c r="L811" s="5" t="s">
        <v>67</v>
      </c>
      <c r="M811" s="5" t="s">
        <v>67</v>
      </c>
      <c r="N811" s="5" t="s">
        <v>67</v>
      </c>
      <c r="O811" s="6">
        <v>0</v>
      </c>
      <c r="P811" s="6">
        <v>0</v>
      </c>
      <c r="Q811" s="6">
        <v>2510240367</v>
      </c>
      <c r="R811" s="6">
        <v>0</v>
      </c>
      <c r="S811" s="6">
        <v>2510240367</v>
      </c>
      <c r="T811" s="6">
        <v>14809587248</v>
      </c>
      <c r="U811" s="6">
        <v>15121675171</v>
      </c>
      <c r="V811" s="6">
        <v>2198152444</v>
      </c>
      <c r="W811" s="6">
        <v>707437249</v>
      </c>
      <c r="X811" s="6">
        <v>0</v>
      </c>
      <c r="Y811" s="6">
        <v>2774851522</v>
      </c>
      <c r="Z811" s="6">
        <v>0</v>
      </c>
      <c r="AA811" s="6">
        <v>2774851522</v>
      </c>
      <c r="AB811" s="6">
        <v>23604218535</v>
      </c>
      <c r="AC811" s="6">
        <v>28035895885</v>
      </c>
      <c r="AD811" s="6">
        <v>7206528872</v>
      </c>
      <c r="AE811" s="6">
        <v>2987584</v>
      </c>
      <c r="AF811" s="6">
        <v>-975035988</v>
      </c>
      <c r="AG811" s="6">
        <v>-5718801261</v>
      </c>
      <c r="AH811" s="6">
        <v>110.5</v>
      </c>
      <c r="AI811" s="6">
        <v>327.8</v>
      </c>
      <c r="AJ811" s="6">
        <v>1023423</v>
      </c>
      <c r="AK811" s="6">
        <v>2415420118</v>
      </c>
      <c r="AL811" s="6">
        <v>9661681</v>
      </c>
      <c r="AM811" s="6">
        <v>0</v>
      </c>
      <c r="AN811" s="6">
        <v>2855122365</v>
      </c>
      <c r="AO811" s="6">
        <v>11420489</v>
      </c>
      <c r="AP811" s="6">
        <v>0</v>
      </c>
      <c r="AQ811" s="6">
        <v>-974012565</v>
      </c>
      <c r="AR811" s="6">
        <v>-6155721277</v>
      </c>
      <c r="AS811" s="6">
        <v>110.5</v>
      </c>
      <c r="AT811" s="6">
        <v>347.7</v>
      </c>
      <c r="AU811" s="6">
        <v>2987584</v>
      </c>
      <c r="AV811" s="6">
        <v>0</v>
      </c>
      <c r="AW811" s="6">
        <v>0</v>
      </c>
      <c r="AX811" s="6">
        <v>7643448888</v>
      </c>
      <c r="AY811" s="6">
        <v>7646436472</v>
      </c>
      <c r="AZ811" s="6">
        <v>-6155721277</v>
      </c>
      <c r="BA811" s="6">
        <v>347.8</v>
      </c>
      <c r="BB811" s="6">
        <v>36060522</v>
      </c>
      <c r="BC811" s="6">
        <v>0</v>
      </c>
      <c r="BD811" s="6">
        <v>0</v>
      </c>
      <c r="BE811" s="6">
        <v>0</v>
      </c>
      <c r="BF811" s="6">
        <v>0</v>
      </c>
      <c r="BG811" s="6">
        <v>743497771</v>
      </c>
      <c r="BH811" s="6">
        <v>-6191781799</v>
      </c>
    </row>
    <row r="812" spans="1:60">
      <c r="A812" s="3" t="s">
        <v>60</v>
      </c>
      <c r="B812" s="3" t="s">
        <v>343</v>
      </c>
      <c r="C812" s="3" t="s">
        <v>74</v>
      </c>
      <c r="D812" s="3" t="s">
        <v>139</v>
      </c>
      <c r="E812" s="3" t="s">
        <v>140</v>
      </c>
      <c r="F812" s="3" t="s">
        <v>141</v>
      </c>
      <c r="G812" s="3" t="s">
        <v>328</v>
      </c>
      <c r="H812" s="3" t="s">
        <v>72</v>
      </c>
      <c r="I812" s="4" t="str">
        <f>VLOOKUP($G812,[1]New기간계보종코드!$A$3:$L$500,3,FALSE)</f>
        <v>농작물재해보험2</v>
      </c>
      <c r="J812" s="4" t="str">
        <f>VLOOKUP($G812,[1]New기간계보종코드!$A$3:$L$500,5,FALSE)</f>
        <v>재보험</v>
      </c>
      <c r="K812" s="4" t="str">
        <f>VLOOKUP($G812,[1]New기간계보종코드!$A$3:$L$500,6,FALSE)</f>
        <v>일반보험업무팀</v>
      </c>
      <c r="L812" s="5" t="s">
        <v>67</v>
      </c>
      <c r="M812" s="5" t="s">
        <v>67</v>
      </c>
      <c r="N812" s="5" t="s">
        <v>67</v>
      </c>
      <c r="O812" s="6">
        <v>0</v>
      </c>
      <c r="P812" s="6">
        <v>0</v>
      </c>
      <c r="Q812" s="6">
        <v>2658420550</v>
      </c>
      <c r="R812" s="6">
        <v>0</v>
      </c>
      <c r="S812" s="6">
        <v>2658420550</v>
      </c>
      <c r="T812" s="6">
        <v>3326447735</v>
      </c>
      <c r="U812" s="6">
        <v>3747956901</v>
      </c>
      <c r="V812" s="6">
        <v>2236911384</v>
      </c>
      <c r="W812" s="6">
        <v>104555693</v>
      </c>
      <c r="X812" s="6">
        <v>0</v>
      </c>
      <c r="Y812" s="6">
        <v>9604768628</v>
      </c>
      <c r="Z812" s="6">
        <v>0</v>
      </c>
      <c r="AA812" s="6">
        <v>9604768628</v>
      </c>
      <c r="AB812" s="6">
        <v>9534469912</v>
      </c>
      <c r="AC812" s="6">
        <v>1304693459</v>
      </c>
      <c r="AD812" s="6">
        <v>1374992175</v>
      </c>
      <c r="AE812" s="6">
        <v>0</v>
      </c>
      <c r="AF812" s="6">
        <v>-7050903771</v>
      </c>
      <c r="AG812" s="6">
        <v>757363516</v>
      </c>
      <c r="AH812" s="6">
        <v>361.2</v>
      </c>
      <c r="AI812" s="6">
        <v>61.4</v>
      </c>
      <c r="AJ812" s="6">
        <v>0</v>
      </c>
      <c r="AK812" s="6">
        <v>0</v>
      </c>
      <c r="AL812" s="6">
        <v>0</v>
      </c>
      <c r="AM812" s="6">
        <v>2113573663</v>
      </c>
      <c r="AN812" s="6">
        <v>0</v>
      </c>
      <c r="AO812" s="6">
        <v>0</v>
      </c>
      <c r="AP812" s="6">
        <v>155345842</v>
      </c>
      <c r="AQ812" s="6">
        <v>-7050903771</v>
      </c>
      <c r="AR812" s="6">
        <v>2715591337</v>
      </c>
      <c r="AS812" s="6">
        <v>361.2</v>
      </c>
      <c r="AT812" s="6">
        <v>-26</v>
      </c>
      <c r="AU812" s="6">
        <v>0</v>
      </c>
      <c r="AV812" s="6">
        <v>-113891071</v>
      </c>
      <c r="AW812" s="6">
        <v>-22487343</v>
      </c>
      <c r="AX812" s="6">
        <v>-583235646</v>
      </c>
      <c r="AY812" s="6">
        <v>-491831918</v>
      </c>
      <c r="AZ812" s="6">
        <v>1765374765</v>
      </c>
      <c r="BA812" s="6">
        <v>-21.9</v>
      </c>
      <c r="BB812" s="6">
        <v>0</v>
      </c>
      <c r="BC812" s="6">
        <v>0</v>
      </c>
      <c r="BD812" s="6">
        <v>0</v>
      </c>
      <c r="BE812" s="6">
        <v>858812844</v>
      </c>
      <c r="BF812" s="6">
        <v>0</v>
      </c>
      <c r="BG812" s="6">
        <v>963368537</v>
      </c>
      <c r="BH812" s="6">
        <v>1765374765</v>
      </c>
    </row>
    <row r="813" spans="1:60">
      <c r="A813" s="3" t="s">
        <v>60</v>
      </c>
      <c r="B813" s="3" t="s">
        <v>343</v>
      </c>
      <c r="C813" s="3" t="s">
        <v>74</v>
      </c>
      <c r="D813" s="3" t="s">
        <v>139</v>
      </c>
      <c r="E813" s="3" t="s">
        <v>140</v>
      </c>
      <c r="F813" s="3" t="s">
        <v>140</v>
      </c>
      <c r="G813" s="3" t="s">
        <v>329</v>
      </c>
      <c r="H813" s="3" t="s">
        <v>72</v>
      </c>
      <c r="I813" s="4" t="str">
        <f>VLOOKUP($G813,[1]New기간계보종코드!$A$3:$L$500,3,FALSE)</f>
        <v>SOS해외긴급의료지원비용보험</v>
      </c>
      <c r="J813" s="4" t="str">
        <f>VLOOKUP($G813,[1]New기간계보종코드!$A$3:$L$500,5,FALSE)</f>
        <v>기업보험</v>
      </c>
      <c r="K813" s="4" t="str">
        <f>VLOOKUP($G813,[1]New기간계보종코드!$A$3:$L$500,6,FALSE)</f>
        <v>일반보험업무팀</v>
      </c>
      <c r="L813" s="5" t="s">
        <v>67</v>
      </c>
      <c r="M813" s="5" t="s">
        <v>67</v>
      </c>
      <c r="N813" s="5" t="s">
        <v>67</v>
      </c>
      <c r="O813" s="6">
        <v>2</v>
      </c>
      <c r="P813" s="6">
        <v>400000</v>
      </c>
      <c r="Q813" s="6">
        <v>102145200</v>
      </c>
      <c r="R813" s="6">
        <v>0</v>
      </c>
      <c r="S813" s="6">
        <v>102145200</v>
      </c>
      <c r="T813" s="6">
        <v>7035617</v>
      </c>
      <c r="U813" s="6">
        <v>102938351</v>
      </c>
      <c r="V813" s="6">
        <v>6242466</v>
      </c>
      <c r="W813" s="6">
        <v>-23833880</v>
      </c>
      <c r="X813" s="6">
        <v>7</v>
      </c>
      <c r="Y813" s="6">
        <v>4052876</v>
      </c>
      <c r="Z813" s="6">
        <v>0</v>
      </c>
      <c r="AA813" s="6">
        <v>4052876</v>
      </c>
      <c r="AB813" s="6">
        <v>660810</v>
      </c>
      <c r="AC813" s="6">
        <v>454242</v>
      </c>
      <c r="AD813" s="6">
        <v>3846308</v>
      </c>
      <c r="AE813" s="6">
        <v>719446</v>
      </c>
      <c r="AF813" s="6">
        <v>121206758</v>
      </c>
      <c r="AG813" s="6">
        <v>25510592</v>
      </c>
      <c r="AH813" s="6">
        <v>3.9</v>
      </c>
      <c r="AI813" s="6">
        <v>61.6</v>
      </c>
      <c r="AJ813" s="6">
        <v>0</v>
      </c>
      <c r="AK813" s="6">
        <v>0</v>
      </c>
      <c r="AL813" s="6">
        <v>0</v>
      </c>
      <c r="AM813" s="6">
        <v>5602590</v>
      </c>
      <c r="AN813" s="6">
        <v>0</v>
      </c>
      <c r="AO813" s="6">
        <v>0</v>
      </c>
      <c r="AP813" s="6">
        <v>6191860</v>
      </c>
      <c r="AQ813" s="6">
        <v>121206758</v>
      </c>
      <c r="AR813" s="6">
        <v>24921322</v>
      </c>
      <c r="AS813" s="6">
        <v>3.9</v>
      </c>
      <c r="AT813" s="6">
        <v>71</v>
      </c>
      <c r="AU813" s="6">
        <v>1094690</v>
      </c>
      <c r="AV813" s="6">
        <v>3018</v>
      </c>
      <c r="AW813" s="6">
        <v>1030</v>
      </c>
      <c r="AX813" s="6">
        <v>4435578</v>
      </c>
      <c r="AY813" s="6">
        <v>5528280</v>
      </c>
      <c r="AZ813" s="6">
        <v>24548066</v>
      </c>
      <c r="BA813" s="6">
        <v>88.5</v>
      </c>
      <c r="BB813" s="6">
        <v>6298294</v>
      </c>
      <c r="BC813" s="6">
        <v>31684121</v>
      </c>
      <c r="BD813" s="6">
        <v>0</v>
      </c>
      <c r="BE813" s="6">
        <v>0</v>
      </c>
      <c r="BF813" s="6">
        <v>0</v>
      </c>
      <c r="BG813" s="6">
        <v>14148535</v>
      </c>
      <c r="BH813" s="6">
        <v>-13434349</v>
      </c>
    </row>
    <row r="814" spans="1:60">
      <c r="A814" s="3" t="s">
        <v>60</v>
      </c>
      <c r="B814" s="3" t="s">
        <v>343</v>
      </c>
      <c r="C814" s="3" t="s">
        <v>74</v>
      </c>
      <c r="D814" s="3" t="s">
        <v>139</v>
      </c>
      <c r="E814" s="3" t="s">
        <v>140</v>
      </c>
      <c r="F814" s="3" t="s">
        <v>141</v>
      </c>
      <c r="G814" s="3" t="s">
        <v>330</v>
      </c>
      <c r="H814" s="3" t="s">
        <v>72</v>
      </c>
      <c r="I814" s="4" t="str">
        <f>VLOOKUP($G814,[1]New기간계보종코드!$A$3:$L$500,3,FALSE)</f>
        <v>Agent Protection Portfolio</v>
      </c>
      <c r="J814" s="4" t="str">
        <f>VLOOKUP($G814,[1]New기간계보종코드!$A$3:$L$500,5,FALSE)</f>
        <v>기업보험</v>
      </c>
      <c r="K814" s="4" t="str">
        <f>VLOOKUP($G814,[1]New기간계보종코드!$A$3:$L$500,6,FALSE)</f>
        <v>일반보험업무팀</v>
      </c>
      <c r="L814" s="5" t="s">
        <v>67</v>
      </c>
      <c r="M814" s="5" t="s">
        <v>67</v>
      </c>
      <c r="N814" s="5" t="s">
        <v>67</v>
      </c>
      <c r="O814" s="6">
        <v>2</v>
      </c>
      <c r="P814" s="6">
        <v>7000000</v>
      </c>
      <c r="Q814" s="6">
        <v>22176000</v>
      </c>
      <c r="R814" s="6">
        <v>0</v>
      </c>
      <c r="S814" s="6">
        <v>22176000</v>
      </c>
      <c r="T814" s="6">
        <v>60143369</v>
      </c>
      <c r="U814" s="6">
        <v>73329096</v>
      </c>
      <c r="V814" s="6">
        <v>8990273</v>
      </c>
      <c r="W814" s="6">
        <v>-1676400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23852400</v>
      </c>
      <c r="AG814" s="6">
        <v>10666673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6972177</v>
      </c>
      <c r="AN814" s="6">
        <v>0</v>
      </c>
      <c r="AO814" s="6">
        <v>0</v>
      </c>
      <c r="AP814" s="6">
        <v>7499276</v>
      </c>
      <c r="AQ814" s="6">
        <v>23852400</v>
      </c>
      <c r="AR814" s="6">
        <v>10139574</v>
      </c>
      <c r="AS814" s="6">
        <v>0</v>
      </c>
      <c r="AT814" s="6">
        <v>5.8</v>
      </c>
      <c r="AU814" s="6">
        <v>0</v>
      </c>
      <c r="AV814" s="6">
        <v>0</v>
      </c>
      <c r="AW814" s="6">
        <v>0</v>
      </c>
      <c r="AX814" s="6">
        <v>527099</v>
      </c>
      <c r="AY814" s="6">
        <v>527099</v>
      </c>
      <c r="AZ814" s="6">
        <v>10139574</v>
      </c>
      <c r="BA814" s="6">
        <v>5.8</v>
      </c>
      <c r="BB814" s="6">
        <v>9027010</v>
      </c>
      <c r="BC814" s="6">
        <v>2296789</v>
      </c>
      <c r="BD814" s="6">
        <v>0</v>
      </c>
      <c r="BE814" s="6">
        <v>0</v>
      </c>
      <c r="BF814" s="6">
        <v>176358</v>
      </c>
      <c r="BG814" s="6">
        <v>9471041</v>
      </c>
      <c r="BH814" s="6">
        <v>-1007867</v>
      </c>
    </row>
    <row r="815" spans="1:60">
      <c r="A815" s="3" t="s">
        <v>60</v>
      </c>
      <c r="B815" s="3" t="s">
        <v>343</v>
      </c>
      <c r="C815" s="3" t="s">
        <v>74</v>
      </c>
      <c r="D815" s="3" t="s">
        <v>100</v>
      </c>
      <c r="E815" s="3" t="s">
        <v>101</v>
      </c>
      <c r="F815" s="3" t="s">
        <v>112</v>
      </c>
      <c r="G815" s="3" t="s">
        <v>331</v>
      </c>
      <c r="H815" s="3" t="s">
        <v>72</v>
      </c>
      <c r="I815" s="4" t="str">
        <f>VLOOKUP($G815,[1]New기간계보종코드!$A$3:$L$500,3,FALSE)</f>
        <v>Cyber Security Policy</v>
      </c>
      <c r="J815" s="4" t="str">
        <f>VLOOKUP($G815,[1]New기간계보종코드!$A$3:$L$500,5,FALSE)</f>
        <v>기업보험</v>
      </c>
      <c r="K815" s="4" t="str">
        <f>VLOOKUP($G815,[1]New기간계보종코드!$A$3:$L$500,6,FALSE)</f>
        <v>일반보험업무팀</v>
      </c>
      <c r="L815" s="5" t="s">
        <v>67</v>
      </c>
      <c r="M815" s="5" t="s">
        <v>67</v>
      </c>
      <c r="N815" s="5" t="s">
        <v>67</v>
      </c>
      <c r="O815" s="6">
        <v>0</v>
      </c>
      <c r="P815" s="6">
        <v>0</v>
      </c>
      <c r="Q815" s="6">
        <v>-89121200</v>
      </c>
      <c r="R815" s="6">
        <v>0</v>
      </c>
      <c r="S815" s="6">
        <v>-89121200</v>
      </c>
      <c r="T815" s="6">
        <v>106868737</v>
      </c>
      <c r="U815" s="6">
        <v>93027107</v>
      </c>
      <c r="V815" s="6">
        <v>-75279570</v>
      </c>
      <c r="W815" s="6">
        <v>-16041816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945000000</v>
      </c>
      <c r="AD815" s="6">
        <v>945000000</v>
      </c>
      <c r="AE815" s="6">
        <v>0</v>
      </c>
      <c r="AF815" s="6">
        <v>-73079384</v>
      </c>
      <c r="AG815" s="6">
        <v>-1004237754</v>
      </c>
      <c r="AH815" s="6">
        <v>0</v>
      </c>
      <c r="AI815" s="6">
        <v>-1255.3</v>
      </c>
      <c r="AJ815" s="6">
        <v>0</v>
      </c>
      <c r="AK815" s="6">
        <v>1691739</v>
      </c>
      <c r="AL815" s="6">
        <v>0</v>
      </c>
      <c r="AM815" s="6">
        <v>7533878</v>
      </c>
      <c r="AN815" s="6">
        <v>2106988</v>
      </c>
      <c r="AO815" s="6">
        <v>1701000</v>
      </c>
      <c r="AP815" s="6">
        <v>7859066</v>
      </c>
      <c r="AQ815" s="6">
        <v>-73079384</v>
      </c>
      <c r="AR815" s="6">
        <v>-1003277191</v>
      </c>
      <c r="AS815" s="6">
        <v>0</v>
      </c>
      <c r="AT815" s="6">
        <v>-1254</v>
      </c>
      <c r="AU815" s="6">
        <v>1330740</v>
      </c>
      <c r="AV815" s="6">
        <v>285800</v>
      </c>
      <c r="AW815" s="6">
        <v>89215677</v>
      </c>
      <c r="AX815" s="6">
        <v>944039437</v>
      </c>
      <c r="AY815" s="6">
        <v>1034300054</v>
      </c>
      <c r="AZ815" s="6">
        <v>-1093537808</v>
      </c>
      <c r="BA815" s="6">
        <v>-1373.9</v>
      </c>
      <c r="BB815" s="6">
        <v>18869151</v>
      </c>
      <c r="BC815" s="6">
        <v>5539051</v>
      </c>
      <c r="BD815" s="6">
        <v>0</v>
      </c>
      <c r="BE815" s="6">
        <v>0</v>
      </c>
      <c r="BF815" s="6">
        <v>450145</v>
      </c>
      <c r="BG815" s="6">
        <v>7916241</v>
      </c>
      <c r="BH815" s="6">
        <v>-1117495865</v>
      </c>
    </row>
    <row r="816" spans="1:60">
      <c r="A816" s="3" t="s">
        <v>60</v>
      </c>
      <c r="B816" s="3" t="s">
        <v>343</v>
      </c>
      <c r="C816" s="3" t="s">
        <v>74</v>
      </c>
      <c r="D816" s="3" t="s">
        <v>100</v>
      </c>
      <c r="E816" s="3" t="s">
        <v>101</v>
      </c>
      <c r="F816" s="3" t="s">
        <v>112</v>
      </c>
      <c r="G816" s="3" t="s">
        <v>332</v>
      </c>
      <c r="H816" s="3" t="s">
        <v>72</v>
      </c>
      <c r="I816" s="4" t="str">
        <f>VLOOKUP($G816,[1]New기간계보종코드!$A$3:$L$500,3,FALSE)</f>
        <v>재난배상책임보험</v>
      </c>
      <c r="J816" s="4" t="str">
        <f>VLOOKUP($G816,[1]New기간계보종코드!$A$3:$L$500,5,FALSE)</f>
        <v>화재특종</v>
      </c>
      <c r="K816" s="4" t="str">
        <f>VLOOKUP($G816,[1]New기간계보종코드!$A$3:$L$500,6,FALSE)</f>
        <v>일반보험업무팀</v>
      </c>
      <c r="L816" s="5" t="s">
        <v>67</v>
      </c>
      <c r="M816" s="5" t="s">
        <v>67</v>
      </c>
      <c r="N816" s="5" t="s">
        <v>67</v>
      </c>
      <c r="O816" s="6">
        <v>5579</v>
      </c>
      <c r="P816" s="6">
        <v>6477815000</v>
      </c>
      <c r="Q816" s="6">
        <v>119533616</v>
      </c>
      <c r="R816" s="6">
        <v>-284240</v>
      </c>
      <c r="S816" s="6">
        <v>119249376</v>
      </c>
      <c r="T816" s="6">
        <v>282524547</v>
      </c>
      <c r="U816" s="6">
        <v>358203771</v>
      </c>
      <c r="V816" s="6">
        <v>43570152</v>
      </c>
      <c r="W816" s="6">
        <v>-62603830</v>
      </c>
      <c r="X816" s="6">
        <v>2</v>
      </c>
      <c r="Y816" s="6">
        <v>5096608</v>
      </c>
      <c r="Z816" s="6">
        <v>0</v>
      </c>
      <c r="AA816" s="6">
        <v>5096608</v>
      </c>
      <c r="AB816" s="6">
        <v>2400000</v>
      </c>
      <c r="AC816" s="6">
        <v>2003391</v>
      </c>
      <c r="AD816" s="6">
        <v>4699999</v>
      </c>
      <c r="AE816" s="6">
        <v>0</v>
      </c>
      <c r="AF816" s="6">
        <v>176756598</v>
      </c>
      <c r="AG816" s="6">
        <v>101473983</v>
      </c>
      <c r="AH816" s="6">
        <v>4.2</v>
      </c>
      <c r="AI816" s="6">
        <v>10.7</v>
      </c>
      <c r="AJ816" s="6">
        <v>5229</v>
      </c>
      <c r="AK816" s="6">
        <v>5145360</v>
      </c>
      <c r="AL816" s="6">
        <v>4320</v>
      </c>
      <c r="AM816" s="6">
        <v>22914752</v>
      </c>
      <c r="AN816" s="6">
        <v>6352846</v>
      </c>
      <c r="AO816" s="6">
        <v>3606</v>
      </c>
      <c r="AP816" s="6">
        <v>23702089</v>
      </c>
      <c r="AQ816" s="6">
        <v>176761827</v>
      </c>
      <c r="AR816" s="6">
        <v>99483675</v>
      </c>
      <c r="AS816" s="6">
        <v>4.2</v>
      </c>
      <c r="AT816" s="6">
        <v>15.3</v>
      </c>
      <c r="AU816" s="6">
        <v>217590</v>
      </c>
      <c r="AV816" s="6">
        <v>1074015</v>
      </c>
      <c r="AW816" s="6">
        <v>1372728</v>
      </c>
      <c r="AX816" s="6">
        <v>6690307</v>
      </c>
      <c r="AY816" s="6">
        <v>7206610</v>
      </c>
      <c r="AZ816" s="6">
        <v>98967372</v>
      </c>
      <c r="BA816" s="6">
        <v>16.5</v>
      </c>
      <c r="BB816" s="6">
        <v>368026442</v>
      </c>
      <c r="BC816" s="6">
        <v>21794508</v>
      </c>
      <c r="BD816" s="6">
        <v>0</v>
      </c>
      <c r="BE816" s="6">
        <v>0</v>
      </c>
      <c r="BF816" s="6">
        <v>274863</v>
      </c>
      <c r="BG816" s="6">
        <v>326942257</v>
      </c>
      <c r="BH816" s="6">
        <v>-290578715</v>
      </c>
    </row>
    <row r="817" spans="1:60">
      <c r="A817" s="3" t="s">
        <v>60</v>
      </c>
      <c r="B817" s="3" t="s">
        <v>343</v>
      </c>
      <c r="C817" s="3" t="s">
        <v>74</v>
      </c>
      <c r="D817" s="3" t="s">
        <v>100</v>
      </c>
      <c r="E817" s="3" t="s">
        <v>101</v>
      </c>
      <c r="F817" s="3" t="s">
        <v>116</v>
      </c>
      <c r="G817" s="3" t="s">
        <v>333</v>
      </c>
      <c r="H817" s="3" t="s">
        <v>72</v>
      </c>
      <c r="I817" s="4" t="str">
        <f>VLOOKUP($G817,[1]New기간계보종코드!$A$3:$L$500,3,FALSE)</f>
        <v>지방자치단체업무배상책임보험</v>
      </c>
      <c r="J817" s="4" t="str">
        <f>VLOOKUP($G817,[1]New기간계보종코드!$A$3:$L$500,5,FALSE)</f>
        <v>화재특종</v>
      </c>
      <c r="K817" s="4" t="str">
        <f>VLOOKUP($G817,[1]New기간계보종코드!$A$3:$L$500,6,FALSE)</f>
        <v>일반보험업무팀</v>
      </c>
      <c r="L817" s="5" t="s">
        <v>67</v>
      </c>
      <c r="M817" s="5" t="s">
        <v>67</v>
      </c>
      <c r="N817" s="5" t="s">
        <v>67</v>
      </c>
      <c r="O817" s="6">
        <v>0</v>
      </c>
      <c r="P817" s="6">
        <v>0</v>
      </c>
      <c r="Q817" s="6">
        <v>-44701</v>
      </c>
      <c r="R817" s="6">
        <v>0</v>
      </c>
      <c r="S817" s="6">
        <v>-44701</v>
      </c>
      <c r="T817" s="6">
        <v>11160401</v>
      </c>
      <c r="U817" s="6">
        <v>0</v>
      </c>
      <c r="V817" s="6">
        <v>11115700</v>
      </c>
      <c r="W817" s="6">
        <v>10430</v>
      </c>
      <c r="X817" s="6">
        <v>2</v>
      </c>
      <c r="Y817" s="6">
        <v>272416</v>
      </c>
      <c r="Z817" s="6">
        <v>0</v>
      </c>
      <c r="AA817" s="6">
        <v>272416</v>
      </c>
      <c r="AB817" s="6">
        <v>0</v>
      </c>
      <c r="AC817" s="6">
        <v>0</v>
      </c>
      <c r="AD817" s="6">
        <v>272416</v>
      </c>
      <c r="AE817" s="6">
        <v>422753</v>
      </c>
      <c r="AF817" s="6">
        <v>-750300</v>
      </c>
      <c r="AG817" s="6">
        <v>10410101</v>
      </c>
      <c r="AH817" s="6">
        <v>-609.4</v>
      </c>
      <c r="AI817" s="6">
        <v>2.4</v>
      </c>
      <c r="AJ817" s="6">
        <v>0</v>
      </c>
      <c r="AK817" s="6">
        <v>3717140</v>
      </c>
      <c r="AL817" s="6">
        <v>0</v>
      </c>
      <c r="AM817" s="6">
        <v>16553663</v>
      </c>
      <c r="AN817" s="6">
        <v>4050648</v>
      </c>
      <c r="AO817" s="6">
        <v>0</v>
      </c>
      <c r="AP817" s="6">
        <v>15108915</v>
      </c>
      <c r="AQ817" s="6">
        <v>-750300</v>
      </c>
      <c r="AR817" s="6">
        <v>11521341</v>
      </c>
      <c r="AS817" s="6">
        <v>-609.4</v>
      </c>
      <c r="AT817" s="6">
        <v>-7.5</v>
      </c>
      <c r="AU817" s="6">
        <v>580687</v>
      </c>
      <c r="AV817" s="6">
        <v>602120</v>
      </c>
      <c r="AW817" s="6">
        <v>687002</v>
      </c>
      <c r="AX817" s="6">
        <v>-838824</v>
      </c>
      <c r="AY817" s="6">
        <v>-173255</v>
      </c>
      <c r="AZ817" s="6">
        <v>11278525</v>
      </c>
      <c r="BA817" s="6">
        <v>-1.5</v>
      </c>
      <c r="BB817" s="6">
        <v>-3113</v>
      </c>
      <c r="BC817" s="6">
        <v>0</v>
      </c>
      <c r="BD817" s="6">
        <v>0</v>
      </c>
      <c r="BE817" s="6">
        <v>0</v>
      </c>
      <c r="BF817" s="6">
        <v>-64</v>
      </c>
      <c r="BG817" s="6">
        <v>7381</v>
      </c>
      <c r="BH817" s="6">
        <v>11281574</v>
      </c>
    </row>
    <row r="818" spans="1:60">
      <c r="A818" s="3" t="s">
        <v>60</v>
      </c>
      <c r="B818" s="3" t="s">
        <v>343</v>
      </c>
      <c r="C818" s="3" t="s">
        <v>74</v>
      </c>
      <c r="D818" s="3" t="s">
        <v>100</v>
      </c>
      <c r="E818" s="3" t="s">
        <v>118</v>
      </c>
      <c r="F818" s="3" t="s">
        <v>118</v>
      </c>
      <c r="G818" s="3" t="s">
        <v>334</v>
      </c>
      <c r="H818" s="3" t="s">
        <v>72</v>
      </c>
      <c r="I818" s="4" t="str">
        <f>VLOOKUP($G818,[1]New기간계보종코드!$A$3:$L$500,3,FALSE)</f>
        <v>지방자치단체공무원배상책임보험</v>
      </c>
      <c r="J818" s="4" t="str">
        <f>VLOOKUP($G818,[1]New기간계보종코드!$A$3:$L$500,5,FALSE)</f>
        <v>화재특종</v>
      </c>
      <c r="K818" s="4" t="str">
        <f>VLOOKUP($G818,[1]New기간계보종코드!$A$3:$L$500,6,FALSE)</f>
        <v>일반보험업무팀</v>
      </c>
      <c r="L818" s="5" t="s">
        <v>67</v>
      </c>
      <c r="M818" s="5" t="s">
        <v>67</v>
      </c>
      <c r="N818" s="5" t="s">
        <v>67</v>
      </c>
      <c r="O818" s="6">
        <v>0</v>
      </c>
      <c r="P818" s="6">
        <v>0</v>
      </c>
      <c r="Q818" s="6">
        <v>-202653</v>
      </c>
      <c r="R818" s="6">
        <v>0</v>
      </c>
      <c r="S818" s="6">
        <v>-202653</v>
      </c>
      <c r="T818" s="6">
        <v>4516780</v>
      </c>
      <c r="U818" s="6">
        <v>0</v>
      </c>
      <c r="V818" s="6">
        <v>4314127</v>
      </c>
      <c r="W818" s="6">
        <v>170228</v>
      </c>
      <c r="X818" s="6">
        <v>2</v>
      </c>
      <c r="Y818" s="6">
        <v>638616</v>
      </c>
      <c r="Z818" s="6">
        <v>0</v>
      </c>
      <c r="AA818" s="6">
        <v>638616</v>
      </c>
      <c r="AB818" s="6">
        <v>31</v>
      </c>
      <c r="AC818" s="6">
        <v>31</v>
      </c>
      <c r="AD818" s="6">
        <v>638616</v>
      </c>
      <c r="AE818" s="6">
        <v>129300</v>
      </c>
      <c r="AF818" s="6">
        <v>-1140797</v>
      </c>
      <c r="AG818" s="6">
        <v>3375983</v>
      </c>
      <c r="AH818" s="6">
        <v>-315.10000000000002</v>
      </c>
      <c r="AI818" s="6">
        <v>14.8</v>
      </c>
      <c r="AJ818" s="6">
        <v>1711</v>
      </c>
      <c r="AK818" s="6">
        <v>1763215</v>
      </c>
      <c r="AL818" s="6">
        <v>0</v>
      </c>
      <c r="AM818" s="6">
        <v>7855959</v>
      </c>
      <c r="AN818" s="6">
        <v>1892638</v>
      </c>
      <c r="AO818" s="6">
        <v>0</v>
      </c>
      <c r="AP818" s="6">
        <v>7065030</v>
      </c>
      <c r="AQ818" s="6">
        <v>-1139086</v>
      </c>
      <c r="AR818" s="6">
        <v>4039200</v>
      </c>
      <c r="AS818" s="6">
        <v>-314.2</v>
      </c>
      <c r="AT818" s="6">
        <v>-0.5</v>
      </c>
      <c r="AU818" s="6">
        <v>295023</v>
      </c>
      <c r="AV818" s="6">
        <v>297654</v>
      </c>
      <c r="AW818" s="6">
        <v>352905</v>
      </c>
      <c r="AX818" s="6">
        <v>-24601</v>
      </c>
      <c r="AY818" s="6">
        <v>325673</v>
      </c>
      <c r="AZ818" s="6">
        <v>3818226</v>
      </c>
      <c r="BA818" s="6">
        <v>7.5</v>
      </c>
      <c r="BB818" s="6">
        <v>-31123</v>
      </c>
      <c r="BC818" s="6">
        <v>0</v>
      </c>
      <c r="BD818" s="6">
        <v>0</v>
      </c>
      <c r="BE818" s="6">
        <v>0</v>
      </c>
      <c r="BF818" s="6">
        <v>-614</v>
      </c>
      <c r="BG818" s="6">
        <v>139719</v>
      </c>
      <c r="BH818" s="6">
        <v>3848735</v>
      </c>
    </row>
    <row r="819" spans="1:60">
      <c r="A819" s="3" t="s">
        <v>60</v>
      </c>
      <c r="B819" s="3" t="s">
        <v>343</v>
      </c>
      <c r="C819" s="3" t="s">
        <v>74</v>
      </c>
      <c r="D819" s="3" t="s">
        <v>100</v>
      </c>
      <c r="E819" s="3" t="s">
        <v>101</v>
      </c>
      <c r="F819" s="3" t="s">
        <v>112</v>
      </c>
      <c r="G819" s="3" t="s">
        <v>341</v>
      </c>
      <c r="H819" s="3" t="s">
        <v>72</v>
      </c>
      <c r="I819" s="4" t="str">
        <f>VLOOKUP($G819,[1]New기간계보종코드!$A$3:$L$500,3,FALSE)</f>
        <v>Modular Cyber Insurance(Munich Re Form)</v>
      </c>
      <c r="J819" s="4" t="str">
        <f>VLOOKUP($G819,[1]New기간계보종코드!$A$3:$L$500,5,FALSE)</f>
        <v>기업보험</v>
      </c>
      <c r="K819" s="4" t="str">
        <f>VLOOKUP($G819,[1]New기간계보종코드!$A$3:$L$500,6,FALSE)</f>
        <v>일반보험업무팀</v>
      </c>
      <c r="L819" s="5" t="s">
        <v>67</v>
      </c>
      <c r="M819" s="5" t="s">
        <v>67</v>
      </c>
      <c r="N819" s="5" t="s">
        <v>67</v>
      </c>
      <c r="O819" s="6">
        <v>0</v>
      </c>
      <c r="P819" s="6">
        <v>0</v>
      </c>
      <c r="Q819" s="6">
        <v>89121200</v>
      </c>
      <c r="R819" s="6">
        <v>0</v>
      </c>
      <c r="S819" s="6">
        <v>89121200</v>
      </c>
      <c r="T819" s="6">
        <v>0</v>
      </c>
      <c r="U819" s="6">
        <v>0</v>
      </c>
      <c r="V819" s="6">
        <v>89121200</v>
      </c>
      <c r="W819" s="6">
        <v>16041816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0</v>
      </c>
      <c r="AF819" s="6">
        <v>73079384</v>
      </c>
      <c r="AG819" s="6">
        <v>73079384</v>
      </c>
      <c r="AH819" s="6">
        <v>0</v>
      </c>
      <c r="AI819" s="6">
        <v>0</v>
      </c>
      <c r="AJ819" s="6">
        <v>0</v>
      </c>
      <c r="AK819" s="6">
        <v>0</v>
      </c>
      <c r="AL819" s="6">
        <v>0</v>
      </c>
      <c r="AM819" s="6">
        <v>0</v>
      </c>
      <c r="AN819" s="6">
        <v>0</v>
      </c>
      <c r="AO819" s="6">
        <v>0</v>
      </c>
      <c r="AP819" s="6">
        <v>0</v>
      </c>
      <c r="AQ819" s="6">
        <v>73079384</v>
      </c>
      <c r="AR819" s="6">
        <v>73079384</v>
      </c>
      <c r="AS819" s="6">
        <v>0</v>
      </c>
      <c r="AT819" s="6">
        <v>0</v>
      </c>
      <c r="AU819" s="6">
        <v>0</v>
      </c>
      <c r="AV819" s="6">
        <v>0</v>
      </c>
      <c r="AW819" s="6">
        <v>0</v>
      </c>
      <c r="AX819" s="6">
        <v>0</v>
      </c>
      <c r="AY819" s="6">
        <v>0</v>
      </c>
      <c r="AZ819" s="6">
        <v>73079384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  <c r="BG819" s="6">
        <v>16041816</v>
      </c>
      <c r="BH819" s="6">
        <v>73079384</v>
      </c>
    </row>
    <row r="820" spans="1:60">
      <c r="A820" s="3" t="s">
        <v>60</v>
      </c>
      <c r="B820" s="3" t="s">
        <v>343</v>
      </c>
      <c r="C820" s="3" t="s">
        <v>74</v>
      </c>
      <c r="D820" s="3" t="s">
        <v>182</v>
      </c>
      <c r="E820" s="3" t="s">
        <v>183</v>
      </c>
      <c r="F820" s="3" t="s">
        <v>183</v>
      </c>
      <c r="G820" s="3" t="s">
        <v>335</v>
      </c>
      <c r="H820" s="3" t="s">
        <v>72</v>
      </c>
      <c r="I820" s="4" t="str">
        <f>VLOOKUP($G820,[1]New기간계보종코드!$A$3:$L$500,3,FALSE)</f>
        <v>해외여행보험Ⅲ</v>
      </c>
      <c r="J820" s="4" t="str">
        <f>VLOOKUP($G820,[1]New기간계보종코드!$A$3:$L$500,5,FALSE)</f>
        <v>상해보험</v>
      </c>
      <c r="K820" s="4" t="str">
        <f>VLOOKUP($G820,[1]New기간계보종코드!$A$3:$L$500,6,FALSE)</f>
        <v>법인마케팅팀</v>
      </c>
      <c r="L820" s="5" t="s">
        <v>67</v>
      </c>
      <c r="M820" s="5" t="s">
        <v>67</v>
      </c>
      <c r="N820" s="5" t="s">
        <v>67</v>
      </c>
      <c r="O820" s="6">
        <v>0</v>
      </c>
      <c r="P820" s="6">
        <v>566170000</v>
      </c>
      <c r="Q820" s="6">
        <v>249915855</v>
      </c>
      <c r="R820" s="6">
        <v>0</v>
      </c>
      <c r="S820" s="6">
        <v>249915855</v>
      </c>
      <c r="T820" s="6">
        <v>645143139</v>
      </c>
      <c r="U820" s="6">
        <v>808128711</v>
      </c>
      <c r="V820" s="6">
        <v>86930283</v>
      </c>
      <c r="W820" s="6">
        <v>-25824638</v>
      </c>
      <c r="X820" s="6">
        <v>529</v>
      </c>
      <c r="Y820" s="6">
        <v>97794264</v>
      </c>
      <c r="Z820" s="6">
        <v>0</v>
      </c>
      <c r="AA820" s="6">
        <v>97794264</v>
      </c>
      <c r="AB820" s="6">
        <v>53714334</v>
      </c>
      <c r="AC820" s="6">
        <v>68018537</v>
      </c>
      <c r="AD820" s="6">
        <v>112098467</v>
      </c>
      <c r="AE820" s="6">
        <v>16614151</v>
      </c>
      <c r="AF820" s="6">
        <v>161332078</v>
      </c>
      <c r="AG820" s="6">
        <v>-15957697</v>
      </c>
      <c r="AH820" s="6">
        <v>39.1</v>
      </c>
      <c r="AI820" s="6">
        <v>128.9</v>
      </c>
      <c r="AJ820" s="6">
        <v>0</v>
      </c>
      <c r="AK820" s="6">
        <v>8341678</v>
      </c>
      <c r="AL820" s="6">
        <v>0</v>
      </c>
      <c r="AM820" s="6">
        <v>57307324</v>
      </c>
      <c r="AN820" s="6">
        <v>13442840</v>
      </c>
      <c r="AO820" s="6">
        <v>0</v>
      </c>
      <c r="AP820" s="6">
        <v>88229838</v>
      </c>
      <c r="AQ820" s="6">
        <v>161332078</v>
      </c>
      <c r="AR820" s="6">
        <v>-51981373</v>
      </c>
      <c r="AS820" s="6">
        <v>39.1</v>
      </c>
      <c r="AT820" s="6">
        <v>170.3</v>
      </c>
      <c r="AU820" s="6">
        <v>-35355</v>
      </c>
      <c r="AV820" s="6">
        <v>1578499</v>
      </c>
      <c r="AW820" s="6">
        <v>2272130</v>
      </c>
      <c r="AX820" s="6">
        <v>148122143</v>
      </c>
      <c r="AY820" s="6">
        <v>148780419</v>
      </c>
      <c r="AZ820" s="6">
        <v>-36025498</v>
      </c>
      <c r="BA820" s="6">
        <v>171.1</v>
      </c>
      <c r="BB820" s="6">
        <v>35010102</v>
      </c>
      <c r="BC820" s="6">
        <v>0</v>
      </c>
      <c r="BD820" s="6">
        <v>0</v>
      </c>
      <c r="BE820" s="6">
        <v>0</v>
      </c>
      <c r="BF820" s="6">
        <v>589082</v>
      </c>
      <c r="BG820" s="6">
        <v>8596382</v>
      </c>
      <c r="BH820" s="6">
        <v>-70446518</v>
      </c>
    </row>
    <row r="821" spans="1:60">
      <c r="A821" s="3" t="s">
        <v>60</v>
      </c>
      <c r="B821" s="3" t="s">
        <v>343</v>
      </c>
      <c r="C821" s="3" t="s">
        <v>74</v>
      </c>
      <c r="D821" s="3" t="s">
        <v>155</v>
      </c>
      <c r="E821" s="3" t="s">
        <v>156</v>
      </c>
      <c r="F821" s="3" t="s">
        <v>156</v>
      </c>
      <c r="G821" s="3" t="s">
        <v>336</v>
      </c>
      <c r="H821" s="3" t="s">
        <v>72</v>
      </c>
      <c r="I821" s="4" t="str">
        <f>VLOOKUP($G821,[1]New기간계보종코드!$A$3:$L$500,3,FALSE)</f>
        <v>Remotely Piloted Aircraft System Insurance</v>
      </c>
      <c r="J821" s="4" t="str">
        <f>VLOOKUP($G821,[1]New기간계보종코드!$A$3:$L$500,5,FALSE)</f>
        <v>화재특종</v>
      </c>
      <c r="K821" s="4" t="str">
        <f>VLOOKUP($G821,[1]New기간계보종코드!$A$3:$L$500,6,FALSE)</f>
        <v>일반보험업무팀</v>
      </c>
      <c r="L821" s="5" t="s">
        <v>67</v>
      </c>
      <c r="M821" s="5" t="s">
        <v>67</v>
      </c>
      <c r="N821" s="5" t="s">
        <v>67</v>
      </c>
      <c r="O821" s="6">
        <v>1</v>
      </c>
      <c r="P821" s="6">
        <v>204100</v>
      </c>
      <c r="Q821" s="6">
        <v>112280</v>
      </c>
      <c r="R821" s="6">
        <v>0</v>
      </c>
      <c r="S821" s="6">
        <v>112280</v>
      </c>
      <c r="T821" s="6">
        <v>903443</v>
      </c>
      <c r="U821" s="6">
        <v>913650</v>
      </c>
      <c r="V821" s="6">
        <v>102073</v>
      </c>
      <c r="W821" s="6">
        <v>-101052</v>
      </c>
      <c r="X821" s="6">
        <v>0</v>
      </c>
      <c r="Y821" s="6">
        <v>0</v>
      </c>
      <c r="Z821" s="6">
        <v>0</v>
      </c>
      <c r="AA821" s="6">
        <v>0</v>
      </c>
      <c r="AB821" s="6">
        <v>475000</v>
      </c>
      <c r="AC821" s="6">
        <v>654954</v>
      </c>
      <c r="AD821" s="6">
        <v>179954</v>
      </c>
      <c r="AE821" s="6">
        <v>0</v>
      </c>
      <c r="AF821" s="6">
        <v>213332</v>
      </c>
      <c r="AG821" s="6">
        <v>23171</v>
      </c>
      <c r="AH821" s="6">
        <v>0</v>
      </c>
      <c r="AI821" s="6">
        <v>176.2</v>
      </c>
      <c r="AJ821" s="6">
        <v>0</v>
      </c>
      <c r="AK821" s="6">
        <v>0</v>
      </c>
      <c r="AL821" s="6">
        <v>0</v>
      </c>
      <c r="AM821" s="6">
        <v>677</v>
      </c>
      <c r="AN821" s="6">
        <v>0</v>
      </c>
      <c r="AO821" s="6">
        <v>0</v>
      </c>
      <c r="AP821" s="6">
        <v>0</v>
      </c>
      <c r="AQ821" s="6">
        <v>213332</v>
      </c>
      <c r="AR821" s="6">
        <v>23848</v>
      </c>
      <c r="AS821" s="6">
        <v>0</v>
      </c>
      <c r="AT821" s="6">
        <v>175.6</v>
      </c>
      <c r="AU821" s="6">
        <v>161173</v>
      </c>
      <c r="AV821" s="6">
        <v>54483</v>
      </c>
      <c r="AW821" s="6">
        <v>77481</v>
      </c>
      <c r="AX821" s="6">
        <v>179277</v>
      </c>
      <c r="AY821" s="6">
        <v>363448</v>
      </c>
      <c r="AZ821" s="6">
        <v>-160323</v>
      </c>
      <c r="BA821" s="6">
        <v>356</v>
      </c>
      <c r="BB821" s="6">
        <v>139387</v>
      </c>
      <c r="BC821" s="6">
        <v>171460</v>
      </c>
      <c r="BD821" s="6">
        <v>0</v>
      </c>
      <c r="BE821" s="6">
        <v>0</v>
      </c>
      <c r="BF821" s="6">
        <v>1980</v>
      </c>
      <c r="BG821" s="6">
        <v>207815</v>
      </c>
      <c r="BH821" s="6">
        <v>-469190</v>
      </c>
    </row>
    <row r="822" spans="1:60">
      <c r="A822" s="3" t="s">
        <v>60</v>
      </c>
      <c r="B822" s="3" t="s">
        <v>343</v>
      </c>
      <c r="C822" s="3" t="s">
        <v>74</v>
      </c>
      <c r="D822" s="3" t="s">
        <v>155</v>
      </c>
      <c r="E822" s="3" t="s">
        <v>156</v>
      </c>
      <c r="F822" s="3" t="s">
        <v>156</v>
      </c>
      <c r="G822" s="3" t="s">
        <v>337</v>
      </c>
      <c r="H822" s="3" t="s">
        <v>72</v>
      </c>
      <c r="I822" s="4" t="str">
        <f>VLOOKUP($G822,[1]New기간계보종코드!$A$3:$L$500,3,FALSE)</f>
        <v>승마장종합보험</v>
      </c>
      <c r="J822" s="4" t="str">
        <f>VLOOKUP($G822,[1]New기간계보종코드!$A$3:$L$500,5,FALSE)</f>
        <v>화재특종</v>
      </c>
      <c r="K822" s="4" t="str">
        <f>VLOOKUP($G822,[1]New기간계보종코드!$A$3:$L$500,6,FALSE)</f>
        <v>일반보험업무팀</v>
      </c>
      <c r="L822" s="5" t="s">
        <v>67</v>
      </c>
      <c r="M822" s="5" t="s">
        <v>67</v>
      </c>
      <c r="N822" s="5" t="s">
        <v>67</v>
      </c>
      <c r="O822" s="6">
        <v>3</v>
      </c>
      <c r="P822" s="6">
        <v>1890000</v>
      </c>
      <c r="Q822" s="6">
        <v>24264030</v>
      </c>
      <c r="R822" s="6">
        <v>0</v>
      </c>
      <c r="S822" s="6">
        <v>24264030</v>
      </c>
      <c r="T822" s="6">
        <v>136439520</v>
      </c>
      <c r="U822" s="6">
        <v>140767945</v>
      </c>
      <c r="V822" s="6">
        <v>19935605</v>
      </c>
      <c r="W822" s="6">
        <v>-3743593</v>
      </c>
      <c r="X822" s="6">
        <v>0</v>
      </c>
      <c r="Y822" s="6">
        <v>0</v>
      </c>
      <c r="Z822" s="6">
        <v>0</v>
      </c>
      <c r="AA822" s="6">
        <v>0</v>
      </c>
      <c r="AB822" s="6">
        <v>11200000</v>
      </c>
      <c r="AC822" s="6">
        <v>11200000</v>
      </c>
      <c r="AD822" s="6">
        <v>0</v>
      </c>
      <c r="AE822" s="6">
        <v>0</v>
      </c>
      <c r="AF822" s="6">
        <v>28007623</v>
      </c>
      <c r="AG822" s="6">
        <v>23679198</v>
      </c>
      <c r="AH822" s="6">
        <v>0</v>
      </c>
      <c r="AI822" s="6">
        <v>0</v>
      </c>
      <c r="AJ822" s="6">
        <v>0</v>
      </c>
      <c r="AK822" s="6">
        <v>0</v>
      </c>
      <c r="AL822" s="6">
        <v>0</v>
      </c>
      <c r="AM822" s="6">
        <v>234958</v>
      </c>
      <c r="AN822" s="6">
        <v>0</v>
      </c>
      <c r="AO822" s="6">
        <v>0</v>
      </c>
      <c r="AP822" s="6">
        <v>0</v>
      </c>
      <c r="AQ822" s="6">
        <v>28007623</v>
      </c>
      <c r="AR822" s="6">
        <v>23914156</v>
      </c>
      <c r="AS822" s="6">
        <v>0</v>
      </c>
      <c r="AT822" s="6">
        <v>-1.1000000000000001</v>
      </c>
      <c r="AU822" s="6">
        <v>392597</v>
      </c>
      <c r="AV822" s="6">
        <v>358240</v>
      </c>
      <c r="AW822" s="6">
        <v>374560</v>
      </c>
      <c r="AX822" s="6">
        <v>-234958</v>
      </c>
      <c r="AY822" s="6">
        <v>173959</v>
      </c>
      <c r="AZ822" s="6">
        <v>23505239</v>
      </c>
      <c r="BA822" s="6">
        <v>0.8</v>
      </c>
      <c r="BB822" s="6">
        <v>3583600</v>
      </c>
      <c r="BC822" s="6">
        <v>5074715</v>
      </c>
      <c r="BD822" s="6">
        <v>0</v>
      </c>
      <c r="BE822" s="6">
        <v>0</v>
      </c>
      <c r="BF822" s="6">
        <v>35021</v>
      </c>
      <c r="BG822" s="6">
        <v>4879701</v>
      </c>
      <c r="BH822" s="6">
        <v>14881945</v>
      </c>
    </row>
    <row r="823" spans="1:60">
      <c r="A823" s="3" t="s">
        <v>60</v>
      </c>
      <c r="B823" s="3" t="s">
        <v>343</v>
      </c>
      <c r="C823" s="3" t="s">
        <v>74</v>
      </c>
      <c r="D823" s="3" t="s">
        <v>139</v>
      </c>
      <c r="E823" s="3" t="s">
        <v>140</v>
      </c>
      <c r="F823" s="3" t="s">
        <v>141</v>
      </c>
      <c r="G823" s="3" t="s">
        <v>338</v>
      </c>
      <c r="H823" s="3" t="s">
        <v>72</v>
      </c>
      <c r="I823" s="4" t="str">
        <f>VLOOKUP($G823,[1]New기간계보종코드!$A$3:$L$500,3,FALSE)</f>
        <v>Residual Value Insurance(Qatar Re)</v>
      </c>
      <c r="J823" s="4" t="str">
        <f>VLOOKUP($G823,[1]New기간계보종코드!$A$3:$L$500,5,FALSE)</f>
        <v>기업보험</v>
      </c>
      <c r="K823" s="4" t="str">
        <f>VLOOKUP($G823,[1]New기간계보종코드!$A$3:$L$500,6,FALSE)</f>
        <v>일반보험업무팀</v>
      </c>
      <c r="L823" s="5" t="s">
        <v>67</v>
      </c>
      <c r="M823" s="5" t="s">
        <v>67</v>
      </c>
      <c r="N823" s="5" t="s">
        <v>67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0</v>
      </c>
      <c r="AM823" s="6">
        <v>0</v>
      </c>
      <c r="AN823" s="6">
        <v>0</v>
      </c>
      <c r="AO823" s="6">
        <v>0</v>
      </c>
      <c r="AP823" s="6">
        <v>0</v>
      </c>
      <c r="AQ823" s="6">
        <v>0</v>
      </c>
      <c r="AR823" s="6">
        <v>0</v>
      </c>
      <c r="AS823" s="6">
        <v>0</v>
      </c>
      <c r="AT823" s="6">
        <v>0</v>
      </c>
      <c r="AU823" s="6">
        <v>131556</v>
      </c>
      <c r="AV823" s="6">
        <v>-666979</v>
      </c>
      <c r="AW823" s="6">
        <v>-1170436</v>
      </c>
      <c r="AX823" s="6">
        <v>0</v>
      </c>
      <c r="AY823" s="6">
        <v>-371901</v>
      </c>
      <c r="AZ823" s="6">
        <v>371901</v>
      </c>
      <c r="BA823" s="6">
        <v>0</v>
      </c>
      <c r="BB823" s="6">
        <v>991</v>
      </c>
      <c r="BC823" s="6">
        <v>0</v>
      </c>
      <c r="BD823" s="6">
        <v>0</v>
      </c>
      <c r="BE823" s="6">
        <v>0</v>
      </c>
      <c r="BF823" s="6">
        <v>0</v>
      </c>
      <c r="BG823" s="6">
        <v>991</v>
      </c>
      <c r="BH823" s="6">
        <v>370910</v>
      </c>
    </row>
    <row r="824" spans="1:60">
      <c r="A824" s="3" t="s">
        <v>60</v>
      </c>
      <c r="B824" s="3" t="s">
        <v>343</v>
      </c>
      <c r="C824" s="3" t="s">
        <v>74</v>
      </c>
      <c r="D824" s="3" t="s">
        <v>139</v>
      </c>
      <c r="E824" s="3" t="s">
        <v>140</v>
      </c>
      <c r="F824" s="3" t="s">
        <v>141</v>
      </c>
      <c r="G824" s="3" t="s">
        <v>339</v>
      </c>
      <c r="H824" s="3" t="s">
        <v>72</v>
      </c>
      <c r="I824" s="4" t="str">
        <f>VLOOKUP($G824,[1]New기간계보종코드!$A$3:$L$500,3,FALSE)</f>
        <v>Railway rolling stock insurance</v>
      </c>
      <c r="J824" s="4" t="str">
        <f>VLOOKUP($G824,[1]New기간계보종코드!$A$3:$L$500,5,FALSE)</f>
        <v>기업보험</v>
      </c>
      <c r="K824" s="4" t="str">
        <f>VLOOKUP($G824,[1]New기간계보종코드!$A$3:$L$500,6,FALSE)</f>
        <v>일반보험업무팀</v>
      </c>
      <c r="L824" s="5" t="s">
        <v>67</v>
      </c>
      <c r="M824" s="5" t="s">
        <v>67</v>
      </c>
      <c r="N824" s="5" t="s">
        <v>67</v>
      </c>
      <c r="O824" s="6">
        <v>0</v>
      </c>
      <c r="P824" s="6">
        <v>3000000</v>
      </c>
      <c r="Q824" s="6">
        <v>55740000</v>
      </c>
      <c r="R824" s="6">
        <v>0</v>
      </c>
      <c r="S824" s="6">
        <v>55740000</v>
      </c>
      <c r="T824" s="6">
        <v>497096</v>
      </c>
      <c r="U824" s="6">
        <v>55281863</v>
      </c>
      <c r="V824" s="6">
        <v>955233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0</v>
      </c>
      <c r="AF824" s="6">
        <v>55740000</v>
      </c>
      <c r="AG824" s="6">
        <v>955233</v>
      </c>
      <c r="AH824" s="6">
        <v>0</v>
      </c>
      <c r="AI824" s="6">
        <v>0</v>
      </c>
      <c r="AJ824" s="6">
        <v>0</v>
      </c>
      <c r="AK824" s="6">
        <v>0</v>
      </c>
      <c r="AL824" s="6">
        <v>0</v>
      </c>
      <c r="AM824" s="6">
        <v>3382068</v>
      </c>
      <c r="AN824" s="6">
        <v>0</v>
      </c>
      <c r="AO824" s="6">
        <v>0</v>
      </c>
      <c r="AP824" s="6">
        <v>3675893</v>
      </c>
      <c r="AQ824" s="6">
        <v>55740000</v>
      </c>
      <c r="AR824" s="6">
        <v>661408</v>
      </c>
      <c r="AS824" s="6">
        <v>0</v>
      </c>
      <c r="AT824" s="6">
        <v>30.7</v>
      </c>
      <c r="AU824" s="6">
        <v>0</v>
      </c>
      <c r="AV824" s="6">
        <v>0</v>
      </c>
      <c r="AW824" s="6">
        <v>0</v>
      </c>
      <c r="AX824" s="6">
        <v>293825</v>
      </c>
      <c r="AY824" s="6">
        <v>293825</v>
      </c>
      <c r="AZ824" s="6">
        <v>661408</v>
      </c>
      <c r="BA824" s="6">
        <v>30.7</v>
      </c>
      <c r="BB824" s="6">
        <v>5738584</v>
      </c>
      <c r="BC824" s="6">
        <v>2787000</v>
      </c>
      <c r="BD824" s="6">
        <v>0</v>
      </c>
      <c r="BE824" s="6">
        <v>0</v>
      </c>
      <c r="BF824" s="6">
        <v>118242</v>
      </c>
      <c r="BG824" s="6">
        <v>8407342</v>
      </c>
      <c r="BH824" s="6">
        <v>-7745934</v>
      </c>
    </row>
    <row r="825" spans="1:60">
      <c r="A825" s="3" t="s">
        <v>60</v>
      </c>
      <c r="B825" s="3" t="s">
        <v>340</v>
      </c>
      <c r="C825" s="3" t="s">
        <v>62</v>
      </c>
      <c r="D825" s="3" t="s">
        <v>63</v>
      </c>
      <c r="E825" s="3" t="s">
        <v>68</v>
      </c>
      <c r="F825" s="3" t="s">
        <v>68</v>
      </c>
      <c r="G825" s="3" t="s">
        <v>65</v>
      </c>
      <c r="H825" s="3" t="s">
        <v>69</v>
      </c>
      <c r="I825" s="4" t="str">
        <f>VLOOKUP($G825,[1]New기간계보종코드!$A$3:$L$500,3,FALSE)</f>
        <v>화재보험</v>
      </c>
      <c r="J825" s="4" t="str">
        <f>VLOOKUP($G825,[1]New기간계보종코드!$A$3:$L$500,5,FALSE)</f>
        <v>화재특종</v>
      </c>
      <c r="K825" s="4" t="str">
        <f>VLOOKUP($G825,[1]New기간계보종코드!$A$3:$L$500,6,FALSE)</f>
        <v>일반보험업무팀</v>
      </c>
      <c r="L825" s="5" t="s">
        <v>67</v>
      </c>
      <c r="M825" s="5" t="s">
        <v>12</v>
      </c>
      <c r="N825" s="5" t="s">
        <v>12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157011318</v>
      </c>
      <c r="U825" s="6">
        <v>0</v>
      </c>
      <c r="V825" s="6">
        <v>157011318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2084248425</v>
      </c>
      <c r="AC825" s="6">
        <v>1712619377</v>
      </c>
      <c r="AD825" s="6">
        <v>-371629048</v>
      </c>
      <c r="AE825" s="6">
        <v>0</v>
      </c>
      <c r="AF825" s="6">
        <v>0</v>
      </c>
      <c r="AG825" s="6">
        <v>528640366</v>
      </c>
      <c r="AH825" s="6">
        <v>0</v>
      </c>
      <c r="AI825" s="6">
        <v>-236.6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0</v>
      </c>
      <c r="AP825" s="6">
        <v>0</v>
      </c>
      <c r="AQ825" s="6">
        <v>0</v>
      </c>
      <c r="AR825" s="6">
        <v>528640366</v>
      </c>
      <c r="AS825" s="6">
        <v>0</v>
      </c>
      <c r="AT825" s="6">
        <v>-236.6</v>
      </c>
      <c r="AU825" s="6">
        <v>0</v>
      </c>
      <c r="AV825" s="6">
        <v>0</v>
      </c>
      <c r="AW825" s="6">
        <v>0</v>
      </c>
      <c r="AX825" s="6">
        <v>-371629048</v>
      </c>
      <c r="AY825" s="6">
        <v>-371629048</v>
      </c>
      <c r="AZ825" s="6">
        <v>528640366</v>
      </c>
      <c r="BA825" s="6">
        <v>-236.6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  <c r="BG825" s="6">
        <v>0</v>
      </c>
      <c r="BH825" s="6">
        <v>528640366</v>
      </c>
    </row>
    <row r="826" spans="1:60">
      <c r="A826" s="3" t="s">
        <v>60</v>
      </c>
      <c r="B826" s="3" t="s">
        <v>340</v>
      </c>
      <c r="C826" s="3" t="s">
        <v>74</v>
      </c>
      <c r="D826" s="3" t="s">
        <v>75</v>
      </c>
      <c r="E826" s="3" t="s">
        <v>82</v>
      </c>
      <c r="F826" s="3" t="s">
        <v>82</v>
      </c>
      <c r="G826" s="3" t="s">
        <v>83</v>
      </c>
      <c r="H826" s="3" t="s">
        <v>72</v>
      </c>
      <c r="I826" s="4" t="str">
        <f>VLOOKUP($G826,[1]New기간계보종코드!$A$3:$L$500,3,FALSE)</f>
        <v>건설공사보험</v>
      </c>
      <c r="J826" s="4" t="str">
        <f>VLOOKUP($G826,[1]New기간계보종코드!$A$3:$L$500,5,FALSE)</f>
        <v>기업보험</v>
      </c>
      <c r="K826" s="4" t="str">
        <f>VLOOKUP($G826,[1]New기간계보종코드!$A$3:$L$500,6,FALSE)</f>
        <v>일반보험업무팀</v>
      </c>
      <c r="L826" s="5" t="s">
        <v>67</v>
      </c>
      <c r="M826" s="5" t="s">
        <v>12</v>
      </c>
      <c r="N826" s="5" t="s">
        <v>12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87869079</v>
      </c>
      <c r="U826" s="6">
        <v>0</v>
      </c>
      <c r="V826" s="6">
        <v>87869079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0</v>
      </c>
      <c r="AF826" s="6">
        <v>0</v>
      </c>
      <c r="AG826" s="6">
        <v>87869079</v>
      </c>
      <c r="AH826" s="6">
        <v>0</v>
      </c>
      <c r="AI826" s="6">
        <v>0</v>
      </c>
      <c r="AJ826" s="6">
        <v>0</v>
      </c>
      <c r="AK826" s="6">
        <v>0</v>
      </c>
      <c r="AL826" s="6">
        <v>0</v>
      </c>
      <c r="AM826" s="6">
        <v>0</v>
      </c>
      <c r="AN826" s="6">
        <v>0</v>
      </c>
      <c r="AO826" s="6">
        <v>0</v>
      </c>
      <c r="AP826" s="6">
        <v>0</v>
      </c>
      <c r="AQ826" s="6">
        <v>0</v>
      </c>
      <c r="AR826" s="6">
        <v>87869079</v>
      </c>
      <c r="AS826" s="6">
        <v>0</v>
      </c>
      <c r="AT826" s="6">
        <v>0</v>
      </c>
      <c r="AU826" s="6">
        <v>0</v>
      </c>
      <c r="AV826" s="6">
        <v>0</v>
      </c>
      <c r="AW826" s="6">
        <v>0</v>
      </c>
      <c r="AX826" s="6">
        <v>0</v>
      </c>
      <c r="AY826" s="6">
        <v>0</v>
      </c>
      <c r="AZ826" s="6">
        <v>87869079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87869079</v>
      </c>
    </row>
    <row r="827" spans="1:60">
      <c r="A827" s="3" t="s">
        <v>60</v>
      </c>
      <c r="B827" s="3" t="s">
        <v>340</v>
      </c>
      <c r="C827" s="3" t="s">
        <v>74</v>
      </c>
      <c r="D827" s="3" t="s">
        <v>86</v>
      </c>
      <c r="E827" s="3" t="s">
        <v>89</v>
      </c>
      <c r="F827" s="3" t="s">
        <v>89</v>
      </c>
      <c r="G827" s="3" t="s">
        <v>90</v>
      </c>
      <c r="H827" s="3" t="s">
        <v>72</v>
      </c>
      <c r="I827" s="4" t="str">
        <f>VLOOKUP($G827,[1]New기간계보종코드!$A$3:$L$500,3,FALSE)</f>
        <v>해외근로자재해보장책임보험</v>
      </c>
      <c r="J827" s="4" t="str">
        <f>VLOOKUP($G827,[1]New기간계보종코드!$A$3:$L$500,5,FALSE)</f>
        <v>화재특종</v>
      </c>
      <c r="K827" s="4" t="str">
        <f>VLOOKUP($G827,[1]New기간계보종코드!$A$3:$L$500,6,FALSE)</f>
        <v>일반보험업무팀</v>
      </c>
      <c r="L827" s="5" t="s">
        <v>67</v>
      </c>
      <c r="M827" s="5" t="s">
        <v>12</v>
      </c>
      <c r="N827" s="5" t="s">
        <v>12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1320968</v>
      </c>
      <c r="U827" s="6">
        <v>0</v>
      </c>
      <c r="V827" s="6">
        <v>1320968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6">
        <v>0</v>
      </c>
      <c r="AE827" s="6">
        <v>0</v>
      </c>
      <c r="AF827" s="6">
        <v>0</v>
      </c>
      <c r="AG827" s="6">
        <v>1320968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  <c r="AN827" s="6">
        <v>0</v>
      </c>
      <c r="AO827" s="6">
        <v>0</v>
      </c>
      <c r="AP827" s="6">
        <v>0</v>
      </c>
      <c r="AQ827" s="6">
        <v>0</v>
      </c>
      <c r="AR827" s="6">
        <v>1320968</v>
      </c>
      <c r="AS827" s="6">
        <v>0</v>
      </c>
      <c r="AT827" s="6">
        <v>0</v>
      </c>
      <c r="AU827" s="6">
        <v>0</v>
      </c>
      <c r="AV827" s="6">
        <v>0</v>
      </c>
      <c r="AW827" s="6">
        <v>0</v>
      </c>
      <c r="AX827" s="6">
        <v>0</v>
      </c>
      <c r="AY827" s="6">
        <v>0</v>
      </c>
      <c r="AZ827" s="6">
        <v>1320968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1320968</v>
      </c>
    </row>
    <row r="828" spans="1:60">
      <c r="A828" s="3" t="s">
        <v>60</v>
      </c>
      <c r="B828" s="3" t="s">
        <v>340</v>
      </c>
      <c r="C828" s="3" t="s">
        <v>74</v>
      </c>
      <c r="D828" s="3" t="s">
        <v>100</v>
      </c>
      <c r="E828" s="3" t="s">
        <v>101</v>
      </c>
      <c r="F828" s="3" t="s">
        <v>102</v>
      </c>
      <c r="G828" s="3" t="s">
        <v>103</v>
      </c>
      <c r="H828" s="3" t="s">
        <v>72</v>
      </c>
      <c r="I828" s="4" t="str">
        <f>VLOOKUP($G828,[1]New기간계보종코드!$A$3:$L$500,3,FALSE)</f>
        <v>영업배상책임보험</v>
      </c>
      <c r="J828" s="4" t="str">
        <f>VLOOKUP($G828,[1]New기간계보종코드!$A$3:$L$500,5,FALSE)</f>
        <v>화재특종</v>
      </c>
      <c r="K828" s="4" t="str">
        <f>VLOOKUP($G828,[1]New기간계보종코드!$A$3:$L$500,6,FALSE)</f>
        <v>일반보험업무팀</v>
      </c>
      <c r="L828" s="5" t="s">
        <v>67</v>
      </c>
      <c r="M828" s="5" t="s">
        <v>12</v>
      </c>
      <c r="N828" s="5" t="s">
        <v>12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15362679</v>
      </c>
      <c r="U828" s="6">
        <v>0</v>
      </c>
      <c r="V828" s="6">
        <v>15362679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15362679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15362679</v>
      </c>
      <c r="AS828" s="6">
        <v>0</v>
      </c>
      <c r="AT828" s="6">
        <v>0</v>
      </c>
      <c r="AU828" s="6">
        <v>0</v>
      </c>
      <c r="AV828" s="6">
        <v>0</v>
      </c>
      <c r="AW828" s="6">
        <v>0</v>
      </c>
      <c r="AX828" s="6">
        <v>0</v>
      </c>
      <c r="AY828" s="6">
        <v>0</v>
      </c>
      <c r="AZ828" s="6">
        <v>15362679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15362679</v>
      </c>
    </row>
    <row r="829" spans="1:60">
      <c r="A829" s="3" t="s">
        <v>60</v>
      </c>
      <c r="B829" s="3" t="s">
        <v>340</v>
      </c>
      <c r="C829" s="3" t="s">
        <v>74</v>
      </c>
      <c r="D829" s="3" t="s">
        <v>100</v>
      </c>
      <c r="E829" s="3" t="s">
        <v>101</v>
      </c>
      <c r="F829" s="3" t="s">
        <v>106</v>
      </c>
      <c r="G829" s="3" t="s">
        <v>107</v>
      </c>
      <c r="H829" s="3" t="s">
        <v>72</v>
      </c>
      <c r="I829" s="4" t="str">
        <f>VLOOKUP($G829,[1]New기간계보종코드!$A$3:$L$500,3,FALSE)</f>
        <v>유도선사업자배상책임보험</v>
      </c>
      <c r="J829" s="4" t="str">
        <f>VLOOKUP($G829,[1]New기간계보종코드!$A$3:$L$500,5,FALSE)</f>
        <v>화재특종</v>
      </c>
      <c r="K829" s="4" t="str">
        <f>VLOOKUP($G829,[1]New기간계보종코드!$A$3:$L$500,6,FALSE)</f>
        <v>일반보험업무팀</v>
      </c>
      <c r="L829" s="5" t="s">
        <v>67</v>
      </c>
      <c r="M829" s="5" t="s">
        <v>12</v>
      </c>
      <c r="N829" s="5" t="s">
        <v>12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1138494</v>
      </c>
      <c r="U829" s="6">
        <v>0</v>
      </c>
      <c r="V829" s="6">
        <v>1138494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6">
        <v>0</v>
      </c>
      <c r="AF829" s="6">
        <v>0</v>
      </c>
      <c r="AG829" s="6">
        <v>1138494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0</v>
      </c>
      <c r="AP829" s="6">
        <v>0</v>
      </c>
      <c r="AQ829" s="6">
        <v>0</v>
      </c>
      <c r="AR829" s="6">
        <v>1138494</v>
      </c>
      <c r="AS829" s="6">
        <v>0</v>
      </c>
      <c r="AT829" s="6">
        <v>0</v>
      </c>
      <c r="AU829" s="6">
        <v>0</v>
      </c>
      <c r="AV829" s="6">
        <v>0</v>
      </c>
      <c r="AW829" s="6">
        <v>0</v>
      </c>
      <c r="AX829" s="6">
        <v>0</v>
      </c>
      <c r="AY829" s="6">
        <v>0</v>
      </c>
      <c r="AZ829" s="6">
        <v>1138494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1138494</v>
      </c>
    </row>
    <row r="830" spans="1:60">
      <c r="A830" s="3" t="s">
        <v>60</v>
      </c>
      <c r="B830" s="3" t="s">
        <v>340</v>
      </c>
      <c r="C830" s="3" t="s">
        <v>74</v>
      </c>
      <c r="D830" s="3" t="s">
        <v>100</v>
      </c>
      <c r="E830" s="3" t="s">
        <v>118</v>
      </c>
      <c r="F830" s="3" t="s">
        <v>118</v>
      </c>
      <c r="G830" s="3" t="s">
        <v>132</v>
      </c>
      <c r="H830" s="3" t="s">
        <v>72</v>
      </c>
      <c r="I830" s="4" t="str">
        <f>VLOOKUP($G830,[1]New기간계보종코드!$A$3:$L$500,3,FALSE)</f>
        <v>임원배상책임보험</v>
      </c>
      <c r="J830" s="4" t="str">
        <f>VLOOKUP($G830,[1]New기간계보종코드!$A$3:$L$500,5,FALSE)</f>
        <v>기업보험</v>
      </c>
      <c r="K830" s="4" t="str">
        <f>VLOOKUP($G830,[1]New기간계보종코드!$A$3:$L$500,6,FALSE)</f>
        <v>일반보험업무팀</v>
      </c>
      <c r="L830" s="5" t="s">
        <v>67</v>
      </c>
      <c r="M830" s="5" t="s">
        <v>12</v>
      </c>
      <c r="N830" s="5" t="s">
        <v>12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880640</v>
      </c>
      <c r="U830" s="6">
        <v>0</v>
      </c>
      <c r="V830" s="6">
        <v>880640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880640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880640</v>
      </c>
      <c r="AS830" s="6">
        <v>0</v>
      </c>
      <c r="AT830" s="6">
        <v>0</v>
      </c>
      <c r="AU830" s="6">
        <v>0</v>
      </c>
      <c r="AV830" s="6">
        <v>0</v>
      </c>
      <c r="AW830" s="6">
        <v>0</v>
      </c>
      <c r="AX830" s="6">
        <v>0</v>
      </c>
      <c r="AY830" s="6">
        <v>0</v>
      </c>
      <c r="AZ830" s="6">
        <v>880640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880640</v>
      </c>
    </row>
    <row r="831" spans="1:60">
      <c r="A831" s="3" t="s">
        <v>60</v>
      </c>
      <c r="B831" s="3" t="s">
        <v>340</v>
      </c>
      <c r="C831" s="3" t="s">
        <v>74</v>
      </c>
      <c r="D831" s="3" t="s">
        <v>100</v>
      </c>
      <c r="E831" s="3" t="s">
        <v>101</v>
      </c>
      <c r="F831" s="3" t="s">
        <v>112</v>
      </c>
      <c r="G831" s="3" t="s">
        <v>136</v>
      </c>
      <c r="H831" s="3" t="s">
        <v>72</v>
      </c>
      <c r="I831" s="4" t="str">
        <f>VLOOKUP($G831,[1]New기간계보종코드!$A$3:$L$500,3,FALSE)</f>
        <v>개인정보누출배상책임보험</v>
      </c>
      <c r="J831" s="4" t="str">
        <f>VLOOKUP($G831,[1]New기간계보종코드!$A$3:$L$500,5,FALSE)</f>
        <v>기업보험</v>
      </c>
      <c r="K831" s="4" t="str">
        <f>VLOOKUP($G831,[1]New기간계보종코드!$A$3:$L$500,6,FALSE)</f>
        <v>일반보험업무팀</v>
      </c>
      <c r="L831" s="5" t="s">
        <v>67</v>
      </c>
      <c r="M831" s="5" t="s">
        <v>12</v>
      </c>
      <c r="N831" s="5" t="s">
        <v>12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366930</v>
      </c>
      <c r="U831" s="6">
        <v>0</v>
      </c>
      <c r="V831" s="6">
        <v>366930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366930</v>
      </c>
      <c r="AH831" s="6">
        <v>0</v>
      </c>
      <c r="AI831" s="6">
        <v>0</v>
      </c>
      <c r="AJ831" s="6">
        <v>0</v>
      </c>
      <c r="AK831" s="6">
        <v>0</v>
      </c>
      <c r="AL831" s="6">
        <v>0</v>
      </c>
      <c r="AM831" s="6">
        <v>0</v>
      </c>
      <c r="AN831" s="6">
        <v>0</v>
      </c>
      <c r="AO831" s="6">
        <v>0</v>
      </c>
      <c r="AP831" s="6">
        <v>0</v>
      </c>
      <c r="AQ831" s="6">
        <v>0</v>
      </c>
      <c r="AR831" s="6">
        <v>366930</v>
      </c>
      <c r="AS831" s="6">
        <v>0</v>
      </c>
      <c r="AT831" s="6">
        <v>0</v>
      </c>
      <c r="AU831" s="6">
        <v>0</v>
      </c>
      <c r="AV831" s="6">
        <v>0</v>
      </c>
      <c r="AW831" s="6">
        <v>0</v>
      </c>
      <c r="AX831" s="6">
        <v>0</v>
      </c>
      <c r="AY831" s="6">
        <v>0</v>
      </c>
      <c r="AZ831" s="6">
        <v>366930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366930</v>
      </c>
    </row>
    <row r="832" spans="1:60">
      <c r="A832" s="3" t="s">
        <v>60</v>
      </c>
      <c r="B832" s="3" t="s">
        <v>340</v>
      </c>
      <c r="C832" s="3" t="s">
        <v>74</v>
      </c>
      <c r="D832" s="3" t="s">
        <v>100</v>
      </c>
      <c r="E832" s="3" t="s">
        <v>120</v>
      </c>
      <c r="F832" s="3" t="s">
        <v>120</v>
      </c>
      <c r="G832" s="3" t="s">
        <v>150</v>
      </c>
      <c r="H832" s="3" t="s">
        <v>72</v>
      </c>
      <c r="I832" s="4" t="str">
        <f>VLOOKUP($G832,[1]New기간계보종코드!$A$3:$L$500,3,FALSE)</f>
        <v>Products/Completed Operations Liability Policy</v>
      </c>
      <c r="J832" s="4" t="str">
        <f>VLOOKUP($G832,[1]New기간계보종코드!$A$3:$L$500,5,FALSE)</f>
        <v>화재특종</v>
      </c>
      <c r="K832" s="4" t="str">
        <f>VLOOKUP($G832,[1]New기간계보종코드!$A$3:$L$500,6,FALSE)</f>
        <v>일반보험업무팀</v>
      </c>
      <c r="L832" s="5" t="s">
        <v>67</v>
      </c>
      <c r="M832" s="5" t="s">
        <v>12</v>
      </c>
      <c r="N832" s="5" t="s">
        <v>12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4305153</v>
      </c>
      <c r="U832" s="6">
        <v>0</v>
      </c>
      <c r="V832" s="6">
        <v>4305153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4305153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4305153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0</v>
      </c>
      <c r="AY832" s="6">
        <v>0</v>
      </c>
      <c r="AZ832" s="6">
        <v>4305153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4305153</v>
      </c>
    </row>
    <row r="833" spans="1:60">
      <c r="A833" s="3" t="s">
        <v>60</v>
      </c>
      <c r="B833" s="3" t="s">
        <v>340</v>
      </c>
      <c r="C833" s="3" t="s">
        <v>74</v>
      </c>
      <c r="D833" s="3" t="s">
        <v>155</v>
      </c>
      <c r="E833" s="3" t="s">
        <v>156</v>
      </c>
      <c r="F833" s="3" t="s">
        <v>156</v>
      </c>
      <c r="G833" s="3" t="s">
        <v>171</v>
      </c>
      <c r="H833" s="3" t="s">
        <v>72</v>
      </c>
      <c r="I833" s="4" t="str">
        <f>VLOOKUP($G833,[1]New기간계보종코드!$A$3:$L$500,3,FALSE)</f>
        <v>Package Insurance Policy</v>
      </c>
      <c r="J833" s="4" t="str">
        <f>VLOOKUP($G833,[1]New기간계보종코드!$A$3:$L$500,5,FALSE)</f>
        <v>기업보험</v>
      </c>
      <c r="K833" s="4" t="str">
        <f>VLOOKUP($G833,[1]New기간계보종코드!$A$3:$L$500,6,FALSE)</f>
        <v>일반보험업무팀</v>
      </c>
      <c r="L833" s="5" t="s">
        <v>67</v>
      </c>
      <c r="M833" s="5" t="s">
        <v>12</v>
      </c>
      <c r="N833" s="5" t="s">
        <v>12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267663038</v>
      </c>
      <c r="U833" s="6">
        <v>0</v>
      </c>
      <c r="V833" s="6">
        <v>267663038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6">
        <v>0</v>
      </c>
      <c r="AF833" s="6">
        <v>0</v>
      </c>
      <c r="AG833" s="6">
        <v>267663038</v>
      </c>
      <c r="AH833" s="6">
        <v>0</v>
      </c>
      <c r="AI833" s="6">
        <v>0</v>
      </c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0</v>
      </c>
      <c r="AR833" s="6">
        <v>267663038</v>
      </c>
      <c r="AS833" s="6">
        <v>0</v>
      </c>
      <c r="AT833" s="6">
        <v>0</v>
      </c>
      <c r="AU833" s="6">
        <v>0</v>
      </c>
      <c r="AV833" s="6">
        <v>0</v>
      </c>
      <c r="AW833" s="6">
        <v>0</v>
      </c>
      <c r="AX833" s="6">
        <v>0</v>
      </c>
      <c r="AY833" s="6">
        <v>0</v>
      </c>
      <c r="AZ833" s="6">
        <v>267663038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267663038</v>
      </c>
    </row>
    <row r="834" spans="1:60">
      <c r="A834" s="3" t="s">
        <v>60</v>
      </c>
      <c r="B834" s="3" t="s">
        <v>340</v>
      </c>
      <c r="C834" s="3" t="s">
        <v>74</v>
      </c>
      <c r="D834" s="3" t="s">
        <v>155</v>
      </c>
      <c r="E834" s="3" t="s">
        <v>156</v>
      </c>
      <c r="F834" s="3" t="s">
        <v>156</v>
      </c>
      <c r="G834" s="3" t="s">
        <v>180</v>
      </c>
      <c r="H834" s="3" t="s">
        <v>72</v>
      </c>
      <c r="I834" s="4" t="str">
        <f>VLOOKUP($G834,[1]New기간계보종코드!$A$3:$L$500,3,FALSE)</f>
        <v>엑설런트종합보험</v>
      </c>
      <c r="J834" s="4" t="str">
        <f>VLOOKUP($G834,[1]New기간계보종코드!$A$3:$L$500,5,FALSE)</f>
        <v>화재특종</v>
      </c>
      <c r="K834" s="4" t="str">
        <f>VLOOKUP($G834,[1]New기간계보종코드!$A$3:$L$500,6,FALSE)</f>
        <v>일반보험업무팀</v>
      </c>
      <c r="L834" s="5" t="s">
        <v>67</v>
      </c>
      <c r="M834" s="5" t="s">
        <v>12</v>
      </c>
      <c r="N834" s="5" t="s">
        <v>12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1043385400</v>
      </c>
      <c r="AC834" s="6">
        <v>1043385400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0</v>
      </c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>
        <v>0</v>
      </c>
      <c r="AR834" s="6">
        <v>0</v>
      </c>
      <c r="AS834" s="6">
        <v>0</v>
      </c>
      <c r="AT834" s="6">
        <v>0</v>
      </c>
      <c r="AU834" s="6">
        <v>0</v>
      </c>
      <c r="AV834" s="6">
        <v>0</v>
      </c>
      <c r="AW834" s="6">
        <v>0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</row>
    <row r="835" spans="1:60">
      <c r="A835" s="3" t="s">
        <v>60</v>
      </c>
      <c r="B835" s="3" t="s">
        <v>340</v>
      </c>
      <c r="C835" s="3" t="s">
        <v>74</v>
      </c>
      <c r="D835" s="3" t="s">
        <v>182</v>
      </c>
      <c r="E835" s="3" t="s">
        <v>183</v>
      </c>
      <c r="F835" s="3" t="s">
        <v>183</v>
      </c>
      <c r="G835" s="3" t="s">
        <v>217</v>
      </c>
      <c r="H835" s="3" t="s">
        <v>72</v>
      </c>
      <c r="I835" s="4" t="str">
        <f>VLOOKUP($G835,[1]New기간계보종코드!$A$3:$L$500,3,FALSE)</f>
        <v>프로미 국내여행보험</v>
      </c>
      <c r="J835" s="4" t="str">
        <f>VLOOKUP($G835,[1]New기간계보종코드!$A$3:$L$500,5,FALSE)</f>
        <v>상해보험</v>
      </c>
      <c r="K835" s="4" t="str">
        <f>VLOOKUP($G835,[1]New기간계보종코드!$A$3:$L$500,6,FALSE)</f>
        <v>법인마케팅팀</v>
      </c>
      <c r="L835" s="5" t="s">
        <v>67</v>
      </c>
      <c r="M835" s="5" t="s">
        <v>12</v>
      </c>
      <c r="N835" s="5" t="s">
        <v>12</v>
      </c>
      <c r="O835" s="6">
        <v>0</v>
      </c>
      <c r="P835" s="6">
        <v>0</v>
      </c>
      <c r="Q835" s="6">
        <v>230004</v>
      </c>
      <c r="R835" s="6">
        <v>0</v>
      </c>
      <c r="S835" s="6">
        <v>230004</v>
      </c>
      <c r="T835" s="6">
        <v>0</v>
      </c>
      <c r="U835" s="6">
        <v>0</v>
      </c>
      <c r="V835" s="6">
        <v>230004</v>
      </c>
      <c r="W835" s="6">
        <v>0</v>
      </c>
      <c r="X835" s="6">
        <v>0</v>
      </c>
      <c r="Y835" s="6">
        <v>44000000</v>
      </c>
      <c r="Z835" s="6">
        <v>0</v>
      </c>
      <c r="AA835" s="6">
        <v>44000000</v>
      </c>
      <c r="AB835" s="6">
        <v>0</v>
      </c>
      <c r="AC835" s="6">
        <v>0</v>
      </c>
      <c r="AD835" s="6">
        <v>44000000</v>
      </c>
      <c r="AE835" s="6">
        <v>0</v>
      </c>
      <c r="AF835" s="6">
        <v>-43769996</v>
      </c>
      <c r="AG835" s="6">
        <v>-43769996</v>
      </c>
      <c r="AH835" s="6">
        <v>19130.099999999999</v>
      </c>
      <c r="AI835" s="6">
        <v>19130.099999999999</v>
      </c>
      <c r="AJ835" s="6">
        <v>0</v>
      </c>
      <c r="AK835" s="6">
        <v>0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-43769996</v>
      </c>
      <c r="AR835" s="6">
        <v>-43769996</v>
      </c>
      <c r="AS835" s="6">
        <v>19130.099999999999</v>
      </c>
      <c r="AT835" s="6">
        <v>19130.099999999999</v>
      </c>
      <c r="AU835" s="6">
        <v>0</v>
      </c>
      <c r="AV835" s="6">
        <v>0</v>
      </c>
      <c r="AW835" s="6">
        <v>0</v>
      </c>
      <c r="AX835" s="6">
        <v>44000000</v>
      </c>
      <c r="AY835" s="6">
        <v>44000000</v>
      </c>
      <c r="AZ835" s="6">
        <v>-43769996</v>
      </c>
      <c r="BA835" s="6">
        <v>19130.099999999999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-43769996</v>
      </c>
    </row>
    <row r="836" spans="1:60">
      <c r="A836" s="3" t="s">
        <v>60</v>
      </c>
      <c r="B836" s="3" t="s">
        <v>340</v>
      </c>
      <c r="C836" s="3" t="s">
        <v>74</v>
      </c>
      <c r="D836" s="3" t="s">
        <v>182</v>
      </c>
      <c r="E836" s="3" t="s">
        <v>206</v>
      </c>
      <c r="F836" s="3" t="s">
        <v>206</v>
      </c>
      <c r="G836" s="3" t="s">
        <v>228</v>
      </c>
      <c r="H836" s="3" t="s">
        <v>72</v>
      </c>
      <c r="I836" s="4" t="str">
        <f>VLOOKUP($G836,[1]New기간계보종코드!$A$3:$L$500,3,FALSE)</f>
        <v>빅히트단체상해보험</v>
      </c>
      <c r="J836" s="4" t="str">
        <f>VLOOKUP($G836,[1]New기간계보종코드!$A$3:$L$500,5,FALSE)</f>
        <v>상해보험</v>
      </c>
      <c r="K836" s="4" t="str">
        <f>VLOOKUP($G836,[1]New기간계보종코드!$A$3:$L$500,6,FALSE)</f>
        <v>법인마케팅팀</v>
      </c>
      <c r="L836" s="5" t="s">
        <v>67</v>
      </c>
      <c r="M836" s="5" t="s">
        <v>12</v>
      </c>
      <c r="N836" s="5" t="s">
        <v>12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26201742</v>
      </c>
      <c r="U836" s="6">
        <v>0</v>
      </c>
      <c r="V836" s="6">
        <v>26201742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26201742</v>
      </c>
      <c r="AH836" s="6">
        <v>0</v>
      </c>
      <c r="AI836" s="6">
        <v>0</v>
      </c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>
        <v>0</v>
      </c>
      <c r="AR836" s="6">
        <v>26201742</v>
      </c>
      <c r="AS836" s="6">
        <v>0</v>
      </c>
      <c r="AT836" s="6">
        <v>0</v>
      </c>
      <c r="AU836" s="6">
        <v>0</v>
      </c>
      <c r="AV836" s="6">
        <v>0</v>
      </c>
      <c r="AW836" s="6">
        <v>0</v>
      </c>
      <c r="AX836" s="6">
        <v>0</v>
      </c>
      <c r="AY836" s="6">
        <v>0</v>
      </c>
      <c r="AZ836" s="6">
        <v>26201742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26201742</v>
      </c>
    </row>
    <row r="837" spans="1:60">
      <c r="A837" s="3" t="s">
        <v>60</v>
      </c>
      <c r="B837" s="3" t="s">
        <v>340</v>
      </c>
      <c r="C837" s="3" t="s">
        <v>74</v>
      </c>
      <c r="D837" s="3" t="s">
        <v>155</v>
      </c>
      <c r="E837" s="3" t="s">
        <v>156</v>
      </c>
      <c r="F837" s="3" t="s">
        <v>156</v>
      </c>
      <c r="G837" s="3" t="s">
        <v>251</v>
      </c>
      <c r="H837" s="3" t="s">
        <v>72</v>
      </c>
      <c r="I837" s="4" t="str">
        <f>VLOOKUP($G837,[1]New기간계보종코드!$A$3:$L$500,3,FALSE)</f>
        <v>프로미 엑설런트종합보험(방카)</v>
      </c>
      <c r="J837" s="4" t="str">
        <f>VLOOKUP($G837,[1]New기간계보종코드!$A$3:$L$500,5,FALSE)</f>
        <v>화재특종</v>
      </c>
      <c r="K837" s="4" t="str">
        <f>VLOOKUP($G837,[1]New기간계보종코드!$A$3:$L$500,6,FALSE)</f>
        <v>일반보험업무팀</v>
      </c>
      <c r="L837" s="5" t="s">
        <v>67</v>
      </c>
      <c r="M837" s="5" t="s">
        <v>12</v>
      </c>
      <c r="N837" s="5" t="s">
        <v>12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75564261</v>
      </c>
      <c r="U837" s="6">
        <v>0</v>
      </c>
      <c r="V837" s="6">
        <v>75564261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75564261</v>
      </c>
      <c r="AH837" s="6">
        <v>0</v>
      </c>
      <c r="AI837" s="6">
        <v>0</v>
      </c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>
        <v>0</v>
      </c>
      <c r="AR837" s="6">
        <v>75564261</v>
      </c>
      <c r="AS837" s="6">
        <v>0</v>
      </c>
      <c r="AT837" s="6">
        <v>0</v>
      </c>
      <c r="AU837" s="6">
        <v>0</v>
      </c>
      <c r="AV837" s="6">
        <v>0</v>
      </c>
      <c r="AW837" s="6">
        <v>0</v>
      </c>
      <c r="AX837" s="6">
        <v>0</v>
      </c>
      <c r="AY837" s="6">
        <v>0</v>
      </c>
      <c r="AZ837" s="6">
        <v>75564261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75564261</v>
      </c>
    </row>
    <row r="838" spans="1:60">
      <c r="A838" s="3" t="s">
        <v>60</v>
      </c>
      <c r="B838" s="3" t="s">
        <v>340</v>
      </c>
      <c r="C838" s="3" t="s">
        <v>280</v>
      </c>
      <c r="D838" s="3" t="s">
        <v>281</v>
      </c>
      <c r="E838" s="3" t="s">
        <v>282</v>
      </c>
      <c r="F838" s="3" t="s">
        <v>283</v>
      </c>
      <c r="G838" s="3" t="s">
        <v>284</v>
      </c>
      <c r="H838" s="3" t="s">
        <v>285</v>
      </c>
      <c r="I838" s="4" t="str">
        <f>VLOOKUP($G838,[1]New기간계보종코드!$A$3:$L$500,3,FALSE)</f>
        <v>적하보험</v>
      </c>
      <c r="J838" s="4" t="str">
        <f>VLOOKUP($G838,[1]New기간계보종코드!$A$3:$L$500,5,FALSE)</f>
        <v>기업보험</v>
      </c>
      <c r="K838" s="4" t="str">
        <f>VLOOKUP($G838,[1]New기간계보종코드!$A$3:$L$500,6,FALSE)</f>
        <v>일반보험업무팀</v>
      </c>
      <c r="L838" s="5" t="s">
        <v>67</v>
      </c>
      <c r="M838" s="5" t="s">
        <v>12</v>
      </c>
      <c r="N838" s="5" t="s">
        <v>12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64529628</v>
      </c>
      <c r="U838" s="6">
        <v>0</v>
      </c>
      <c r="V838" s="6">
        <v>64529628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46002000</v>
      </c>
      <c r="AC838" s="6">
        <v>45534500</v>
      </c>
      <c r="AD838" s="6">
        <v>-467500</v>
      </c>
      <c r="AE838" s="6">
        <v>0</v>
      </c>
      <c r="AF838" s="6">
        <v>0</v>
      </c>
      <c r="AG838" s="6">
        <v>64997128</v>
      </c>
      <c r="AH838" s="6">
        <v>0</v>
      </c>
      <c r="AI838" s="6">
        <v>-0.7</v>
      </c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>
        <v>0</v>
      </c>
      <c r="AR838" s="6">
        <v>64997128</v>
      </c>
      <c r="AS838" s="6">
        <v>0</v>
      </c>
      <c r="AT838" s="6">
        <v>-0.7</v>
      </c>
      <c r="AU838" s="6">
        <v>0</v>
      </c>
      <c r="AV838" s="6">
        <v>0</v>
      </c>
      <c r="AW838" s="6">
        <v>0</v>
      </c>
      <c r="AX838" s="6">
        <v>-467500</v>
      </c>
      <c r="AY838" s="6">
        <v>-467500</v>
      </c>
      <c r="AZ838" s="6">
        <v>64997128</v>
      </c>
      <c r="BA838" s="6">
        <v>-0.7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64997128</v>
      </c>
    </row>
    <row r="839" spans="1:60">
      <c r="A839" s="3" t="s">
        <v>60</v>
      </c>
      <c r="B839" s="3" t="s">
        <v>340</v>
      </c>
      <c r="C839" s="3" t="s">
        <v>280</v>
      </c>
      <c r="D839" s="3" t="s">
        <v>281</v>
      </c>
      <c r="E839" s="3" t="s">
        <v>288</v>
      </c>
      <c r="F839" s="3" t="s">
        <v>288</v>
      </c>
      <c r="G839" s="3" t="s">
        <v>289</v>
      </c>
      <c r="H839" s="3" t="s">
        <v>72</v>
      </c>
      <c r="I839" s="4" t="str">
        <f>VLOOKUP($G839,[1]New기간계보종코드!$A$3:$L$500,3,FALSE)</f>
        <v>선박보험</v>
      </c>
      <c r="J839" s="4" t="str">
        <f>VLOOKUP($G839,[1]New기간계보종코드!$A$3:$L$500,5,FALSE)</f>
        <v>해운항공</v>
      </c>
      <c r="K839" s="4" t="str">
        <f>VLOOKUP($G839,[1]New기간계보종코드!$A$3:$L$500,6,FALSE)</f>
        <v>법인3사업본부</v>
      </c>
      <c r="L839" s="5" t="s">
        <v>67</v>
      </c>
      <c r="M839" s="5" t="s">
        <v>12</v>
      </c>
      <c r="N839" s="5" t="s">
        <v>12</v>
      </c>
      <c r="O839" s="6">
        <v>0</v>
      </c>
      <c r="P839" s="6">
        <v>0</v>
      </c>
      <c r="Q839" s="6">
        <v>4200813</v>
      </c>
      <c r="R839" s="6">
        <v>0</v>
      </c>
      <c r="S839" s="6">
        <v>4200813</v>
      </c>
      <c r="T839" s="6">
        <v>58764358</v>
      </c>
      <c r="U839" s="6">
        <v>0</v>
      </c>
      <c r="V839" s="6">
        <v>62965171</v>
      </c>
      <c r="W839" s="6">
        <v>0</v>
      </c>
      <c r="X839" s="6">
        <v>0</v>
      </c>
      <c r="Y839" s="6">
        <v>12675656</v>
      </c>
      <c r="Z839" s="6">
        <v>0</v>
      </c>
      <c r="AA839" s="6">
        <v>12675656</v>
      </c>
      <c r="AB839" s="6">
        <v>767266890</v>
      </c>
      <c r="AC839" s="6">
        <v>759469463</v>
      </c>
      <c r="AD839" s="6">
        <v>4878229</v>
      </c>
      <c r="AE839" s="6">
        <v>0</v>
      </c>
      <c r="AF839" s="6">
        <v>-8474843</v>
      </c>
      <c r="AG839" s="6">
        <v>58086942</v>
      </c>
      <c r="AH839" s="6">
        <v>301.7</v>
      </c>
      <c r="AI839" s="6">
        <v>7.7</v>
      </c>
      <c r="AJ839" s="6">
        <v>0</v>
      </c>
      <c r="AK839" s="6">
        <v>0</v>
      </c>
      <c r="AL839" s="6">
        <v>0</v>
      </c>
      <c r="AM839" s="6">
        <v>0</v>
      </c>
      <c r="AN839" s="6">
        <v>0</v>
      </c>
      <c r="AO839" s="6">
        <v>0</v>
      </c>
      <c r="AP839" s="6">
        <v>0</v>
      </c>
      <c r="AQ839" s="6">
        <v>-8474843</v>
      </c>
      <c r="AR839" s="6">
        <v>58086942</v>
      </c>
      <c r="AS839" s="6">
        <v>301.7</v>
      </c>
      <c r="AT839" s="6">
        <v>7.7</v>
      </c>
      <c r="AU839" s="6">
        <v>0</v>
      </c>
      <c r="AV839" s="6">
        <v>0</v>
      </c>
      <c r="AW839" s="6">
        <v>0</v>
      </c>
      <c r="AX839" s="6">
        <v>4878229</v>
      </c>
      <c r="AY839" s="6">
        <v>4878229</v>
      </c>
      <c r="AZ839" s="6">
        <v>58086942</v>
      </c>
      <c r="BA839" s="6">
        <v>7.7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58086942</v>
      </c>
    </row>
    <row r="840" spans="1:60">
      <c r="A840" s="3" t="s">
        <v>60</v>
      </c>
      <c r="B840" s="3" t="s">
        <v>340</v>
      </c>
      <c r="C840" s="3" t="s">
        <v>280</v>
      </c>
      <c r="D840" s="3" t="s">
        <v>281</v>
      </c>
      <c r="E840" s="3" t="s">
        <v>293</v>
      </c>
      <c r="F840" s="3" t="s">
        <v>293</v>
      </c>
      <c r="G840" s="3" t="s">
        <v>294</v>
      </c>
      <c r="H840" s="3" t="s">
        <v>72</v>
      </c>
      <c r="I840" s="4" t="str">
        <f>VLOOKUP($G840,[1]New기간계보종코드!$A$3:$L$500,3,FALSE)</f>
        <v>항공보험</v>
      </c>
      <c r="J840" s="4" t="str">
        <f>VLOOKUP($G840,[1]New기간계보종코드!$A$3:$L$500,5,FALSE)</f>
        <v>해운항공</v>
      </c>
      <c r="K840" s="4" t="str">
        <f>VLOOKUP($G840,[1]New기간계보종코드!$A$3:$L$500,6,FALSE)</f>
        <v>법인3사업본부</v>
      </c>
      <c r="L840" s="5" t="s">
        <v>67</v>
      </c>
      <c r="M840" s="5" t="s">
        <v>12</v>
      </c>
      <c r="N840" s="5" t="s">
        <v>12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31126870</v>
      </c>
      <c r="U840" s="6">
        <v>0</v>
      </c>
      <c r="V840" s="6">
        <v>31126870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2733090315</v>
      </c>
      <c r="AC840" s="6">
        <v>2963735465</v>
      </c>
      <c r="AD840" s="6">
        <v>230645150</v>
      </c>
      <c r="AE840" s="6">
        <v>0</v>
      </c>
      <c r="AF840" s="6">
        <v>0</v>
      </c>
      <c r="AG840" s="6">
        <v>-199518280</v>
      </c>
      <c r="AH840" s="6">
        <v>0</v>
      </c>
      <c r="AI840" s="6">
        <v>740.9</v>
      </c>
      <c r="AJ840" s="6">
        <v>0</v>
      </c>
      <c r="AK840" s="6">
        <v>0</v>
      </c>
      <c r="AL840" s="6">
        <v>0</v>
      </c>
      <c r="AM840" s="6">
        <v>0</v>
      </c>
      <c r="AN840" s="6">
        <v>0</v>
      </c>
      <c r="AO840" s="6">
        <v>0</v>
      </c>
      <c r="AP840" s="6">
        <v>0</v>
      </c>
      <c r="AQ840" s="6">
        <v>0</v>
      </c>
      <c r="AR840" s="6">
        <v>-199518280</v>
      </c>
      <c r="AS840" s="6">
        <v>0</v>
      </c>
      <c r="AT840" s="6">
        <v>740.9</v>
      </c>
      <c r="AU840" s="6">
        <v>0</v>
      </c>
      <c r="AV840" s="6">
        <v>0</v>
      </c>
      <c r="AW840" s="6">
        <v>0</v>
      </c>
      <c r="AX840" s="6">
        <v>230645150</v>
      </c>
      <c r="AY840" s="6">
        <v>230645150</v>
      </c>
      <c r="AZ840" s="6">
        <v>-199518280</v>
      </c>
      <c r="BA840" s="6">
        <v>740.9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-199518280</v>
      </c>
    </row>
    <row r="841" spans="1:60">
      <c r="A841" s="3" t="s">
        <v>60</v>
      </c>
      <c r="B841" s="3" t="s">
        <v>340</v>
      </c>
      <c r="C841" s="3" t="s">
        <v>314</v>
      </c>
      <c r="D841" s="3" t="s">
        <v>315</v>
      </c>
      <c r="E841" s="3" t="s">
        <v>316</v>
      </c>
      <c r="F841" s="3" t="s">
        <v>317</v>
      </c>
      <c r="G841" s="3" t="s">
        <v>318</v>
      </c>
      <c r="H841" s="3" t="s">
        <v>319</v>
      </c>
      <c r="I841" s="4" t="str">
        <f>VLOOKUP($G841,[1]New기간계보종코드!$A$3:$L$500,3,FALSE)</f>
        <v>해외원</v>
      </c>
      <c r="J841" s="4" t="str">
        <f>VLOOKUP($G841,[1]New기간계보종코드!$A$3:$L$500,5,FALSE)</f>
        <v>해외지원</v>
      </c>
      <c r="K841" s="4" t="str">
        <f>VLOOKUP($G841,[1]New기간계보종코드!$A$3:$L$500,6,FALSE)</f>
        <v>해외사업본부</v>
      </c>
      <c r="L841" s="5" t="s">
        <v>67</v>
      </c>
      <c r="M841" s="5" t="s">
        <v>12</v>
      </c>
      <c r="N841" s="5" t="s">
        <v>12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361874879</v>
      </c>
      <c r="U841" s="6">
        <v>0</v>
      </c>
      <c r="V841" s="6">
        <v>361874879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3911526409</v>
      </c>
      <c r="AC841" s="6">
        <v>3871775124</v>
      </c>
      <c r="AD841" s="6">
        <v>-39751285</v>
      </c>
      <c r="AE841" s="6">
        <v>0</v>
      </c>
      <c r="AF841" s="6">
        <v>0</v>
      </c>
      <c r="AG841" s="6">
        <v>401626164</v>
      </c>
      <c r="AH841" s="6">
        <v>0</v>
      </c>
      <c r="AI841" s="6">
        <v>-10.9</v>
      </c>
      <c r="AJ841" s="6">
        <v>0</v>
      </c>
      <c r="AK841" s="6">
        <v>0</v>
      </c>
      <c r="AL841" s="6">
        <v>0</v>
      </c>
      <c r="AM841" s="6">
        <v>0</v>
      </c>
      <c r="AN841" s="6">
        <v>0</v>
      </c>
      <c r="AO841" s="6">
        <v>0</v>
      </c>
      <c r="AP841" s="6">
        <v>0</v>
      </c>
      <c r="AQ841" s="6">
        <v>0</v>
      </c>
      <c r="AR841" s="6">
        <v>401626164</v>
      </c>
      <c r="AS841" s="6">
        <v>0</v>
      </c>
      <c r="AT841" s="6">
        <v>-10.9</v>
      </c>
      <c r="AU841" s="6">
        <v>0</v>
      </c>
      <c r="AV841" s="6">
        <v>0</v>
      </c>
      <c r="AW841" s="6">
        <v>0</v>
      </c>
      <c r="AX841" s="6">
        <v>-39751285</v>
      </c>
      <c r="AY841" s="6">
        <v>-39751285</v>
      </c>
      <c r="AZ841" s="6">
        <v>401626164</v>
      </c>
      <c r="BA841" s="6">
        <v>-10.9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401626164</v>
      </c>
    </row>
    <row r="842" spans="1:60">
      <c r="A842" s="3" t="s">
        <v>60</v>
      </c>
      <c r="B842" s="3" t="s">
        <v>340</v>
      </c>
      <c r="C842" s="3" t="s">
        <v>314</v>
      </c>
      <c r="D842" s="3" t="s">
        <v>315</v>
      </c>
      <c r="E842" s="3" t="s">
        <v>316</v>
      </c>
      <c r="F842" s="3" t="s">
        <v>320</v>
      </c>
      <c r="G842" s="3" t="s">
        <v>318</v>
      </c>
      <c r="H842" s="3" t="s">
        <v>321</v>
      </c>
      <c r="I842" s="4" t="str">
        <f>VLOOKUP($G842,[1]New기간계보종코드!$A$3:$L$500,3,FALSE)</f>
        <v>해외원</v>
      </c>
      <c r="J842" s="4" t="str">
        <f>VLOOKUP($G842,[1]New기간계보종코드!$A$3:$L$500,5,FALSE)</f>
        <v>해외지원</v>
      </c>
      <c r="K842" s="4" t="str">
        <f>VLOOKUP($G842,[1]New기간계보종코드!$A$3:$L$500,6,FALSE)</f>
        <v>해외사업본부</v>
      </c>
      <c r="L842" s="5" t="s">
        <v>67</v>
      </c>
      <c r="M842" s="5" t="s">
        <v>12</v>
      </c>
      <c r="N842" s="5" t="s">
        <v>12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560767844</v>
      </c>
      <c r="U842" s="6">
        <v>0</v>
      </c>
      <c r="V842" s="6">
        <v>560767844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0</v>
      </c>
      <c r="AF842" s="6">
        <v>0</v>
      </c>
      <c r="AG842" s="6">
        <v>560767844</v>
      </c>
      <c r="AH842" s="6">
        <v>0</v>
      </c>
      <c r="AI842" s="6">
        <v>0</v>
      </c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0</v>
      </c>
      <c r="AP842" s="6">
        <v>0</v>
      </c>
      <c r="AQ842" s="6">
        <v>0</v>
      </c>
      <c r="AR842" s="6">
        <v>560767844</v>
      </c>
      <c r="AS842" s="6">
        <v>0</v>
      </c>
      <c r="AT842" s="6">
        <v>0</v>
      </c>
      <c r="AU842" s="6">
        <v>0</v>
      </c>
      <c r="AV842" s="6">
        <v>0</v>
      </c>
      <c r="AW842" s="6">
        <v>0</v>
      </c>
      <c r="AX842" s="6">
        <v>0</v>
      </c>
      <c r="AY842" s="6">
        <v>0</v>
      </c>
      <c r="AZ842" s="6">
        <v>560767844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560767844</v>
      </c>
    </row>
    <row r="843" spans="1:60">
      <c r="A843" s="3" t="s">
        <v>60</v>
      </c>
      <c r="B843" s="3" t="s">
        <v>340</v>
      </c>
      <c r="C843" s="3" t="s">
        <v>314</v>
      </c>
      <c r="D843" s="3" t="s">
        <v>315</v>
      </c>
      <c r="E843" s="3" t="s">
        <v>316</v>
      </c>
      <c r="F843" s="3" t="s">
        <v>322</v>
      </c>
      <c r="G843" s="3" t="s">
        <v>318</v>
      </c>
      <c r="H843" s="3" t="s">
        <v>323</v>
      </c>
      <c r="I843" s="4" t="str">
        <f>VLOOKUP($G843,[1]New기간계보종코드!$A$3:$L$500,3,FALSE)</f>
        <v>해외원</v>
      </c>
      <c r="J843" s="4" t="str">
        <f>VLOOKUP($G843,[1]New기간계보종코드!$A$3:$L$500,5,FALSE)</f>
        <v>해외지원</v>
      </c>
      <c r="K843" s="4" t="str">
        <f>VLOOKUP($G843,[1]New기간계보종코드!$A$3:$L$500,6,FALSE)</f>
        <v>해외사업본부</v>
      </c>
      <c r="L843" s="5" t="s">
        <v>67</v>
      </c>
      <c r="M843" s="5" t="s">
        <v>12</v>
      </c>
      <c r="N843" s="5" t="s">
        <v>12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43058688</v>
      </c>
      <c r="U843" s="6">
        <v>0</v>
      </c>
      <c r="V843" s="6">
        <v>43058688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43058688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</v>
      </c>
      <c r="AR843" s="6">
        <v>43058688</v>
      </c>
      <c r="AS843" s="6">
        <v>0</v>
      </c>
      <c r="AT843" s="6">
        <v>0</v>
      </c>
      <c r="AU843" s="6">
        <v>0</v>
      </c>
      <c r="AV843" s="6">
        <v>0</v>
      </c>
      <c r="AW843" s="6">
        <v>0</v>
      </c>
      <c r="AX843" s="6">
        <v>0</v>
      </c>
      <c r="AY843" s="6">
        <v>0</v>
      </c>
      <c r="AZ843" s="6">
        <v>43058688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43058688</v>
      </c>
    </row>
    <row r="844" spans="1:60">
      <c r="A844" s="3" t="s">
        <v>60</v>
      </c>
      <c r="B844" s="3" t="s">
        <v>340</v>
      </c>
      <c r="C844" s="3" t="s">
        <v>314</v>
      </c>
      <c r="D844" s="3" t="s">
        <v>315</v>
      </c>
      <c r="E844" s="3" t="s">
        <v>316</v>
      </c>
      <c r="F844" s="3" t="s">
        <v>324</v>
      </c>
      <c r="G844" s="3" t="s">
        <v>318</v>
      </c>
      <c r="H844" s="3" t="s">
        <v>325</v>
      </c>
      <c r="I844" s="4" t="str">
        <f>VLOOKUP($G844,[1]New기간계보종코드!$A$3:$L$500,3,FALSE)</f>
        <v>해외원</v>
      </c>
      <c r="J844" s="4" t="str">
        <f>VLOOKUP($G844,[1]New기간계보종코드!$A$3:$L$500,5,FALSE)</f>
        <v>해외지원</v>
      </c>
      <c r="K844" s="4" t="str">
        <f>VLOOKUP($G844,[1]New기간계보종코드!$A$3:$L$500,6,FALSE)</f>
        <v>해외사업본부</v>
      </c>
      <c r="L844" s="5" t="s">
        <v>67</v>
      </c>
      <c r="M844" s="5" t="s">
        <v>12</v>
      </c>
      <c r="N844" s="5" t="s">
        <v>12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219050711</v>
      </c>
      <c r="U844" s="6">
        <v>0</v>
      </c>
      <c r="V844" s="6">
        <v>219050711</v>
      </c>
      <c r="W844" s="6">
        <v>0</v>
      </c>
      <c r="X844" s="6">
        <v>0</v>
      </c>
      <c r="Y844" s="6">
        <v>111396732</v>
      </c>
      <c r="Z844" s="6">
        <v>0</v>
      </c>
      <c r="AA844" s="6">
        <v>111396732</v>
      </c>
      <c r="AB844" s="6">
        <v>1241377812</v>
      </c>
      <c r="AC844" s="6">
        <v>1121599181</v>
      </c>
      <c r="AD844" s="6">
        <v>-8381899</v>
      </c>
      <c r="AE844" s="6">
        <v>0</v>
      </c>
      <c r="AF844" s="6">
        <v>-111396732</v>
      </c>
      <c r="AG844" s="6">
        <v>227432610</v>
      </c>
      <c r="AH844" s="6">
        <v>0</v>
      </c>
      <c r="AI844" s="6">
        <v>-3.8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-111396732</v>
      </c>
      <c r="AR844" s="6">
        <v>227432610</v>
      </c>
      <c r="AS844" s="6">
        <v>0</v>
      </c>
      <c r="AT844" s="6">
        <v>-3.8</v>
      </c>
      <c r="AU844" s="6">
        <v>0</v>
      </c>
      <c r="AV844" s="6">
        <v>0</v>
      </c>
      <c r="AW844" s="6">
        <v>0</v>
      </c>
      <c r="AX844" s="6">
        <v>-8381899</v>
      </c>
      <c r="AY844" s="6">
        <v>-8381899</v>
      </c>
      <c r="AZ844" s="6">
        <v>227432610</v>
      </c>
      <c r="BA844" s="6">
        <v>-3.8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227432610</v>
      </c>
    </row>
    <row r="845" spans="1:60">
      <c r="A845" s="3" t="s">
        <v>60</v>
      </c>
      <c r="B845" s="3" t="s">
        <v>340</v>
      </c>
      <c r="C845" s="3" t="s">
        <v>74</v>
      </c>
      <c r="D845" s="3" t="s">
        <v>139</v>
      </c>
      <c r="E845" s="3" t="s">
        <v>140</v>
      </c>
      <c r="F845" s="3" t="s">
        <v>141</v>
      </c>
      <c r="G845" s="3" t="s">
        <v>328</v>
      </c>
      <c r="H845" s="3" t="s">
        <v>72</v>
      </c>
      <c r="I845" s="4" t="str">
        <f>VLOOKUP($G845,[1]New기간계보종코드!$A$3:$L$500,3,FALSE)</f>
        <v>농작물재해보험2</v>
      </c>
      <c r="J845" s="4" t="str">
        <f>VLOOKUP($G845,[1]New기간계보종코드!$A$3:$L$500,5,FALSE)</f>
        <v>재보험</v>
      </c>
      <c r="K845" s="4" t="str">
        <f>VLOOKUP($G845,[1]New기간계보종코드!$A$3:$L$500,6,FALSE)</f>
        <v>일반보험업무팀</v>
      </c>
      <c r="L845" s="5" t="s">
        <v>67</v>
      </c>
      <c r="M845" s="5" t="s">
        <v>12</v>
      </c>
      <c r="N845" s="5" t="s">
        <v>12</v>
      </c>
      <c r="O845" s="6">
        <v>0</v>
      </c>
      <c r="P845" s="6">
        <v>0</v>
      </c>
      <c r="Q845" s="6">
        <v>191151965</v>
      </c>
      <c r="R845" s="6">
        <v>0</v>
      </c>
      <c r="S845" s="6">
        <v>191151965</v>
      </c>
      <c r="T845" s="6">
        <v>0</v>
      </c>
      <c r="U845" s="6">
        <v>0</v>
      </c>
      <c r="V845" s="6">
        <v>191151965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191151965</v>
      </c>
      <c r="AG845" s="6">
        <v>191151965</v>
      </c>
      <c r="AH845" s="6">
        <v>0</v>
      </c>
      <c r="AI845" s="6">
        <v>0</v>
      </c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191151965</v>
      </c>
      <c r="AR845" s="6">
        <v>191151965</v>
      </c>
      <c r="AS845" s="6">
        <v>0</v>
      </c>
      <c r="AT845" s="6">
        <v>0</v>
      </c>
      <c r="AU845" s="6">
        <v>0</v>
      </c>
      <c r="AV845" s="6">
        <v>0</v>
      </c>
      <c r="AW845" s="6">
        <v>0</v>
      </c>
      <c r="AX845" s="6">
        <v>0</v>
      </c>
      <c r="AY845" s="6">
        <v>0</v>
      </c>
      <c r="AZ845" s="6">
        <v>191151965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191151965</v>
      </c>
    </row>
    <row r="846" spans="1:60">
      <c r="A846" s="3" t="s">
        <v>60</v>
      </c>
      <c r="B846" s="3" t="s">
        <v>340</v>
      </c>
      <c r="C846" s="3" t="s">
        <v>74</v>
      </c>
      <c r="D846" s="3" t="s">
        <v>100</v>
      </c>
      <c r="E846" s="3" t="s">
        <v>101</v>
      </c>
      <c r="F846" s="3" t="s">
        <v>112</v>
      </c>
      <c r="G846" s="3" t="s">
        <v>332</v>
      </c>
      <c r="H846" s="3" t="s">
        <v>72</v>
      </c>
      <c r="I846" s="4" t="str">
        <f>VLOOKUP($G846,[1]New기간계보종코드!$A$3:$L$500,3,FALSE)</f>
        <v>재난배상책임보험</v>
      </c>
      <c r="J846" s="4" t="str">
        <f>VLOOKUP($G846,[1]New기간계보종코드!$A$3:$L$500,5,FALSE)</f>
        <v>화재특종</v>
      </c>
      <c r="K846" s="4" t="str">
        <f>VLOOKUP($G846,[1]New기간계보종코드!$A$3:$L$500,6,FALSE)</f>
        <v>일반보험업무팀</v>
      </c>
      <c r="L846" s="5" t="s">
        <v>67</v>
      </c>
      <c r="M846" s="5" t="s">
        <v>12</v>
      </c>
      <c r="N846" s="5" t="s">
        <v>12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3320615</v>
      </c>
      <c r="U846" s="6">
        <v>0</v>
      </c>
      <c r="V846" s="6">
        <v>3320615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3320615</v>
      </c>
      <c r="AH846" s="6">
        <v>0</v>
      </c>
      <c r="AI846" s="6">
        <v>0</v>
      </c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 s="6">
        <v>3320615</v>
      </c>
      <c r="AS846" s="6">
        <v>0</v>
      </c>
      <c r="AT846" s="6">
        <v>0</v>
      </c>
      <c r="AU846" s="6">
        <v>0</v>
      </c>
      <c r="AV846" s="6">
        <v>0</v>
      </c>
      <c r="AW846" s="6">
        <v>0</v>
      </c>
      <c r="AX846" s="6">
        <v>0</v>
      </c>
      <c r="AY846" s="6">
        <v>0</v>
      </c>
      <c r="AZ846" s="6">
        <v>3320615</v>
      </c>
      <c r="BA846" s="6">
        <v>0</v>
      </c>
      <c r="BB846" s="6">
        <v>0</v>
      </c>
      <c r="BC846" s="6">
        <v>0</v>
      </c>
      <c r="BD846" s="6">
        <v>0</v>
      </c>
      <c r="BE846" s="6">
        <v>0</v>
      </c>
      <c r="BF846" s="6">
        <v>0</v>
      </c>
      <c r="BG846" s="6">
        <v>0</v>
      </c>
      <c r="BH846" s="6">
        <v>3320615</v>
      </c>
    </row>
    <row r="847" spans="1:60">
      <c r="A847" s="3" t="s">
        <v>60</v>
      </c>
      <c r="B847" s="3" t="s">
        <v>343</v>
      </c>
      <c r="C847" s="3" t="s">
        <v>62</v>
      </c>
      <c r="D847" s="3" t="s">
        <v>63</v>
      </c>
      <c r="E847" s="3" t="s">
        <v>68</v>
      </c>
      <c r="F847" s="3" t="s">
        <v>68</v>
      </c>
      <c r="G847" s="3" t="s">
        <v>65</v>
      </c>
      <c r="H847" s="3" t="s">
        <v>69</v>
      </c>
      <c r="I847" s="4" t="str">
        <f>VLOOKUP($G847,[1]New기간계보종코드!$A$3:$L$500,3,FALSE)</f>
        <v>화재보험</v>
      </c>
      <c r="J847" s="4" t="str">
        <f>VLOOKUP($G847,[1]New기간계보종코드!$A$3:$L$500,5,FALSE)</f>
        <v>화재특종</v>
      </c>
      <c r="K847" s="4" t="str">
        <f>VLOOKUP($G847,[1]New기간계보종코드!$A$3:$L$500,6,FALSE)</f>
        <v>일반보험업무팀</v>
      </c>
      <c r="L847" s="5" t="s">
        <v>67</v>
      </c>
      <c r="M847" s="5" t="s">
        <v>12</v>
      </c>
      <c r="N847" s="5" t="s">
        <v>12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-157011318</v>
      </c>
      <c r="U847" s="6">
        <v>0</v>
      </c>
      <c r="V847" s="6">
        <v>-157011318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-2084248425</v>
      </c>
      <c r="AC847" s="6">
        <v>-1712619377</v>
      </c>
      <c r="AD847" s="6">
        <v>371629048</v>
      </c>
      <c r="AE847" s="6">
        <v>0</v>
      </c>
      <c r="AF847" s="6">
        <v>0</v>
      </c>
      <c r="AG847" s="6">
        <v>-528640366</v>
      </c>
      <c r="AH847" s="6">
        <v>0</v>
      </c>
      <c r="AI847" s="6">
        <v>-236.6</v>
      </c>
      <c r="AJ847" s="6">
        <v>0</v>
      </c>
      <c r="AK847" s="6">
        <v>0</v>
      </c>
      <c r="AL847" s="6">
        <v>0</v>
      </c>
      <c r="AM847" s="6">
        <v>0</v>
      </c>
      <c r="AN847" s="6">
        <v>0</v>
      </c>
      <c r="AO847" s="6">
        <v>0</v>
      </c>
      <c r="AP847" s="6">
        <v>0</v>
      </c>
      <c r="AQ847" s="6">
        <v>0</v>
      </c>
      <c r="AR847" s="6">
        <v>-528640366</v>
      </c>
      <c r="AS847" s="6">
        <v>0</v>
      </c>
      <c r="AT847" s="6">
        <v>-236.6</v>
      </c>
      <c r="AU847" s="6">
        <v>0</v>
      </c>
      <c r="AV847" s="6">
        <v>0</v>
      </c>
      <c r="AW847" s="6">
        <v>0</v>
      </c>
      <c r="AX847" s="6">
        <v>371629048</v>
      </c>
      <c r="AY847" s="6">
        <v>371629048</v>
      </c>
      <c r="AZ847" s="6">
        <v>-528640366</v>
      </c>
      <c r="BA847" s="6">
        <v>-236.6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-528640366</v>
      </c>
    </row>
    <row r="848" spans="1:60">
      <c r="A848" s="3" t="s">
        <v>60</v>
      </c>
      <c r="B848" s="3" t="s">
        <v>343</v>
      </c>
      <c r="C848" s="3" t="s">
        <v>74</v>
      </c>
      <c r="D848" s="3" t="s">
        <v>75</v>
      </c>
      <c r="E848" s="3" t="s">
        <v>82</v>
      </c>
      <c r="F848" s="3" t="s">
        <v>82</v>
      </c>
      <c r="G848" s="3" t="s">
        <v>83</v>
      </c>
      <c r="H848" s="3" t="s">
        <v>72</v>
      </c>
      <c r="I848" s="4" t="str">
        <f>VLOOKUP($G848,[1]New기간계보종코드!$A$3:$L$500,3,FALSE)</f>
        <v>건설공사보험</v>
      </c>
      <c r="J848" s="4" t="str">
        <f>VLOOKUP($G848,[1]New기간계보종코드!$A$3:$L$500,5,FALSE)</f>
        <v>기업보험</v>
      </c>
      <c r="K848" s="4" t="str">
        <f>VLOOKUP($G848,[1]New기간계보종코드!$A$3:$L$500,6,FALSE)</f>
        <v>일반보험업무팀</v>
      </c>
      <c r="L848" s="5" t="s">
        <v>67</v>
      </c>
      <c r="M848" s="5" t="s">
        <v>12</v>
      </c>
      <c r="N848" s="5" t="s">
        <v>12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-87869079</v>
      </c>
      <c r="U848" s="6">
        <v>0</v>
      </c>
      <c r="V848" s="6">
        <v>-87869079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-87869079</v>
      </c>
      <c r="AH848" s="6">
        <v>0</v>
      </c>
      <c r="AI848" s="6">
        <v>0</v>
      </c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0</v>
      </c>
      <c r="AP848" s="6">
        <v>0</v>
      </c>
      <c r="AQ848" s="6">
        <v>0</v>
      </c>
      <c r="AR848" s="6">
        <v>-87869079</v>
      </c>
      <c r="AS848" s="6">
        <v>0</v>
      </c>
      <c r="AT848" s="6">
        <v>0</v>
      </c>
      <c r="AU848" s="6">
        <v>0</v>
      </c>
      <c r="AV848" s="6">
        <v>0</v>
      </c>
      <c r="AW848" s="6">
        <v>0</v>
      </c>
      <c r="AX848" s="6">
        <v>0</v>
      </c>
      <c r="AY848" s="6">
        <v>0</v>
      </c>
      <c r="AZ848" s="6">
        <v>-87869079</v>
      </c>
      <c r="BA848" s="6">
        <v>0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-87869079</v>
      </c>
    </row>
    <row r="849" spans="1:60">
      <c r="A849" s="3" t="s">
        <v>60</v>
      </c>
      <c r="B849" s="3" t="s">
        <v>343</v>
      </c>
      <c r="C849" s="3" t="s">
        <v>74</v>
      </c>
      <c r="D849" s="3" t="s">
        <v>86</v>
      </c>
      <c r="E849" s="3" t="s">
        <v>89</v>
      </c>
      <c r="F849" s="3" t="s">
        <v>89</v>
      </c>
      <c r="G849" s="3" t="s">
        <v>90</v>
      </c>
      <c r="H849" s="3" t="s">
        <v>72</v>
      </c>
      <c r="I849" s="4" t="str">
        <f>VLOOKUP($G849,[1]New기간계보종코드!$A$3:$L$500,3,FALSE)</f>
        <v>해외근로자재해보장책임보험</v>
      </c>
      <c r="J849" s="4" t="str">
        <f>VLOOKUP($G849,[1]New기간계보종코드!$A$3:$L$500,5,FALSE)</f>
        <v>화재특종</v>
      </c>
      <c r="K849" s="4" t="str">
        <f>VLOOKUP($G849,[1]New기간계보종코드!$A$3:$L$500,6,FALSE)</f>
        <v>일반보험업무팀</v>
      </c>
      <c r="L849" s="5" t="s">
        <v>67</v>
      </c>
      <c r="M849" s="5" t="s">
        <v>12</v>
      </c>
      <c r="N849" s="5" t="s">
        <v>12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-1320968</v>
      </c>
      <c r="U849" s="6">
        <v>0</v>
      </c>
      <c r="V849" s="6">
        <v>-1320968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v>0</v>
      </c>
      <c r="AF849" s="6">
        <v>0</v>
      </c>
      <c r="AG849" s="6">
        <v>-1320968</v>
      </c>
      <c r="AH849" s="6">
        <v>0</v>
      </c>
      <c r="AI849" s="6">
        <v>0</v>
      </c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0</v>
      </c>
      <c r="AP849" s="6">
        <v>0</v>
      </c>
      <c r="AQ849" s="6">
        <v>0</v>
      </c>
      <c r="AR849" s="6">
        <v>-1320968</v>
      </c>
      <c r="AS849" s="6">
        <v>0</v>
      </c>
      <c r="AT849" s="6">
        <v>0</v>
      </c>
      <c r="AU849" s="6">
        <v>0</v>
      </c>
      <c r="AV849" s="6">
        <v>0</v>
      </c>
      <c r="AW849" s="6">
        <v>0</v>
      </c>
      <c r="AX849" s="6">
        <v>0</v>
      </c>
      <c r="AY849" s="6">
        <v>0</v>
      </c>
      <c r="AZ849" s="6">
        <v>-1320968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-1320968</v>
      </c>
    </row>
    <row r="850" spans="1:60">
      <c r="A850" s="3" t="s">
        <v>60</v>
      </c>
      <c r="B850" s="3" t="s">
        <v>343</v>
      </c>
      <c r="C850" s="3" t="s">
        <v>74</v>
      </c>
      <c r="D850" s="3" t="s">
        <v>100</v>
      </c>
      <c r="E850" s="3" t="s">
        <v>101</v>
      </c>
      <c r="F850" s="3" t="s">
        <v>102</v>
      </c>
      <c r="G850" s="3" t="s">
        <v>103</v>
      </c>
      <c r="H850" s="3" t="s">
        <v>72</v>
      </c>
      <c r="I850" s="4" t="str">
        <f>VLOOKUP($G850,[1]New기간계보종코드!$A$3:$L$500,3,FALSE)</f>
        <v>영업배상책임보험</v>
      </c>
      <c r="J850" s="4" t="str">
        <f>VLOOKUP($G850,[1]New기간계보종코드!$A$3:$L$500,5,FALSE)</f>
        <v>화재특종</v>
      </c>
      <c r="K850" s="4" t="str">
        <f>VLOOKUP($G850,[1]New기간계보종코드!$A$3:$L$500,6,FALSE)</f>
        <v>일반보험업무팀</v>
      </c>
      <c r="L850" s="5" t="s">
        <v>67</v>
      </c>
      <c r="M850" s="5" t="s">
        <v>12</v>
      </c>
      <c r="N850" s="5" t="s">
        <v>12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-15362679</v>
      </c>
      <c r="U850" s="6">
        <v>0</v>
      </c>
      <c r="V850" s="6">
        <v>-15362679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-15362679</v>
      </c>
      <c r="AH850" s="6">
        <v>0</v>
      </c>
      <c r="AI850" s="6">
        <v>0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</v>
      </c>
      <c r="AR850" s="6">
        <v>-15362679</v>
      </c>
      <c r="AS850" s="6">
        <v>0</v>
      </c>
      <c r="AT850" s="6">
        <v>0</v>
      </c>
      <c r="AU850" s="6">
        <v>0</v>
      </c>
      <c r="AV850" s="6">
        <v>0</v>
      </c>
      <c r="AW850" s="6">
        <v>0</v>
      </c>
      <c r="AX850" s="6">
        <v>0</v>
      </c>
      <c r="AY850" s="6">
        <v>0</v>
      </c>
      <c r="AZ850" s="6">
        <v>-15362679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-15362679</v>
      </c>
    </row>
    <row r="851" spans="1:60">
      <c r="A851" s="3" t="s">
        <v>60</v>
      </c>
      <c r="B851" s="3" t="s">
        <v>343</v>
      </c>
      <c r="C851" s="3" t="s">
        <v>74</v>
      </c>
      <c r="D851" s="3" t="s">
        <v>100</v>
      </c>
      <c r="E851" s="3" t="s">
        <v>101</v>
      </c>
      <c r="F851" s="3" t="s">
        <v>106</v>
      </c>
      <c r="G851" s="3" t="s">
        <v>107</v>
      </c>
      <c r="H851" s="3" t="s">
        <v>72</v>
      </c>
      <c r="I851" s="4" t="str">
        <f>VLOOKUP($G851,[1]New기간계보종코드!$A$3:$L$500,3,FALSE)</f>
        <v>유도선사업자배상책임보험</v>
      </c>
      <c r="J851" s="4" t="str">
        <f>VLOOKUP($G851,[1]New기간계보종코드!$A$3:$L$500,5,FALSE)</f>
        <v>화재특종</v>
      </c>
      <c r="K851" s="4" t="str">
        <f>VLOOKUP($G851,[1]New기간계보종코드!$A$3:$L$500,6,FALSE)</f>
        <v>일반보험업무팀</v>
      </c>
      <c r="L851" s="5" t="s">
        <v>67</v>
      </c>
      <c r="M851" s="5" t="s">
        <v>12</v>
      </c>
      <c r="N851" s="5" t="s">
        <v>12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-1138494</v>
      </c>
      <c r="U851" s="6">
        <v>0</v>
      </c>
      <c r="V851" s="6">
        <v>-1138494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-1138494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-1138494</v>
      </c>
      <c r="AS851" s="6">
        <v>0</v>
      </c>
      <c r="AT851" s="6">
        <v>0</v>
      </c>
      <c r="AU851" s="6">
        <v>0</v>
      </c>
      <c r="AV851" s="6">
        <v>0</v>
      </c>
      <c r="AW851" s="6">
        <v>0</v>
      </c>
      <c r="AX851" s="6">
        <v>0</v>
      </c>
      <c r="AY851" s="6">
        <v>0</v>
      </c>
      <c r="AZ851" s="6">
        <v>-1138494</v>
      </c>
      <c r="BA851" s="6">
        <v>0</v>
      </c>
      <c r="BB851" s="6">
        <v>0</v>
      </c>
      <c r="BC851" s="6">
        <v>0</v>
      </c>
      <c r="BD851" s="6">
        <v>0</v>
      </c>
      <c r="BE851" s="6">
        <v>0</v>
      </c>
      <c r="BF851" s="6">
        <v>0</v>
      </c>
      <c r="BG851" s="6">
        <v>0</v>
      </c>
      <c r="BH851" s="6">
        <v>-1138494</v>
      </c>
    </row>
    <row r="852" spans="1:60">
      <c r="A852" s="3" t="s">
        <v>60</v>
      </c>
      <c r="B852" s="3" t="s">
        <v>343</v>
      </c>
      <c r="C852" s="3" t="s">
        <v>74</v>
      </c>
      <c r="D852" s="3" t="s">
        <v>100</v>
      </c>
      <c r="E852" s="3" t="s">
        <v>118</v>
      </c>
      <c r="F852" s="3" t="s">
        <v>118</v>
      </c>
      <c r="G852" s="3" t="s">
        <v>132</v>
      </c>
      <c r="H852" s="3" t="s">
        <v>72</v>
      </c>
      <c r="I852" s="4" t="str">
        <f>VLOOKUP($G852,[1]New기간계보종코드!$A$3:$L$500,3,FALSE)</f>
        <v>임원배상책임보험</v>
      </c>
      <c r="J852" s="4" t="str">
        <f>VLOOKUP($G852,[1]New기간계보종코드!$A$3:$L$500,5,FALSE)</f>
        <v>기업보험</v>
      </c>
      <c r="K852" s="4" t="str">
        <f>VLOOKUP($G852,[1]New기간계보종코드!$A$3:$L$500,6,FALSE)</f>
        <v>일반보험업무팀</v>
      </c>
      <c r="L852" s="5" t="s">
        <v>67</v>
      </c>
      <c r="M852" s="5" t="s">
        <v>12</v>
      </c>
      <c r="N852" s="5" t="s">
        <v>12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-880640</v>
      </c>
      <c r="U852" s="6">
        <v>0</v>
      </c>
      <c r="V852" s="6">
        <v>-880640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-880640</v>
      </c>
      <c r="AH852" s="6">
        <v>0</v>
      </c>
      <c r="AI852" s="6">
        <v>0</v>
      </c>
      <c r="AJ852" s="6">
        <v>0</v>
      </c>
      <c r="AK852" s="6">
        <v>0</v>
      </c>
      <c r="AL852" s="6">
        <v>0</v>
      </c>
      <c r="AM852" s="6">
        <v>0</v>
      </c>
      <c r="AN852" s="6">
        <v>0</v>
      </c>
      <c r="AO852" s="6">
        <v>0</v>
      </c>
      <c r="AP852" s="6">
        <v>0</v>
      </c>
      <c r="AQ852" s="6">
        <v>0</v>
      </c>
      <c r="AR852" s="6">
        <v>-880640</v>
      </c>
      <c r="AS852" s="6">
        <v>0</v>
      </c>
      <c r="AT852" s="6">
        <v>0</v>
      </c>
      <c r="AU852" s="6">
        <v>0</v>
      </c>
      <c r="AV852" s="6">
        <v>0</v>
      </c>
      <c r="AW852" s="6">
        <v>0</v>
      </c>
      <c r="AX852" s="6">
        <v>0</v>
      </c>
      <c r="AY852" s="6">
        <v>0</v>
      </c>
      <c r="AZ852" s="6">
        <v>-880640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-880640</v>
      </c>
    </row>
    <row r="853" spans="1:60">
      <c r="A853" s="3" t="s">
        <v>60</v>
      </c>
      <c r="B853" s="3" t="s">
        <v>343</v>
      </c>
      <c r="C853" s="3" t="s">
        <v>74</v>
      </c>
      <c r="D853" s="3" t="s">
        <v>100</v>
      </c>
      <c r="E853" s="3" t="s">
        <v>101</v>
      </c>
      <c r="F853" s="3" t="s">
        <v>112</v>
      </c>
      <c r="G853" s="3" t="s">
        <v>136</v>
      </c>
      <c r="H853" s="3" t="s">
        <v>72</v>
      </c>
      <c r="I853" s="4" t="str">
        <f>VLOOKUP($G853,[1]New기간계보종코드!$A$3:$L$500,3,FALSE)</f>
        <v>개인정보누출배상책임보험</v>
      </c>
      <c r="J853" s="4" t="str">
        <f>VLOOKUP($G853,[1]New기간계보종코드!$A$3:$L$500,5,FALSE)</f>
        <v>기업보험</v>
      </c>
      <c r="K853" s="4" t="str">
        <f>VLOOKUP($G853,[1]New기간계보종코드!$A$3:$L$500,6,FALSE)</f>
        <v>일반보험업무팀</v>
      </c>
      <c r="L853" s="5" t="s">
        <v>67</v>
      </c>
      <c r="M853" s="5" t="s">
        <v>12</v>
      </c>
      <c r="N853" s="5" t="s">
        <v>12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-366930</v>
      </c>
      <c r="U853" s="6">
        <v>0</v>
      </c>
      <c r="V853" s="6">
        <v>-366930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  <c r="AE853" s="6">
        <v>0</v>
      </c>
      <c r="AF853" s="6">
        <v>0</v>
      </c>
      <c r="AG853" s="6">
        <v>-366930</v>
      </c>
      <c r="AH853" s="6">
        <v>0</v>
      </c>
      <c r="AI853" s="6">
        <v>0</v>
      </c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</v>
      </c>
      <c r="AR853" s="6">
        <v>-366930</v>
      </c>
      <c r="AS853" s="6">
        <v>0</v>
      </c>
      <c r="AT853" s="6">
        <v>0</v>
      </c>
      <c r="AU853" s="6">
        <v>0</v>
      </c>
      <c r="AV853" s="6">
        <v>0</v>
      </c>
      <c r="AW853" s="6">
        <v>0</v>
      </c>
      <c r="AX853" s="6">
        <v>0</v>
      </c>
      <c r="AY853" s="6">
        <v>0</v>
      </c>
      <c r="AZ853" s="6">
        <v>-366930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-366930</v>
      </c>
    </row>
    <row r="854" spans="1:60">
      <c r="A854" s="3" t="s">
        <v>60</v>
      </c>
      <c r="B854" s="3" t="s">
        <v>343</v>
      </c>
      <c r="C854" s="3" t="s">
        <v>74</v>
      </c>
      <c r="D854" s="3" t="s">
        <v>100</v>
      </c>
      <c r="E854" s="3" t="s">
        <v>120</v>
      </c>
      <c r="F854" s="3" t="s">
        <v>120</v>
      </c>
      <c r="G854" s="3" t="s">
        <v>150</v>
      </c>
      <c r="H854" s="3" t="s">
        <v>72</v>
      </c>
      <c r="I854" s="4" t="str">
        <f>VLOOKUP($G854,[1]New기간계보종코드!$A$3:$L$500,3,FALSE)</f>
        <v>Products/Completed Operations Liability Policy</v>
      </c>
      <c r="J854" s="4" t="str">
        <f>VLOOKUP($G854,[1]New기간계보종코드!$A$3:$L$500,5,FALSE)</f>
        <v>화재특종</v>
      </c>
      <c r="K854" s="4" t="str">
        <f>VLOOKUP($G854,[1]New기간계보종코드!$A$3:$L$500,6,FALSE)</f>
        <v>일반보험업무팀</v>
      </c>
      <c r="L854" s="5" t="s">
        <v>67</v>
      </c>
      <c r="M854" s="5" t="s">
        <v>12</v>
      </c>
      <c r="N854" s="5" t="s">
        <v>12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-4305153</v>
      </c>
      <c r="U854" s="6">
        <v>0</v>
      </c>
      <c r="V854" s="6">
        <v>-4305153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-4305153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-4305153</v>
      </c>
      <c r="AS854" s="6">
        <v>0</v>
      </c>
      <c r="AT854" s="6">
        <v>0</v>
      </c>
      <c r="AU854" s="6">
        <v>0</v>
      </c>
      <c r="AV854" s="6">
        <v>0</v>
      </c>
      <c r="AW854" s="6">
        <v>0</v>
      </c>
      <c r="AX854" s="6">
        <v>0</v>
      </c>
      <c r="AY854" s="6">
        <v>0</v>
      </c>
      <c r="AZ854" s="6">
        <v>-4305153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-4305153</v>
      </c>
    </row>
    <row r="855" spans="1:60">
      <c r="A855" s="3" t="s">
        <v>60</v>
      </c>
      <c r="B855" s="3" t="s">
        <v>343</v>
      </c>
      <c r="C855" s="3" t="s">
        <v>74</v>
      </c>
      <c r="D855" s="3" t="s">
        <v>155</v>
      </c>
      <c r="E855" s="3" t="s">
        <v>156</v>
      </c>
      <c r="F855" s="3" t="s">
        <v>156</v>
      </c>
      <c r="G855" s="3" t="s">
        <v>171</v>
      </c>
      <c r="H855" s="3" t="s">
        <v>72</v>
      </c>
      <c r="I855" s="4" t="str">
        <f>VLOOKUP($G855,[1]New기간계보종코드!$A$3:$L$500,3,FALSE)</f>
        <v>Package Insurance Policy</v>
      </c>
      <c r="J855" s="4" t="str">
        <f>VLOOKUP($G855,[1]New기간계보종코드!$A$3:$L$500,5,FALSE)</f>
        <v>기업보험</v>
      </c>
      <c r="K855" s="4" t="str">
        <f>VLOOKUP($G855,[1]New기간계보종코드!$A$3:$L$500,6,FALSE)</f>
        <v>일반보험업무팀</v>
      </c>
      <c r="L855" s="5" t="s">
        <v>67</v>
      </c>
      <c r="M855" s="5" t="s">
        <v>12</v>
      </c>
      <c r="N855" s="5" t="s">
        <v>12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-267663038</v>
      </c>
      <c r="U855" s="6">
        <v>0</v>
      </c>
      <c r="V855" s="6">
        <v>-267663038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-267663038</v>
      </c>
      <c r="AH855" s="6">
        <v>0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0</v>
      </c>
      <c r="AR855" s="6">
        <v>-267663038</v>
      </c>
      <c r="AS855" s="6">
        <v>0</v>
      </c>
      <c r="AT855" s="6">
        <v>0</v>
      </c>
      <c r="AU855" s="6">
        <v>0</v>
      </c>
      <c r="AV855" s="6">
        <v>0</v>
      </c>
      <c r="AW855" s="6">
        <v>0</v>
      </c>
      <c r="AX855" s="6">
        <v>0</v>
      </c>
      <c r="AY855" s="6">
        <v>0</v>
      </c>
      <c r="AZ855" s="6">
        <v>-267663038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-267663038</v>
      </c>
    </row>
    <row r="856" spans="1:60">
      <c r="A856" s="3" t="s">
        <v>60</v>
      </c>
      <c r="B856" s="3" t="s">
        <v>343</v>
      </c>
      <c r="C856" s="3" t="s">
        <v>74</v>
      </c>
      <c r="D856" s="3" t="s">
        <v>155</v>
      </c>
      <c r="E856" s="3" t="s">
        <v>156</v>
      </c>
      <c r="F856" s="3" t="s">
        <v>156</v>
      </c>
      <c r="G856" s="3" t="s">
        <v>180</v>
      </c>
      <c r="H856" s="3" t="s">
        <v>72</v>
      </c>
      <c r="I856" s="4" t="str">
        <f>VLOOKUP($G856,[1]New기간계보종코드!$A$3:$L$500,3,FALSE)</f>
        <v>엑설런트종합보험</v>
      </c>
      <c r="J856" s="4" t="str">
        <f>VLOOKUP($G856,[1]New기간계보종코드!$A$3:$L$500,5,FALSE)</f>
        <v>화재특종</v>
      </c>
      <c r="K856" s="4" t="str">
        <f>VLOOKUP($G856,[1]New기간계보종코드!$A$3:$L$500,6,FALSE)</f>
        <v>일반보험업무팀</v>
      </c>
      <c r="L856" s="5" t="s">
        <v>67</v>
      </c>
      <c r="M856" s="5" t="s">
        <v>12</v>
      </c>
      <c r="N856" s="5" t="s">
        <v>12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-1043385400</v>
      </c>
      <c r="AC856" s="6">
        <v>-1043385400</v>
      </c>
      <c r="AD856" s="6">
        <v>0</v>
      </c>
      <c r="AE856" s="6">
        <v>0</v>
      </c>
      <c r="AF856" s="6">
        <v>0</v>
      </c>
      <c r="AG856" s="6">
        <v>0</v>
      </c>
      <c r="AH856" s="6">
        <v>0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0</v>
      </c>
      <c r="AT856" s="6">
        <v>0</v>
      </c>
      <c r="AU856" s="6">
        <v>0</v>
      </c>
      <c r="AV856" s="6">
        <v>0</v>
      </c>
      <c r="AW856" s="6">
        <v>0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</row>
    <row r="857" spans="1:60">
      <c r="A857" s="3" t="s">
        <v>60</v>
      </c>
      <c r="B857" s="3" t="s">
        <v>343</v>
      </c>
      <c r="C857" s="3" t="s">
        <v>74</v>
      </c>
      <c r="D857" s="3" t="s">
        <v>182</v>
      </c>
      <c r="E857" s="3" t="s">
        <v>183</v>
      </c>
      <c r="F857" s="3" t="s">
        <v>183</v>
      </c>
      <c r="G857" s="3" t="s">
        <v>217</v>
      </c>
      <c r="H857" s="3" t="s">
        <v>72</v>
      </c>
      <c r="I857" s="4" t="str">
        <f>VLOOKUP($G857,[1]New기간계보종코드!$A$3:$L$500,3,FALSE)</f>
        <v>프로미 국내여행보험</v>
      </c>
      <c r="J857" s="4" t="str">
        <f>VLOOKUP($G857,[1]New기간계보종코드!$A$3:$L$500,5,FALSE)</f>
        <v>상해보험</v>
      </c>
      <c r="K857" s="4" t="str">
        <f>VLOOKUP($G857,[1]New기간계보종코드!$A$3:$L$500,6,FALSE)</f>
        <v>법인마케팅팀</v>
      </c>
      <c r="L857" s="5" t="s">
        <v>67</v>
      </c>
      <c r="M857" s="5" t="s">
        <v>12</v>
      </c>
      <c r="N857" s="5" t="s">
        <v>12</v>
      </c>
      <c r="O857" s="6">
        <v>0</v>
      </c>
      <c r="P857" s="6">
        <v>0</v>
      </c>
      <c r="Q857" s="6">
        <v>-230004</v>
      </c>
      <c r="R857" s="6">
        <v>0</v>
      </c>
      <c r="S857" s="6">
        <v>-230004</v>
      </c>
      <c r="T857" s="6">
        <v>0</v>
      </c>
      <c r="U857" s="6">
        <v>0</v>
      </c>
      <c r="V857" s="6">
        <v>-230004</v>
      </c>
      <c r="W857" s="6">
        <v>0</v>
      </c>
      <c r="X857" s="6">
        <v>0</v>
      </c>
      <c r="Y857" s="6">
        <v>-44000000</v>
      </c>
      <c r="Z857" s="6">
        <v>0</v>
      </c>
      <c r="AA857" s="6">
        <v>-44000000</v>
      </c>
      <c r="AB857" s="6">
        <v>0</v>
      </c>
      <c r="AC857" s="6">
        <v>0</v>
      </c>
      <c r="AD857" s="6">
        <v>-44000000</v>
      </c>
      <c r="AE857" s="6">
        <v>0</v>
      </c>
      <c r="AF857" s="6">
        <v>43769996</v>
      </c>
      <c r="AG857" s="6">
        <v>43769996</v>
      </c>
      <c r="AH857" s="6">
        <v>19130.099999999999</v>
      </c>
      <c r="AI857" s="6">
        <v>19130.099999999999</v>
      </c>
      <c r="AJ857" s="6">
        <v>0</v>
      </c>
      <c r="AK857" s="6">
        <v>0</v>
      </c>
      <c r="AL857" s="6">
        <v>0</v>
      </c>
      <c r="AM857" s="6">
        <v>0</v>
      </c>
      <c r="AN857" s="6">
        <v>0</v>
      </c>
      <c r="AO857" s="6">
        <v>0</v>
      </c>
      <c r="AP857" s="6">
        <v>0</v>
      </c>
      <c r="AQ857" s="6">
        <v>43769996</v>
      </c>
      <c r="AR857" s="6">
        <v>43769996</v>
      </c>
      <c r="AS857" s="6">
        <v>19130.099999999999</v>
      </c>
      <c r="AT857" s="6">
        <v>19130.099999999999</v>
      </c>
      <c r="AU857" s="6">
        <v>0</v>
      </c>
      <c r="AV857" s="6">
        <v>0</v>
      </c>
      <c r="AW857" s="6">
        <v>0</v>
      </c>
      <c r="AX857" s="6">
        <v>-44000000</v>
      </c>
      <c r="AY857" s="6">
        <v>-44000000</v>
      </c>
      <c r="AZ857" s="6">
        <v>43769996</v>
      </c>
      <c r="BA857" s="6">
        <v>19130.099999999999</v>
      </c>
      <c r="BB857" s="6">
        <v>0</v>
      </c>
      <c r="BC857" s="6">
        <v>0</v>
      </c>
      <c r="BD857" s="6">
        <v>0</v>
      </c>
      <c r="BE857" s="6">
        <v>0</v>
      </c>
      <c r="BF857" s="6">
        <v>0</v>
      </c>
      <c r="BG857" s="6">
        <v>0</v>
      </c>
      <c r="BH857" s="6">
        <v>43769996</v>
      </c>
    </row>
    <row r="858" spans="1:60">
      <c r="A858" s="3" t="s">
        <v>60</v>
      </c>
      <c r="B858" s="3" t="s">
        <v>343</v>
      </c>
      <c r="C858" s="3" t="s">
        <v>74</v>
      </c>
      <c r="D858" s="3" t="s">
        <v>182</v>
      </c>
      <c r="E858" s="3" t="s">
        <v>206</v>
      </c>
      <c r="F858" s="3" t="s">
        <v>206</v>
      </c>
      <c r="G858" s="3" t="s">
        <v>228</v>
      </c>
      <c r="H858" s="3" t="s">
        <v>72</v>
      </c>
      <c r="I858" s="4" t="str">
        <f>VLOOKUP($G858,[1]New기간계보종코드!$A$3:$L$500,3,FALSE)</f>
        <v>빅히트단체상해보험</v>
      </c>
      <c r="J858" s="4" t="str">
        <f>VLOOKUP($G858,[1]New기간계보종코드!$A$3:$L$500,5,FALSE)</f>
        <v>상해보험</v>
      </c>
      <c r="K858" s="4" t="str">
        <f>VLOOKUP($G858,[1]New기간계보종코드!$A$3:$L$500,6,FALSE)</f>
        <v>법인마케팅팀</v>
      </c>
      <c r="L858" s="5" t="s">
        <v>67</v>
      </c>
      <c r="M858" s="5" t="s">
        <v>12</v>
      </c>
      <c r="N858" s="5" t="s">
        <v>12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-26201742</v>
      </c>
      <c r="U858" s="6">
        <v>0</v>
      </c>
      <c r="V858" s="6">
        <v>-26201742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  <c r="AE858" s="6">
        <v>0</v>
      </c>
      <c r="AF858" s="6">
        <v>0</v>
      </c>
      <c r="AG858" s="6">
        <v>-26201742</v>
      </c>
      <c r="AH858" s="6">
        <v>0</v>
      </c>
      <c r="AI858" s="6">
        <v>0</v>
      </c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0</v>
      </c>
      <c r="AP858" s="6">
        <v>0</v>
      </c>
      <c r="AQ858" s="6">
        <v>0</v>
      </c>
      <c r="AR858" s="6">
        <v>-26201742</v>
      </c>
      <c r="AS858" s="6">
        <v>0</v>
      </c>
      <c r="AT858" s="6">
        <v>0</v>
      </c>
      <c r="AU858" s="6">
        <v>0</v>
      </c>
      <c r="AV858" s="6">
        <v>0</v>
      </c>
      <c r="AW858" s="6">
        <v>0</v>
      </c>
      <c r="AX858" s="6">
        <v>0</v>
      </c>
      <c r="AY858" s="6">
        <v>0</v>
      </c>
      <c r="AZ858" s="6">
        <v>-26201742</v>
      </c>
      <c r="BA858" s="6">
        <v>0</v>
      </c>
      <c r="BB858" s="6">
        <v>0</v>
      </c>
      <c r="BC858" s="6">
        <v>0</v>
      </c>
      <c r="BD858" s="6">
        <v>0</v>
      </c>
      <c r="BE858" s="6">
        <v>0</v>
      </c>
      <c r="BF858" s="6">
        <v>0</v>
      </c>
      <c r="BG858" s="6">
        <v>0</v>
      </c>
      <c r="BH858" s="6">
        <v>-26201742</v>
      </c>
    </row>
    <row r="859" spans="1:60">
      <c r="A859" s="3" t="s">
        <v>60</v>
      </c>
      <c r="B859" s="3" t="s">
        <v>343</v>
      </c>
      <c r="C859" s="3" t="s">
        <v>74</v>
      </c>
      <c r="D859" s="3" t="s">
        <v>155</v>
      </c>
      <c r="E859" s="3" t="s">
        <v>156</v>
      </c>
      <c r="F859" s="3" t="s">
        <v>156</v>
      </c>
      <c r="G859" s="3" t="s">
        <v>251</v>
      </c>
      <c r="H859" s="3" t="s">
        <v>72</v>
      </c>
      <c r="I859" s="4" t="str">
        <f>VLOOKUP($G859,[1]New기간계보종코드!$A$3:$L$500,3,FALSE)</f>
        <v>프로미 엑설런트종합보험(방카)</v>
      </c>
      <c r="J859" s="4" t="str">
        <f>VLOOKUP($G859,[1]New기간계보종코드!$A$3:$L$500,5,FALSE)</f>
        <v>화재특종</v>
      </c>
      <c r="K859" s="4" t="str">
        <f>VLOOKUP($G859,[1]New기간계보종코드!$A$3:$L$500,6,FALSE)</f>
        <v>일반보험업무팀</v>
      </c>
      <c r="L859" s="5" t="s">
        <v>67</v>
      </c>
      <c r="M859" s="5" t="s">
        <v>12</v>
      </c>
      <c r="N859" s="5" t="s">
        <v>12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-75564261</v>
      </c>
      <c r="U859" s="6">
        <v>0</v>
      </c>
      <c r="V859" s="6">
        <v>-75564261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6">
        <v>-75564261</v>
      </c>
      <c r="AH859" s="6">
        <v>0</v>
      </c>
      <c r="AI859" s="6">
        <v>0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6">
        <v>0</v>
      </c>
      <c r="AQ859" s="6">
        <v>0</v>
      </c>
      <c r="AR859" s="6">
        <v>-75564261</v>
      </c>
      <c r="AS859" s="6">
        <v>0</v>
      </c>
      <c r="AT859" s="6">
        <v>0</v>
      </c>
      <c r="AU859" s="6">
        <v>0</v>
      </c>
      <c r="AV859" s="6">
        <v>0</v>
      </c>
      <c r="AW859" s="6">
        <v>0</v>
      </c>
      <c r="AX859" s="6">
        <v>0</v>
      </c>
      <c r="AY859" s="6">
        <v>0</v>
      </c>
      <c r="AZ859" s="6">
        <v>-75564261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-75564261</v>
      </c>
    </row>
    <row r="860" spans="1:60">
      <c r="A860" s="3" t="s">
        <v>60</v>
      </c>
      <c r="B860" s="3" t="s">
        <v>343</v>
      </c>
      <c r="C860" s="3" t="s">
        <v>280</v>
      </c>
      <c r="D860" s="3" t="s">
        <v>281</v>
      </c>
      <c r="E860" s="3" t="s">
        <v>282</v>
      </c>
      <c r="F860" s="3" t="s">
        <v>283</v>
      </c>
      <c r="G860" s="3" t="s">
        <v>284</v>
      </c>
      <c r="H860" s="3" t="s">
        <v>285</v>
      </c>
      <c r="I860" s="4" t="str">
        <f>VLOOKUP($G860,[1]New기간계보종코드!$A$3:$L$500,3,FALSE)</f>
        <v>적하보험</v>
      </c>
      <c r="J860" s="4" t="str">
        <f>VLOOKUP($G860,[1]New기간계보종코드!$A$3:$L$500,5,FALSE)</f>
        <v>기업보험</v>
      </c>
      <c r="K860" s="4" t="str">
        <f>VLOOKUP($G860,[1]New기간계보종코드!$A$3:$L$500,6,FALSE)</f>
        <v>일반보험업무팀</v>
      </c>
      <c r="L860" s="5" t="s">
        <v>67</v>
      </c>
      <c r="M860" s="5" t="s">
        <v>12</v>
      </c>
      <c r="N860" s="5" t="s">
        <v>12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-64529628</v>
      </c>
      <c r="U860" s="6">
        <v>0</v>
      </c>
      <c r="V860" s="6">
        <v>-64529628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-46002000</v>
      </c>
      <c r="AC860" s="6">
        <v>-45534500</v>
      </c>
      <c r="AD860" s="6">
        <v>467500</v>
      </c>
      <c r="AE860" s="6">
        <v>0</v>
      </c>
      <c r="AF860" s="6">
        <v>0</v>
      </c>
      <c r="AG860" s="6">
        <v>-64997128</v>
      </c>
      <c r="AH860" s="6">
        <v>0</v>
      </c>
      <c r="AI860" s="6">
        <v>-0.7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0</v>
      </c>
      <c r="AQ860" s="6">
        <v>0</v>
      </c>
      <c r="AR860" s="6">
        <v>-64997128</v>
      </c>
      <c r="AS860" s="6">
        <v>0</v>
      </c>
      <c r="AT860" s="6">
        <v>-0.7</v>
      </c>
      <c r="AU860" s="6">
        <v>0</v>
      </c>
      <c r="AV860" s="6">
        <v>0</v>
      </c>
      <c r="AW860" s="6">
        <v>0</v>
      </c>
      <c r="AX860" s="6">
        <v>467500</v>
      </c>
      <c r="AY860" s="6">
        <v>467500</v>
      </c>
      <c r="AZ860" s="6">
        <v>-64997128</v>
      </c>
      <c r="BA860" s="6">
        <v>-0.7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-64997128</v>
      </c>
    </row>
    <row r="861" spans="1:60">
      <c r="A861" s="3" t="s">
        <v>60</v>
      </c>
      <c r="B861" s="3" t="s">
        <v>343</v>
      </c>
      <c r="C861" s="3" t="s">
        <v>280</v>
      </c>
      <c r="D861" s="3" t="s">
        <v>281</v>
      </c>
      <c r="E861" s="3" t="s">
        <v>288</v>
      </c>
      <c r="F861" s="3" t="s">
        <v>288</v>
      </c>
      <c r="G861" s="3" t="s">
        <v>289</v>
      </c>
      <c r="H861" s="3" t="s">
        <v>72</v>
      </c>
      <c r="I861" s="4" t="str">
        <f>VLOOKUP($G861,[1]New기간계보종코드!$A$3:$L$500,3,FALSE)</f>
        <v>선박보험</v>
      </c>
      <c r="J861" s="4" t="str">
        <f>VLOOKUP($G861,[1]New기간계보종코드!$A$3:$L$500,5,FALSE)</f>
        <v>해운항공</v>
      </c>
      <c r="K861" s="4" t="str">
        <f>VLOOKUP($G861,[1]New기간계보종코드!$A$3:$L$500,6,FALSE)</f>
        <v>법인3사업본부</v>
      </c>
      <c r="L861" s="5" t="s">
        <v>67</v>
      </c>
      <c r="M861" s="5" t="s">
        <v>12</v>
      </c>
      <c r="N861" s="5" t="s">
        <v>12</v>
      </c>
      <c r="O861" s="6">
        <v>0</v>
      </c>
      <c r="P861" s="6">
        <v>0</v>
      </c>
      <c r="Q861" s="6">
        <v>-4200813</v>
      </c>
      <c r="R861" s="6">
        <v>0</v>
      </c>
      <c r="S861" s="6">
        <v>-4200813</v>
      </c>
      <c r="T861" s="6">
        <v>-58764358</v>
      </c>
      <c r="U861" s="6">
        <v>0</v>
      </c>
      <c r="V861" s="6">
        <v>-62965171</v>
      </c>
      <c r="W861" s="6">
        <v>0</v>
      </c>
      <c r="X861" s="6">
        <v>0</v>
      </c>
      <c r="Y861" s="6">
        <v>-12675656</v>
      </c>
      <c r="Z861" s="6">
        <v>0</v>
      </c>
      <c r="AA861" s="6">
        <v>-12675656</v>
      </c>
      <c r="AB861" s="6">
        <v>-767266890</v>
      </c>
      <c r="AC861" s="6">
        <v>-759469463</v>
      </c>
      <c r="AD861" s="6">
        <v>-4878229</v>
      </c>
      <c r="AE861" s="6">
        <v>0</v>
      </c>
      <c r="AF861" s="6">
        <v>8474843</v>
      </c>
      <c r="AG861" s="6">
        <v>-58086942</v>
      </c>
      <c r="AH861" s="6">
        <v>301.7</v>
      </c>
      <c r="AI861" s="6">
        <v>7.7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8474843</v>
      </c>
      <c r="AR861" s="6">
        <v>-58086942</v>
      </c>
      <c r="AS861" s="6">
        <v>301.7</v>
      </c>
      <c r="AT861" s="6">
        <v>7.7</v>
      </c>
      <c r="AU861" s="6">
        <v>0</v>
      </c>
      <c r="AV861" s="6">
        <v>0</v>
      </c>
      <c r="AW861" s="6">
        <v>0</v>
      </c>
      <c r="AX861" s="6">
        <v>-4878229</v>
      </c>
      <c r="AY861" s="6">
        <v>-4878229</v>
      </c>
      <c r="AZ861" s="6">
        <v>-58086942</v>
      </c>
      <c r="BA861" s="6">
        <v>7.7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-58086942</v>
      </c>
    </row>
    <row r="862" spans="1:60">
      <c r="A862" s="3" t="s">
        <v>60</v>
      </c>
      <c r="B862" s="3" t="s">
        <v>343</v>
      </c>
      <c r="C862" s="3" t="s">
        <v>280</v>
      </c>
      <c r="D862" s="3" t="s">
        <v>281</v>
      </c>
      <c r="E862" s="3" t="s">
        <v>293</v>
      </c>
      <c r="F862" s="3" t="s">
        <v>293</v>
      </c>
      <c r="G862" s="3" t="s">
        <v>294</v>
      </c>
      <c r="H862" s="3" t="s">
        <v>72</v>
      </c>
      <c r="I862" s="4" t="str">
        <f>VLOOKUP($G862,[1]New기간계보종코드!$A$3:$L$500,3,FALSE)</f>
        <v>항공보험</v>
      </c>
      <c r="J862" s="4" t="str">
        <f>VLOOKUP($G862,[1]New기간계보종코드!$A$3:$L$500,5,FALSE)</f>
        <v>해운항공</v>
      </c>
      <c r="K862" s="4" t="str">
        <f>VLOOKUP($G862,[1]New기간계보종코드!$A$3:$L$500,6,FALSE)</f>
        <v>법인3사업본부</v>
      </c>
      <c r="L862" s="5" t="s">
        <v>67</v>
      </c>
      <c r="M862" s="5" t="s">
        <v>12</v>
      </c>
      <c r="N862" s="5" t="s">
        <v>12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-31126870</v>
      </c>
      <c r="U862" s="6">
        <v>0</v>
      </c>
      <c r="V862" s="6">
        <v>-31126870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-2733090315</v>
      </c>
      <c r="AC862" s="6">
        <v>-2963735465</v>
      </c>
      <c r="AD862" s="6">
        <v>-230645150</v>
      </c>
      <c r="AE862" s="6">
        <v>0</v>
      </c>
      <c r="AF862" s="6">
        <v>0</v>
      </c>
      <c r="AG862" s="6">
        <v>199518280</v>
      </c>
      <c r="AH862" s="6">
        <v>0</v>
      </c>
      <c r="AI862" s="6">
        <v>740.9</v>
      </c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0</v>
      </c>
      <c r="AP862" s="6">
        <v>0</v>
      </c>
      <c r="AQ862" s="6">
        <v>0</v>
      </c>
      <c r="AR862" s="6">
        <v>199518280</v>
      </c>
      <c r="AS862" s="6">
        <v>0</v>
      </c>
      <c r="AT862" s="6">
        <v>740.9</v>
      </c>
      <c r="AU862" s="6">
        <v>0</v>
      </c>
      <c r="AV862" s="6">
        <v>0</v>
      </c>
      <c r="AW862" s="6">
        <v>0</v>
      </c>
      <c r="AX862" s="6">
        <v>-230645150</v>
      </c>
      <c r="AY862" s="6">
        <v>-230645150</v>
      </c>
      <c r="AZ862" s="6">
        <v>199518280</v>
      </c>
      <c r="BA862" s="6">
        <v>740.9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199518280</v>
      </c>
    </row>
    <row r="863" spans="1:60">
      <c r="A863" s="3" t="s">
        <v>60</v>
      </c>
      <c r="B863" s="3" t="s">
        <v>343</v>
      </c>
      <c r="C863" s="3" t="s">
        <v>314</v>
      </c>
      <c r="D863" s="3" t="s">
        <v>315</v>
      </c>
      <c r="E863" s="3" t="s">
        <v>316</v>
      </c>
      <c r="F863" s="3" t="s">
        <v>317</v>
      </c>
      <c r="G863" s="3" t="s">
        <v>318</v>
      </c>
      <c r="H863" s="3" t="s">
        <v>319</v>
      </c>
      <c r="I863" s="4" t="str">
        <f>VLOOKUP($G863,[1]New기간계보종코드!$A$3:$L$500,3,FALSE)</f>
        <v>해외원</v>
      </c>
      <c r="J863" s="4" t="str">
        <f>VLOOKUP($G863,[1]New기간계보종코드!$A$3:$L$500,5,FALSE)</f>
        <v>해외지원</v>
      </c>
      <c r="K863" s="4" t="str">
        <f>VLOOKUP($G863,[1]New기간계보종코드!$A$3:$L$500,6,FALSE)</f>
        <v>해외사업본부</v>
      </c>
      <c r="L863" s="5" t="s">
        <v>67</v>
      </c>
      <c r="M863" s="5" t="s">
        <v>12</v>
      </c>
      <c r="N863" s="5" t="s">
        <v>12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-361874879</v>
      </c>
      <c r="U863" s="6">
        <v>0</v>
      </c>
      <c r="V863" s="6">
        <v>-361874879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-3911526409</v>
      </c>
      <c r="AC863" s="6">
        <v>-3871775124</v>
      </c>
      <c r="AD863" s="6">
        <v>39751285</v>
      </c>
      <c r="AE863" s="6">
        <v>0</v>
      </c>
      <c r="AF863" s="6">
        <v>0</v>
      </c>
      <c r="AG863" s="6">
        <v>-401626164</v>
      </c>
      <c r="AH863" s="6">
        <v>0</v>
      </c>
      <c r="AI863" s="6">
        <v>-10.9</v>
      </c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>
        <v>0</v>
      </c>
      <c r="AR863" s="6">
        <v>-401626164</v>
      </c>
      <c r="AS863" s="6">
        <v>0</v>
      </c>
      <c r="AT863" s="6">
        <v>-10.9</v>
      </c>
      <c r="AU863" s="6">
        <v>0</v>
      </c>
      <c r="AV863" s="6">
        <v>0</v>
      </c>
      <c r="AW863" s="6">
        <v>0</v>
      </c>
      <c r="AX863" s="6">
        <v>39751285</v>
      </c>
      <c r="AY863" s="6">
        <v>39751285</v>
      </c>
      <c r="AZ863" s="6">
        <v>-401626164</v>
      </c>
      <c r="BA863" s="6">
        <v>-10.9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-401626164</v>
      </c>
    </row>
    <row r="864" spans="1:60">
      <c r="A864" s="3" t="s">
        <v>60</v>
      </c>
      <c r="B864" s="3" t="s">
        <v>343</v>
      </c>
      <c r="C864" s="3" t="s">
        <v>314</v>
      </c>
      <c r="D864" s="3" t="s">
        <v>315</v>
      </c>
      <c r="E864" s="3" t="s">
        <v>316</v>
      </c>
      <c r="F864" s="3" t="s">
        <v>320</v>
      </c>
      <c r="G864" s="3" t="s">
        <v>318</v>
      </c>
      <c r="H864" s="3" t="s">
        <v>321</v>
      </c>
      <c r="I864" s="4" t="str">
        <f>VLOOKUP($G864,[1]New기간계보종코드!$A$3:$L$500,3,FALSE)</f>
        <v>해외원</v>
      </c>
      <c r="J864" s="4" t="str">
        <f>VLOOKUP($G864,[1]New기간계보종코드!$A$3:$L$500,5,FALSE)</f>
        <v>해외지원</v>
      </c>
      <c r="K864" s="4" t="str">
        <f>VLOOKUP($G864,[1]New기간계보종코드!$A$3:$L$500,6,FALSE)</f>
        <v>해외사업본부</v>
      </c>
      <c r="L864" s="5" t="s">
        <v>67</v>
      </c>
      <c r="M864" s="5" t="s">
        <v>12</v>
      </c>
      <c r="N864" s="5" t="s">
        <v>12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-560767844</v>
      </c>
      <c r="U864" s="6">
        <v>0</v>
      </c>
      <c r="V864" s="6">
        <v>-560767844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6">
        <v>-560767844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-560767844</v>
      </c>
      <c r="AS864" s="6">
        <v>0</v>
      </c>
      <c r="AT864" s="6">
        <v>0</v>
      </c>
      <c r="AU864" s="6">
        <v>0</v>
      </c>
      <c r="AV864" s="6">
        <v>0</v>
      </c>
      <c r="AW864" s="6">
        <v>0</v>
      </c>
      <c r="AX864" s="6">
        <v>0</v>
      </c>
      <c r="AY864" s="6">
        <v>0</v>
      </c>
      <c r="AZ864" s="6">
        <v>-560767844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>
        <v>-560767844</v>
      </c>
    </row>
    <row r="865" spans="1:60">
      <c r="A865" s="3" t="s">
        <v>60</v>
      </c>
      <c r="B865" s="3" t="s">
        <v>343</v>
      </c>
      <c r="C865" s="3" t="s">
        <v>314</v>
      </c>
      <c r="D865" s="3" t="s">
        <v>315</v>
      </c>
      <c r="E865" s="3" t="s">
        <v>316</v>
      </c>
      <c r="F865" s="3" t="s">
        <v>322</v>
      </c>
      <c r="G865" s="3" t="s">
        <v>318</v>
      </c>
      <c r="H865" s="3" t="s">
        <v>323</v>
      </c>
      <c r="I865" s="4" t="str">
        <f>VLOOKUP($G865,[1]New기간계보종코드!$A$3:$L$500,3,FALSE)</f>
        <v>해외원</v>
      </c>
      <c r="J865" s="4" t="str">
        <f>VLOOKUP($G865,[1]New기간계보종코드!$A$3:$L$500,5,FALSE)</f>
        <v>해외지원</v>
      </c>
      <c r="K865" s="4" t="str">
        <f>VLOOKUP($G865,[1]New기간계보종코드!$A$3:$L$500,6,FALSE)</f>
        <v>해외사업본부</v>
      </c>
      <c r="L865" s="5" t="s">
        <v>67</v>
      </c>
      <c r="M865" s="5" t="s">
        <v>12</v>
      </c>
      <c r="N865" s="5" t="s">
        <v>12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-43058688</v>
      </c>
      <c r="U865" s="6">
        <v>0</v>
      </c>
      <c r="V865" s="6">
        <v>-43058688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6">
        <v>-43058688</v>
      </c>
      <c r="AH865" s="6">
        <v>0</v>
      </c>
      <c r="AI865" s="6">
        <v>0</v>
      </c>
      <c r="AJ865" s="6">
        <v>0</v>
      </c>
      <c r="AK865" s="6">
        <v>0</v>
      </c>
      <c r="AL865" s="6">
        <v>0</v>
      </c>
      <c r="AM865" s="6">
        <v>0</v>
      </c>
      <c r="AN865" s="6">
        <v>0</v>
      </c>
      <c r="AO865" s="6">
        <v>0</v>
      </c>
      <c r="AP865" s="6">
        <v>0</v>
      </c>
      <c r="AQ865" s="6">
        <v>0</v>
      </c>
      <c r="AR865" s="6">
        <v>-43058688</v>
      </c>
      <c r="AS865" s="6">
        <v>0</v>
      </c>
      <c r="AT865" s="6">
        <v>0</v>
      </c>
      <c r="AU865" s="6">
        <v>0</v>
      </c>
      <c r="AV865" s="6">
        <v>0</v>
      </c>
      <c r="AW865" s="6">
        <v>0</v>
      </c>
      <c r="AX865" s="6">
        <v>0</v>
      </c>
      <c r="AY865" s="6">
        <v>0</v>
      </c>
      <c r="AZ865" s="6">
        <v>-43058688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-43058688</v>
      </c>
    </row>
    <row r="866" spans="1:60">
      <c r="A866" s="3" t="s">
        <v>60</v>
      </c>
      <c r="B866" s="3" t="s">
        <v>343</v>
      </c>
      <c r="C866" s="3" t="s">
        <v>314</v>
      </c>
      <c r="D866" s="3" t="s">
        <v>315</v>
      </c>
      <c r="E866" s="3" t="s">
        <v>316</v>
      </c>
      <c r="F866" s="3" t="s">
        <v>324</v>
      </c>
      <c r="G866" s="3" t="s">
        <v>318</v>
      </c>
      <c r="H866" s="3" t="s">
        <v>325</v>
      </c>
      <c r="I866" s="4" t="str">
        <f>VLOOKUP($G866,[1]New기간계보종코드!$A$3:$L$500,3,FALSE)</f>
        <v>해외원</v>
      </c>
      <c r="J866" s="4" t="str">
        <f>VLOOKUP($G866,[1]New기간계보종코드!$A$3:$L$500,5,FALSE)</f>
        <v>해외지원</v>
      </c>
      <c r="K866" s="4" t="str">
        <f>VLOOKUP($G866,[1]New기간계보종코드!$A$3:$L$500,6,FALSE)</f>
        <v>해외사업본부</v>
      </c>
      <c r="L866" s="5" t="s">
        <v>67</v>
      </c>
      <c r="M866" s="5" t="s">
        <v>12</v>
      </c>
      <c r="N866" s="5" t="s">
        <v>12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-219050711</v>
      </c>
      <c r="U866" s="6">
        <v>0</v>
      </c>
      <c r="V866" s="6">
        <v>-219050711</v>
      </c>
      <c r="W866" s="6">
        <v>0</v>
      </c>
      <c r="X866" s="6">
        <v>0</v>
      </c>
      <c r="Y866" s="6">
        <v>-111396732</v>
      </c>
      <c r="Z866" s="6">
        <v>0</v>
      </c>
      <c r="AA866" s="6">
        <v>-111396732</v>
      </c>
      <c r="AB866" s="6">
        <v>-1241377812</v>
      </c>
      <c r="AC866" s="6">
        <v>-1121599181</v>
      </c>
      <c r="AD866" s="6">
        <v>8381899</v>
      </c>
      <c r="AE866" s="6">
        <v>0</v>
      </c>
      <c r="AF866" s="6">
        <v>111396732</v>
      </c>
      <c r="AG866" s="6">
        <v>-227432610</v>
      </c>
      <c r="AH866" s="6">
        <v>0</v>
      </c>
      <c r="AI866" s="6">
        <v>-3.8</v>
      </c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0</v>
      </c>
      <c r="AP866" s="6">
        <v>0</v>
      </c>
      <c r="AQ866" s="6">
        <v>111396732</v>
      </c>
      <c r="AR866" s="6">
        <v>-227432610</v>
      </c>
      <c r="AS866" s="6">
        <v>0</v>
      </c>
      <c r="AT866" s="6">
        <v>-3.8</v>
      </c>
      <c r="AU866" s="6">
        <v>0</v>
      </c>
      <c r="AV866" s="6">
        <v>0</v>
      </c>
      <c r="AW866" s="6">
        <v>0</v>
      </c>
      <c r="AX866" s="6">
        <v>8381899</v>
      </c>
      <c r="AY866" s="6">
        <v>8381899</v>
      </c>
      <c r="AZ866" s="6">
        <v>-227432610</v>
      </c>
      <c r="BA866" s="6">
        <v>-3.8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-227432610</v>
      </c>
    </row>
    <row r="867" spans="1:60">
      <c r="A867" s="3" t="s">
        <v>60</v>
      </c>
      <c r="B867" s="3" t="s">
        <v>343</v>
      </c>
      <c r="C867" s="3" t="s">
        <v>74</v>
      </c>
      <c r="D867" s="3" t="s">
        <v>139</v>
      </c>
      <c r="E867" s="3" t="s">
        <v>140</v>
      </c>
      <c r="F867" s="3" t="s">
        <v>141</v>
      </c>
      <c r="G867" s="3" t="s">
        <v>328</v>
      </c>
      <c r="H867" s="3" t="s">
        <v>72</v>
      </c>
      <c r="I867" s="4" t="str">
        <f>VLOOKUP($G867,[1]New기간계보종코드!$A$3:$L$500,3,FALSE)</f>
        <v>농작물재해보험2</v>
      </c>
      <c r="J867" s="4" t="str">
        <f>VLOOKUP($G867,[1]New기간계보종코드!$A$3:$L$500,5,FALSE)</f>
        <v>재보험</v>
      </c>
      <c r="K867" s="4" t="str">
        <f>VLOOKUP($G867,[1]New기간계보종코드!$A$3:$L$500,6,FALSE)</f>
        <v>일반보험업무팀</v>
      </c>
      <c r="L867" s="5" t="s">
        <v>67</v>
      </c>
      <c r="M867" s="5" t="s">
        <v>12</v>
      </c>
      <c r="N867" s="5" t="s">
        <v>12</v>
      </c>
      <c r="O867" s="6">
        <v>0</v>
      </c>
      <c r="P867" s="6">
        <v>0</v>
      </c>
      <c r="Q867" s="6">
        <v>-191151965</v>
      </c>
      <c r="R867" s="6">
        <v>0</v>
      </c>
      <c r="S867" s="6">
        <v>-191151965</v>
      </c>
      <c r="T867" s="6">
        <v>0</v>
      </c>
      <c r="U867" s="6">
        <v>0</v>
      </c>
      <c r="V867" s="6">
        <v>-191151965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0</v>
      </c>
      <c r="AF867" s="6">
        <v>-191151965</v>
      </c>
      <c r="AG867" s="6">
        <v>-191151965</v>
      </c>
      <c r="AH867" s="6">
        <v>0</v>
      </c>
      <c r="AI867" s="6">
        <v>0</v>
      </c>
      <c r="AJ867" s="6">
        <v>0</v>
      </c>
      <c r="AK867" s="6">
        <v>0</v>
      </c>
      <c r="AL867" s="6">
        <v>0</v>
      </c>
      <c r="AM867" s="6">
        <v>0</v>
      </c>
      <c r="AN867" s="6">
        <v>0</v>
      </c>
      <c r="AO867" s="6">
        <v>0</v>
      </c>
      <c r="AP867" s="6">
        <v>0</v>
      </c>
      <c r="AQ867" s="6">
        <v>-191151965</v>
      </c>
      <c r="AR867" s="6">
        <v>-191151965</v>
      </c>
      <c r="AS867" s="6">
        <v>0</v>
      </c>
      <c r="AT867" s="6">
        <v>0</v>
      </c>
      <c r="AU867" s="6">
        <v>0</v>
      </c>
      <c r="AV867" s="6">
        <v>0</v>
      </c>
      <c r="AW867" s="6">
        <v>0</v>
      </c>
      <c r="AX867" s="6">
        <v>0</v>
      </c>
      <c r="AY867" s="6">
        <v>0</v>
      </c>
      <c r="AZ867" s="6">
        <v>-191151965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-191151965</v>
      </c>
    </row>
    <row r="868" spans="1:60">
      <c r="A868" s="3" t="s">
        <v>60</v>
      </c>
      <c r="B868" s="3" t="s">
        <v>343</v>
      </c>
      <c r="C868" s="3" t="s">
        <v>74</v>
      </c>
      <c r="D868" s="3" t="s">
        <v>100</v>
      </c>
      <c r="E868" s="3" t="s">
        <v>101</v>
      </c>
      <c r="F868" s="3" t="s">
        <v>112</v>
      </c>
      <c r="G868" s="3" t="s">
        <v>332</v>
      </c>
      <c r="H868" s="3" t="s">
        <v>72</v>
      </c>
      <c r="I868" s="4" t="str">
        <f>VLOOKUP($G868,[1]New기간계보종코드!$A$3:$L$500,3,FALSE)</f>
        <v>재난배상책임보험</v>
      </c>
      <c r="J868" s="4" t="str">
        <f>VLOOKUP($G868,[1]New기간계보종코드!$A$3:$L$500,5,FALSE)</f>
        <v>화재특종</v>
      </c>
      <c r="K868" s="4" t="str">
        <f>VLOOKUP($G868,[1]New기간계보종코드!$A$3:$L$500,6,FALSE)</f>
        <v>일반보험업무팀</v>
      </c>
      <c r="L868" s="5" t="s">
        <v>67</v>
      </c>
      <c r="M868" s="5" t="s">
        <v>12</v>
      </c>
      <c r="N868" s="5" t="s">
        <v>12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-3320615</v>
      </c>
      <c r="U868" s="6">
        <v>0</v>
      </c>
      <c r="V868" s="6">
        <v>-3320615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6">
        <v>0</v>
      </c>
      <c r="AF868" s="6">
        <v>0</v>
      </c>
      <c r="AG868" s="6">
        <v>-3320615</v>
      </c>
      <c r="AH868" s="6">
        <v>0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P868" s="6">
        <v>0</v>
      </c>
      <c r="AQ868" s="6">
        <v>0</v>
      </c>
      <c r="AR868" s="6">
        <v>-3320615</v>
      </c>
      <c r="AS868" s="6">
        <v>0</v>
      </c>
      <c r="AT868" s="6">
        <v>0</v>
      </c>
      <c r="AU868" s="6">
        <v>0</v>
      </c>
      <c r="AV868" s="6">
        <v>0</v>
      </c>
      <c r="AW868" s="6">
        <v>0</v>
      </c>
      <c r="AX868" s="6">
        <v>0</v>
      </c>
      <c r="AY868" s="6">
        <v>0</v>
      </c>
      <c r="AZ868" s="6">
        <v>-3320615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-3320615</v>
      </c>
    </row>
    <row r="869" spans="1:60">
      <c r="A869" s="3" t="s">
        <v>60</v>
      </c>
      <c r="B869" s="3" t="s">
        <v>61</v>
      </c>
      <c r="C869" s="3" t="s">
        <v>62</v>
      </c>
      <c r="D869" s="3" t="s">
        <v>63</v>
      </c>
      <c r="E869" s="3" t="s">
        <v>68</v>
      </c>
      <c r="F869" s="3" t="s">
        <v>68</v>
      </c>
      <c r="G869" s="3" t="s">
        <v>65</v>
      </c>
      <c r="H869" s="3" t="s">
        <v>69</v>
      </c>
      <c r="I869" s="4" t="str">
        <f>VLOOKUP($G869,[1]New기간계보종코드!$A$3:$L$500,3,FALSE)</f>
        <v>화재보험</v>
      </c>
      <c r="J869" s="4" t="str">
        <f>VLOOKUP($G869,[1]New기간계보종코드!$A$3:$L$500,5,FALSE)</f>
        <v>화재특종</v>
      </c>
      <c r="K869" s="4" t="str">
        <f>VLOOKUP($G869,[1]New기간계보종코드!$A$3:$L$500,6,FALSE)</f>
        <v>일반보험업무팀</v>
      </c>
      <c r="L869" s="5" t="s">
        <v>344</v>
      </c>
      <c r="M869" s="5" t="s">
        <v>67</v>
      </c>
      <c r="N869" s="5" t="s">
        <v>344</v>
      </c>
      <c r="O869" s="6">
        <v>0</v>
      </c>
      <c r="P869" s="6">
        <v>0</v>
      </c>
      <c r="Q869" s="6">
        <v>343461550</v>
      </c>
      <c r="R869" s="6">
        <v>-124804</v>
      </c>
      <c r="S869" s="6">
        <v>343336746</v>
      </c>
      <c r="T869" s="6">
        <v>220394164</v>
      </c>
      <c r="U869" s="6">
        <v>505581386</v>
      </c>
      <c r="V869" s="6">
        <v>58149524</v>
      </c>
      <c r="W869" s="6">
        <v>0</v>
      </c>
      <c r="X869" s="6">
        <v>0</v>
      </c>
      <c r="Y869" s="6">
        <v>26308508</v>
      </c>
      <c r="Z869" s="6">
        <v>0</v>
      </c>
      <c r="AA869" s="6">
        <v>26308508</v>
      </c>
      <c r="AB869" s="6">
        <v>33851959</v>
      </c>
      <c r="AC869" s="6">
        <v>63128137</v>
      </c>
      <c r="AD869" s="6">
        <v>55584686</v>
      </c>
      <c r="AE869" s="6">
        <v>1207499</v>
      </c>
      <c r="AF869" s="6">
        <v>315820739</v>
      </c>
      <c r="AG869" s="6">
        <v>1357339</v>
      </c>
      <c r="AH869" s="6">
        <v>7.6</v>
      </c>
      <c r="AI869" s="6">
        <v>95.5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315820739</v>
      </c>
      <c r="AR869" s="6">
        <v>1357339</v>
      </c>
      <c r="AS869" s="6">
        <v>7.6</v>
      </c>
      <c r="AT869" s="6">
        <v>95.5</v>
      </c>
      <c r="AU869" s="6">
        <v>0</v>
      </c>
      <c r="AV869" s="6">
        <v>0</v>
      </c>
      <c r="AW869" s="6">
        <v>0</v>
      </c>
      <c r="AX869" s="6">
        <v>55584686</v>
      </c>
      <c r="AY869" s="6">
        <v>55584686</v>
      </c>
      <c r="AZ869" s="6">
        <v>2564838</v>
      </c>
      <c r="BA869" s="6">
        <v>95.5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2564838</v>
      </c>
    </row>
    <row r="870" spans="1:60">
      <c r="A870" s="3" t="s">
        <v>60</v>
      </c>
      <c r="B870" s="3" t="s">
        <v>61</v>
      </c>
      <c r="C870" s="3" t="s">
        <v>74</v>
      </c>
      <c r="D870" s="3" t="s">
        <v>75</v>
      </c>
      <c r="E870" s="3" t="s">
        <v>80</v>
      </c>
      <c r="F870" s="3" t="s">
        <v>80</v>
      </c>
      <c r="G870" s="3" t="s">
        <v>81</v>
      </c>
      <c r="H870" s="3" t="s">
        <v>72</v>
      </c>
      <c r="I870" s="4" t="str">
        <f>VLOOKUP($G870,[1]New기간계보종코드!$A$3:$L$500,3,FALSE)</f>
        <v>조립보험</v>
      </c>
      <c r="J870" s="4" t="str">
        <f>VLOOKUP($G870,[1]New기간계보종코드!$A$3:$L$500,5,FALSE)</f>
        <v>기업보험</v>
      </c>
      <c r="K870" s="4" t="str">
        <f>VLOOKUP($G870,[1]New기간계보종코드!$A$3:$L$500,6,FALSE)</f>
        <v>일반보험업무팀</v>
      </c>
      <c r="L870" s="5" t="s">
        <v>344</v>
      </c>
      <c r="M870" s="5" t="s">
        <v>67</v>
      </c>
      <c r="N870" s="5" t="s">
        <v>344</v>
      </c>
      <c r="O870" s="6">
        <v>0</v>
      </c>
      <c r="P870" s="6">
        <v>0</v>
      </c>
      <c r="Q870" s="6">
        <v>595359695</v>
      </c>
      <c r="R870" s="6">
        <v>0</v>
      </c>
      <c r="S870" s="6">
        <v>595359695</v>
      </c>
      <c r="T870" s="6">
        <v>580842249</v>
      </c>
      <c r="U870" s="6">
        <v>1031111268</v>
      </c>
      <c r="V870" s="6">
        <v>145090676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1211803965</v>
      </c>
      <c r="AC870" s="6">
        <v>1349817397</v>
      </c>
      <c r="AD870" s="6">
        <v>138013432</v>
      </c>
      <c r="AE870" s="6">
        <v>0</v>
      </c>
      <c r="AF870" s="6">
        <v>595359695</v>
      </c>
      <c r="AG870" s="6">
        <v>7077244</v>
      </c>
      <c r="AH870" s="6">
        <v>0</v>
      </c>
      <c r="AI870" s="6">
        <v>95.1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595359695</v>
      </c>
      <c r="AR870" s="6">
        <v>7077244</v>
      </c>
      <c r="AS870" s="6">
        <v>0</v>
      </c>
      <c r="AT870" s="6">
        <v>95.1</v>
      </c>
      <c r="AU870" s="6">
        <v>0</v>
      </c>
      <c r="AV870" s="6">
        <v>0</v>
      </c>
      <c r="AW870" s="6">
        <v>0</v>
      </c>
      <c r="AX870" s="6">
        <v>138013432</v>
      </c>
      <c r="AY870" s="6">
        <v>138013432</v>
      </c>
      <c r="AZ870" s="6">
        <v>7077244</v>
      </c>
      <c r="BA870" s="6">
        <v>95.1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7077244</v>
      </c>
    </row>
    <row r="871" spans="1:60">
      <c r="A871" s="3" t="s">
        <v>60</v>
      </c>
      <c r="B871" s="3" t="s">
        <v>61</v>
      </c>
      <c r="C871" s="3" t="s">
        <v>74</v>
      </c>
      <c r="D871" s="3" t="s">
        <v>155</v>
      </c>
      <c r="E871" s="3" t="s">
        <v>156</v>
      </c>
      <c r="F871" s="3" t="s">
        <v>156</v>
      </c>
      <c r="G871" s="3" t="s">
        <v>168</v>
      </c>
      <c r="H871" s="3" t="s">
        <v>72</v>
      </c>
      <c r="I871" s="4" t="str">
        <f>VLOOKUP($G871,[1]New기간계보종코드!$A$3:$L$500,3,FALSE)</f>
        <v>동산종합보험</v>
      </c>
      <c r="J871" s="4" t="str">
        <f>VLOOKUP($G871,[1]New기간계보종코드!$A$3:$L$500,5,FALSE)</f>
        <v>화재특종</v>
      </c>
      <c r="K871" s="4" t="str">
        <f>VLOOKUP($G871,[1]New기간계보종코드!$A$3:$L$500,6,FALSE)</f>
        <v>일반보험업무팀</v>
      </c>
      <c r="L871" s="5" t="s">
        <v>344</v>
      </c>
      <c r="M871" s="5" t="s">
        <v>67</v>
      </c>
      <c r="N871" s="5" t="s">
        <v>344</v>
      </c>
      <c r="O871" s="6">
        <v>0</v>
      </c>
      <c r="P871" s="6">
        <v>0</v>
      </c>
      <c r="Q871" s="6">
        <v>26041169</v>
      </c>
      <c r="R871" s="6">
        <v>0</v>
      </c>
      <c r="S871" s="6">
        <v>26041169</v>
      </c>
      <c r="T871" s="6">
        <v>23761597</v>
      </c>
      <c r="U871" s="6">
        <v>44624780</v>
      </c>
      <c r="V871" s="6">
        <v>5177986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8585032</v>
      </c>
      <c r="AD871" s="6">
        <v>8585032</v>
      </c>
      <c r="AE871" s="6">
        <v>0</v>
      </c>
      <c r="AF871" s="6">
        <v>26041169</v>
      </c>
      <c r="AG871" s="6">
        <v>-3407046</v>
      </c>
      <c r="AH871" s="6">
        <v>0</v>
      </c>
      <c r="AI871" s="6">
        <v>165.7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26041169</v>
      </c>
      <c r="AR871" s="6">
        <v>-3407046</v>
      </c>
      <c r="AS871" s="6">
        <v>0</v>
      </c>
      <c r="AT871" s="6">
        <v>165.7</v>
      </c>
      <c r="AU871" s="6">
        <v>0</v>
      </c>
      <c r="AV871" s="6">
        <v>0</v>
      </c>
      <c r="AW871" s="6">
        <v>0</v>
      </c>
      <c r="AX871" s="6">
        <v>8585032</v>
      </c>
      <c r="AY871" s="6">
        <v>8585032</v>
      </c>
      <c r="AZ871" s="6">
        <v>-3407046</v>
      </c>
      <c r="BA871" s="6">
        <v>165.7</v>
      </c>
      <c r="BB871" s="6">
        <v>0</v>
      </c>
      <c r="BC871" s="6">
        <v>0</v>
      </c>
      <c r="BD871" s="6">
        <v>0</v>
      </c>
      <c r="BE871" s="6">
        <v>0</v>
      </c>
      <c r="BF871" s="6">
        <v>0</v>
      </c>
      <c r="BG871" s="6">
        <v>0</v>
      </c>
      <c r="BH871" s="6">
        <v>-3407046</v>
      </c>
    </row>
    <row r="872" spans="1:60">
      <c r="A872" s="3" t="s">
        <v>60</v>
      </c>
      <c r="B872" s="3" t="s">
        <v>61</v>
      </c>
      <c r="C872" s="3" t="s">
        <v>74</v>
      </c>
      <c r="D872" s="3" t="s">
        <v>155</v>
      </c>
      <c r="E872" s="3" t="s">
        <v>156</v>
      </c>
      <c r="F872" s="3" t="s">
        <v>156</v>
      </c>
      <c r="G872" s="3" t="s">
        <v>171</v>
      </c>
      <c r="H872" s="3" t="s">
        <v>72</v>
      </c>
      <c r="I872" s="4" t="str">
        <f>VLOOKUP($G872,[1]New기간계보종코드!$A$3:$L$500,3,FALSE)</f>
        <v>Package Insurance Policy</v>
      </c>
      <c r="J872" s="4" t="str">
        <f>VLOOKUP($G872,[1]New기간계보종코드!$A$3:$L$500,5,FALSE)</f>
        <v>기업보험</v>
      </c>
      <c r="K872" s="4" t="str">
        <f>VLOOKUP($G872,[1]New기간계보종코드!$A$3:$L$500,6,FALSE)</f>
        <v>일반보험업무팀</v>
      </c>
      <c r="L872" s="5" t="s">
        <v>344</v>
      </c>
      <c r="M872" s="5" t="s">
        <v>67</v>
      </c>
      <c r="N872" s="5" t="s">
        <v>344</v>
      </c>
      <c r="O872" s="6">
        <v>0</v>
      </c>
      <c r="P872" s="6">
        <v>0</v>
      </c>
      <c r="Q872" s="6">
        <v>926183874</v>
      </c>
      <c r="R872" s="6">
        <v>-14366</v>
      </c>
      <c r="S872" s="6">
        <v>926169508</v>
      </c>
      <c r="T872" s="6">
        <v>1217269484</v>
      </c>
      <c r="U872" s="6">
        <v>1899740928</v>
      </c>
      <c r="V872" s="6">
        <v>243698064</v>
      </c>
      <c r="W872" s="6">
        <v>0</v>
      </c>
      <c r="X872" s="6">
        <v>0</v>
      </c>
      <c r="Y872" s="6">
        <v>74148780</v>
      </c>
      <c r="Z872" s="6">
        <v>0</v>
      </c>
      <c r="AA872" s="6">
        <v>74148780</v>
      </c>
      <c r="AB872" s="6">
        <v>438587363</v>
      </c>
      <c r="AC872" s="6">
        <v>503251830</v>
      </c>
      <c r="AD872" s="6">
        <v>138813247</v>
      </c>
      <c r="AE872" s="6">
        <v>2492712</v>
      </c>
      <c r="AF872" s="6">
        <v>849528016</v>
      </c>
      <c r="AG872" s="6">
        <v>102392105</v>
      </c>
      <c r="AH872" s="6">
        <v>8</v>
      </c>
      <c r="AI872" s="6">
        <v>56.9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849528016</v>
      </c>
      <c r="AR872" s="6">
        <v>102392105</v>
      </c>
      <c r="AS872" s="6">
        <v>8</v>
      </c>
      <c r="AT872" s="6">
        <v>56.9</v>
      </c>
      <c r="AU872" s="6">
        <v>0</v>
      </c>
      <c r="AV872" s="6">
        <v>0</v>
      </c>
      <c r="AW872" s="6">
        <v>0</v>
      </c>
      <c r="AX872" s="6">
        <v>138813247</v>
      </c>
      <c r="AY872" s="6">
        <v>138813247</v>
      </c>
      <c r="AZ872" s="6">
        <v>104884817</v>
      </c>
      <c r="BA872" s="6">
        <v>56.9</v>
      </c>
      <c r="BB872" s="6">
        <v>0</v>
      </c>
      <c r="BC872" s="6">
        <v>0</v>
      </c>
      <c r="BD872" s="6">
        <v>0</v>
      </c>
      <c r="BE872" s="6">
        <v>0</v>
      </c>
      <c r="BF872" s="6">
        <v>0</v>
      </c>
      <c r="BG872" s="6">
        <v>0</v>
      </c>
      <c r="BH872" s="6">
        <v>104884817</v>
      </c>
    </row>
    <row r="873" spans="1:60">
      <c r="A873" s="3" t="s">
        <v>60</v>
      </c>
      <c r="B873" s="3" t="s">
        <v>61</v>
      </c>
      <c r="C873" s="3" t="s">
        <v>280</v>
      </c>
      <c r="D873" s="3" t="s">
        <v>281</v>
      </c>
      <c r="E873" s="3" t="s">
        <v>291</v>
      </c>
      <c r="F873" s="3" t="s">
        <v>291</v>
      </c>
      <c r="G873" s="3" t="s">
        <v>292</v>
      </c>
      <c r="H873" s="3" t="s">
        <v>72</v>
      </c>
      <c r="I873" s="4" t="str">
        <f>VLOOKUP($G873,[1]New기간계보종코드!$A$3:$L$500,3,FALSE)</f>
        <v>운송보험</v>
      </c>
      <c r="J873" s="4" t="str">
        <f>VLOOKUP($G873,[1]New기간계보종코드!$A$3:$L$500,5,FALSE)</f>
        <v>기업보험</v>
      </c>
      <c r="K873" s="4" t="str">
        <f>VLOOKUP($G873,[1]New기간계보종코드!$A$3:$L$500,6,FALSE)</f>
        <v>일반보험업무팀</v>
      </c>
      <c r="L873" s="5" t="s">
        <v>344</v>
      </c>
      <c r="M873" s="5" t="s">
        <v>67</v>
      </c>
      <c r="N873" s="5" t="s">
        <v>344</v>
      </c>
      <c r="O873" s="6">
        <v>0</v>
      </c>
      <c r="P873" s="6">
        <v>0</v>
      </c>
      <c r="Q873" s="6">
        <v>8449518</v>
      </c>
      <c r="R873" s="6">
        <v>0</v>
      </c>
      <c r="S873" s="6">
        <v>8449518</v>
      </c>
      <c r="T873" s="6">
        <v>1898050</v>
      </c>
      <c r="U873" s="6">
        <v>1674599</v>
      </c>
      <c r="V873" s="6">
        <v>8672969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8449518</v>
      </c>
      <c r="AG873" s="6">
        <v>8672969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8449518</v>
      </c>
      <c r="AR873" s="6">
        <v>8672969</v>
      </c>
      <c r="AS873" s="6">
        <v>0</v>
      </c>
      <c r="AT873" s="6">
        <v>0</v>
      </c>
      <c r="AU873" s="6">
        <v>0</v>
      </c>
      <c r="AV873" s="6">
        <v>0</v>
      </c>
      <c r="AW873" s="6">
        <v>0</v>
      </c>
      <c r="AX873" s="6">
        <v>0</v>
      </c>
      <c r="AY873" s="6">
        <v>0</v>
      </c>
      <c r="AZ873" s="6">
        <v>8672969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8672969</v>
      </c>
    </row>
    <row r="874" spans="1:60">
      <c r="A874" s="3" t="s">
        <v>60</v>
      </c>
      <c r="B874" s="3" t="s">
        <v>340</v>
      </c>
      <c r="C874" s="3" t="s">
        <v>62</v>
      </c>
      <c r="D874" s="3" t="s">
        <v>63</v>
      </c>
      <c r="E874" s="3" t="s">
        <v>68</v>
      </c>
      <c r="F874" s="3" t="s">
        <v>68</v>
      </c>
      <c r="G874" s="3" t="s">
        <v>65</v>
      </c>
      <c r="H874" s="3" t="s">
        <v>69</v>
      </c>
      <c r="I874" s="4" t="str">
        <f>VLOOKUP($G874,[1]New기간계보종코드!$A$3:$L$500,3,FALSE)</f>
        <v>화재보험</v>
      </c>
      <c r="J874" s="4" t="str">
        <f>VLOOKUP($G874,[1]New기간계보종코드!$A$3:$L$500,5,FALSE)</f>
        <v>화재특종</v>
      </c>
      <c r="K874" s="4" t="str">
        <f>VLOOKUP($G874,[1]New기간계보종코드!$A$3:$L$500,6,FALSE)</f>
        <v>일반보험업무팀</v>
      </c>
      <c r="L874" s="5" t="s">
        <v>344</v>
      </c>
      <c r="M874" s="5" t="s">
        <v>67</v>
      </c>
      <c r="N874" s="5" t="s">
        <v>344</v>
      </c>
      <c r="O874" s="6">
        <v>0</v>
      </c>
      <c r="P874" s="6">
        <v>0</v>
      </c>
      <c r="Q874" s="6">
        <v>163721593</v>
      </c>
      <c r="R874" s="6">
        <v>-3792</v>
      </c>
      <c r="S874" s="6">
        <v>163717801</v>
      </c>
      <c r="T874" s="6">
        <v>24208999</v>
      </c>
      <c r="U874" s="6">
        <v>171431310</v>
      </c>
      <c r="V874" s="6">
        <v>16495490</v>
      </c>
      <c r="W874" s="6">
        <v>47306893</v>
      </c>
      <c r="X874" s="6">
        <v>0</v>
      </c>
      <c r="Y874" s="6">
        <v>2340354</v>
      </c>
      <c r="Z874" s="6">
        <v>0</v>
      </c>
      <c r="AA874" s="6">
        <v>2340354</v>
      </c>
      <c r="AB874" s="6">
        <v>2927487</v>
      </c>
      <c r="AC874" s="6">
        <v>5270089</v>
      </c>
      <c r="AD874" s="6">
        <v>4682956</v>
      </c>
      <c r="AE874" s="6">
        <v>98934</v>
      </c>
      <c r="AF874" s="6">
        <v>113971620</v>
      </c>
      <c r="AG874" s="6">
        <v>-35593293</v>
      </c>
      <c r="AH874" s="6">
        <v>1.4</v>
      </c>
      <c r="AI874" s="6">
        <v>28.3</v>
      </c>
      <c r="AJ874" s="6">
        <v>0</v>
      </c>
      <c r="AK874" s="6">
        <v>0</v>
      </c>
      <c r="AL874" s="6">
        <v>0</v>
      </c>
      <c r="AM874" s="6">
        <v>0</v>
      </c>
      <c r="AN874" s="6">
        <v>0</v>
      </c>
      <c r="AO874" s="6">
        <v>0</v>
      </c>
      <c r="AP874" s="6">
        <v>0</v>
      </c>
      <c r="AQ874" s="6">
        <v>113971620</v>
      </c>
      <c r="AR874" s="6">
        <v>-35593293</v>
      </c>
      <c r="AS874" s="6">
        <v>1.4</v>
      </c>
      <c r="AT874" s="6">
        <v>28.3</v>
      </c>
      <c r="AU874" s="6">
        <v>0</v>
      </c>
      <c r="AV874" s="6">
        <v>0</v>
      </c>
      <c r="AW874" s="6">
        <v>0</v>
      </c>
      <c r="AX874" s="6">
        <v>4682956</v>
      </c>
      <c r="AY874" s="6">
        <v>4682956</v>
      </c>
      <c r="AZ874" s="6">
        <v>-35494359</v>
      </c>
      <c r="BA874" s="6">
        <v>28.3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47306893</v>
      </c>
      <c r="BH874" s="6">
        <v>-35494359</v>
      </c>
    </row>
    <row r="875" spans="1:60">
      <c r="A875" s="3" t="s">
        <v>60</v>
      </c>
      <c r="B875" s="3" t="s">
        <v>340</v>
      </c>
      <c r="C875" s="3" t="s">
        <v>74</v>
      </c>
      <c r="D875" s="3" t="s">
        <v>75</v>
      </c>
      <c r="E875" s="3" t="s">
        <v>80</v>
      </c>
      <c r="F875" s="3" t="s">
        <v>80</v>
      </c>
      <c r="G875" s="3" t="s">
        <v>81</v>
      </c>
      <c r="H875" s="3" t="s">
        <v>72</v>
      </c>
      <c r="I875" s="4" t="str">
        <f>VLOOKUP($G875,[1]New기간계보종코드!$A$3:$L$500,3,FALSE)</f>
        <v>조립보험</v>
      </c>
      <c r="J875" s="4" t="str">
        <f>VLOOKUP($G875,[1]New기간계보종코드!$A$3:$L$500,5,FALSE)</f>
        <v>기업보험</v>
      </c>
      <c r="K875" s="4" t="str">
        <f>VLOOKUP($G875,[1]New기간계보종코드!$A$3:$L$500,6,FALSE)</f>
        <v>일반보험업무팀</v>
      </c>
      <c r="L875" s="5" t="s">
        <v>344</v>
      </c>
      <c r="M875" s="5" t="s">
        <v>67</v>
      </c>
      <c r="N875" s="5" t="s">
        <v>344</v>
      </c>
      <c r="O875" s="6">
        <v>0</v>
      </c>
      <c r="P875" s="6">
        <v>0</v>
      </c>
      <c r="Q875" s="6">
        <v>551674605</v>
      </c>
      <c r="R875" s="6">
        <v>0</v>
      </c>
      <c r="S875" s="6">
        <v>551674605</v>
      </c>
      <c r="T875" s="6">
        <v>429492782</v>
      </c>
      <c r="U875" s="6">
        <v>865306514</v>
      </c>
      <c r="V875" s="6">
        <v>115860873</v>
      </c>
      <c r="W875" s="6">
        <v>77807452</v>
      </c>
      <c r="X875" s="6">
        <v>0</v>
      </c>
      <c r="Y875" s="6">
        <v>0</v>
      </c>
      <c r="Z875" s="6">
        <v>0</v>
      </c>
      <c r="AA875" s="6">
        <v>0</v>
      </c>
      <c r="AB875" s="6">
        <v>59053710</v>
      </c>
      <c r="AC875" s="6">
        <v>71474917</v>
      </c>
      <c r="AD875" s="6">
        <v>12421207</v>
      </c>
      <c r="AE875" s="6">
        <v>0</v>
      </c>
      <c r="AF875" s="6">
        <v>473867153</v>
      </c>
      <c r="AG875" s="6">
        <v>25632214</v>
      </c>
      <c r="AH875" s="6">
        <v>0</v>
      </c>
      <c r="AI875" s="6">
        <v>10.7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473867153</v>
      </c>
      <c r="AR875" s="6">
        <v>25632214</v>
      </c>
      <c r="AS875" s="6">
        <v>0</v>
      </c>
      <c r="AT875" s="6">
        <v>10.7</v>
      </c>
      <c r="AU875" s="6">
        <v>0</v>
      </c>
      <c r="AV875" s="6">
        <v>0</v>
      </c>
      <c r="AW875" s="6">
        <v>0</v>
      </c>
      <c r="AX875" s="6">
        <v>12421207</v>
      </c>
      <c r="AY875" s="6">
        <v>12421207</v>
      </c>
      <c r="AZ875" s="6">
        <v>25632214</v>
      </c>
      <c r="BA875" s="6">
        <v>10.7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77807452</v>
      </c>
      <c r="BH875" s="6">
        <v>25632214</v>
      </c>
    </row>
    <row r="876" spans="1:60">
      <c r="A876" s="3" t="s">
        <v>60</v>
      </c>
      <c r="B876" s="3" t="s">
        <v>340</v>
      </c>
      <c r="C876" s="3" t="s">
        <v>74</v>
      </c>
      <c r="D876" s="3" t="s">
        <v>155</v>
      </c>
      <c r="E876" s="3" t="s">
        <v>156</v>
      </c>
      <c r="F876" s="3" t="s">
        <v>156</v>
      </c>
      <c r="G876" s="3" t="s">
        <v>168</v>
      </c>
      <c r="H876" s="3" t="s">
        <v>72</v>
      </c>
      <c r="I876" s="4" t="str">
        <f>VLOOKUP($G876,[1]New기간계보종코드!$A$3:$L$500,3,FALSE)</f>
        <v>동산종합보험</v>
      </c>
      <c r="J876" s="4" t="str">
        <f>VLOOKUP($G876,[1]New기간계보종코드!$A$3:$L$500,5,FALSE)</f>
        <v>화재특종</v>
      </c>
      <c r="K876" s="4" t="str">
        <f>VLOOKUP($G876,[1]New기간계보종코드!$A$3:$L$500,6,FALSE)</f>
        <v>일반보험업무팀</v>
      </c>
      <c r="L876" s="5" t="s">
        <v>344</v>
      </c>
      <c r="M876" s="5" t="s">
        <v>67</v>
      </c>
      <c r="N876" s="5" t="s">
        <v>344</v>
      </c>
      <c r="O876" s="6">
        <v>0</v>
      </c>
      <c r="P876" s="6">
        <v>0</v>
      </c>
      <c r="Q876" s="6">
        <v>2197856</v>
      </c>
      <c r="R876" s="6">
        <v>0</v>
      </c>
      <c r="S876" s="6">
        <v>2197856</v>
      </c>
      <c r="T876" s="6">
        <v>2002780</v>
      </c>
      <c r="U876" s="6">
        <v>3765530</v>
      </c>
      <c r="V876" s="6">
        <v>435106</v>
      </c>
      <c r="W876" s="6">
        <v>813207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772652</v>
      </c>
      <c r="AD876" s="6">
        <v>772652</v>
      </c>
      <c r="AE876" s="6">
        <v>0</v>
      </c>
      <c r="AF876" s="6">
        <v>1384649</v>
      </c>
      <c r="AG876" s="6">
        <v>-1150753</v>
      </c>
      <c r="AH876" s="6">
        <v>0</v>
      </c>
      <c r="AI876" s="6">
        <v>177.5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1384649</v>
      </c>
      <c r="AR876" s="6">
        <v>-1150753</v>
      </c>
      <c r="AS876" s="6">
        <v>0</v>
      </c>
      <c r="AT876" s="6">
        <v>177.5</v>
      </c>
      <c r="AU876" s="6">
        <v>0</v>
      </c>
      <c r="AV876" s="6">
        <v>0</v>
      </c>
      <c r="AW876" s="6">
        <v>0</v>
      </c>
      <c r="AX876" s="6">
        <v>772652</v>
      </c>
      <c r="AY876" s="6">
        <v>772652</v>
      </c>
      <c r="AZ876" s="6">
        <v>-1150753</v>
      </c>
      <c r="BA876" s="6">
        <v>177.5</v>
      </c>
      <c r="BB876" s="6">
        <v>0</v>
      </c>
      <c r="BC876" s="6">
        <v>0</v>
      </c>
      <c r="BD876" s="6">
        <v>0</v>
      </c>
      <c r="BE876" s="6">
        <v>0</v>
      </c>
      <c r="BF876" s="6">
        <v>0</v>
      </c>
      <c r="BG876" s="6">
        <v>813207</v>
      </c>
      <c r="BH876" s="6">
        <v>-1150753</v>
      </c>
    </row>
    <row r="877" spans="1:60">
      <c r="A877" s="3" t="s">
        <v>60</v>
      </c>
      <c r="B877" s="3" t="s">
        <v>340</v>
      </c>
      <c r="C877" s="3" t="s">
        <v>74</v>
      </c>
      <c r="D877" s="3" t="s">
        <v>155</v>
      </c>
      <c r="E877" s="3" t="s">
        <v>156</v>
      </c>
      <c r="F877" s="3" t="s">
        <v>156</v>
      </c>
      <c r="G877" s="3" t="s">
        <v>171</v>
      </c>
      <c r="H877" s="3" t="s">
        <v>72</v>
      </c>
      <c r="I877" s="4" t="str">
        <f>VLOOKUP($G877,[1]New기간계보종코드!$A$3:$L$500,3,FALSE)</f>
        <v>Package Insurance Policy</v>
      </c>
      <c r="J877" s="4" t="str">
        <f>VLOOKUP($G877,[1]New기간계보종코드!$A$3:$L$500,5,FALSE)</f>
        <v>기업보험</v>
      </c>
      <c r="K877" s="4" t="str">
        <f>VLOOKUP($G877,[1]New기간계보종코드!$A$3:$L$500,6,FALSE)</f>
        <v>일반보험업무팀</v>
      </c>
      <c r="L877" s="5" t="s">
        <v>344</v>
      </c>
      <c r="M877" s="5" t="s">
        <v>67</v>
      </c>
      <c r="N877" s="5" t="s">
        <v>344</v>
      </c>
      <c r="O877" s="6">
        <v>0</v>
      </c>
      <c r="P877" s="6">
        <v>0</v>
      </c>
      <c r="Q877" s="6">
        <v>299966575</v>
      </c>
      <c r="R877" s="6">
        <v>-1293</v>
      </c>
      <c r="S877" s="6">
        <v>299965282</v>
      </c>
      <c r="T877" s="6">
        <v>172628442</v>
      </c>
      <c r="U877" s="6">
        <v>428434449</v>
      </c>
      <c r="V877" s="6">
        <v>44159275</v>
      </c>
      <c r="W877" s="6">
        <v>75670688</v>
      </c>
      <c r="X877" s="6">
        <v>0</v>
      </c>
      <c r="Y877" s="6">
        <v>6673212</v>
      </c>
      <c r="Z877" s="6">
        <v>0</v>
      </c>
      <c r="AA877" s="6">
        <v>6673212</v>
      </c>
      <c r="AB877" s="6">
        <v>65125592</v>
      </c>
      <c r="AC877" s="6">
        <v>78668833</v>
      </c>
      <c r="AD877" s="6">
        <v>20216453</v>
      </c>
      <c r="AE877" s="6">
        <v>224338</v>
      </c>
      <c r="AF877" s="6">
        <v>217397044</v>
      </c>
      <c r="AG877" s="6">
        <v>-51952204</v>
      </c>
      <c r="AH877" s="6">
        <v>2.2000000000000002</v>
      </c>
      <c r="AI877" s="6">
        <v>45.7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217397044</v>
      </c>
      <c r="AR877" s="6">
        <v>-51952204</v>
      </c>
      <c r="AS877" s="6">
        <v>2.2000000000000002</v>
      </c>
      <c r="AT877" s="6">
        <v>45.7</v>
      </c>
      <c r="AU877" s="6">
        <v>0</v>
      </c>
      <c r="AV877" s="6">
        <v>0</v>
      </c>
      <c r="AW877" s="6">
        <v>0</v>
      </c>
      <c r="AX877" s="6">
        <v>20216453</v>
      </c>
      <c r="AY877" s="6">
        <v>20216453</v>
      </c>
      <c r="AZ877" s="6">
        <v>-51727866</v>
      </c>
      <c r="BA877" s="6">
        <v>45.7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75670688</v>
      </c>
      <c r="BH877" s="6">
        <v>-51727866</v>
      </c>
    </row>
    <row r="878" spans="1:60">
      <c r="A878" s="3" t="s">
        <v>60</v>
      </c>
      <c r="B878" s="3" t="s">
        <v>343</v>
      </c>
      <c r="C878" s="3" t="s">
        <v>62</v>
      </c>
      <c r="D878" s="3" t="s">
        <v>63</v>
      </c>
      <c r="E878" s="3" t="s">
        <v>68</v>
      </c>
      <c r="F878" s="3" t="s">
        <v>68</v>
      </c>
      <c r="G878" s="3" t="s">
        <v>65</v>
      </c>
      <c r="H878" s="3" t="s">
        <v>69</v>
      </c>
      <c r="I878" s="4" t="str">
        <f>VLOOKUP($G878,[1]New기간계보종코드!$A$3:$L$500,3,FALSE)</f>
        <v>화재보험</v>
      </c>
      <c r="J878" s="4" t="str">
        <f>VLOOKUP($G878,[1]New기간계보종코드!$A$3:$L$500,5,FALSE)</f>
        <v>화재특종</v>
      </c>
      <c r="K878" s="4" t="str">
        <f>VLOOKUP($G878,[1]New기간계보종코드!$A$3:$L$500,6,FALSE)</f>
        <v>일반보험업무팀</v>
      </c>
      <c r="L878" s="5" t="s">
        <v>344</v>
      </c>
      <c r="M878" s="5" t="s">
        <v>67</v>
      </c>
      <c r="N878" s="5" t="s">
        <v>344</v>
      </c>
      <c r="O878" s="6">
        <v>0</v>
      </c>
      <c r="P878" s="6">
        <v>0</v>
      </c>
      <c r="Q878" s="6">
        <v>179739957</v>
      </c>
      <c r="R878" s="6">
        <v>-121012</v>
      </c>
      <c r="S878" s="6">
        <v>179618945</v>
      </c>
      <c r="T878" s="6">
        <v>196185165</v>
      </c>
      <c r="U878" s="6">
        <v>334150076</v>
      </c>
      <c r="V878" s="6">
        <v>41654034</v>
      </c>
      <c r="W878" s="6">
        <v>-47306893</v>
      </c>
      <c r="X878" s="6">
        <v>0</v>
      </c>
      <c r="Y878" s="6">
        <v>23968154</v>
      </c>
      <c r="Z878" s="6">
        <v>0</v>
      </c>
      <c r="AA878" s="6">
        <v>23968154</v>
      </c>
      <c r="AB878" s="6">
        <v>30924472</v>
      </c>
      <c r="AC878" s="6">
        <v>57858048</v>
      </c>
      <c r="AD878" s="6">
        <v>50901730</v>
      </c>
      <c r="AE878" s="6">
        <v>1108565</v>
      </c>
      <c r="AF878" s="6">
        <v>201849119</v>
      </c>
      <c r="AG878" s="6">
        <v>36950632</v>
      </c>
      <c r="AH878" s="6">
        <v>13.3</v>
      </c>
      <c r="AI878" s="6">
        <v>122.2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201849119</v>
      </c>
      <c r="AR878" s="6">
        <v>36950632</v>
      </c>
      <c r="AS878" s="6">
        <v>13.3</v>
      </c>
      <c r="AT878" s="6">
        <v>122.2</v>
      </c>
      <c r="AU878" s="6">
        <v>0</v>
      </c>
      <c r="AV878" s="6">
        <v>0</v>
      </c>
      <c r="AW878" s="6">
        <v>0</v>
      </c>
      <c r="AX878" s="6">
        <v>50901730</v>
      </c>
      <c r="AY878" s="6">
        <v>50901730</v>
      </c>
      <c r="AZ878" s="6">
        <v>38059197</v>
      </c>
      <c r="BA878" s="6">
        <v>122.2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-47306893</v>
      </c>
      <c r="BH878" s="6">
        <v>38059197</v>
      </c>
    </row>
    <row r="879" spans="1:60">
      <c r="A879" s="3" t="s">
        <v>60</v>
      </c>
      <c r="B879" s="3" t="s">
        <v>343</v>
      </c>
      <c r="C879" s="3" t="s">
        <v>74</v>
      </c>
      <c r="D879" s="3" t="s">
        <v>75</v>
      </c>
      <c r="E879" s="3" t="s">
        <v>80</v>
      </c>
      <c r="F879" s="3" t="s">
        <v>80</v>
      </c>
      <c r="G879" s="3" t="s">
        <v>81</v>
      </c>
      <c r="H879" s="3" t="s">
        <v>72</v>
      </c>
      <c r="I879" s="4" t="str">
        <f>VLOOKUP($G879,[1]New기간계보종코드!$A$3:$L$500,3,FALSE)</f>
        <v>조립보험</v>
      </c>
      <c r="J879" s="4" t="str">
        <f>VLOOKUP($G879,[1]New기간계보종코드!$A$3:$L$500,5,FALSE)</f>
        <v>기업보험</v>
      </c>
      <c r="K879" s="4" t="str">
        <f>VLOOKUP($G879,[1]New기간계보종코드!$A$3:$L$500,6,FALSE)</f>
        <v>일반보험업무팀</v>
      </c>
      <c r="L879" s="5" t="s">
        <v>344</v>
      </c>
      <c r="M879" s="5" t="s">
        <v>67</v>
      </c>
      <c r="N879" s="5" t="s">
        <v>344</v>
      </c>
      <c r="O879" s="6">
        <v>0</v>
      </c>
      <c r="P879" s="6">
        <v>0</v>
      </c>
      <c r="Q879" s="6">
        <v>43685090</v>
      </c>
      <c r="R879" s="6">
        <v>0</v>
      </c>
      <c r="S879" s="6">
        <v>43685090</v>
      </c>
      <c r="T879" s="6">
        <v>151349467</v>
      </c>
      <c r="U879" s="6">
        <v>165804754</v>
      </c>
      <c r="V879" s="6">
        <v>29229803</v>
      </c>
      <c r="W879" s="6">
        <v>-77807452</v>
      </c>
      <c r="X879" s="6">
        <v>0</v>
      </c>
      <c r="Y879" s="6">
        <v>0</v>
      </c>
      <c r="Z879" s="6">
        <v>0</v>
      </c>
      <c r="AA879" s="6">
        <v>0</v>
      </c>
      <c r="AB879" s="6">
        <v>1152750255</v>
      </c>
      <c r="AC879" s="6">
        <v>1278342480</v>
      </c>
      <c r="AD879" s="6">
        <v>125592225</v>
      </c>
      <c r="AE879" s="6">
        <v>0</v>
      </c>
      <c r="AF879" s="6">
        <v>121492542</v>
      </c>
      <c r="AG879" s="6">
        <v>-18554970</v>
      </c>
      <c r="AH879" s="6">
        <v>0</v>
      </c>
      <c r="AI879" s="6">
        <v>429.6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121492542</v>
      </c>
      <c r="AR879" s="6">
        <v>-18554970</v>
      </c>
      <c r="AS879" s="6">
        <v>0</v>
      </c>
      <c r="AT879" s="6">
        <v>429.6</v>
      </c>
      <c r="AU879" s="6">
        <v>0</v>
      </c>
      <c r="AV879" s="6">
        <v>0</v>
      </c>
      <c r="AW879" s="6">
        <v>0</v>
      </c>
      <c r="AX879" s="6">
        <v>125592225</v>
      </c>
      <c r="AY879" s="6">
        <v>125592225</v>
      </c>
      <c r="AZ879" s="6">
        <v>-18554970</v>
      </c>
      <c r="BA879" s="6">
        <v>429.6</v>
      </c>
      <c r="BB879" s="6">
        <v>0</v>
      </c>
      <c r="BC879" s="6">
        <v>0</v>
      </c>
      <c r="BD879" s="6">
        <v>0</v>
      </c>
      <c r="BE879" s="6">
        <v>0</v>
      </c>
      <c r="BF879" s="6">
        <v>0</v>
      </c>
      <c r="BG879" s="6">
        <v>-77807452</v>
      </c>
      <c r="BH879" s="6">
        <v>-18554970</v>
      </c>
    </row>
    <row r="880" spans="1:60">
      <c r="A880" s="3" t="s">
        <v>60</v>
      </c>
      <c r="B880" s="3" t="s">
        <v>343</v>
      </c>
      <c r="C880" s="3" t="s">
        <v>74</v>
      </c>
      <c r="D880" s="3" t="s">
        <v>155</v>
      </c>
      <c r="E880" s="3" t="s">
        <v>156</v>
      </c>
      <c r="F880" s="3" t="s">
        <v>156</v>
      </c>
      <c r="G880" s="3" t="s">
        <v>168</v>
      </c>
      <c r="H880" s="3" t="s">
        <v>72</v>
      </c>
      <c r="I880" s="4" t="str">
        <f>VLOOKUP($G880,[1]New기간계보종코드!$A$3:$L$500,3,FALSE)</f>
        <v>동산종합보험</v>
      </c>
      <c r="J880" s="4" t="str">
        <f>VLOOKUP($G880,[1]New기간계보종코드!$A$3:$L$500,5,FALSE)</f>
        <v>화재특종</v>
      </c>
      <c r="K880" s="4" t="str">
        <f>VLOOKUP($G880,[1]New기간계보종코드!$A$3:$L$500,6,FALSE)</f>
        <v>일반보험업무팀</v>
      </c>
      <c r="L880" s="5" t="s">
        <v>344</v>
      </c>
      <c r="M880" s="5" t="s">
        <v>67</v>
      </c>
      <c r="N880" s="5" t="s">
        <v>344</v>
      </c>
      <c r="O880" s="6">
        <v>0</v>
      </c>
      <c r="P880" s="6">
        <v>0</v>
      </c>
      <c r="Q880" s="6">
        <v>23843313</v>
      </c>
      <c r="R880" s="6">
        <v>0</v>
      </c>
      <c r="S880" s="6">
        <v>23843313</v>
      </c>
      <c r="T880" s="6">
        <v>21758817</v>
      </c>
      <c r="U880" s="6">
        <v>40859250</v>
      </c>
      <c r="V880" s="6">
        <v>4742880</v>
      </c>
      <c r="W880" s="6">
        <v>-813207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7812380</v>
      </c>
      <c r="AD880" s="6">
        <v>7812380</v>
      </c>
      <c r="AE880" s="6">
        <v>0</v>
      </c>
      <c r="AF880" s="6">
        <v>24656520</v>
      </c>
      <c r="AG880" s="6">
        <v>-2256293</v>
      </c>
      <c r="AH880" s="6">
        <v>0</v>
      </c>
      <c r="AI880" s="6">
        <v>164.7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24656520</v>
      </c>
      <c r="AR880" s="6">
        <v>-2256293</v>
      </c>
      <c r="AS880" s="6">
        <v>0</v>
      </c>
      <c r="AT880" s="6">
        <v>164.7</v>
      </c>
      <c r="AU880" s="6">
        <v>0</v>
      </c>
      <c r="AV880" s="6">
        <v>0</v>
      </c>
      <c r="AW880" s="6">
        <v>0</v>
      </c>
      <c r="AX880" s="6">
        <v>7812380</v>
      </c>
      <c r="AY880" s="6">
        <v>7812380</v>
      </c>
      <c r="AZ880" s="6">
        <v>-2256293</v>
      </c>
      <c r="BA880" s="6">
        <v>164.7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-813207</v>
      </c>
      <c r="BH880" s="6">
        <v>-2256293</v>
      </c>
    </row>
    <row r="881" spans="1:60">
      <c r="A881" s="3" t="s">
        <v>60</v>
      </c>
      <c r="B881" s="3" t="s">
        <v>343</v>
      </c>
      <c r="C881" s="3" t="s">
        <v>74</v>
      </c>
      <c r="D881" s="3" t="s">
        <v>155</v>
      </c>
      <c r="E881" s="3" t="s">
        <v>156</v>
      </c>
      <c r="F881" s="3" t="s">
        <v>156</v>
      </c>
      <c r="G881" s="3" t="s">
        <v>171</v>
      </c>
      <c r="H881" s="3" t="s">
        <v>72</v>
      </c>
      <c r="I881" s="4" t="str">
        <f>VLOOKUP($G881,[1]New기간계보종코드!$A$3:$L$500,3,FALSE)</f>
        <v>Package Insurance Policy</v>
      </c>
      <c r="J881" s="4" t="str">
        <f>VLOOKUP($G881,[1]New기간계보종코드!$A$3:$L$500,5,FALSE)</f>
        <v>기업보험</v>
      </c>
      <c r="K881" s="4" t="str">
        <f>VLOOKUP($G881,[1]New기간계보종코드!$A$3:$L$500,6,FALSE)</f>
        <v>일반보험업무팀</v>
      </c>
      <c r="L881" s="5" t="s">
        <v>344</v>
      </c>
      <c r="M881" s="5" t="s">
        <v>67</v>
      </c>
      <c r="N881" s="5" t="s">
        <v>344</v>
      </c>
      <c r="O881" s="6">
        <v>0</v>
      </c>
      <c r="P881" s="6">
        <v>0</v>
      </c>
      <c r="Q881" s="6">
        <v>626217299</v>
      </c>
      <c r="R881" s="6">
        <v>-13073</v>
      </c>
      <c r="S881" s="6">
        <v>626204226</v>
      </c>
      <c r="T881" s="6">
        <v>1044641042</v>
      </c>
      <c r="U881" s="6">
        <v>1471306479</v>
      </c>
      <c r="V881" s="6">
        <v>199538789</v>
      </c>
      <c r="W881" s="6">
        <v>-75670688</v>
      </c>
      <c r="X881" s="6">
        <v>0</v>
      </c>
      <c r="Y881" s="6">
        <v>67475568</v>
      </c>
      <c r="Z881" s="6">
        <v>0</v>
      </c>
      <c r="AA881" s="6">
        <v>67475568</v>
      </c>
      <c r="AB881" s="6">
        <v>373461771</v>
      </c>
      <c r="AC881" s="6">
        <v>424582997</v>
      </c>
      <c r="AD881" s="6">
        <v>118596794</v>
      </c>
      <c r="AE881" s="6">
        <v>2268374</v>
      </c>
      <c r="AF881" s="6">
        <v>632130972</v>
      </c>
      <c r="AG881" s="6">
        <v>154344309</v>
      </c>
      <c r="AH881" s="6">
        <v>10.7</v>
      </c>
      <c r="AI881" s="6">
        <v>59.4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0</v>
      </c>
      <c r="AQ881" s="6">
        <v>632130972</v>
      </c>
      <c r="AR881" s="6">
        <v>154344309</v>
      </c>
      <c r="AS881" s="6">
        <v>10.7</v>
      </c>
      <c r="AT881" s="6">
        <v>59.4</v>
      </c>
      <c r="AU881" s="6">
        <v>0</v>
      </c>
      <c r="AV881" s="6">
        <v>0</v>
      </c>
      <c r="AW881" s="6">
        <v>0</v>
      </c>
      <c r="AX881" s="6">
        <v>118596794</v>
      </c>
      <c r="AY881" s="6">
        <v>118596794</v>
      </c>
      <c r="AZ881" s="6">
        <v>156612683</v>
      </c>
      <c r="BA881" s="6">
        <v>59.4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-75670688</v>
      </c>
      <c r="BH881" s="6">
        <v>156612683</v>
      </c>
    </row>
    <row r="882" spans="1:60">
      <c r="A882" s="3" t="s">
        <v>60</v>
      </c>
      <c r="B882" s="3" t="s">
        <v>343</v>
      </c>
      <c r="C882" s="3" t="s">
        <v>280</v>
      </c>
      <c r="D882" s="3" t="s">
        <v>281</v>
      </c>
      <c r="E882" s="3" t="s">
        <v>291</v>
      </c>
      <c r="F882" s="3" t="s">
        <v>291</v>
      </c>
      <c r="G882" s="3" t="s">
        <v>292</v>
      </c>
      <c r="H882" s="3" t="s">
        <v>72</v>
      </c>
      <c r="I882" s="4" t="str">
        <f>VLOOKUP($G882,[1]New기간계보종코드!$A$3:$L$500,3,FALSE)</f>
        <v>운송보험</v>
      </c>
      <c r="J882" s="4" t="str">
        <f>VLOOKUP($G882,[1]New기간계보종코드!$A$3:$L$500,5,FALSE)</f>
        <v>기업보험</v>
      </c>
      <c r="K882" s="4" t="str">
        <f>VLOOKUP($G882,[1]New기간계보종코드!$A$3:$L$500,6,FALSE)</f>
        <v>일반보험업무팀</v>
      </c>
      <c r="L882" s="5" t="s">
        <v>344</v>
      </c>
      <c r="M882" s="5" t="s">
        <v>67</v>
      </c>
      <c r="N882" s="5" t="s">
        <v>344</v>
      </c>
      <c r="O882" s="6">
        <v>0</v>
      </c>
      <c r="P882" s="6">
        <v>0</v>
      </c>
      <c r="Q882" s="6">
        <v>8449518</v>
      </c>
      <c r="R882" s="6">
        <v>0</v>
      </c>
      <c r="S882" s="6">
        <v>8449518</v>
      </c>
      <c r="T882" s="6">
        <v>1898050</v>
      </c>
      <c r="U882" s="6">
        <v>1674599</v>
      </c>
      <c r="V882" s="6">
        <v>8672969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8449518</v>
      </c>
      <c r="AG882" s="6">
        <v>8672969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8449518</v>
      </c>
      <c r="AR882" s="6">
        <v>8672969</v>
      </c>
      <c r="AS882" s="6">
        <v>0</v>
      </c>
      <c r="AT882" s="6">
        <v>0</v>
      </c>
      <c r="AU882" s="6">
        <v>0</v>
      </c>
      <c r="AV882" s="6">
        <v>0</v>
      </c>
      <c r="AW882" s="6">
        <v>0</v>
      </c>
      <c r="AX882" s="6">
        <v>0</v>
      </c>
      <c r="AY882" s="6">
        <v>0</v>
      </c>
      <c r="AZ882" s="6">
        <v>8672969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8672969</v>
      </c>
    </row>
    <row r="883" spans="1:60">
      <c r="A883" s="3" t="s">
        <v>60</v>
      </c>
      <c r="B883" s="3" t="s">
        <v>61</v>
      </c>
      <c r="C883" s="3" t="s">
        <v>62</v>
      </c>
      <c r="D883" s="3" t="s">
        <v>63</v>
      </c>
      <c r="E883" s="3" t="s">
        <v>68</v>
      </c>
      <c r="F883" s="3" t="s">
        <v>68</v>
      </c>
      <c r="G883" s="3" t="s">
        <v>65</v>
      </c>
      <c r="H883" s="3" t="s">
        <v>69</v>
      </c>
      <c r="I883" s="4" t="str">
        <f>VLOOKUP($G883,[1]New기간계보종코드!$A$3:$L$500,3,FALSE)</f>
        <v>화재보험</v>
      </c>
      <c r="J883" s="4" t="str">
        <f>VLOOKUP($G883,[1]New기간계보종코드!$A$3:$L$500,5,FALSE)</f>
        <v>화재특종</v>
      </c>
      <c r="K883" s="4" t="str">
        <f>VLOOKUP($G883,[1]New기간계보종코드!$A$3:$L$500,6,FALSE)</f>
        <v>일반보험업무팀</v>
      </c>
      <c r="L883" s="5" t="s">
        <v>345</v>
      </c>
      <c r="M883" s="5" t="s">
        <v>67</v>
      </c>
      <c r="N883" s="5" t="s">
        <v>345</v>
      </c>
      <c r="O883" s="6">
        <v>0</v>
      </c>
      <c r="P883" s="6">
        <v>0</v>
      </c>
      <c r="Q883" s="6">
        <v>46733956</v>
      </c>
      <c r="R883" s="6">
        <v>0</v>
      </c>
      <c r="S883" s="6">
        <v>46733956</v>
      </c>
      <c r="T883" s="6">
        <v>120724525</v>
      </c>
      <c r="U883" s="6">
        <v>146487316</v>
      </c>
      <c r="V883" s="6">
        <v>20971165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46733956</v>
      </c>
      <c r="AG883" s="6">
        <v>20971165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46733956</v>
      </c>
      <c r="AR883" s="6">
        <v>20971165</v>
      </c>
      <c r="AS883" s="6">
        <v>0</v>
      </c>
      <c r="AT883" s="6">
        <v>0</v>
      </c>
      <c r="AU883" s="6">
        <v>0</v>
      </c>
      <c r="AV883" s="6">
        <v>0</v>
      </c>
      <c r="AW883" s="6">
        <v>0</v>
      </c>
      <c r="AX883" s="6">
        <v>0</v>
      </c>
      <c r="AY883" s="6">
        <v>0</v>
      </c>
      <c r="AZ883" s="6">
        <v>20971165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20971165</v>
      </c>
    </row>
    <row r="884" spans="1:60">
      <c r="A884" s="3" t="s">
        <v>60</v>
      </c>
      <c r="B884" s="3" t="s">
        <v>61</v>
      </c>
      <c r="C884" s="3" t="s">
        <v>280</v>
      </c>
      <c r="D884" s="3" t="s">
        <v>281</v>
      </c>
      <c r="E884" s="3" t="s">
        <v>282</v>
      </c>
      <c r="F884" s="3" t="s">
        <v>283</v>
      </c>
      <c r="G884" s="3" t="s">
        <v>284</v>
      </c>
      <c r="H884" s="3" t="s">
        <v>285</v>
      </c>
      <c r="I884" s="4" t="str">
        <f>VLOOKUP($G884,[1]New기간계보종코드!$A$3:$L$500,3,FALSE)</f>
        <v>적하보험</v>
      </c>
      <c r="J884" s="4" t="str">
        <f>VLOOKUP($G884,[1]New기간계보종코드!$A$3:$L$500,5,FALSE)</f>
        <v>기업보험</v>
      </c>
      <c r="K884" s="4" t="str">
        <f>VLOOKUP($G884,[1]New기간계보종코드!$A$3:$L$500,6,FALSE)</f>
        <v>일반보험업무팀</v>
      </c>
      <c r="L884" s="5" t="s">
        <v>345</v>
      </c>
      <c r="M884" s="5" t="s">
        <v>67</v>
      </c>
      <c r="N884" s="5" t="s">
        <v>345</v>
      </c>
      <c r="O884" s="6">
        <v>0</v>
      </c>
      <c r="P884" s="6">
        <v>0</v>
      </c>
      <c r="Q884" s="6">
        <v>21759999</v>
      </c>
      <c r="R884" s="6">
        <v>0</v>
      </c>
      <c r="S884" s="6">
        <v>21759999</v>
      </c>
      <c r="T884" s="6">
        <v>21464312</v>
      </c>
      <c r="U884" s="6">
        <v>21759999</v>
      </c>
      <c r="V884" s="6">
        <v>21464312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183233713</v>
      </c>
      <c r="AC884" s="6">
        <v>139309588</v>
      </c>
      <c r="AD884" s="6">
        <v>-43924125</v>
      </c>
      <c r="AE884" s="6">
        <v>141455</v>
      </c>
      <c r="AF884" s="6">
        <v>21618544</v>
      </c>
      <c r="AG884" s="6">
        <v>65246982</v>
      </c>
      <c r="AH884" s="6">
        <v>0</v>
      </c>
      <c r="AI884" s="6">
        <v>-204.6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21618544</v>
      </c>
      <c r="AR884" s="6">
        <v>65246982</v>
      </c>
      <c r="AS884" s="6">
        <v>0</v>
      </c>
      <c r="AT884" s="6">
        <v>-204.6</v>
      </c>
      <c r="AU884" s="6">
        <v>0</v>
      </c>
      <c r="AV884" s="6">
        <v>0</v>
      </c>
      <c r="AW884" s="6">
        <v>0</v>
      </c>
      <c r="AX884" s="6">
        <v>-43924125</v>
      </c>
      <c r="AY884" s="6">
        <v>-43924125</v>
      </c>
      <c r="AZ884" s="6">
        <v>65388437</v>
      </c>
      <c r="BA884" s="6">
        <v>-204.6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65388437</v>
      </c>
    </row>
    <row r="885" spans="1:60">
      <c r="A885" s="3" t="s">
        <v>60</v>
      </c>
      <c r="B885" s="3" t="s">
        <v>61</v>
      </c>
      <c r="C885" s="3" t="s">
        <v>280</v>
      </c>
      <c r="D885" s="3" t="s">
        <v>281</v>
      </c>
      <c r="E885" s="3" t="s">
        <v>288</v>
      </c>
      <c r="F885" s="3" t="s">
        <v>288</v>
      </c>
      <c r="G885" s="3" t="s">
        <v>289</v>
      </c>
      <c r="H885" s="3" t="s">
        <v>72</v>
      </c>
      <c r="I885" s="4" t="str">
        <f>VLOOKUP($G885,[1]New기간계보종코드!$A$3:$L$500,3,FALSE)</f>
        <v>선박보험</v>
      </c>
      <c r="J885" s="4" t="str">
        <f>VLOOKUP($G885,[1]New기간계보종코드!$A$3:$L$500,5,FALSE)</f>
        <v>해운항공</v>
      </c>
      <c r="K885" s="4" t="str">
        <f>VLOOKUP($G885,[1]New기간계보종코드!$A$3:$L$500,6,FALSE)</f>
        <v>법인3사업본부</v>
      </c>
      <c r="L885" s="5" t="s">
        <v>345</v>
      </c>
      <c r="M885" s="5" t="s">
        <v>67</v>
      </c>
      <c r="N885" s="5" t="s">
        <v>345</v>
      </c>
      <c r="O885" s="6">
        <v>0</v>
      </c>
      <c r="P885" s="6">
        <v>223466658</v>
      </c>
      <c r="Q885" s="6">
        <v>421910145</v>
      </c>
      <c r="R885" s="6">
        <v>-291508</v>
      </c>
      <c r="S885" s="6">
        <v>421618637</v>
      </c>
      <c r="T885" s="6">
        <v>366295434</v>
      </c>
      <c r="U885" s="6">
        <v>336957936</v>
      </c>
      <c r="V885" s="6">
        <v>450956135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456901500</v>
      </c>
      <c r="AC885" s="6">
        <v>456901500</v>
      </c>
      <c r="AD885" s="6">
        <v>0</v>
      </c>
      <c r="AE885" s="6">
        <v>0</v>
      </c>
      <c r="AF885" s="6">
        <v>421618637</v>
      </c>
      <c r="AG885" s="6">
        <v>450956135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421618637</v>
      </c>
      <c r="AR885" s="6">
        <v>450956135</v>
      </c>
      <c r="AS885" s="6">
        <v>0</v>
      </c>
      <c r="AT885" s="6">
        <v>0</v>
      </c>
      <c r="AU885" s="6">
        <v>0</v>
      </c>
      <c r="AV885" s="6">
        <v>0</v>
      </c>
      <c r="AW885" s="6">
        <v>0</v>
      </c>
      <c r="AX885" s="6">
        <v>0</v>
      </c>
      <c r="AY885" s="6">
        <v>0</v>
      </c>
      <c r="AZ885" s="6">
        <v>450956135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450956135</v>
      </c>
    </row>
    <row r="886" spans="1:60">
      <c r="A886" s="3" t="s">
        <v>60</v>
      </c>
      <c r="B886" s="3" t="s">
        <v>61</v>
      </c>
      <c r="C886" s="3" t="s">
        <v>280</v>
      </c>
      <c r="D886" s="3" t="s">
        <v>281</v>
      </c>
      <c r="E886" s="3" t="s">
        <v>293</v>
      </c>
      <c r="F886" s="3" t="s">
        <v>293</v>
      </c>
      <c r="G886" s="3" t="s">
        <v>294</v>
      </c>
      <c r="H886" s="3" t="s">
        <v>72</v>
      </c>
      <c r="I886" s="4" t="str">
        <f>VLOOKUP($G886,[1]New기간계보종코드!$A$3:$L$500,3,FALSE)</f>
        <v>항공보험</v>
      </c>
      <c r="J886" s="4" t="str">
        <f>VLOOKUP($G886,[1]New기간계보종코드!$A$3:$L$500,5,FALSE)</f>
        <v>해운항공</v>
      </c>
      <c r="K886" s="4" t="str">
        <f>VLOOKUP($G886,[1]New기간계보종코드!$A$3:$L$500,6,FALSE)</f>
        <v>법인3사업본부</v>
      </c>
      <c r="L886" s="5" t="s">
        <v>345</v>
      </c>
      <c r="M886" s="5" t="s">
        <v>67</v>
      </c>
      <c r="N886" s="5" t="s">
        <v>345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75570258</v>
      </c>
      <c r="U886" s="6">
        <v>55632842</v>
      </c>
      <c r="V886" s="6">
        <v>19937416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19937416</v>
      </c>
      <c r="AH886" s="6">
        <v>0</v>
      </c>
      <c r="AI886" s="6">
        <v>0</v>
      </c>
      <c r="AJ886" s="6">
        <v>0</v>
      </c>
      <c r="AK886" s="6">
        <v>0</v>
      </c>
      <c r="AL886" s="6">
        <v>0</v>
      </c>
      <c r="AM886" s="6">
        <v>0</v>
      </c>
      <c r="AN886" s="6">
        <v>0</v>
      </c>
      <c r="AO886" s="6">
        <v>0</v>
      </c>
      <c r="AP886" s="6">
        <v>0</v>
      </c>
      <c r="AQ886" s="6">
        <v>0</v>
      </c>
      <c r="AR886" s="6">
        <v>19937416</v>
      </c>
      <c r="AS886" s="6">
        <v>0</v>
      </c>
      <c r="AT886" s="6">
        <v>0</v>
      </c>
      <c r="AU886" s="6">
        <v>0</v>
      </c>
      <c r="AV886" s="6">
        <v>0</v>
      </c>
      <c r="AW886" s="6">
        <v>0</v>
      </c>
      <c r="AX886" s="6">
        <v>0</v>
      </c>
      <c r="AY886" s="6">
        <v>0</v>
      </c>
      <c r="AZ886" s="6">
        <v>19937416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19937416</v>
      </c>
    </row>
    <row r="887" spans="1:60">
      <c r="A887" s="3" t="s">
        <v>60</v>
      </c>
      <c r="B887" s="3" t="s">
        <v>340</v>
      </c>
      <c r="C887" s="3" t="s">
        <v>280</v>
      </c>
      <c r="D887" s="3" t="s">
        <v>281</v>
      </c>
      <c r="E887" s="3" t="s">
        <v>282</v>
      </c>
      <c r="F887" s="3" t="s">
        <v>283</v>
      </c>
      <c r="G887" s="3" t="s">
        <v>284</v>
      </c>
      <c r="H887" s="3" t="s">
        <v>285</v>
      </c>
      <c r="I887" s="4" t="str">
        <f>VLOOKUP($G887,[1]New기간계보종코드!$A$3:$L$500,3,FALSE)</f>
        <v>적하보험</v>
      </c>
      <c r="J887" s="4" t="str">
        <f>VLOOKUP($G887,[1]New기간계보종코드!$A$3:$L$500,5,FALSE)</f>
        <v>기업보험</v>
      </c>
      <c r="K887" s="4" t="str">
        <f>VLOOKUP($G887,[1]New기간계보종코드!$A$3:$L$500,6,FALSE)</f>
        <v>일반보험업무팀</v>
      </c>
      <c r="L887" s="5" t="s">
        <v>345</v>
      </c>
      <c r="M887" s="5" t="s">
        <v>67</v>
      </c>
      <c r="N887" s="5" t="s">
        <v>345</v>
      </c>
      <c r="O887" s="6">
        <v>0</v>
      </c>
      <c r="P887" s="6">
        <v>0</v>
      </c>
      <c r="Q887" s="6">
        <v>3264000</v>
      </c>
      <c r="R887" s="6">
        <v>0</v>
      </c>
      <c r="S887" s="6">
        <v>3264000</v>
      </c>
      <c r="T887" s="6">
        <v>3219647</v>
      </c>
      <c r="U887" s="6">
        <v>3264000</v>
      </c>
      <c r="V887" s="6">
        <v>3219647</v>
      </c>
      <c r="W887" s="6">
        <v>1387200</v>
      </c>
      <c r="X887" s="6">
        <v>0</v>
      </c>
      <c r="Y887" s="6">
        <v>0</v>
      </c>
      <c r="Z887" s="6">
        <v>0</v>
      </c>
      <c r="AA887" s="6">
        <v>0</v>
      </c>
      <c r="AB887" s="6">
        <v>27485058</v>
      </c>
      <c r="AC887" s="6">
        <v>20896438</v>
      </c>
      <c r="AD887" s="6">
        <v>-6588620</v>
      </c>
      <c r="AE887" s="6">
        <v>21218</v>
      </c>
      <c r="AF887" s="6">
        <v>1855582</v>
      </c>
      <c r="AG887" s="6">
        <v>8399849</v>
      </c>
      <c r="AH887" s="6">
        <v>0</v>
      </c>
      <c r="AI887" s="6">
        <v>-204.6</v>
      </c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1855582</v>
      </c>
      <c r="AR887" s="6">
        <v>8399849</v>
      </c>
      <c r="AS887" s="6">
        <v>0</v>
      </c>
      <c r="AT887" s="6">
        <v>-204.6</v>
      </c>
      <c r="AU887" s="6">
        <v>0</v>
      </c>
      <c r="AV887" s="6">
        <v>0</v>
      </c>
      <c r="AW887" s="6">
        <v>0</v>
      </c>
      <c r="AX887" s="6">
        <v>-6588620</v>
      </c>
      <c r="AY887" s="6">
        <v>-6588620</v>
      </c>
      <c r="AZ887" s="6">
        <v>8421067</v>
      </c>
      <c r="BA887" s="6">
        <v>-204.6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1387200</v>
      </c>
      <c r="BH887" s="6">
        <v>8421067</v>
      </c>
    </row>
    <row r="888" spans="1:60">
      <c r="A888" s="3" t="s">
        <v>60</v>
      </c>
      <c r="B888" s="3" t="s">
        <v>340</v>
      </c>
      <c r="C888" s="3" t="s">
        <v>280</v>
      </c>
      <c r="D888" s="3" t="s">
        <v>281</v>
      </c>
      <c r="E888" s="3" t="s">
        <v>288</v>
      </c>
      <c r="F888" s="3" t="s">
        <v>288</v>
      </c>
      <c r="G888" s="3" t="s">
        <v>289</v>
      </c>
      <c r="H888" s="3" t="s">
        <v>72</v>
      </c>
      <c r="I888" s="4" t="str">
        <f>VLOOKUP($G888,[1]New기간계보종코드!$A$3:$L$500,3,FALSE)</f>
        <v>선박보험</v>
      </c>
      <c r="J888" s="4" t="str">
        <f>VLOOKUP($G888,[1]New기간계보종코드!$A$3:$L$500,5,FALSE)</f>
        <v>해운항공</v>
      </c>
      <c r="K888" s="4" t="str">
        <f>VLOOKUP($G888,[1]New기간계보종코드!$A$3:$L$500,6,FALSE)</f>
        <v>법인3사업본부</v>
      </c>
      <c r="L888" s="5" t="s">
        <v>345</v>
      </c>
      <c r="M888" s="5" t="s">
        <v>67</v>
      </c>
      <c r="N888" s="5" t="s">
        <v>345</v>
      </c>
      <c r="O888" s="6">
        <v>0</v>
      </c>
      <c r="P888" s="6">
        <v>0</v>
      </c>
      <c r="Q888" s="6">
        <v>378245037</v>
      </c>
      <c r="R888" s="6">
        <v>-43726</v>
      </c>
      <c r="S888" s="6">
        <v>378201311</v>
      </c>
      <c r="T888" s="6">
        <v>328093666</v>
      </c>
      <c r="U888" s="6">
        <v>290724870</v>
      </c>
      <c r="V888" s="6">
        <v>415570107</v>
      </c>
      <c r="W888" s="6">
        <v>36477324</v>
      </c>
      <c r="X888" s="6">
        <v>0</v>
      </c>
      <c r="Y888" s="6">
        <v>0</v>
      </c>
      <c r="Z888" s="6">
        <v>0</v>
      </c>
      <c r="AA888" s="6">
        <v>0</v>
      </c>
      <c r="AB888" s="6">
        <v>416924332</v>
      </c>
      <c r="AC888" s="6">
        <v>416924332</v>
      </c>
      <c r="AD888" s="6">
        <v>0</v>
      </c>
      <c r="AE888" s="6">
        <v>0</v>
      </c>
      <c r="AF888" s="6">
        <v>341723987</v>
      </c>
      <c r="AG888" s="6">
        <v>379092783</v>
      </c>
      <c r="AH888" s="6">
        <v>0</v>
      </c>
      <c r="AI888" s="6">
        <v>0</v>
      </c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341723987</v>
      </c>
      <c r="AR888" s="6">
        <v>379092783</v>
      </c>
      <c r="AS888" s="6">
        <v>0</v>
      </c>
      <c r="AT888" s="6">
        <v>0</v>
      </c>
      <c r="AU888" s="6">
        <v>0</v>
      </c>
      <c r="AV888" s="6">
        <v>0</v>
      </c>
      <c r="AW888" s="6">
        <v>0</v>
      </c>
      <c r="AX888" s="6">
        <v>0</v>
      </c>
      <c r="AY888" s="6">
        <v>0</v>
      </c>
      <c r="AZ888" s="6">
        <v>379092783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36477324</v>
      </c>
      <c r="BH888" s="6">
        <v>379092783</v>
      </c>
    </row>
    <row r="889" spans="1:60">
      <c r="A889" s="3" t="s">
        <v>60</v>
      </c>
      <c r="B889" s="3" t="s">
        <v>340</v>
      </c>
      <c r="C889" s="3" t="s">
        <v>280</v>
      </c>
      <c r="D889" s="3" t="s">
        <v>281</v>
      </c>
      <c r="E889" s="3" t="s">
        <v>293</v>
      </c>
      <c r="F889" s="3" t="s">
        <v>293</v>
      </c>
      <c r="G889" s="3" t="s">
        <v>294</v>
      </c>
      <c r="H889" s="3" t="s">
        <v>72</v>
      </c>
      <c r="I889" s="4" t="str">
        <f>VLOOKUP($G889,[1]New기간계보종코드!$A$3:$L$500,3,FALSE)</f>
        <v>항공보험</v>
      </c>
      <c r="J889" s="4" t="str">
        <f>VLOOKUP($G889,[1]New기간계보종코드!$A$3:$L$500,5,FALSE)</f>
        <v>해운항공</v>
      </c>
      <c r="K889" s="4" t="str">
        <f>VLOOKUP($G889,[1]New기간계보종코드!$A$3:$L$500,6,FALSE)</f>
        <v>법인3사업본부</v>
      </c>
      <c r="L889" s="5" t="s">
        <v>345</v>
      </c>
      <c r="M889" s="5" t="s">
        <v>67</v>
      </c>
      <c r="N889" s="5" t="s">
        <v>345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66201159</v>
      </c>
      <c r="U889" s="6">
        <v>49072984</v>
      </c>
      <c r="V889" s="6">
        <v>17128175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0</v>
      </c>
      <c r="AF889" s="6">
        <v>0</v>
      </c>
      <c r="AG889" s="6">
        <v>17128175</v>
      </c>
      <c r="AH889" s="6">
        <v>0</v>
      </c>
      <c r="AI889" s="6">
        <v>0</v>
      </c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0</v>
      </c>
      <c r="AP889" s="6">
        <v>0</v>
      </c>
      <c r="AQ889" s="6">
        <v>0</v>
      </c>
      <c r="AR889" s="6">
        <v>17128175</v>
      </c>
      <c r="AS889" s="6">
        <v>0</v>
      </c>
      <c r="AT889" s="6">
        <v>0</v>
      </c>
      <c r="AU889" s="6">
        <v>0</v>
      </c>
      <c r="AV889" s="6">
        <v>0</v>
      </c>
      <c r="AW889" s="6">
        <v>0</v>
      </c>
      <c r="AX889" s="6">
        <v>0</v>
      </c>
      <c r="AY889" s="6">
        <v>0</v>
      </c>
      <c r="AZ889" s="6">
        <v>17128175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17128175</v>
      </c>
    </row>
    <row r="890" spans="1:60">
      <c r="A890" s="3" t="s">
        <v>60</v>
      </c>
      <c r="B890" s="3" t="s">
        <v>343</v>
      </c>
      <c r="C890" s="3" t="s">
        <v>62</v>
      </c>
      <c r="D890" s="3" t="s">
        <v>63</v>
      </c>
      <c r="E890" s="3" t="s">
        <v>68</v>
      </c>
      <c r="F890" s="3" t="s">
        <v>68</v>
      </c>
      <c r="G890" s="3" t="s">
        <v>65</v>
      </c>
      <c r="H890" s="3" t="s">
        <v>69</v>
      </c>
      <c r="I890" s="4" t="str">
        <f>VLOOKUP($G890,[1]New기간계보종코드!$A$3:$L$500,3,FALSE)</f>
        <v>화재보험</v>
      </c>
      <c r="J890" s="4" t="str">
        <f>VLOOKUP($G890,[1]New기간계보종코드!$A$3:$L$500,5,FALSE)</f>
        <v>화재특종</v>
      </c>
      <c r="K890" s="4" t="str">
        <f>VLOOKUP($G890,[1]New기간계보종코드!$A$3:$L$500,6,FALSE)</f>
        <v>일반보험업무팀</v>
      </c>
      <c r="L890" s="5" t="s">
        <v>345</v>
      </c>
      <c r="M890" s="5" t="s">
        <v>67</v>
      </c>
      <c r="N890" s="5" t="s">
        <v>345</v>
      </c>
      <c r="O890" s="6">
        <v>0</v>
      </c>
      <c r="P890" s="6">
        <v>0</v>
      </c>
      <c r="Q890" s="6">
        <v>46733956</v>
      </c>
      <c r="R890" s="6">
        <v>0</v>
      </c>
      <c r="S890" s="6">
        <v>46733956</v>
      </c>
      <c r="T890" s="6">
        <v>120724525</v>
      </c>
      <c r="U890" s="6">
        <v>146487316</v>
      </c>
      <c r="V890" s="6">
        <v>20971165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0</v>
      </c>
      <c r="AF890" s="6">
        <v>46733956</v>
      </c>
      <c r="AG890" s="6">
        <v>20971165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</v>
      </c>
      <c r="AQ890" s="6">
        <v>46733956</v>
      </c>
      <c r="AR890" s="6">
        <v>20971165</v>
      </c>
      <c r="AS890" s="6">
        <v>0</v>
      </c>
      <c r="AT890" s="6">
        <v>0</v>
      </c>
      <c r="AU890" s="6">
        <v>0</v>
      </c>
      <c r="AV890" s="6">
        <v>0</v>
      </c>
      <c r="AW890" s="6">
        <v>0</v>
      </c>
      <c r="AX890" s="6">
        <v>0</v>
      </c>
      <c r="AY890" s="6">
        <v>0</v>
      </c>
      <c r="AZ890" s="6">
        <v>20971165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20971165</v>
      </c>
    </row>
    <row r="891" spans="1:60">
      <c r="A891" s="3" t="s">
        <v>60</v>
      </c>
      <c r="B891" s="3" t="s">
        <v>343</v>
      </c>
      <c r="C891" s="3" t="s">
        <v>280</v>
      </c>
      <c r="D891" s="3" t="s">
        <v>281</v>
      </c>
      <c r="E891" s="3" t="s">
        <v>282</v>
      </c>
      <c r="F891" s="3" t="s">
        <v>283</v>
      </c>
      <c r="G891" s="3" t="s">
        <v>284</v>
      </c>
      <c r="H891" s="3" t="s">
        <v>285</v>
      </c>
      <c r="I891" s="4" t="str">
        <f>VLOOKUP($G891,[1]New기간계보종코드!$A$3:$L$500,3,FALSE)</f>
        <v>적하보험</v>
      </c>
      <c r="J891" s="4" t="str">
        <f>VLOOKUP($G891,[1]New기간계보종코드!$A$3:$L$500,5,FALSE)</f>
        <v>기업보험</v>
      </c>
      <c r="K891" s="4" t="str">
        <f>VLOOKUP($G891,[1]New기간계보종코드!$A$3:$L$500,6,FALSE)</f>
        <v>일반보험업무팀</v>
      </c>
      <c r="L891" s="5" t="s">
        <v>345</v>
      </c>
      <c r="M891" s="5" t="s">
        <v>67</v>
      </c>
      <c r="N891" s="5" t="s">
        <v>345</v>
      </c>
      <c r="O891" s="6">
        <v>0</v>
      </c>
      <c r="P891" s="6">
        <v>0</v>
      </c>
      <c r="Q891" s="6">
        <v>18495999</v>
      </c>
      <c r="R891" s="6">
        <v>0</v>
      </c>
      <c r="S891" s="6">
        <v>18495999</v>
      </c>
      <c r="T891" s="6">
        <v>18244665</v>
      </c>
      <c r="U891" s="6">
        <v>18495999</v>
      </c>
      <c r="V891" s="6">
        <v>18244665</v>
      </c>
      <c r="W891" s="6">
        <v>-1387200</v>
      </c>
      <c r="X891" s="6">
        <v>0</v>
      </c>
      <c r="Y891" s="6">
        <v>0</v>
      </c>
      <c r="Z891" s="6">
        <v>0</v>
      </c>
      <c r="AA891" s="6">
        <v>0</v>
      </c>
      <c r="AB891" s="6">
        <v>155748655</v>
      </c>
      <c r="AC891" s="6">
        <v>118413150</v>
      </c>
      <c r="AD891" s="6">
        <v>-37335505</v>
      </c>
      <c r="AE891" s="6">
        <v>120237</v>
      </c>
      <c r="AF891" s="6">
        <v>19762962</v>
      </c>
      <c r="AG891" s="6">
        <v>56847133</v>
      </c>
      <c r="AH891" s="6">
        <v>0</v>
      </c>
      <c r="AI891" s="6">
        <v>-204.6</v>
      </c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19762962</v>
      </c>
      <c r="AR891" s="6">
        <v>56847133</v>
      </c>
      <c r="AS891" s="6">
        <v>0</v>
      </c>
      <c r="AT891" s="6">
        <v>-204.6</v>
      </c>
      <c r="AU891" s="6">
        <v>0</v>
      </c>
      <c r="AV891" s="6">
        <v>0</v>
      </c>
      <c r="AW891" s="6">
        <v>0</v>
      </c>
      <c r="AX891" s="6">
        <v>-37335505</v>
      </c>
      <c r="AY891" s="6">
        <v>-37335505</v>
      </c>
      <c r="AZ891" s="6">
        <v>56967370</v>
      </c>
      <c r="BA891" s="6">
        <v>-204.6</v>
      </c>
      <c r="BB891" s="6">
        <v>0</v>
      </c>
      <c r="BC891" s="6">
        <v>0</v>
      </c>
      <c r="BD891" s="6">
        <v>0</v>
      </c>
      <c r="BE891" s="6">
        <v>0</v>
      </c>
      <c r="BF891" s="6">
        <v>0</v>
      </c>
      <c r="BG891" s="6">
        <v>-1387200</v>
      </c>
      <c r="BH891" s="6">
        <v>56967370</v>
      </c>
    </row>
    <row r="892" spans="1:60">
      <c r="A892" s="3" t="s">
        <v>60</v>
      </c>
      <c r="B892" s="3" t="s">
        <v>343</v>
      </c>
      <c r="C892" s="3" t="s">
        <v>280</v>
      </c>
      <c r="D892" s="3" t="s">
        <v>281</v>
      </c>
      <c r="E892" s="3" t="s">
        <v>288</v>
      </c>
      <c r="F892" s="3" t="s">
        <v>288</v>
      </c>
      <c r="G892" s="3" t="s">
        <v>289</v>
      </c>
      <c r="H892" s="3" t="s">
        <v>72</v>
      </c>
      <c r="I892" s="4" t="str">
        <f>VLOOKUP($G892,[1]New기간계보종코드!$A$3:$L$500,3,FALSE)</f>
        <v>선박보험</v>
      </c>
      <c r="J892" s="4" t="str">
        <f>VLOOKUP($G892,[1]New기간계보종코드!$A$3:$L$500,5,FALSE)</f>
        <v>해운항공</v>
      </c>
      <c r="K892" s="4" t="str">
        <f>VLOOKUP($G892,[1]New기간계보종코드!$A$3:$L$500,6,FALSE)</f>
        <v>법인3사업본부</v>
      </c>
      <c r="L892" s="5" t="s">
        <v>345</v>
      </c>
      <c r="M892" s="5" t="s">
        <v>67</v>
      </c>
      <c r="N892" s="5" t="s">
        <v>345</v>
      </c>
      <c r="O892" s="6">
        <v>0</v>
      </c>
      <c r="P892" s="6">
        <v>223466658</v>
      </c>
      <c r="Q892" s="6">
        <v>43665108</v>
      </c>
      <c r="R892" s="6">
        <v>-247782</v>
      </c>
      <c r="S892" s="6">
        <v>43417326</v>
      </c>
      <c r="T892" s="6">
        <v>38201768</v>
      </c>
      <c r="U892" s="6">
        <v>46233066</v>
      </c>
      <c r="V892" s="6">
        <v>35386028</v>
      </c>
      <c r="W892" s="6">
        <v>-36477324</v>
      </c>
      <c r="X892" s="6">
        <v>0</v>
      </c>
      <c r="Y892" s="6">
        <v>0</v>
      </c>
      <c r="Z892" s="6">
        <v>0</v>
      </c>
      <c r="AA892" s="6">
        <v>0</v>
      </c>
      <c r="AB892" s="6">
        <v>39977168</v>
      </c>
      <c r="AC892" s="6">
        <v>39977168</v>
      </c>
      <c r="AD892" s="6">
        <v>0</v>
      </c>
      <c r="AE892" s="6">
        <v>0</v>
      </c>
      <c r="AF892" s="6">
        <v>79894650</v>
      </c>
      <c r="AG892" s="6">
        <v>71863352</v>
      </c>
      <c r="AH892" s="6">
        <v>0</v>
      </c>
      <c r="AI892" s="6">
        <v>0</v>
      </c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0</v>
      </c>
      <c r="AP892" s="6">
        <v>0</v>
      </c>
      <c r="AQ892" s="6">
        <v>79894650</v>
      </c>
      <c r="AR892" s="6">
        <v>71863352</v>
      </c>
      <c r="AS892" s="6">
        <v>0</v>
      </c>
      <c r="AT892" s="6">
        <v>0</v>
      </c>
      <c r="AU892" s="6">
        <v>0</v>
      </c>
      <c r="AV892" s="6">
        <v>0</v>
      </c>
      <c r="AW892" s="6">
        <v>0</v>
      </c>
      <c r="AX892" s="6">
        <v>0</v>
      </c>
      <c r="AY892" s="6">
        <v>0</v>
      </c>
      <c r="AZ892" s="6">
        <v>71863352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-36477324</v>
      </c>
      <c r="BH892" s="6">
        <v>71863352</v>
      </c>
    </row>
    <row r="893" spans="1:60">
      <c r="A893" s="3" t="s">
        <v>60</v>
      </c>
      <c r="B893" s="3" t="s">
        <v>343</v>
      </c>
      <c r="C893" s="3" t="s">
        <v>280</v>
      </c>
      <c r="D893" s="3" t="s">
        <v>281</v>
      </c>
      <c r="E893" s="3" t="s">
        <v>293</v>
      </c>
      <c r="F893" s="3" t="s">
        <v>293</v>
      </c>
      <c r="G893" s="3" t="s">
        <v>294</v>
      </c>
      <c r="H893" s="3" t="s">
        <v>72</v>
      </c>
      <c r="I893" s="4" t="str">
        <f>VLOOKUP($G893,[1]New기간계보종코드!$A$3:$L$500,3,FALSE)</f>
        <v>항공보험</v>
      </c>
      <c r="J893" s="4" t="str">
        <f>VLOOKUP($G893,[1]New기간계보종코드!$A$3:$L$500,5,FALSE)</f>
        <v>해운항공</v>
      </c>
      <c r="K893" s="4" t="str">
        <f>VLOOKUP($G893,[1]New기간계보종코드!$A$3:$L$500,6,FALSE)</f>
        <v>법인3사업본부</v>
      </c>
      <c r="L893" s="5" t="s">
        <v>345</v>
      </c>
      <c r="M893" s="5" t="s">
        <v>67</v>
      </c>
      <c r="N893" s="5" t="s">
        <v>345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9369099</v>
      </c>
      <c r="U893" s="6">
        <v>6559858</v>
      </c>
      <c r="V893" s="6">
        <v>2809241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0</v>
      </c>
      <c r="AF893" s="6">
        <v>0</v>
      </c>
      <c r="AG893" s="6">
        <v>2809241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  <c r="AM893" s="6">
        <v>0</v>
      </c>
      <c r="AN893" s="6">
        <v>0</v>
      </c>
      <c r="AO893" s="6">
        <v>0</v>
      </c>
      <c r="AP893" s="6">
        <v>0</v>
      </c>
      <c r="AQ893" s="6">
        <v>0</v>
      </c>
      <c r="AR893" s="6">
        <v>2809241</v>
      </c>
      <c r="AS893" s="6">
        <v>0</v>
      </c>
      <c r="AT893" s="6">
        <v>0</v>
      </c>
      <c r="AU893" s="6">
        <v>0</v>
      </c>
      <c r="AV893" s="6">
        <v>0</v>
      </c>
      <c r="AW893" s="6">
        <v>0</v>
      </c>
      <c r="AX893" s="6">
        <v>0</v>
      </c>
      <c r="AY893" s="6">
        <v>0</v>
      </c>
      <c r="AZ893" s="6">
        <v>2809241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2809241</v>
      </c>
    </row>
    <row r="894" spans="1:60" ht="33">
      <c r="A894" s="3" t="s">
        <v>60</v>
      </c>
      <c r="B894" s="3" t="s">
        <v>342</v>
      </c>
      <c r="C894" s="3" t="s">
        <v>314</v>
      </c>
      <c r="D894" s="3" t="s">
        <v>326</v>
      </c>
      <c r="E894" s="3" t="s">
        <v>326</v>
      </c>
      <c r="F894" s="3" t="s">
        <v>326</v>
      </c>
      <c r="G894" s="3" t="s">
        <v>327</v>
      </c>
      <c r="H894" s="3" t="s">
        <v>72</v>
      </c>
      <c r="I894" s="4" t="str">
        <f>VLOOKUP($G894,[1]New기간계보종코드!$A$3:$L$500,3,FALSE)</f>
        <v>해외수재</v>
      </c>
      <c r="J894" s="4" t="str">
        <f>VLOOKUP($G894,[1]New기간계보종코드!$A$3:$L$500,5,FALSE)</f>
        <v>재보험</v>
      </c>
      <c r="K894" s="4" t="str">
        <f>VLOOKUP($G894,[1]New기간계보종코드!$A$3:$L$500,6,FALSE)</f>
        <v>일반보험업무팀</v>
      </c>
      <c r="L894" s="5" t="s">
        <v>346</v>
      </c>
      <c r="M894" s="5" t="s">
        <v>67</v>
      </c>
      <c r="N894" s="5" t="s">
        <v>67</v>
      </c>
      <c r="O894" s="6">
        <v>0</v>
      </c>
      <c r="P894" s="6">
        <v>0</v>
      </c>
      <c r="Q894" s="6">
        <v>-283758</v>
      </c>
      <c r="R894" s="6">
        <v>0</v>
      </c>
      <c r="S894" s="6">
        <v>-283758</v>
      </c>
      <c r="T894" s="6">
        <v>0</v>
      </c>
      <c r="U894" s="6">
        <v>0</v>
      </c>
      <c r="V894" s="6">
        <v>-283758</v>
      </c>
      <c r="W894" s="6">
        <v>0</v>
      </c>
      <c r="X894" s="6">
        <v>0</v>
      </c>
      <c r="Y894" s="6">
        <v>92159622</v>
      </c>
      <c r="Z894" s="6">
        <v>0</v>
      </c>
      <c r="AA894" s="6">
        <v>92159622</v>
      </c>
      <c r="AB894" s="6">
        <v>549982654</v>
      </c>
      <c r="AC894" s="6">
        <v>515327765</v>
      </c>
      <c r="AD894" s="6">
        <v>57504733</v>
      </c>
      <c r="AE894" s="6">
        <v>0</v>
      </c>
      <c r="AF894" s="6">
        <v>-92443380</v>
      </c>
      <c r="AG894" s="6">
        <v>-57788491</v>
      </c>
      <c r="AH894" s="6">
        <v>-32478.2</v>
      </c>
      <c r="AI894" s="6">
        <v>-20265.400000000001</v>
      </c>
      <c r="AJ894" s="6">
        <v>0</v>
      </c>
      <c r="AK894" s="6">
        <v>0</v>
      </c>
      <c r="AL894" s="6">
        <v>0</v>
      </c>
      <c r="AM894" s="6">
        <v>0</v>
      </c>
      <c r="AN894" s="6">
        <v>0</v>
      </c>
      <c r="AO894" s="6">
        <v>0</v>
      </c>
      <c r="AP894" s="6">
        <v>0</v>
      </c>
      <c r="AQ894" s="6">
        <v>-92443380</v>
      </c>
      <c r="AR894" s="6">
        <v>-57788491</v>
      </c>
      <c r="AS894" s="6">
        <v>-32478.2</v>
      </c>
      <c r="AT894" s="6">
        <v>-20265.400000000001</v>
      </c>
      <c r="AU894" s="6">
        <v>0</v>
      </c>
      <c r="AV894" s="6">
        <v>0</v>
      </c>
      <c r="AW894" s="6">
        <v>0</v>
      </c>
      <c r="AX894" s="6">
        <v>57504733</v>
      </c>
      <c r="AY894" s="6">
        <v>57504733</v>
      </c>
      <c r="AZ894" s="6">
        <v>-57788491</v>
      </c>
      <c r="BA894" s="6">
        <v>-20265.400000000001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-57788491</v>
      </c>
    </row>
    <row r="895" spans="1:60" ht="33">
      <c r="A895" s="3" t="s">
        <v>60</v>
      </c>
      <c r="B895" s="3" t="s">
        <v>343</v>
      </c>
      <c r="C895" s="3" t="s">
        <v>314</v>
      </c>
      <c r="D895" s="3" t="s">
        <v>326</v>
      </c>
      <c r="E895" s="3" t="s">
        <v>326</v>
      </c>
      <c r="F895" s="3" t="s">
        <v>326</v>
      </c>
      <c r="G895" s="3" t="s">
        <v>327</v>
      </c>
      <c r="H895" s="3" t="s">
        <v>72</v>
      </c>
      <c r="I895" s="4" t="str">
        <f>VLOOKUP($G895,[1]New기간계보종코드!$A$3:$L$500,3,FALSE)</f>
        <v>해외수재</v>
      </c>
      <c r="J895" s="4" t="str">
        <f>VLOOKUP($G895,[1]New기간계보종코드!$A$3:$L$500,5,FALSE)</f>
        <v>재보험</v>
      </c>
      <c r="K895" s="4" t="str">
        <f>VLOOKUP($G895,[1]New기간계보종코드!$A$3:$L$500,6,FALSE)</f>
        <v>일반보험업무팀</v>
      </c>
      <c r="L895" s="5" t="s">
        <v>346</v>
      </c>
      <c r="M895" s="5" t="s">
        <v>67</v>
      </c>
      <c r="N895" s="5" t="s">
        <v>67</v>
      </c>
      <c r="O895" s="6">
        <v>0</v>
      </c>
      <c r="P895" s="6">
        <v>0</v>
      </c>
      <c r="Q895" s="6">
        <v>-283758</v>
      </c>
      <c r="R895" s="6">
        <v>0</v>
      </c>
      <c r="S895" s="6">
        <v>-283758</v>
      </c>
      <c r="T895" s="6">
        <v>0</v>
      </c>
      <c r="U895" s="6">
        <v>0</v>
      </c>
      <c r="V895" s="6">
        <v>-283758</v>
      </c>
      <c r="W895" s="6">
        <v>0</v>
      </c>
      <c r="X895" s="6">
        <v>0</v>
      </c>
      <c r="Y895" s="6">
        <v>92159622</v>
      </c>
      <c r="Z895" s="6">
        <v>0</v>
      </c>
      <c r="AA895" s="6">
        <v>92159622</v>
      </c>
      <c r="AB895" s="6">
        <v>549982654</v>
      </c>
      <c r="AC895" s="6">
        <v>515327765</v>
      </c>
      <c r="AD895" s="6">
        <v>57504733</v>
      </c>
      <c r="AE895" s="6">
        <v>0</v>
      </c>
      <c r="AF895" s="6">
        <v>-92443380</v>
      </c>
      <c r="AG895" s="6">
        <v>-57788491</v>
      </c>
      <c r="AH895" s="6">
        <v>-32478.2</v>
      </c>
      <c r="AI895" s="6">
        <v>-20265.400000000001</v>
      </c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0</v>
      </c>
      <c r="AQ895" s="6">
        <v>-92443380</v>
      </c>
      <c r="AR895" s="6">
        <v>-57788491</v>
      </c>
      <c r="AS895" s="6">
        <v>-32478.2</v>
      </c>
      <c r="AT895" s="6">
        <v>-20265.400000000001</v>
      </c>
      <c r="AU895" s="6">
        <v>0</v>
      </c>
      <c r="AV895" s="6">
        <v>0</v>
      </c>
      <c r="AW895" s="6">
        <v>0</v>
      </c>
      <c r="AX895" s="6">
        <v>57504733</v>
      </c>
      <c r="AY895" s="6">
        <v>57504733</v>
      </c>
      <c r="AZ895" s="6">
        <v>-57788491</v>
      </c>
      <c r="BA895" s="6">
        <v>-20265.400000000001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-57788491</v>
      </c>
    </row>
    <row r="896" spans="1:60" ht="66">
      <c r="A896" s="3" t="s">
        <v>60</v>
      </c>
      <c r="B896" s="3" t="s">
        <v>61</v>
      </c>
      <c r="C896" s="3" t="s">
        <v>74</v>
      </c>
      <c r="D896" s="3" t="s">
        <v>139</v>
      </c>
      <c r="E896" s="3" t="s">
        <v>271</v>
      </c>
      <c r="F896" s="3" t="s">
        <v>271</v>
      </c>
      <c r="G896" s="3" t="s">
        <v>272</v>
      </c>
      <c r="H896" s="3" t="s">
        <v>72</v>
      </c>
      <c r="I896" s="4" t="str">
        <f>VLOOKUP($G896,[1]New기간계보종코드!$A$3:$L$500,3,FALSE)</f>
        <v>원자력손해배상책임보험</v>
      </c>
      <c r="J896" s="4" t="str">
        <f>VLOOKUP($G896,[1]New기간계보종코드!$A$3:$L$500,5,FALSE)</f>
        <v>재보험</v>
      </c>
      <c r="K896" s="4" t="str">
        <f>VLOOKUP($G896,[1]New기간계보종코드!$A$3:$L$500,6,FALSE)</f>
        <v>일반보험업무팀</v>
      </c>
      <c r="L896" s="5" t="s">
        <v>347</v>
      </c>
      <c r="M896" s="5" t="s">
        <v>67</v>
      </c>
      <c r="N896" s="5" t="s">
        <v>67</v>
      </c>
      <c r="O896" s="6">
        <v>0</v>
      </c>
      <c r="P896" s="6">
        <v>0</v>
      </c>
      <c r="Q896" s="6">
        <v>637541184</v>
      </c>
      <c r="R896" s="6">
        <v>0</v>
      </c>
      <c r="S896" s="6">
        <v>637541184</v>
      </c>
      <c r="T896" s="6">
        <v>1276881930</v>
      </c>
      <c r="U896" s="6">
        <v>1694721204</v>
      </c>
      <c r="V896" s="6">
        <v>219701910</v>
      </c>
      <c r="W896" s="6">
        <v>0</v>
      </c>
      <c r="X896" s="6">
        <v>0</v>
      </c>
      <c r="Y896" s="6">
        <v>128632016</v>
      </c>
      <c r="Z896" s="6">
        <v>0</v>
      </c>
      <c r="AA896" s="6">
        <v>128632016</v>
      </c>
      <c r="AB896" s="6">
        <v>128632016</v>
      </c>
      <c r="AC896" s="6">
        <v>1171049059</v>
      </c>
      <c r="AD896" s="6">
        <v>1171049059</v>
      </c>
      <c r="AE896" s="6">
        <v>2708999</v>
      </c>
      <c r="AF896" s="6">
        <v>506200169</v>
      </c>
      <c r="AG896" s="6">
        <v>-954056148</v>
      </c>
      <c r="AH896" s="6">
        <v>20.100000000000001</v>
      </c>
      <c r="AI896" s="6">
        <v>533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506200169</v>
      </c>
      <c r="AR896" s="6">
        <v>-954056148</v>
      </c>
      <c r="AS896" s="6">
        <v>20.100000000000001</v>
      </c>
      <c r="AT896" s="6">
        <v>533</v>
      </c>
      <c r="AU896" s="6">
        <v>0</v>
      </c>
      <c r="AV896" s="6">
        <v>0</v>
      </c>
      <c r="AW896" s="6">
        <v>0</v>
      </c>
      <c r="AX896" s="6">
        <v>1171049059</v>
      </c>
      <c r="AY896" s="6">
        <v>1171049059</v>
      </c>
      <c r="AZ896" s="6">
        <v>-951347149</v>
      </c>
      <c r="BA896" s="6">
        <v>533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-951347149</v>
      </c>
    </row>
    <row r="897" spans="1:60" ht="66">
      <c r="A897" s="3" t="s">
        <v>60</v>
      </c>
      <c r="B897" s="3" t="s">
        <v>340</v>
      </c>
      <c r="C897" s="3" t="s">
        <v>74</v>
      </c>
      <c r="D897" s="3" t="s">
        <v>139</v>
      </c>
      <c r="E897" s="3" t="s">
        <v>271</v>
      </c>
      <c r="F897" s="3" t="s">
        <v>271</v>
      </c>
      <c r="G897" s="3" t="s">
        <v>272</v>
      </c>
      <c r="H897" s="3" t="s">
        <v>72</v>
      </c>
      <c r="I897" s="4" t="str">
        <f>VLOOKUP($G897,[1]New기간계보종코드!$A$3:$L$500,3,FALSE)</f>
        <v>원자력손해배상책임보험</v>
      </c>
      <c r="J897" s="4" t="str">
        <f>VLOOKUP($G897,[1]New기간계보종코드!$A$3:$L$500,5,FALSE)</f>
        <v>재보험</v>
      </c>
      <c r="K897" s="4" t="str">
        <f>VLOOKUP($G897,[1]New기간계보종코드!$A$3:$L$500,6,FALSE)</f>
        <v>일반보험업무팀</v>
      </c>
      <c r="L897" s="5" t="s">
        <v>347</v>
      </c>
      <c r="M897" s="5" t="s">
        <v>67</v>
      </c>
      <c r="N897" s="5" t="s">
        <v>67</v>
      </c>
      <c r="O897" s="6">
        <v>0</v>
      </c>
      <c r="P897" s="6">
        <v>0</v>
      </c>
      <c r="Q897" s="6">
        <v>568867077</v>
      </c>
      <c r="R897" s="6">
        <v>0</v>
      </c>
      <c r="S897" s="6">
        <v>568867077</v>
      </c>
      <c r="T897" s="6">
        <v>1139929354</v>
      </c>
      <c r="U897" s="6">
        <v>1512550742</v>
      </c>
      <c r="V897" s="6">
        <v>196245689</v>
      </c>
      <c r="W897" s="6">
        <v>43829036</v>
      </c>
      <c r="X897" s="6">
        <v>0</v>
      </c>
      <c r="Y897" s="6">
        <v>116318465</v>
      </c>
      <c r="Z897" s="6">
        <v>0</v>
      </c>
      <c r="AA897" s="6">
        <v>116318465</v>
      </c>
      <c r="AB897" s="6">
        <v>116318465</v>
      </c>
      <c r="AC897" s="6">
        <v>1068899983</v>
      </c>
      <c r="AD897" s="6">
        <v>1068899983</v>
      </c>
      <c r="AE897" s="6">
        <v>2449680</v>
      </c>
      <c r="AF897" s="6">
        <v>406269896</v>
      </c>
      <c r="AG897" s="6">
        <v>-918933010</v>
      </c>
      <c r="AH897" s="6">
        <v>20.399999999999999</v>
      </c>
      <c r="AI897" s="6">
        <v>544.6</v>
      </c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0</v>
      </c>
      <c r="AQ897" s="6">
        <v>406269896</v>
      </c>
      <c r="AR897" s="6">
        <v>-918933010</v>
      </c>
      <c r="AS897" s="6">
        <v>20.399999999999999</v>
      </c>
      <c r="AT897" s="6">
        <v>544.6</v>
      </c>
      <c r="AU897" s="6">
        <v>0</v>
      </c>
      <c r="AV897" s="6">
        <v>0</v>
      </c>
      <c r="AW897" s="6">
        <v>0</v>
      </c>
      <c r="AX897" s="6">
        <v>1068899983</v>
      </c>
      <c r="AY897" s="6">
        <v>1068899983</v>
      </c>
      <c r="AZ897" s="6">
        <v>-916483330</v>
      </c>
      <c r="BA897" s="6">
        <v>544.6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43829036</v>
      </c>
      <c r="BH897" s="6">
        <v>-916483330</v>
      </c>
    </row>
    <row r="898" spans="1:60" ht="66">
      <c r="A898" s="3" t="s">
        <v>60</v>
      </c>
      <c r="B898" s="3" t="s">
        <v>342</v>
      </c>
      <c r="C898" s="3" t="s">
        <v>314</v>
      </c>
      <c r="D898" s="3" t="s">
        <v>326</v>
      </c>
      <c r="E898" s="3" t="s">
        <v>326</v>
      </c>
      <c r="F898" s="3" t="s">
        <v>326</v>
      </c>
      <c r="G898" s="3" t="s">
        <v>327</v>
      </c>
      <c r="H898" s="3" t="s">
        <v>72</v>
      </c>
      <c r="I898" s="4" t="str">
        <f>VLOOKUP($G898,[1]New기간계보종코드!$A$3:$L$500,3,FALSE)</f>
        <v>해외수재</v>
      </c>
      <c r="J898" s="4" t="str">
        <f>VLOOKUP($G898,[1]New기간계보종코드!$A$3:$L$500,5,FALSE)</f>
        <v>재보험</v>
      </c>
      <c r="K898" s="4" t="str">
        <f>VLOOKUP($G898,[1]New기간계보종코드!$A$3:$L$500,6,FALSE)</f>
        <v>일반보험업무팀</v>
      </c>
      <c r="L898" s="5" t="s">
        <v>347</v>
      </c>
      <c r="M898" s="5" t="s">
        <v>67</v>
      </c>
      <c r="N898" s="5" t="s">
        <v>67</v>
      </c>
      <c r="O898" s="6">
        <v>0</v>
      </c>
      <c r="P898" s="6">
        <v>0</v>
      </c>
      <c r="Q898" s="6">
        <v>525041376</v>
      </c>
      <c r="R898" s="6">
        <v>0</v>
      </c>
      <c r="S898" s="6">
        <v>525041376</v>
      </c>
      <c r="T898" s="6">
        <v>517618289</v>
      </c>
      <c r="U898" s="6">
        <v>615524772</v>
      </c>
      <c r="V898" s="6">
        <v>427134893</v>
      </c>
      <c r="W898" s="6">
        <v>40179702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0</v>
      </c>
      <c r="AF898" s="6">
        <v>484861674</v>
      </c>
      <c r="AG898" s="6">
        <v>386955191</v>
      </c>
      <c r="AH898" s="6">
        <v>0</v>
      </c>
      <c r="AI898" s="6">
        <v>0</v>
      </c>
      <c r="AJ898" s="6">
        <v>0</v>
      </c>
      <c r="AK898" s="6">
        <v>0</v>
      </c>
      <c r="AL898" s="6">
        <v>0</v>
      </c>
      <c r="AM898" s="6">
        <v>0</v>
      </c>
      <c r="AN898" s="6">
        <v>0</v>
      </c>
      <c r="AO898" s="6">
        <v>0</v>
      </c>
      <c r="AP898" s="6">
        <v>0</v>
      </c>
      <c r="AQ898" s="6">
        <v>484861674</v>
      </c>
      <c r="AR898" s="6">
        <v>386955191</v>
      </c>
      <c r="AS898" s="6">
        <v>0</v>
      </c>
      <c r="AT898" s="6">
        <v>0</v>
      </c>
      <c r="AU898" s="6">
        <v>0</v>
      </c>
      <c r="AV898" s="6">
        <v>0</v>
      </c>
      <c r="AW898" s="6">
        <v>0</v>
      </c>
      <c r="AX898" s="6">
        <v>0</v>
      </c>
      <c r="AY898" s="6">
        <v>0</v>
      </c>
      <c r="AZ898" s="6">
        <v>386955191</v>
      </c>
      <c r="BA898" s="6">
        <v>0</v>
      </c>
      <c r="BB898" s="6">
        <v>0</v>
      </c>
      <c r="BC898" s="6">
        <v>0</v>
      </c>
      <c r="BD898" s="6">
        <v>0</v>
      </c>
      <c r="BE898" s="6">
        <v>0</v>
      </c>
      <c r="BF898" s="6">
        <v>0</v>
      </c>
      <c r="BG898" s="6">
        <v>40179702</v>
      </c>
      <c r="BH898" s="6">
        <v>386955191</v>
      </c>
    </row>
    <row r="899" spans="1:60" ht="66">
      <c r="A899" s="3" t="s">
        <v>60</v>
      </c>
      <c r="B899" s="3" t="s">
        <v>343</v>
      </c>
      <c r="C899" s="3" t="s">
        <v>74</v>
      </c>
      <c r="D899" s="3" t="s">
        <v>139</v>
      </c>
      <c r="E899" s="3" t="s">
        <v>271</v>
      </c>
      <c r="F899" s="3" t="s">
        <v>271</v>
      </c>
      <c r="G899" s="3" t="s">
        <v>272</v>
      </c>
      <c r="H899" s="3" t="s">
        <v>72</v>
      </c>
      <c r="I899" s="4" t="str">
        <f>VLOOKUP($G899,[1]New기간계보종코드!$A$3:$L$500,3,FALSE)</f>
        <v>원자력손해배상책임보험</v>
      </c>
      <c r="J899" s="4" t="str">
        <f>VLOOKUP($G899,[1]New기간계보종코드!$A$3:$L$500,5,FALSE)</f>
        <v>재보험</v>
      </c>
      <c r="K899" s="4" t="str">
        <f>VLOOKUP($G899,[1]New기간계보종코드!$A$3:$L$500,6,FALSE)</f>
        <v>일반보험업무팀</v>
      </c>
      <c r="L899" s="5" t="s">
        <v>347</v>
      </c>
      <c r="M899" s="5" t="s">
        <v>67</v>
      </c>
      <c r="N899" s="5" t="s">
        <v>67</v>
      </c>
      <c r="O899" s="6">
        <v>0</v>
      </c>
      <c r="P899" s="6">
        <v>0</v>
      </c>
      <c r="Q899" s="6">
        <v>68674107</v>
      </c>
      <c r="R899" s="6">
        <v>0</v>
      </c>
      <c r="S899" s="6">
        <v>68674107</v>
      </c>
      <c r="T899" s="6">
        <v>136952576</v>
      </c>
      <c r="U899" s="6">
        <v>182170462</v>
      </c>
      <c r="V899" s="6">
        <v>23456221</v>
      </c>
      <c r="W899" s="6">
        <v>-43829036</v>
      </c>
      <c r="X899" s="6">
        <v>0</v>
      </c>
      <c r="Y899" s="6">
        <v>12313551</v>
      </c>
      <c r="Z899" s="6">
        <v>0</v>
      </c>
      <c r="AA899" s="6">
        <v>12313551</v>
      </c>
      <c r="AB899" s="6">
        <v>12313551</v>
      </c>
      <c r="AC899" s="6">
        <v>102149076</v>
      </c>
      <c r="AD899" s="6">
        <v>102149076</v>
      </c>
      <c r="AE899" s="6">
        <v>259319</v>
      </c>
      <c r="AF899" s="6">
        <v>99930273</v>
      </c>
      <c r="AG899" s="6">
        <v>-35123138</v>
      </c>
      <c r="AH899" s="6">
        <v>17.899999999999999</v>
      </c>
      <c r="AI899" s="6">
        <v>435.4</v>
      </c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0</v>
      </c>
      <c r="AP899" s="6">
        <v>0</v>
      </c>
      <c r="AQ899" s="6">
        <v>99930273</v>
      </c>
      <c r="AR899" s="6">
        <v>-35123138</v>
      </c>
      <c r="AS899" s="6">
        <v>17.899999999999999</v>
      </c>
      <c r="AT899" s="6">
        <v>435.4</v>
      </c>
      <c r="AU899" s="6">
        <v>0</v>
      </c>
      <c r="AV899" s="6">
        <v>0</v>
      </c>
      <c r="AW899" s="6">
        <v>0</v>
      </c>
      <c r="AX899" s="6">
        <v>102149076</v>
      </c>
      <c r="AY899" s="6">
        <v>102149076</v>
      </c>
      <c r="AZ899" s="6">
        <v>-34863819</v>
      </c>
      <c r="BA899" s="6">
        <v>435.4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-43829036</v>
      </c>
      <c r="BH899" s="6">
        <v>-34863819</v>
      </c>
    </row>
    <row r="900" spans="1:60" ht="66">
      <c r="A900" s="3" t="s">
        <v>60</v>
      </c>
      <c r="B900" s="3" t="s">
        <v>343</v>
      </c>
      <c r="C900" s="3" t="s">
        <v>314</v>
      </c>
      <c r="D900" s="3" t="s">
        <v>326</v>
      </c>
      <c r="E900" s="3" t="s">
        <v>326</v>
      </c>
      <c r="F900" s="3" t="s">
        <v>326</v>
      </c>
      <c r="G900" s="3" t="s">
        <v>327</v>
      </c>
      <c r="H900" s="3" t="s">
        <v>72</v>
      </c>
      <c r="I900" s="4" t="str">
        <f>VLOOKUP($G900,[1]New기간계보종코드!$A$3:$L$500,3,FALSE)</f>
        <v>해외수재</v>
      </c>
      <c r="J900" s="4" t="str">
        <f>VLOOKUP($G900,[1]New기간계보종코드!$A$3:$L$500,5,FALSE)</f>
        <v>재보험</v>
      </c>
      <c r="K900" s="4" t="str">
        <f>VLOOKUP($G900,[1]New기간계보종코드!$A$3:$L$500,6,FALSE)</f>
        <v>일반보험업무팀</v>
      </c>
      <c r="L900" s="5" t="s">
        <v>347</v>
      </c>
      <c r="M900" s="5" t="s">
        <v>67</v>
      </c>
      <c r="N900" s="5" t="s">
        <v>67</v>
      </c>
      <c r="O900" s="6">
        <v>0</v>
      </c>
      <c r="P900" s="6">
        <v>0</v>
      </c>
      <c r="Q900" s="6">
        <v>525041376</v>
      </c>
      <c r="R900" s="6">
        <v>0</v>
      </c>
      <c r="S900" s="6">
        <v>525041376</v>
      </c>
      <c r="T900" s="6">
        <v>517618289</v>
      </c>
      <c r="U900" s="6">
        <v>615524772</v>
      </c>
      <c r="V900" s="6">
        <v>427134893</v>
      </c>
      <c r="W900" s="6">
        <v>40179702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484861674</v>
      </c>
      <c r="AG900" s="6">
        <v>386955191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484861674</v>
      </c>
      <c r="AR900" s="6">
        <v>386955191</v>
      </c>
      <c r="AS900" s="6">
        <v>0</v>
      </c>
      <c r="AT900" s="6">
        <v>0</v>
      </c>
      <c r="AU900" s="6">
        <v>0</v>
      </c>
      <c r="AV900" s="6">
        <v>0</v>
      </c>
      <c r="AW900" s="6">
        <v>0</v>
      </c>
      <c r="AX900" s="6">
        <v>0</v>
      </c>
      <c r="AY900" s="6">
        <v>0</v>
      </c>
      <c r="AZ900" s="6">
        <v>386955191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40179702</v>
      </c>
      <c r="BH900" s="6">
        <v>386955191</v>
      </c>
    </row>
    <row r="901" spans="1:60">
      <c r="A901" s="3" t="s">
        <v>60</v>
      </c>
      <c r="B901" s="3" t="s">
        <v>340</v>
      </c>
      <c r="C901" s="3" t="s">
        <v>62</v>
      </c>
      <c r="D901" s="3" t="s">
        <v>63</v>
      </c>
      <c r="E901" s="3" t="s">
        <v>64</v>
      </c>
      <c r="F901" s="3" t="s">
        <v>64</v>
      </c>
      <c r="G901" s="3" t="s">
        <v>65</v>
      </c>
      <c r="H901" s="3" t="s">
        <v>66</v>
      </c>
      <c r="I901" s="4" t="str">
        <f>VLOOKUP($G901,[1]New기간계보종코드!$A$3:$L$500,3,FALSE)</f>
        <v>화재보험</v>
      </c>
      <c r="J901" s="4" t="str">
        <f>VLOOKUP($G901,[1]New기간계보종코드!$A$3:$L$500,5,FALSE)</f>
        <v>화재특종</v>
      </c>
      <c r="K901" s="4" t="str">
        <f>VLOOKUP($G901,[1]New기간계보종코드!$A$3:$L$500,6,FALSE)</f>
        <v>일반보험업무팀</v>
      </c>
      <c r="L901" s="5" t="s">
        <v>348</v>
      </c>
      <c r="M901" s="5" t="s">
        <v>67</v>
      </c>
      <c r="N901" s="5" t="s">
        <v>67</v>
      </c>
      <c r="O901" s="6">
        <v>0</v>
      </c>
      <c r="P901" s="6">
        <v>0</v>
      </c>
      <c r="Q901" s="6">
        <v>-9755989</v>
      </c>
      <c r="R901" s="6">
        <v>1520220</v>
      </c>
      <c r="S901" s="6">
        <v>-8235769</v>
      </c>
      <c r="T901" s="6">
        <v>0</v>
      </c>
      <c r="U901" s="6">
        <v>0</v>
      </c>
      <c r="V901" s="6">
        <v>-8235769</v>
      </c>
      <c r="W901" s="6">
        <v>-3294307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6">
        <v>0</v>
      </c>
      <c r="AF901" s="6">
        <v>-4941462</v>
      </c>
      <c r="AG901" s="6">
        <v>-4941462</v>
      </c>
      <c r="AH901" s="6">
        <v>0</v>
      </c>
      <c r="AI901" s="6">
        <v>0</v>
      </c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0</v>
      </c>
      <c r="AQ901" s="6">
        <v>-4941462</v>
      </c>
      <c r="AR901" s="6">
        <v>-4941462</v>
      </c>
      <c r="AS901" s="6">
        <v>0</v>
      </c>
      <c r="AT901" s="6">
        <v>0</v>
      </c>
      <c r="AU901" s="6">
        <v>0</v>
      </c>
      <c r="AV901" s="6">
        <v>0</v>
      </c>
      <c r="AW901" s="6">
        <v>0</v>
      </c>
      <c r="AX901" s="6">
        <v>0</v>
      </c>
      <c r="AY901" s="6">
        <v>0</v>
      </c>
      <c r="AZ901" s="6">
        <v>-4941462</v>
      </c>
      <c r="BA901" s="6">
        <v>0</v>
      </c>
      <c r="BB901" s="6">
        <v>0</v>
      </c>
      <c r="BC901" s="6">
        <v>0</v>
      </c>
      <c r="BD901" s="6">
        <v>0</v>
      </c>
      <c r="BE901" s="6">
        <v>0</v>
      </c>
      <c r="BF901" s="6">
        <v>0</v>
      </c>
      <c r="BG901" s="6">
        <v>-3294307</v>
      </c>
      <c r="BH901" s="6">
        <v>-4941462</v>
      </c>
    </row>
    <row r="902" spans="1:60">
      <c r="A902" s="3" t="s">
        <v>60</v>
      </c>
      <c r="B902" s="3" t="s">
        <v>340</v>
      </c>
      <c r="C902" s="3" t="s">
        <v>62</v>
      </c>
      <c r="D902" s="3" t="s">
        <v>63</v>
      </c>
      <c r="E902" s="3" t="s">
        <v>68</v>
      </c>
      <c r="F902" s="3" t="s">
        <v>68</v>
      </c>
      <c r="G902" s="3" t="s">
        <v>65</v>
      </c>
      <c r="H902" s="3" t="s">
        <v>69</v>
      </c>
      <c r="I902" s="4" t="str">
        <f>VLOOKUP($G902,[1]New기간계보종코드!$A$3:$L$500,3,FALSE)</f>
        <v>화재보험</v>
      </c>
      <c r="J902" s="4" t="str">
        <f>VLOOKUP($G902,[1]New기간계보종코드!$A$3:$L$500,5,FALSE)</f>
        <v>화재특종</v>
      </c>
      <c r="K902" s="4" t="str">
        <f>VLOOKUP($G902,[1]New기간계보종코드!$A$3:$L$500,6,FALSE)</f>
        <v>일반보험업무팀</v>
      </c>
      <c r="L902" s="5" t="s">
        <v>348</v>
      </c>
      <c r="M902" s="5" t="s">
        <v>67</v>
      </c>
      <c r="N902" s="5" t="s">
        <v>67</v>
      </c>
      <c r="O902" s="6">
        <v>0</v>
      </c>
      <c r="P902" s="6">
        <v>0</v>
      </c>
      <c r="Q902" s="6">
        <v>-37341929</v>
      </c>
      <c r="R902" s="6">
        <v>10992780</v>
      </c>
      <c r="S902" s="6">
        <v>-26349149</v>
      </c>
      <c r="T902" s="6">
        <v>0</v>
      </c>
      <c r="U902" s="6">
        <v>0</v>
      </c>
      <c r="V902" s="6">
        <v>-26349149</v>
      </c>
      <c r="W902" s="6">
        <v>-10535948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6">
        <v>0</v>
      </c>
      <c r="AF902" s="6">
        <v>-15813201</v>
      </c>
      <c r="AG902" s="6">
        <v>-15813201</v>
      </c>
      <c r="AH902" s="6">
        <v>0</v>
      </c>
      <c r="AI902" s="6">
        <v>0</v>
      </c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0</v>
      </c>
      <c r="AQ902" s="6">
        <v>-15813201</v>
      </c>
      <c r="AR902" s="6">
        <v>-15813201</v>
      </c>
      <c r="AS902" s="6">
        <v>0</v>
      </c>
      <c r="AT902" s="6">
        <v>0</v>
      </c>
      <c r="AU902" s="6">
        <v>0</v>
      </c>
      <c r="AV902" s="6">
        <v>0</v>
      </c>
      <c r="AW902" s="6">
        <v>0</v>
      </c>
      <c r="AX902" s="6">
        <v>0</v>
      </c>
      <c r="AY902" s="6">
        <v>0</v>
      </c>
      <c r="AZ902" s="6">
        <v>-15813201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-10535948</v>
      </c>
      <c r="BH902" s="6">
        <v>-15813201</v>
      </c>
    </row>
    <row r="903" spans="1:60">
      <c r="A903" s="3" t="s">
        <v>60</v>
      </c>
      <c r="B903" s="3" t="s">
        <v>340</v>
      </c>
      <c r="C903" s="3" t="s">
        <v>62</v>
      </c>
      <c r="D903" s="3" t="s">
        <v>63</v>
      </c>
      <c r="E903" s="3" t="s">
        <v>70</v>
      </c>
      <c r="F903" s="3" t="s">
        <v>70</v>
      </c>
      <c r="G903" s="3" t="s">
        <v>71</v>
      </c>
      <c r="H903" s="3" t="s">
        <v>72</v>
      </c>
      <c r="I903" s="4" t="str">
        <f>VLOOKUP($G903,[1]New기간계보종코드!$A$3:$L$500,3,FALSE)</f>
        <v>프로미 주택화재보험</v>
      </c>
      <c r="J903" s="4" t="str">
        <f>VLOOKUP($G903,[1]New기간계보종코드!$A$3:$L$500,5,FALSE)</f>
        <v>화재특종</v>
      </c>
      <c r="K903" s="4" t="str">
        <f>VLOOKUP($G903,[1]New기간계보종코드!$A$3:$L$500,6,FALSE)</f>
        <v>일반보험업무팀</v>
      </c>
      <c r="L903" s="5" t="s">
        <v>348</v>
      </c>
      <c r="M903" s="5" t="s">
        <v>67</v>
      </c>
      <c r="N903" s="5" t="s">
        <v>67</v>
      </c>
      <c r="O903" s="6">
        <v>0</v>
      </c>
      <c r="P903" s="6">
        <v>0</v>
      </c>
      <c r="Q903" s="6">
        <v>-6340</v>
      </c>
      <c r="R903" s="6">
        <v>6340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6">
        <v>0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0</v>
      </c>
      <c r="AQ903" s="6">
        <v>0</v>
      </c>
      <c r="AR903" s="6">
        <v>0</v>
      </c>
      <c r="AS903" s="6">
        <v>0</v>
      </c>
      <c r="AT903" s="6">
        <v>0</v>
      </c>
      <c r="AU903" s="6">
        <v>0</v>
      </c>
      <c r="AV903" s="6">
        <v>0</v>
      </c>
      <c r="AW903" s="6">
        <v>0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</row>
    <row r="904" spans="1:60">
      <c r="A904" s="3" t="s">
        <v>60</v>
      </c>
      <c r="B904" s="3" t="s">
        <v>340</v>
      </c>
      <c r="C904" s="3" t="s">
        <v>74</v>
      </c>
      <c r="D904" s="3" t="s">
        <v>75</v>
      </c>
      <c r="E904" s="3" t="s">
        <v>76</v>
      </c>
      <c r="F904" s="3" t="s">
        <v>76</v>
      </c>
      <c r="G904" s="3" t="s">
        <v>77</v>
      </c>
      <c r="H904" s="3" t="s">
        <v>72</v>
      </c>
      <c r="I904" s="4" t="str">
        <f>VLOOKUP($G904,[1]New기간계보종코드!$A$3:$L$500,3,FALSE)</f>
        <v>기계보험</v>
      </c>
      <c r="J904" s="4" t="str">
        <f>VLOOKUP($G904,[1]New기간계보종코드!$A$3:$L$500,5,FALSE)</f>
        <v>기업보험</v>
      </c>
      <c r="K904" s="4" t="str">
        <f>VLOOKUP($G904,[1]New기간계보종코드!$A$3:$L$500,6,FALSE)</f>
        <v>일반보험업무팀</v>
      </c>
      <c r="L904" s="5" t="s">
        <v>348</v>
      </c>
      <c r="M904" s="5" t="s">
        <v>67</v>
      </c>
      <c r="N904" s="5" t="s">
        <v>67</v>
      </c>
      <c r="O904" s="6">
        <v>0</v>
      </c>
      <c r="P904" s="6">
        <v>0</v>
      </c>
      <c r="Q904" s="6">
        <v>7494829</v>
      </c>
      <c r="R904" s="6">
        <v>3049235</v>
      </c>
      <c r="S904" s="6">
        <v>10544064</v>
      </c>
      <c r="T904" s="6">
        <v>0</v>
      </c>
      <c r="U904" s="6">
        <v>0</v>
      </c>
      <c r="V904" s="6">
        <v>10544064</v>
      </c>
      <c r="W904" s="6">
        <v>2813039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7731025</v>
      </c>
      <c r="AG904" s="6">
        <v>7731025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7731025</v>
      </c>
      <c r="AR904" s="6">
        <v>7731025</v>
      </c>
      <c r="AS904" s="6">
        <v>0</v>
      </c>
      <c r="AT904" s="6">
        <v>0</v>
      </c>
      <c r="AU904" s="6">
        <v>0</v>
      </c>
      <c r="AV904" s="6">
        <v>0</v>
      </c>
      <c r="AW904" s="6">
        <v>0</v>
      </c>
      <c r="AX904" s="6">
        <v>0</v>
      </c>
      <c r="AY904" s="6">
        <v>0</v>
      </c>
      <c r="AZ904" s="6">
        <v>7731025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2813039</v>
      </c>
      <c r="BH904" s="6">
        <v>7731025</v>
      </c>
    </row>
    <row r="905" spans="1:60">
      <c r="A905" s="3" t="s">
        <v>60</v>
      </c>
      <c r="B905" s="3" t="s">
        <v>340</v>
      </c>
      <c r="C905" s="3" t="s">
        <v>74</v>
      </c>
      <c r="D905" s="3" t="s">
        <v>75</v>
      </c>
      <c r="E905" s="3" t="s">
        <v>78</v>
      </c>
      <c r="F905" s="3" t="s">
        <v>78</v>
      </c>
      <c r="G905" s="3" t="s">
        <v>79</v>
      </c>
      <c r="H905" s="3" t="s">
        <v>72</v>
      </c>
      <c r="I905" s="4" t="str">
        <f>VLOOKUP($G905,[1]New기간계보종코드!$A$3:$L$500,3,FALSE)</f>
        <v>전자기기보험</v>
      </c>
      <c r="J905" s="4" t="str">
        <f>VLOOKUP($G905,[1]New기간계보종코드!$A$3:$L$500,5,FALSE)</f>
        <v>기업보험</v>
      </c>
      <c r="K905" s="4" t="str">
        <f>VLOOKUP($G905,[1]New기간계보종코드!$A$3:$L$500,6,FALSE)</f>
        <v>일반보험업무팀</v>
      </c>
      <c r="L905" s="5" t="s">
        <v>348</v>
      </c>
      <c r="M905" s="5" t="s">
        <v>67</v>
      </c>
      <c r="N905" s="5" t="s">
        <v>67</v>
      </c>
      <c r="O905" s="6">
        <v>0</v>
      </c>
      <c r="P905" s="6">
        <v>0</v>
      </c>
      <c r="Q905" s="6">
        <v>-303479</v>
      </c>
      <c r="R905" s="6">
        <v>0</v>
      </c>
      <c r="S905" s="6">
        <v>-303479</v>
      </c>
      <c r="T905" s="6">
        <v>0</v>
      </c>
      <c r="U905" s="6">
        <v>0</v>
      </c>
      <c r="V905" s="6">
        <v>-303479</v>
      </c>
      <c r="W905" s="6">
        <v>-121392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0</v>
      </c>
      <c r="AF905" s="6">
        <v>-182087</v>
      </c>
      <c r="AG905" s="6">
        <v>-182087</v>
      </c>
      <c r="AH905" s="6">
        <v>0</v>
      </c>
      <c r="AI905" s="6">
        <v>0</v>
      </c>
      <c r="AJ905" s="6">
        <v>0</v>
      </c>
      <c r="AK905" s="6">
        <v>0</v>
      </c>
      <c r="AL905" s="6">
        <v>0</v>
      </c>
      <c r="AM905" s="6">
        <v>0</v>
      </c>
      <c r="AN905" s="6">
        <v>0</v>
      </c>
      <c r="AO905" s="6">
        <v>0</v>
      </c>
      <c r="AP905" s="6">
        <v>0</v>
      </c>
      <c r="AQ905" s="6">
        <v>-182087</v>
      </c>
      <c r="AR905" s="6">
        <v>-182087</v>
      </c>
      <c r="AS905" s="6">
        <v>0</v>
      </c>
      <c r="AT905" s="6">
        <v>0</v>
      </c>
      <c r="AU905" s="6">
        <v>0</v>
      </c>
      <c r="AV905" s="6">
        <v>0</v>
      </c>
      <c r="AW905" s="6">
        <v>0</v>
      </c>
      <c r="AX905" s="6">
        <v>0</v>
      </c>
      <c r="AY905" s="6">
        <v>0</v>
      </c>
      <c r="AZ905" s="6">
        <v>-182087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-121392</v>
      </c>
      <c r="BH905" s="6">
        <v>-182087</v>
      </c>
    </row>
    <row r="906" spans="1:60">
      <c r="A906" s="3" t="s">
        <v>60</v>
      </c>
      <c r="B906" s="3" t="s">
        <v>340</v>
      </c>
      <c r="C906" s="3" t="s">
        <v>74</v>
      </c>
      <c r="D906" s="3" t="s">
        <v>75</v>
      </c>
      <c r="E906" s="3" t="s">
        <v>80</v>
      </c>
      <c r="F906" s="3" t="s">
        <v>80</v>
      </c>
      <c r="G906" s="3" t="s">
        <v>81</v>
      </c>
      <c r="H906" s="3" t="s">
        <v>72</v>
      </c>
      <c r="I906" s="4" t="str">
        <f>VLOOKUP($G906,[1]New기간계보종코드!$A$3:$L$500,3,FALSE)</f>
        <v>조립보험</v>
      </c>
      <c r="J906" s="4" t="str">
        <f>VLOOKUP($G906,[1]New기간계보종코드!$A$3:$L$500,5,FALSE)</f>
        <v>기업보험</v>
      </c>
      <c r="K906" s="4" t="str">
        <f>VLOOKUP($G906,[1]New기간계보종코드!$A$3:$L$500,6,FALSE)</f>
        <v>일반보험업무팀</v>
      </c>
      <c r="L906" s="5" t="s">
        <v>348</v>
      </c>
      <c r="M906" s="5" t="s">
        <v>67</v>
      </c>
      <c r="N906" s="5" t="s">
        <v>67</v>
      </c>
      <c r="O906" s="6">
        <v>0</v>
      </c>
      <c r="P906" s="6">
        <v>0</v>
      </c>
      <c r="Q906" s="6">
        <v>26188525</v>
      </c>
      <c r="R906" s="6">
        <v>0</v>
      </c>
      <c r="S906" s="6">
        <v>26188525</v>
      </c>
      <c r="T906" s="6">
        <v>0</v>
      </c>
      <c r="U906" s="6">
        <v>0</v>
      </c>
      <c r="V906" s="6">
        <v>26188525</v>
      </c>
      <c r="W906" s="6">
        <v>3572997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6">
        <v>0</v>
      </c>
      <c r="AF906" s="6">
        <v>22615528</v>
      </c>
      <c r="AG906" s="6">
        <v>22615528</v>
      </c>
      <c r="AH906" s="6">
        <v>0</v>
      </c>
      <c r="AI906" s="6">
        <v>0</v>
      </c>
      <c r="AJ906" s="6">
        <v>0</v>
      </c>
      <c r="AK906" s="6">
        <v>0</v>
      </c>
      <c r="AL906" s="6">
        <v>0</v>
      </c>
      <c r="AM906" s="6">
        <v>0</v>
      </c>
      <c r="AN906" s="6">
        <v>0</v>
      </c>
      <c r="AO906" s="6">
        <v>0</v>
      </c>
      <c r="AP906" s="6">
        <v>0</v>
      </c>
      <c r="AQ906" s="6">
        <v>22615528</v>
      </c>
      <c r="AR906" s="6">
        <v>22615528</v>
      </c>
      <c r="AS906" s="6">
        <v>0</v>
      </c>
      <c r="AT906" s="6">
        <v>0</v>
      </c>
      <c r="AU906" s="6">
        <v>0</v>
      </c>
      <c r="AV906" s="6">
        <v>0</v>
      </c>
      <c r="AW906" s="6">
        <v>0</v>
      </c>
      <c r="AX906" s="6">
        <v>0</v>
      </c>
      <c r="AY906" s="6">
        <v>0</v>
      </c>
      <c r="AZ906" s="6">
        <v>22615528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3572997</v>
      </c>
      <c r="BH906" s="6">
        <v>22615528</v>
      </c>
    </row>
    <row r="907" spans="1:60">
      <c r="A907" s="3" t="s">
        <v>60</v>
      </c>
      <c r="B907" s="3" t="s">
        <v>340</v>
      </c>
      <c r="C907" s="3" t="s">
        <v>74</v>
      </c>
      <c r="D907" s="3" t="s">
        <v>75</v>
      </c>
      <c r="E907" s="3" t="s">
        <v>82</v>
      </c>
      <c r="F907" s="3" t="s">
        <v>82</v>
      </c>
      <c r="G907" s="3" t="s">
        <v>83</v>
      </c>
      <c r="H907" s="3" t="s">
        <v>72</v>
      </c>
      <c r="I907" s="4" t="str">
        <f>VLOOKUP($G907,[1]New기간계보종코드!$A$3:$L$500,3,FALSE)</f>
        <v>건설공사보험</v>
      </c>
      <c r="J907" s="4" t="str">
        <f>VLOOKUP($G907,[1]New기간계보종코드!$A$3:$L$500,5,FALSE)</f>
        <v>기업보험</v>
      </c>
      <c r="K907" s="4" t="str">
        <f>VLOOKUP($G907,[1]New기간계보종코드!$A$3:$L$500,6,FALSE)</f>
        <v>일반보험업무팀</v>
      </c>
      <c r="L907" s="5" t="s">
        <v>348</v>
      </c>
      <c r="M907" s="5" t="s">
        <v>67</v>
      </c>
      <c r="N907" s="5" t="s">
        <v>67</v>
      </c>
      <c r="O907" s="6">
        <v>0</v>
      </c>
      <c r="P907" s="6">
        <v>0</v>
      </c>
      <c r="Q907" s="6">
        <v>-42366554</v>
      </c>
      <c r="R907" s="6">
        <v>0</v>
      </c>
      <c r="S907" s="6">
        <v>-42366554</v>
      </c>
      <c r="T907" s="6">
        <v>0</v>
      </c>
      <c r="U907" s="6">
        <v>0</v>
      </c>
      <c r="V907" s="6">
        <v>-42366554</v>
      </c>
      <c r="W907" s="6">
        <v>-8983121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0</v>
      </c>
      <c r="AF907" s="6">
        <v>-33383433</v>
      </c>
      <c r="AG907" s="6">
        <v>-33383433</v>
      </c>
      <c r="AH907" s="6">
        <v>0</v>
      </c>
      <c r="AI907" s="6">
        <v>0</v>
      </c>
      <c r="AJ907" s="6">
        <v>0</v>
      </c>
      <c r="AK907" s="6">
        <v>0</v>
      </c>
      <c r="AL907" s="6">
        <v>0</v>
      </c>
      <c r="AM907" s="6">
        <v>0</v>
      </c>
      <c r="AN907" s="6">
        <v>0</v>
      </c>
      <c r="AO907" s="6">
        <v>0</v>
      </c>
      <c r="AP907" s="6">
        <v>0</v>
      </c>
      <c r="AQ907" s="6">
        <v>-33383433</v>
      </c>
      <c r="AR907" s="6">
        <v>-33383433</v>
      </c>
      <c r="AS907" s="6">
        <v>0</v>
      </c>
      <c r="AT907" s="6">
        <v>0</v>
      </c>
      <c r="AU907" s="6">
        <v>0</v>
      </c>
      <c r="AV907" s="6">
        <v>0</v>
      </c>
      <c r="AW907" s="6">
        <v>0</v>
      </c>
      <c r="AX907" s="6">
        <v>0</v>
      </c>
      <c r="AY907" s="6">
        <v>0</v>
      </c>
      <c r="AZ907" s="6">
        <v>-33383433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-8983121</v>
      </c>
      <c r="BH907" s="6">
        <v>-33383433</v>
      </c>
    </row>
    <row r="908" spans="1:60">
      <c r="A908" s="3" t="s">
        <v>60</v>
      </c>
      <c r="B908" s="3" t="s">
        <v>340</v>
      </c>
      <c r="C908" s="3" t="s">
        <v>74</v>
      </c>
      <c r="D908" s="3" t="s">
        <v>75</v>
      </c>
      <c r="E908" s="3" t="s">
        <v>82</v>
      </c>
      <c r="F908" s="3" t="s">
        <v>82</v>
      </c>
      <c r="G908" s="3" t="s">
        <v>84</v>
      </c>
      <c r="H908" s="3" t="s">
        <v>72</v>
      </c>
      <c r="I908" s="4" t="str">
        <f>VLOOKUP($G908,[1]New기간계보종코드!$A$3:$L$500,3,FALSE)</f>
        <v>완성토목공사물보험</v>
      </c>
      <c r="J908" s="4" t="str">
        <f>VLOOKUP($G908,[1]New기간계보종코드!$A$3:$L$500,5,FALSE)</f>
        <v>기업보험</v>
      </c>
      <c r="K908" s="4" t="str">
        <f>VLOOKUP($G908,[1]New기간계보종코드!$A$3:$L$500,6,FALSE)</f>
        <v>일반보험업무팀</v>
      </c>
      <c r="L908" s="5" t="s">
        <v>348</v>
      </c>
      <c r="M908" s="5" t="s">
        <v>67</v>
      </c>
      <c r="N908" s="5" t="s">
        <v>67</v>
      </c>
      <c r="O908" s="6">
        <v>0</v>
      </c>
      <c r="P908" s="6">
        <v>0</v>
      </c>
      <c r="Q908" s="6">
        <v>1871591</v>
      </c>
      <c r="R908" s="6">
        <v>0</v>
      </c>
      <c r="S908" s="6">
        <v>1871591</v>
      </c>
      <c r="T908" s="6">
        <v>0</v>
      </c>
      <c r="U908" s="6">
        <v>0</v>
      </c>
      <c r="V908" s="6">
        <v>1871591</v>
      </c>
      <c r="W908" s="6">
        <v>272983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1598608</v>
      </c>
      <c r="AG908" s="6">
        <v>1598608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1598608</v>
      </c>
      <c r="AR908" s="6">
        <v>1598608</v>
      </c>
      <c r="AS908" s="6">
        <v>0</v>
      </c>
      <c r="AT908" s="6">
        <v>0</v>
      </c>
      <c r="AU908" s="6">
        <v>0</v>
      </c>
      <c r="AV908" s="6">
        <v>0</v>
      </c>
      <c r="AW908" s="6">
        <v>0</v>
      </c>
      <c r="AX908" s="6">
        <v>0</v>
      </c>
      <c r="AY908" s="6">
        <v>0</v>
      </c>
      <c r="AZ908" s="6">
        <v>1598608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272983</v>
      </c>
      <c r="BH908" s="6">
        <v>1598608</v>
      </c>
    </row>
    <row r="909" spans="1:60">
      <c r="A909" s="3" t="s">
        <v>60</v>
      </c>
      <c r="B909" s="3" t="s">
        <v>340</v>
      </c>
      <c r="C909" s="3" t="s">
        <v>74</v>
      </c>
      <c r="D909" s="3" t="s">
        <v>86</v>
      </c>
      <c r="E909" s="3" t="s">
        <v>87</v>
      </c>
      <c r="F909" s="3" t="s">
        <v>87</v>
      </c>
      <c r="G909" s="3" t="s">
        <v>88</v>
      </c>
      <c r="H909" s="3" t="s">
        <v>72</v>
      </c>
      <c r="I909" s="4" t="str">
        <f>VLOOKUP($G909,[1]New기간계보종코드!$A$3:$L$500,3,FALSE)</f>
        <v>국내근로자재해보장책임보험</v>
      </c>
      <c r="J909" s="4" t="str">
        <f>VLOOKUP($G909,[1]New기간계보종코드!$A$3:$L$500,5,FALSE)</f>
        <v>화재특종</v>
      </c>
      <c r="K909" s="4" t="str">
        <f>VLOOKUP($G909,[1]New기간계보종코드!$A$3:$L$500,6,FALSE)</f>
        <v>일반보험업무팀</v>
      </c>
      <c r="L909" s="5" t="s">
        <v>348</v>
      </c>
      <c r="M909" s="5" t="s">
        <v>67</v>
      </c>
      <c r="N909" s="5" t="s">
        <v>67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-7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7</v>
      </c>
      <c r="AG909" s="6">
        <v>7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0</v>
      </c>
      <c r="AP909" s="6">
        <v>0</v>
      </c>
      <c r="AQ909" s="6">
        <v>7</v>
      </c>
      <c r="AR909" s="6">
        <v>7</v>
      </c>
      <c r="AS909" s="6">
        <v>0</v>
      </c>
      <c r="AT909" s="6">
        <v>0</v>
      </c>
      <c r="AU909" s="6">
        <v>0</v>
      </c>
      <c r="AV909" s="6">
        <v>0</v>
      </c>
      <c r="AW909" s="6">
        <v>0</v>
      </c>
      <c r="AX909" s="6">
        <v>0</v>
      </c>
      <c r="AY909" s="6">
        <v>0</v>
      </c>
      <c r="AZ909" s="6">
        <v>7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-7</v>
      </c>
      <c r="BH909" s="6">
        <v>7</v>
      </c>
    </row>
    <row r="910" spans="1:60">
      <c r="A910" s="3" t="s">
        <v>60</v>
      </c>
      <c r="B910" s="3" t="s">
        <v>340</v>
      </c>
      <c r="C910" s="3" t="s">
        <v>74</v>
      </c>
      <c r="D910" s="3" t="s">
        <v>86</v>
      </c>
      <c r="E910" s="3" t="s">
        <v>89</v>
      </c>
      <c r="F910" s="3" t="s">
        <v>89</v>
      </c>
      <c r="G910" s="3" t="s">
        <v>90</v>
      </c>
      <c r="H910" s="3" t="s">
        <v>72</v>
      </c>
      <c r="I910" s="4" t="str">
        <f>VLOOKUP($G910,[1]New기간계보종코드!$A$3:$L$500,3,FALSE)</f>
        <v>해외근로자재해보장책임보험</v>
      </c>
      <c r="J910" s="4" t="str">
        <f>VLOOKUP($G910,[1]New기간계보종코드!$A$3:$L$500,5,FALSE)</f>
        <v>화재특종</v>
      </c>
      <c r="K910" s="4" t="str">
        <f>VLOOKUP($G910,[1]New기간계보종코드!$A$3:$L$500,6,FALSE)</f>
        <v>일반보험업무팀</v>
      </c>
      <c r="L910" s="5" t="s">
        <v>348</v>
      </c>
      <c r="M910" s="5" t="s">
        <v>67</v>
      </c>
      <c r="N910" s="5" t="s">
        <v>67</v>
      </c>
      <c r="O910" s="6">
        <v>0</v>
      </c>
      <c r="P910" s="6">
        <v>0</v>
      </c>
      <c r="Q910" s="6">
        <v>-695296</v>
      </c>
      <c r="R910" s="6">
        <v>0</v>
      </c>
      <c r="S910" s="6">
        <v>-695296</v>
      </c>
      <c r="T910" s="6">
        <v>0</v>
      </c>
      <c r="U910" s="6">
        <v>0</v>
      </c>
      <c r="V910" s="6">
        <v>-695296</v>
      </c>
      <c r="W910" s="6">
        <v>-166869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0</v>
      </c>
      <c r="AF910" s="6">
        <v>-528427</v>
      </c>
      <c r="AG910" s="6">
        <v>-528427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6">
        <v>0</v>
      </c>
      <c r="AN910" s="6">
        <v>0</v>
      </c>
      <c r="AO910" s="6">
        <v>0</v>
      </c>
      <c r="AP910" s="6">
        <v>0</v>
      </c>
      <c r="AQ910" s="6">
        <v>-528427</v>
      </c>
      <c r="AR910" s="6">
        <v>-528427</v>
      </c>
      <c r="AS910" s="6">
        <v>0</v>
      </c>
      <c r="AT910" s="6">
        <v>0</v>
      </c>
      <c r="AU910" s="6">
        <v>0</v>
      </c>
      <c r="AV910" s="6">
        <v>0</v>
      </c>
      <c r="AW910" s="6">
        <v>0</v>
      </c>
      <c r="AX910" s="6">
        <v>0</v>
      </c>
      <c r="AY910" s="6">
        <v>0</v>
      </c>
      <c r="AZ910" s="6">
        <v>-528427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-166869</v>
      </c>
      <c r="BH910" s="6">
        <v>-528427</v>
      </c>
    </row>
    <row r="911" spans="1:60">
      <c r="A911" s="3" t="s">
        <v>60</v>
      </c>
      <c r="B911" s="3" t="s">
        <v>340</v>
      </c>
      <c r="C911" s="3" t="s">
        <v>74</v>
      </c>
      <c r="D911" s="3" t="s">
        <v>86</v>
      </c>
      <c r="E911" s="3" t="s">
        <v>91</v>
      </c>
      <c r="F911" s="3" t="s">
        <v>91</v>
      </c>
      <c r="G911" s="3" t="s">
        <v>92</v>
      </c>
      <c r="H911" s="3" t="s">
        <v>72</v>
      </c>
      <c r="I911" s="4" t="str">
        <f>VLOOKUP($G911,[1]New기간계보종코드!$A$3:$L$500,3,FALSE)</f>
        <v>선원근로자재해보장책임보험</v>
      </c>
      <c r="J911" s="4" t="str">
        <f>VLOOKUP($G911,[1]New기간계보종코드!$A$3:$L$500,5,FALSE)</f>
        <v>화재특종</v>
      </c>
      <c r="K911" s="4" t="str">
        <f>VLOOKUP($G911,[1]New기간계보종코드!$A$3:$L$500,6,FALSE)</f>
        <v>일반보험업무팀</v>
      </c>
      <c r="L911" s="5" t="s">
        <v>348</v>
      </c>
      <c r="M911" s="5" t="s">
        <v>67</v>
      </c>
      <c r="N911" s="5" t="s">
        <v>67</v>
      </c>
      <c r="O911" s="6">
        <v>0</v>
      </c>
      <c r="P911" s="6">
        <v>0</v>
      </c>
      <c r="Q911" s="6">
        <v>45255043</v>
      </c>
      <c r="R911" s="6">
        <v>0</v>
      </c>
      <c r="S911" s="6">
        <v>45255043</v>
      </c>
      <c r="T911" s="6">
        <v>0</v>
      </c>
      <c r="U911" s="6">
        <v>0</v>
      </c>
      <c r="V911" s="6">
        <v>45255043</v>
      </c>
      <c r="W911" s="6">
        <v>10861210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0</v>
      </c>
      <c r="AF911" s="6">
        <v>34393833</v>
      </c>
      <c r="AG911" s="6">
        <v>34393833</v>
      </c>
      <c r="AH911" s="6">
        <v>0</v>
      </c>
      <c r="AI911" s="6">
        <v>0</v>
      </c>
      <c r="AJ911" s="6">
        <v>0</v>
      </c>
      <c r="AK911" s="6">
        <v>0</v>
      </c>
      <c r="AL911" s="6">
        <v>0</v>
      </c>
      <c r="AM911" s="6">
        <v>0</v>
      </c>
      <c r="AN911" s="6">
        <v>0</v>
      </c>
      <c r="AO911" s="6">
        <v>0</v>
      </c>
      <c r="AP911" s="6">
        <v>0</v>
      </c>
      <c r="AQ911" s="6">
        <v>34393833</v>
      </c>
      <c r="AR911" s="6">
        <v>34393833</v>
      </c>
      <c r="AS911" s="6">
        <v>0</v>
      </c>
      <c r="AT911" s="6">
        <v>0</v>
      </c>
      <c r="AU911" s="6">
        <v>0</v>
      </c>
      <c r="AV911" s="6">
        <v>0</v>
      </c>
      <c r="AW911" s="6">
        <v>0</v>
      </c>
      <c r="AX911" s="6">
        <v>0</v>
      </c>
      <c r="AY911" s="6">
        <v>0</v>
      </c>
      <c r="AZ911" s="6">
        <v>34393833</v>
      </c>
      <c r="BA911" s="6">
        <v>0</v>
      </c>
      <c r="BB911" s="6">
        <v>0</v>
      </c>
      <c r="BC911" s="6">
        <v>0</v>
      </c>
      <c r="BD911" s="6">
        <v>0</v>
      </c>
      <c r="BE911" s="6">
        <v>0</v>
      </c>
      <c r="BF911" s="6">
        <v>0</v>
      </c>
      <c r="BG911" s="6">
        <v>10861210</v>
      </c>
      <c r="BH911" s="6">
        <v>34393833</v>
      </c>
    </row>
    <row r="912" spans="1:60">
      <c r="A912" s="3" t="s">
        <v>60</v>
      </c>
      <c r="B912" s="3" t="s">
        <v>340</v>
      </c>
      <c r="C912" s="3" t="s">
        <v>74</v>
      </c>
      <c r="D912" s="3" t="s">
        <v>86</v>
      </c>
      <c r="E912" s="3" t="s">
        <v>93</v>
      </c>
      <c r="F912" s="3" t="s">
        <v>93</v>
      </c>
      <c r="G912" s="3" t="s">
        <v>94</v>
      </c>
      <c r="H912" s="3" t="s">
        <v>72</v>
      </c>
      <c r="I912" s="4" t="str">
        <f>VLOOKUP($G912,[1]New기간계보종코드!$A$3:$L$500,3,FALSE)</f>
        <v>직업훈련생재해보장책임보험</v>
      </c>
      <c r="J912" s="4" t="str">
        <f>VLOOKUP($G912,[1]New기간계보종코드!$A$3:$L$500,5,FALSE)</f>
        <v>화재특종</v>
      </c>
      <c r="K912" s="4" t="str">
        <f>VLOOKUP($G912,[1]New기간계보종코드!$A$3:$L$500,6,FALSE)</f>
        <v>일반보험업무팀</v>
      </c>
      <c r="L912" s="5" t="s">
        <v>348</v>
      </c>
      <c r="M912" s="5" t="s">
        <v>67</v>
      </c>
      <c r="N912" s="5" t="s">
        <v>67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-7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0</v>
      </c>
      <c r="AF912" s="6">
        <v>7</v>
      </c>
      <c r="AG912" s="6">
        <v>7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0</v>
      </c>
      <c r="AP912" s="6">
        <v>0</v>
      </c>
      <c r="AQ912" s="6">
        <v>7</v>
      </c>
      <c r="AR912" s="6">
        <v>7</v>
      </c>
      <c r="AS912" s="6">
        <v>0</v>
      </c>
      <c r="AT912" s="6">
        <v>0</v>
      </c>
      <c r="AU912" s="6">
        <v>0</v>
      </c>
      <c r="AV912" s="6">
        <v>0</v>
      </c>
      <c r="AW912" s="6">
        <v>0</v>
      </c>
      <c r="AX912" s="6">
        <v>0</v>
      </c>
      <c r="AY912" s="6">
        <v>0</v>
      </c>
      <c r="AZ912" s="6">
        <v>7</v>
      </c>
      <c r="BA912" s="6">
        <v>0</v>
      </c>
      <c r="BB912" s="6">
        <v>0</v>
      </c>
      <c r="BC912" s="6">
        <v>0</v>
      </c>
      <c r="BD912" s="6">
        <v>0</v>
      </c>
      <c r="BE912" s="6">
        <v>0</v>
      </c>
      <c r="BF912" s="6">
        <v>0</v>
      </c>
      <c r="BG912" s="6">
        <v>-7</v>
      </c>
      <c r="BH912" s="6">
        <v>7</v>
      </c>
    </row>
    <row r="913" spans="1:60">
      <c r="A913" s="3" t="s">
        <v>60</v>
      </c>
      <c r="B913" s="3" t="s">
        <v>340</v>
      </c>
      <c r="C913" s="3" t="s">
        <v>74</v>
      </c>
      <c r="D913" s="3" t="s">
        <v>86</v>
      </c>
      <c r="E913" s="3" t="s">
        <v>87</v>
      </c>
      <c r="F913" s="3" t="s">
        <v>87</v>
      </c>
      <c r="G913" s="3" t="s">
        <v>96</v>
      </c>
      <c r="H913" s="3" t="s">
        <v>72</v>
      </c>
      <c r="I913" s="4" t="str">
        <f>VLOOKUP($G913,[1]New기간계보종코드!$A$3:$L$500,3,FALSE)</f>
        <v>사용자배상책임보험(설비공제조합)</v>
      </c>
      <c r="J913" s="4" t="str">
        <f>VLOOKUP($G913,[1]New기간계보종코드!$A$3:$L$500,5,FALSE)</f>
        <v>화재특종</v>
      </c>
      <c r="K913" s="4" t="str">
        <f>VLOOKUP($G913,[1]New기간계보종코드!$A$3:$L$500,6,FALSE)</f>
        <v>일반보험업무팀</v>
      </c>
      <c r="L913" s="5" t="s">
        <v>348</v>
      </c>
      <c r="M913" s="5" t="s">
        <v>67</v>
      </c>
      <c r="N913" s="5" t="s">
        <v>67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17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0</v>
      </c>
      <c r="AF913" s="6">
        <v>-17</v>
      </c>
      <c r="AG913" s="6">
        <v>-17</v>
      </c>
      <c r="AH913" s="6">
        <v>0</v>
      </c>
      <c r="AI913" s="6">
        <v>0</v>
      </c>
      <c r="AJ913" s="6">
        <v>0</v>
      </c>
      <c r="AK913" s="6">
        <v>0</v>
      </c>
      <c r="AL913" s="6">
        <v>0</v>
      </c>
      <c r="AM913" s="6">
        <v>0</v>
      </c>
      <c r="AN913" s="6">
        <v>0</v>
      </c>
      <c r="AO913" s="6">
        <v>0</v>
      </c>
      <c r="AP913" s="6">
        <v>0</v>
      </c>
      <c r="AQ913" s="6">
        <v>-17</v>
      </c>
      <c r="AR913" s="6">
        <v>-17</v>
      </c>
      <c r="AS913" s="6">
        <v>0</v>
      </c>
      <c r="AT913" s="6">
        <v>0</v>
      </c>
      <c r="AU913" s="6">
        <v>0</v>
      </c>
      <c r="AV913" s="6">
        <v>0</v>
      </c>
      <c r="AW913" s="6">
        <v>0</v>
      </c>
      <c r="AX913" s="6">
        <v>0</v>
      </c>
      <c r="AY913" s="6">
        <v>0</v>
      </c>
      <c r="AZ913" s="6">
        <v>-17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17</v>
      </c>
      <c r="BH913" s="6">
        <v>-17</v>
      </c>
    </row>
    <row r="914" spans="1:60">
      <c r="A914" s="3" t="s">
        <v>60</v>
      </c>
      <c r="B914" s="3" t="s">
        <v>340</v>
      </c>
      <c r="C914" s="3" t="s">
        <v>74</v>
      </c>
      <c r="D914" s="3" t="s">
        <v>86</v>
      </c>
      <c r="E914" s="3" t="s">
        <v>87</v>
      </c>
      <c r="F914" s="3" t="s">
        <v>87</v>
      </c>
      <c r="G914" s="3" t="s">
        <v>97</v>
      </c>
      <c r="H914" s="3" t="s">
        <v>72</v>
      </c>
      <c r="I914" s="4" t="str">
        <f>VLOOKUP($G914,[1]New기간계보종코드!$A$3:$L$500,3,FALSE)</f>
        <v>빅히트재해보장책임보험</v>
      </c>
      <c r="J914" s="4" t="str">
        <f>VLOOKUP($G914,[1]New기간계보종코드!$A$3:$L$500,5,FALSE)</f>
        <v>화재특종</v>
      </c>
      <c r="K914" s="4" t="str">
        <f>VLOOKUP($G914,[1]New기간계보종코드!$A$3:$L$500,6,FALSE)</f>
        <v>일반보험업무팀</v>
      </c>
      <c r="L914" s="5" t="s">
        <v>348</v>
      </c>
      <c r="M914" s="5" t="s">
        <v>67</v>
      </c>
      <c r="N914" s="5" t="s">
        <v>67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6">
        <v>0</v>
      </c>
      <c r="AF914" s="6">
        <v>0</v>
      </c>
      <c r="AG914" s="6">
        <v>0</v>
      </c>
      <c r="AH914" s="6">
        <v>0</v>
      </c>
      <c r="AI914" s="6">
        <v>0</v>
      </c>
      <c r="AJ914" s="6">
        <v>0</v>
      </c>
      <c r="AK914" s="6">
        <v>0</v>
      </c>
      <c r="AL914" s="6">
        <v>0</v>
      </c>
      <c r="AM914" s="6">
        <v>0</v>
      </c>
      <c r="AN914" s="6">
        <v>0</v>
      </c>
      <c r="AO914" s="6">
        <v>0</v>
      </c>
      <c r="AP914" s="6">
        <v>0</v>
      </c>
      <c r="AQ914" s="6">
        <v>0</v>
      </c>
      <c r="AR914" s="6">
        <v>0</v>
      </c>
      <c r="AS914" s="6">
        <v>0</v>
      </c>
      <c r="AT914" s="6">
        <v>0</v>
      </c>
      <c r="AU914" s="6">
        <v>0</v>
      </c>
      <c r="AV914" s="6">
        <v>0</v>
      </c>
      <c r="AW914" s="6">
        <v>0</v>
      </c>
      <c r="AX914" s="6">
        <v>0</v>
      </c>
      <c r="AY914" s="6">
        <v>0</v>
      </c>
      <c r="AZ914" s="6"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0</v>
      </c>
      <c r="BF914" s="6">
        <v>0</v>
      </c>
      <c r="BG914" s="6">
        <v>0</v>
      </c>
      <c r="BH914" s="6">
        <v>0</v>
      </c>
    </row>
    <row r="915" spans="1:60">
      <c r="A915" s="3" t="s">
        <v>60</v>
      </c>
      <c r="B915" s="3" t="s">
        <v>340</v>
      </c>
      <c r="C915" s="3" t="s">
        <v>74</v>
      </c>
      <c r="D915" s="3" t="s">
        <v>86</v>
      </c>
      <c r="E915" s="3" t="s">
        <v>91</v>
      </c>
      <c r="F915" s="3" t="s">
        <v>91</v>
      </c>
      <c r="G915" s="3" t="s">
        <v>99</v>
      </c>
      <c r="H915" s="3" t="s">
        <v>72</v>
      </c>
      <c r="I915" s="4" t="str">
        <f>VLOOKUP($G915,[1]New기간계보종코드!$A$3:$L$500,3,FALSE)</f>
        <v>유도선선원근로자재해보장책임보험</v>
      </c>
      <c r="J915" s="4" t="str">
        <f>VLOOKUP($G915,[1]New기간계보종코드!$A$3:$L$500,5,FALSE)</f>
        <v>화재특종</v>
      </c>
      <c r="K915" s="4" t="str">
        <f>VLOOKUP($G915,[1]New기간계보종코드!$A$3:$L$500,6,FALSE)</f>
        <v>일반보험업무팀</v>
      </c>
      <c r="L915" s="5" t="s">
        <v>348</v>
      </c>
      <c r="M915" s="5" t="s">
        <v>67</v>
      </c>
      <c r="N915" s="5" t="s">
        <v>67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1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0</v>
      </c>
      <c r="AF915" s="6">
        <v>-1</v>
      </c>
      <c r="AG915" s="6">
        <v>-1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6">
        <v>0</v>
      </c>
      <c r="AN915" s="6">
        <v>0</v>
      </c>
      <c r="AO915" s="6">
        <v>0</v>
      </c>
      <c r="AP915" s="6">
        <v>0</v>
      </c>
      <c r="AQ915" s="6">
        <v>-1</v>
      </c>
      <c r="AR915" s="6">
        <v>-1</v>
      </c>
      <c r="AS915" s="6">
        <v>0</v>
      </c>
      <c r="AT915" s="6">
        <v>0</v>
      </c>
      <c r="AU915" s="6">
        <v>0</v>
      </c>
      <c r="AV915" s="6">
        <v>0</v>
      </c>
      <c r="AW915" s="6">
        <v>0</v>
      </c>
      <c r="AX915" s="6">
        <v>0</v>
      </c>
      <c r="AY915" s="6">
        <v>0</v>
      </c>
      <c r="AZ915" s="6">
        <v>-1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1</v>
      </c>
      <c r="BH915" s="6">
        <v>-1</v>
      </c>
    </row>
    <row r="916" spans="1:60">
      <c r="A916" s="3" t="s">
        <v>60</v>
      </c>
      <c r="B916" s="3" t="s">
        <v>340</v>
      </c>
      <c r="C916" s="3" t="s">
        <v>74</v>
      </c>
      <c r="D916" s="3" t="s">
        <v>100</v>
      </c>
      <c r="E916" s="3" t="s">
        <v>101</v>
      </c>
      <c r="F916" s="3" t="s">
        <v>102</v>
      </c>
      <c r="G916" s="3" t="s">
        <v>103</v>
      </c>
      <c r="H916" s="3" t="s">
        <v>72</v>
      </c>
      <c r="I916" s="4" t="str">
        <f>VLOOKUP($G916,[1]New기간계보종코드!$A$3:$L$500,3,FALSE)</f>
        <v>영업배상책임보험</v>
      </c>
      <c r="J916" s="4" t="str">
        <f>VLOOKUP($G916,[1]New기간계보종코드!$A$3:$L$500,5,FALSE)</f>
        <v>화재특종</v>
      </c>
      <c r="K916" s="4" t="str">
        <f>VLOOKUP($G916,[1]New기간계보종코드!$A$3:$L$500,6,FALSE)</f>
        <v>일반보험업무팀</v>
      </c>
      <c r="L916" s="5" t="s">
        <v>348</v>
      </c>
      <c r="M916" s="5" t="s">
        <v>67</v>
      </c>
      <c r="N916" s="5" t="s">
        <v>67</v>
      </c>
      <c r="O916" s="6">
        <v>0</v>
      </c>
      <c r="P916" s="6">
        <v>0</v>
      </c>
      <c r="Q916" s="6">
        <v>-29078159</v>
      </c>
      <c r="R916" s="6">
        <v>0</v>
      </c>
      <c r="S916" s="6">
        <v>-29078159</v>
      </c>
      <c r="T916" s="6">
        <v>0</v>
      </c>
      <c r="U916" s="6">
        <v>0</v>
      </c>
      <c r="V916" s="6">
        <v>-29078159</v>
      </c>
      <c r="W916" s="6">
        <v>-10609539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0</v>
      </c>
      <c r="AF916" s="6">
        <v>-18468620</v>
      </c>
      <c r="AG916" s="6">
        <v>-18468620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0</v>
      </c>
      <c r="AP916" s="6">
        <v>0</v>
      </c>
      <c r="AQ916" s="6">
        <v>-18468620</v>
      </c>
      <c r="AR916" s="6">
        <v>-18468620</v>
      </c>
      <c r="AS916" s="6">
        <v>0</v>
      </c>
      <c r="AT916" s="6">
        <v>0</v>
      </c>
      <c r="AU916" s="6">
        <v>0</v>
      </c>
      <c r="AV916" s="6">
        <v>0</v>
      </c>
      <c r="AW916" s="6">
        <v>0</v>
      </c>
      <c r="AX916" s="6">
        <v>0</v>
      </c>
      <c r="AY916" s="6">
        <v>0</v>
      </c>
      <c r="AZ916" s="6">
        <v>-18468620</v>
      </c>
      <c r="BA916" s="6">
        <v>0</v>
      </c>
      <c r="BB916" s="6">
        <v>0</v>
      </c>
      <c r="BC916" s="6">
        <v>0</v>
      </c>
      <c r="BD916" s="6">
        <v>0</v>
      </c>
      <c r="BE916" s="6">
        <v>0</v>
      </c>
      <c r="BF916" s="6">
        <v>0</v>
      </c>
      <c r="BG916" s="6">
        <v>-10609539</v>
      </c>
      <c r="BH916" s="6">
        <v>-18468620</v>
      </c>
    </row>
    <row r="917" spans="1:60">
      <c r="A917" s="3" t="s">
        <v>60</v>
      </c>
      <c r="B917" s="3" t="s">
        <v>340</v>
      </c>
      <c r="C917" s="3" t="s">
        <v>74</v>
      </c>
      <c r="D917" s="3" t="s">
        <v>100</v>
      </c>
      <c r="E917" s="3" t="s">
        <v>101</v>
      </c>
      <c r="F917" s="3" t="s">
        <v>110</v>
      </c>
      <c r="G917" s="3" t="s">
        <v>111</v>
      </c>
      <c r="H917" s="3" t="s">
        <v>72</v>
      </c>
      <c r="I917" s="4" t="str">
        <f>VLOOKUP($G917,[1]New기간계보종코드!$A$3:$L$500,3,FALSE)</f>
        <v>체육시설업자배상책임보험</v>
      </c>
      <c r="J917" s="4" t="str">
        <f>VLOOKUP($G917,[1]New기간계보종코드!$A$3:$L$500,5,FALSE)</f>
        <v>화재특종</v>
      </c>
      <c r="K917" s="4" t="str">
        <f>VLOOKUP($G917,[1]New기간계보종코드!$A$3:$L$500,6,FALSE)</f>
        <v>일반보험업무팀</v>
      </c>
      <c r="L917" s="5" t="s">
        <v>348</v>
      </c>
      <c r="M917" s="5" t="s">
        <v>67</v>
      </c>
      <c r="N917" s="5" t="s">
        <v>67</v>
      </c>
      <c r="O917" s="6">
        <v>0</v>
      </c>
      <c r="P917" s="6">
        <v>0</v>
      </c>
      <c r="Q917" s="6">
        <v>2841981</v>
      </c>
      <c r="R917" s="6">
        <v>0</v>
      </c>
      <c r="S917" s="6">
        <v>2841981</v>
      </c>
      <c r="T917" s="6">
        <v>0</v>
      </c>
      <c r="U917" s="6">
        <v>0</v>
      </c>
      <c r="V917" s="6">
        <v>2841981</v>
      </c>
      <c r="W917" s="6">
        <v>1023116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6">
        <v>0</v>
      </c>
      <c r="AE917" s="6">
        <v>0</v>
      </c>
      <c r="AF917" s="6">
        <v>1818865</v>
      </c>
      <c r="AG917" s="6">
        <v>1818865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0</v>
      </c>
      <c r="AP917" s="6">
        <v>0</v>
      </c>
      <c r="AQ917" s="6">
        <v>1818865</v>
      </c>
      <c r="AR917" s="6">
        <v>1818865</v>
      </c>
      <c r="AS917" s="6">
        <v>0</v>
      </c>
      <c r="AT917" s="6">
        <v>0</v>
      </c>
      <c r="AU917" s="6">
        <v>0</v>
      </c>
      <c r="AV917" s="6">
        <v>0</v>
      </c>
      <c r="AW917" s="6">
        <v>0</v>
      </c>
      <c r="AX917" s="6">
        <v>0</v>
      </c>
      <c r="AY917" s="6">
        <v>0</v>
      </c>
      <c r="AZ917" s="6">
        <v>1818865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1023116</v>
      </c>
      <c r="BH917" s="6">
        <v>1818865</v>
      </c>
    </row>
    <row r="918" spans="1:60">
      <c r="A918" s="3" t="s">
        <v>60</v>
      </c>
      <c r="B918" s="3" t="s">
        <v>340</v>
      </c>
      <c r="C918" s="3" t="s">
        <v>74</v>
      </c>
      <c r="D918" s="3" t="s">
        <v>100</v>
      </c>
      <c r="E918" s="3" t="s">
        <v>101</v>
      </c>
      <c r="F918" s="3" t="s">
        <v>112</v>
      </c>
      <c r="G918" s="3" t="s">
        <v>113</v>
      </c>
      <c r="H918" s="3" t="s">
        <v>72</v>
      </c>
      <c r="I918" s="4" t="str">
        <f>VLOOKUP($G918,[1]New기간계보종코드!$A$3:$L$500,3,FALSE)</f>
        <v>다중이용업소화재배상책임보험</v>
      </c>
      <c r="J918" s="4" t="str">
        <f>VLOOKUP($G918,[1]New기간계보종코드!$A$3:$L$500,5,FALSE)</f>
        <v>화재특종</v>
      </c>
      <c r="K918" s="4" t="str">
        <f>VLOOKUP($G918,[1]New기간계보종코드!$A$3:$L$500,6,FALSE)</f>
        <v>일반보험업무팀</v>
      </c>
      <c r="L918" s="5" t="s">
        <v>348</v>
      </c>
      <c r="M918" s="5" t="s">
        <v>67</v>
      </c>
      <c r="N918" s="5" t="s">
        <v>67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7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0</v>
      </c>
      <c r="AF918" s="6">
        <v>-7</v>
      </c>
      <c r="AG918" s="6">
        <v>-7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6">
        <v>0</v>
      </c>
      <c r="AQ918" s="6">
        <v>-7</v>
      </c>
      <c r="AR918" s="6">
        <v>-7</v>
      </c>
      <c r="AS918" s="6">
        <v>0</v>
      </c>
      <c r="AT918" s="6">
        <v>0</v>
      </c>
      <c r="AU918" s="6">
        <v>0</v>
      </c>
      <c r="AV918" s="6">
        <v>0</v>
      </c>
      <c r="AW918" s="6">
        <v>0</v>
      </c>
      <c r="AX918" s="6">
        <v>0</v>
      </c>
      <c r="AY918" s="6">
        <v>0</v>
      </c>
      <c r="AZ918" s="6">
        <v>-7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7</v>
      </c>
      <c r="BH918" s="6">
        <v>-7</v>
      </c>
    </row>
    <row r="919" spans="1:60">
      <c r="A919" s="3" t="s">
        <v>60</v>
      </c>
      <c r="B919" s="3" t="s">
        <v>340</v>
      </c>
      <c r="C919" s="3" t="s">
        <v>74</v>
      </c>
      <c r="D919" s="3" t="s">
        <v>100</v>
      </c>
      <c r="E919" s="3" t="s">
        <v>101</v>
      </c>
      <c r="F919" s="3" t="s">
        <v>114</v>
      </c>
      <c r="G919" s="3" t="s">
        <v>115</v>
      </c>
      <c r="H919" s="3" t="s">
        <v>72</v>
      </c>
      <c r="I919" s="4" t="str">
        <f>VLOOKUP($G919,[1]New기간계보종코드!$A$3:$L$500,3,FALSE)</f>
        <v>가스사고배상책임보험</v>
      </c>
      <c r="J919" s="4" t="str">
        <f>VLOOKUP($G919,[1]New기간계보종코드!$A$3:$L$500,5,FALSE)</f>
        <v>화재특종</v>
      </c>
      <c r="K919" s="4" t="str">
        <f>VLOOKUP($G919,[1]New기간계보종코드!$A$3:$L$500,6,FALSE)</f>
        <v>일반보험업무팀</v>
      </c>
      <c r="L919" s="5" t="s">
        <v>348</v>
      </c>
      <c r="M919" s="5" t="s">
        <v>67</v>
      </c>
      <c r="N919" s="5" t="s">
        <v>67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4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0</v>
      </c>
      <c r="AF919" s="6">
        <v>-4</v>
      </c>
      <c r="AG919" s="6">
        <v>-4</v>
      </c>
      <c r="AH919" s="6">
        <v>0</v>
      </c>
      <c r="AI919" s="6">
        <v>0</v>
      </c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0</v>
      </c>
      <c r="AP919" s="6">
        <v>0</v>
      </c>
      <c r="AQ919" s="6">
        <v>-4</v>
      </c>
      <c r="AR919" s="6">
        <v>-4</v>
      </c>
      <c r="AS919" s="6">
        <v>0</v>
      </c>
      <c r="AT919" s="6">
        <v>0</v>
      </c>
      <c r="AU919" s="6">
        <v>0</v>
      </c>
      <c r="AV919" s="6">
        <v>0</v>
      </c>
      <c r="AW919" s="6">
        <v>0</v>
      </c>
      <c r="AX919" s="6">
        <v>0</v>
      </c>
      <c r="AY919" s="6">
        <v>0</v>
      </c>
      <c r="AZ919" s="6">
        <v>-4</v>
      </c>
      <c r="BA919" s="6">
        <v>0</v>
      </c>
      <c r="BB919" s="6">
        <v>0</v>
      </c>
      <c r="BC919" s="6">
        <v>0</v>
      </c>
      <c r="BD919" s="6">
        <v>0</v>
      </c>
      <c r="BE919" s="6">
        <v>0</v>
      </c>
      <c r="BF919" s="6">
        <v>0</v>
      </c>
      <c r="BG919" s="6">
        <v>4</v>
      </c>
      <c r="BH919" s="6">
        <v>-4</v>
      </c>
    </row>
    <row r="920" spans="1:60">
      <c r="A920" s="3" t="s">
        <v>60</v>
      </c>
      <c r="B920" s="3" t="s">
        <v>340</v>
      </c>
      <c r="C920" s="3" t="s">
        <v>74</v>
      </c>
      <c r="D920" s="3" t="s">
        <v>100</v>
      </c>
      <c r="E920" s="3" t="s">
        <v>101</v>
      </c>
      <c r="F920" s="3" t="s">
        <v>116</v>
      </c>
      <c r="G920" s="3" t="s">
        <v>117</v>
      </c>
      <c r="H920" s="3" t="s">
        <v>72</v>
      </c>
      <c r="I920" s="4" t="str">
        <f>VLOOKUP($G920,[1]New기간계보종코드!$A$3:$L$500,3,FALSE)</f>
        <v>지방자치단체배상책임보험</v>
      </c>
      <c r="J920" s="4" t="str">
        <f>VLOOKUP($G920,[1]New기간계보종코드!$A$3:$L$500,5,FALSE)</f>
        <v>화재특종</v>
      </c>
      <c r="K920" s="4" t="str">
        <f>VLOOKUP($G920,[1]New기간계보종코드!$A$3:$L$500,6,FALSE)</f>
        <v>일반보험업무팀</v>
      </c>
      <c r="L920" s="5" t="s">
        <v>348</v>
      </c>
      <c r="M920" s="5" t="s">
        <v>67</v>
      </c>
      <c r="N920" s="5" t="s">
        <v>67</v>
      </c>
      <c r="O920" s="6">
        <v>0</v>
      </c>
      <c r="P920" s="6">
        <v>0</v>
      </c>
      <c r="Q920" s="6">
        <v>5838436</v>
      </c>
      <c r="R920" s="6">
        <v>0</v>
      </c>
      <c r="S920" s="6">
        <v>5838436</v>
      </c>
      <c r="T920" s="6">
        <v>0</v>
      </c>
      <c r="U920" s="6">
        <v>0</v>
      </c>
      <c r="V920" s="6">
        <v>5838436</v>
      </c>
      <c r="W920" s="6">
        <v>1167687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6">
        <v>0</v>
      </c>
      <c r="AF920" s="6">
        <v>4670749</v>
      </c>
      <c r="AG920" s="6">
        <v>4670749</v>
      </c>
      <c r="AH920" s="6">
        <v>0</v>
      </c>
      <c r="AI920" s="6">
        <v>0</v>
      </c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0</v>
      </c>
      <c r="AQ920" s="6">
        <v>4670749</v>
      </c>
      <c r="AR920" s="6">
        <v>4670749</v>
      </c>
      <c r="AS920" s="6">
        <v>0</v>
      </c>
      <c r="AT920" s="6">
        <v>0</v>
      </c>
      <c r="AU920" s="6">
        <v>0</v>
      </c>
      <c r="AV920" s="6">
        <v>0</v>
      </c>
      <c r="AW920" s="6">
        <v>0</v>
      </c>
      <c r="AX920" s="6">
        <v>0</v>
      </c>
      <c r="AY920" s="6">
        <v>0</v>
      </c>
      <c r="AZ920" s="6">
        <v>4670749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1167687</v>
      </c>
      <c r="BH920" s="6">
        <v>4670749</v>
      </c>
    </row>
    <row r="921" spans="1:60">
      <c r="A921" s="3" t="s">
        <v>60</v>
      </c>
      <c r="B921" s="3" t="s">
        <v>340</v>
      </c>
      <c r="C921" s="3" t="s">
        <v>74</v>
      </c>
      <c r="D921" s="3" t="s">
        <v>100</v>
      </c>
      <c r="E921" s="3" t="s">
        <v>120</v>
      </c>
      <c r="F921" s="3" t="s">
        <v>120</v>
      </c>
      <c r="G921" s="3" t="s">
        <v>121</v>
      </c>
      <c r="H921" s="3" t="s">
        <v>72</v>
      </c>
      <c r="I921" s="4" t="str">
        <f>VLOOKUP($G921,[1]New기간계보종코드!$A$3:$L$500,3,FALSE)</f>
        <v>생산물배상책임보험</v>
      </c>
      <c r="J921" s="4" t="str">
        <f>VLOOKUP($G921,[1]New기간계보종코드!$A$3:$L$500,5,FALSE)</f>
        <v>화재특종</v>
      </c>
      <c r="K921" s="4" t="str">
        <f>VLOOKUP($G921,[1]New기간계보종코드!$A$3:$L$500,6,FALSE)</f>
        <v>일반보험업무팀</v>
      </c>
      <c r="L921" s="5" t="s">
        <v>348</v>
      </c>
      <c r="M921" s="5" t="s">
        <v>67</v>
      </c>
      <c r="N921" s="5" t="s">
        <v>67</v>
      </c>
      <c r="O921" s="6">
        <v>0</v>
      </c>
      <c r="P921" s="6">
        <v>0</v>
      </c>
      <c r="Q921" s="6">
        <v>66850120</v>
      </c>
      <c r="R921" s="6">
        <v>0</v>
      </c>
      <c r="S921" s="6">
        <v>66850120</v>
      </c>
      <c r="T921" s="6">
        <v>0</v>
      </c>
      <c r="U921" s="6">
        <v>0</v>
      </c>
      <c r="V921" s="6">
        <v>66850120</v>
      </c>
      <c r="W921" s="6">
        <v>12722366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6">
        <v>0</v>
      </c>
      <c r="AF921" s="6">
        <v>54127754</v>
      </c>
      <c r="AG921" s="6">
        <v>54127754</v>
      </c>
      <c r="AH921" s="6">
        <v>0</v>
      </c>
      <c r="AI921" s="6">
        <v>0</v>
      </c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0</v>
      </c>
      <c r="AP921" s="6">
        <v>0</v>
      </c>
      <c r="AQ921" s="6">
        <v>54127754</v>
      </c>
      <c r="AR921" s="6">
        <v>54127754</v>
      </c>
      <c r="AS921" s="6">
        <v>0</v>
      </c>
      <c r="AT921" s="6">
        <v>0</v>
      </c>
      <c r="AU921" s="6">
        <v>0</v>
      </c>
      <c r="AV921" s="6">
        <v>0</v>
      </c>
      <c r="AW921" s="6">
        <v>0</v>
      </c>
      <c r="AX921" s="6">
        <v>0</v>
      </c>
      <c r="AY921" s="6">
        <v>0</v>
      </c>
      <c r="AZ921" s="6">
        <v>54127754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  <c r="BG921" s="6">
        <v>12722366</v>
      </c>
      <c r="BH921" s="6">
        <v>54127754</v>
      </c>
    </row>
    <row r="922" spans="1:60">
      <c r="A922" s="3" t="s">
        <v>60</v>
      </c>
      <c r="B922" s="3" t="s">
        <v>340</v>
      </c>
      <c r="C922" s="3" t="s">
        <v>74</v>
      </c>
      <c r="D922" s="3" t="s">
        <v>100</v>
      </c>
      <c r="E922" s="3" t="s">
        <v>101</v>
      </c>
      <c r="F922" s="3" t="s">
        <v>108</v>
      </c>
      <c r="G922" s="3" t="s">
        <v>123</v>
      </c>
      <c r="H922" s="3" t="s">
        <v>72</v>
      </c>
      <c r="I922" s="4" t="str">
        <f>VLOOKUP($G922,[1]New기간계보종코드!$A$3:$L$500,3,FALSE)</f>
        <v>적재물배상책임보험</v>
      </c>
      <c r="J922" s="4" t="str">
        <f>VLOOKUP($G922,[1]New기간계보종코드!$A$3:$L$500,5,FALSE)</f>
        <v>화재특종</v>
      </c>
      <c r="K922" s="4" t="str">
        <f>VLOOKUP($G922,[1]New기간계보종코드!$A$3:$L$500,6,FALSE)</f>
        <v>일반보험업무팀</v>
      </c>
      <c r="L922" s="5" t="s">
        <v>348</v>
      </c>
      <c r="M922" s="5" t="s">
        <v>67</v>
      </c>
      <c r="N922" s="5" t="s">
        <v>67</v>
      </c>
      <c r="O922" s="6">
        <v>0</v>
      </c>
      <c r="P922" s="6">
        <v>0</v>
      </c>
      <c r="Q922" s="6">
        <v>-55740</v>
      </c>
      <c r="R922" s="6">
        <v>55740</v>
      </c>
      <c r="S922" s="6">
        <v>0</v>
      </c>
      <c r="T922" s="6">
        <v>0</v>
      </c>
      <c r="U922" s="6">
        <v>0</v>
      </c>
      <c r="V922" s="6">
        <v>0</v>
      </c>
      <c r="W922" s="6">
        <v>-114736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v>0</v>
      </c>
      <c r="AF922" s="6">
        <v>114736</v>
      </c>
      <c r="AG922" s="6">
        <v>114736</v>
      </c>
      <c r="AH922" s="6">
        <v>0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0</v>
      </c>
      <c r="AP922" s="6">
        <v>0</v>
      </c>
      <c r="AQ922" s="6">
        <v>114736</v>
      </c>
      <c r="AR922" s="6">
        <v>114736</v>
      </c>
      <c r="AS922" s="6">
        <v>0</v>
      </c>
      <c r="AT922" s="6">
        <v>0</v>
      </c>
      <c r="AU922" s="6">
        <v>0</v>
      </c>
      <c r="AV922" s="6">
        <v>0</v>
      </c>
      <c r="AW922" s="6">
        <v>0</v>
      </c>
      <c r="AX922" s="6">
        <v>0</v>
      </c>
      <c r="AY922" s="6">
        <v>0</v>
      </c>
      <c r="AZ922" s="6">
        <v>114736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-114736</v>
      </c>
      <c r="BH922" s="6">
        <v>114736</v>
      </c>
    </row>
    <row r="923" spans="1:60">
      <c r="A923" s="3" t="s">
        <v>60</v>
      </c>
      <c r="B923" s="3" t="s">
        <v>340</v>
      </c>
      <c r="C923" s="3" t="s">
        <v>74</v>
      </c>
      <c r="D923" s="3" t="s">
        <v>100</v>
      </c>
      <c r="E923" s="3" t="s">
        <v>101</v>
      </c>
      <c r="F923" s="3" t="s">
        <v>102</v>
      </c>
      <c r="G923" s="3" t="s">
        <v>124</v>
      </c>
      <c r="H923" s="3" t="s">
        <v>72</v>
      </c>
      <c r="I923" s="4" t="str">
        <f>VLOOKUP($G923,[1]New기간계보종코드!$A$3:$L$500,3,FALSE)</f>
        <v>어린이놀이시설배상책임보험</v>
      </c>
      <c r="J923" s="4" t="str">
        <f>VLOOKUP($G923,[1]New기간계보종코드!$A$3:$L$500,5,FALSE)</f>
        <v>화재특종</v>
      </c>
      <c r="K923" s="4" t="str">
        <f>VLOOKUP($G923,[1]New기간계보종코드!$A$3:$L$500,6,FALSE)</f>
        <v>일반보험업무팀</v>
      </c>
      <c r="L923" s="5" t="s">
        <v>348</v>
      </c>
      <c r="M923" s="5" t="s">
        <v>67</v>
      </c>
      <c r="N923" s="5" t="s">
        <v>67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-1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6">
        <v>0</v>
      </c>
      <c r="AF923" s="6">
        <v>1</v>
      </c>
      <c r="AG923" s="6">
        <v>1</v>
      </c>
      <c r="AH923" s="6">
        <v>0</v>
      </c>
      <c r="AI923" s="6">
        <v>0</v>
      </c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0</v>
      </c>
      <c r="AP923" s="6">
        <v>0</v>
      </c>
      <c r="AQ923" s="6">
        <v>1</v>
      </c>
      <c r="AR923" s="6">
        <v>1</v>
      </c>
      <c r="AS923" s="6">
        <v>0</v>
      </c>
      <c r="AT923" s="6">
        <v>0</v>
      </c>
      <c r="AU923" s="6">
        <v>0</v>
      </c>
      <c r="AV923" s="6">
        <v>0</v>
      </c>
      <c r="AW923" s="6">
        <v>0</v>
      </c>
      <c r="AX923" s="6">
        <v>0</v>
      </c>
      <c r="AY923" s="6">
        <v>0</v>
      </c>
      <c r="AZ923" s="6">
        <v>1</v>
      </c>
      <c r="BA923" s="6">
        <v>0</v>
      </c>
      <c r="BB923" s="6">
        <v>0</v>
      </c>
      <c r="BC923" s="6">
        <v>0</v>
      </c>
      <c r="BD923" s="6">
        <v>0</v>
      </c>
      <c r="BE923" s="6">
        <v>0</v>
      </c>
      <c r="BF923" s="6">
        <v>0</v>
      </c>
      <c r="BG923" s="6">
        <v>-1</v>
      </c>
      <c r="BH923" s="6">
        <v>1</v>
      </c>
    </row>
    <row r="924" spans="1:60">
      <c r="A924" s="3" t="s">
        <v>60</v>
      </c>
      <c r="B924" s="3" t="s">
        <v>340</v>
      </c>
      <c r="C924" s="3" t="s">
        <v>74</v>
      </c>
      <c r="D924" s="3" t="s">
        <v>100</v>
      </c>
      <c r="E924" s="3" t="s">
        <v>101</v>
      </c>
      <c r="F924" s="3" t="s">
        <v>102</v>
      </c>
      <c r="G924" s="3" t="s">
        <v>125</v>
      </c>
      <c r="H924" s="3" t="s">
        <v>72</v>
      </c>
      <c r="I924" s="4" t="str">
        <f>VLOOKUP($G924,[1]New기간계보종코드!$A$3:$L$500,3,FALSE)</f>
        <v>학원배상책임보험</v>
      </c>
      <c r="J924" s="4" t="str">
        <f>VLOOKUP($G924,[1]New기간계보종코드!$A$3:$L$500,5,FALSE)</f>
        <v>화재특종</v>
      </c>
      <c r="K924" s="4" t="str">
        <f>VLOOKUP($G924,[1]New기간계보종코드!$A$3:$L$500,6,FALSE)</f>
        <v>일반보험업무팀</v>
      </c>
      <c r="L924" s="5" t="s">
        <v>348</v>
      </c>
      <c r="M924" s="5" t="s">
        <v>67</v>
      </c>
      <c r="N924" s="5" t="s">
        <v>67</v>
      </c>
      <c r="O924" s="6">
        <v>0</v>
      </c>
      <c r="P924" s="6">
        <v>0</v>
      </c>
      <c r="Q924" s="6">
        <v>-3000</v>
      </c>
      <c r="R924" s="6">
        <v>0</v>
      </c>
      <c r="S924" s="6">
        <v>-3000</v>
      </c>
      <c r="T924" s="6">
        <v>0</v>
      </c>
      <c r="U924" s="6">
        <v>0</v>
      </c>
      <c r="V924" s="6">
        <v>-3000</v>
      </c>
      <c r="W924" s="6">
        <v>-1066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0</v>
      </c>
      <c r="AE924" s="6">
        <v>0</v>
      </c>
      <c r="AF924" s="6">
        <v>-1934</v>
      </c>
      <c r="AG924" s="6">
        <v>-1934</v>
      </c>
      <c r="AH924" s="6">
        <v>0</v>
      </c>
      <c r="AI924" s="6">
        <v>0</v>
      </c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0</v>
      </c>
      <c r="AP924" s="6">
        <v>0</v>
      </c>
      <c r="AQ924" s="6">
        <v>-1934</v>
      </c>
      <c r="AR924" s="6">
        <v>-1934</v>
      </c>
      <c r="AS924" s="6">
        <v>0</v>
      </c>
      <c r="AT924" s="6">
        <v>0</v>
      </c>
      <c r="AU924" s="6">
        <v>0</v>
      </c>
      <c r="AV924" s="6">
        <v>0</v>
      </c>
      <c r="AW924" s="6">
        <v>0</v>
      </c>
      <c r="AX924" s="6">
        <v>0</v>
      </c>
      <c r="AY924" s="6">
        <v>0</v>
      </c>
      <c r="AZ924" s="6">
        <v>-1934</v>
      </c>
      <c r="BA924" s="6">
        <v>0</v>
      </c>
      <c r="BB924" s="6">
        <v>0</v>
      </c>
      <c r="BC924" s="6">
        <v>0</v>
      </c>
      <c r="BD924" s="6">
        <v>0</v>
      </c>
      <c r="BE924" s="6">
        <v>0</v>
      </c>
      <c r="BF924" s="6">
        <v>0</v>
      </c>
      <c r="BG924" s="6">
        <v>-1066</v>
      </c>
      <c r="BH924" s="6">
        <v>-1934</v>
      </c>
    </row>
    <row r="925" spans="1:60">
      <c r="A925" s="3" t="s">
        <v>60</v>
      </c>
      <c r="B925" s="3" t="s">
        <v>340</v>
      </c>
      <c r="C925" s="3" t="s">
        <v>74</v>
      </c>
      <c r="D925" s="3" t="s">
        <v>100</v>
      </c>
      <c r="E925" s="3" t="s">
        <v>101</v>
      </c>
      <c r="F925" s="3" t="s">
        <v>102</v>
      </c>
      <c r="G925" s="3" t="s">
        <v>126</v>
      </c>
      <c r="H925" s="3" t="s">
        <v>72</v>
      </c>
      <c r="I925" s="4" t="str">
        <f>VLOOKUP($G925,[1]New기간계보종코드!$A$3:$L$500,3,FALSE)</f>
        <v>도급업자배상책임보험</v>
      </c>
      <c r="J925" s="4" t="str">
        <f>VLOOKUP($G925,[1]New기간계보종코드!$A$3:$L$500,5,FALSE)</f>
        <v>화재특종</v>
      </c>
      <c r="K925" s="4" t="str">
        <f>VLOOKUP($G925,[1]New기간계보종코드!$A$3:$L$500,6,FALSE)</f>
        <v>일반보험업무팀</v>
      </c>
      <c r="L925" s="5" t="s">
        <v>348</v>
      </c>
      <c r="M925" s="5" t="s">
        <v>67</v>
      </c>
      <c r="N925" s="5" t="s">
        <v>67</v>
      </c>
      <c r="O925" s="6">
        <v>0</v>
      </c>
      <c r="P925" s="6">
        <v>0</v>
      </c>
      <c r="Q925" s="6">
        <v>-15824862</v>
      </c>
      <c r="R925" s="6">
        <v>0</v>
      </c>
      <c r="S925" s="6">
        <v>-15824862</v>
      </c>
      <c r="T925" s="6">
        <v>0</v>
      </c>
      <c r="U925" s="6">
        <v>0</v>
      </c>
      <c r="V925" s="6">
        <v>-15824862</v>
      </c>
      <c r="W925" s="6">
        <v>-5696950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0</v>
      </c>
      <c r="AE925" s="6">
        <v>0</v>
      </c>
      <c r="AF925" s="6">
        <v>-10127912</v>
      </c>
      <c r="AG925" s="6">
        <v>-10127912</v>
      </c>
      <c r="AH925" s="6">
        <v>0</v>
      </c>
      <c r="AI925" s="6">
        <v>0</v>
      </c>
      <c r="AJ925" s="6">
        <v>0</v>
      </c>
      <c r="AK925" s="6">
        <v>0</v>
      </c>
      <c r="AL925" s="6">
        <v>0</v>
      </c>
      <c r="AM925" s="6">
        <v>0</v>
      </c>
      <c r="AN925" s="6">
        <v>0</v>
      </c>
      <c r="AO925" s="6">
        <v>0</v>
      </c>
      <c r="AP925" s="6">
        <v>0</v>
      </c>
      <c r="AQ925" s="6">
        <v>-10127912</v>
      </c>
      <c r="AR925" s="6">
        <v>-10127912</v>
      </c>
      <c r="AS925" s="6">
        <v>0</v>
      </c>
      <c r="AT925" s="6">
        <v>0</v>
      </c>
      <c r="AU925" s="6">
        <v>0</v>
      </c>
      <c r="AV925" s="6">
        <v>0</v>
      </c>
      <c r="AW925" s="6">
        <v>0</v>
      </c>
      <c r="AX925" s="6">
        <v>0</v>
      </c>
      <c r="AY925" s="6">
        <v>0</v>
      </c>
      <c r="AZ925" s="6">
        <v>-10127912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-5696950</v>
      </c>
      <c r="BH925" s="6">
        <v>-10127912</v>
      </c>
    </row>
    <row r="926" spans="1:60">
      <c r="A926" s="3" t="s">
        <v>60</v>
      </c>
      <c r="B926" s="3" t="s">
        <v>340</v>
      </c>
      <c r="C926" s="3" t="s">
        <v>74</v>
      </c>
      <c r="D926" s="3" t="s">
        <v>100</v>
      </c>
      <c r="E926" s="3" t="s">
        <v>101</v>
      </c>
      <c r="F926" s="3" t="s">
        <v>102</v>
      </c>
      <c r="G926" s="3" t="s">
        <v>127</v>
      </c>
      <c r="H926" s="3" t="s">
        <v>72</v>
      </c>
      <c r="I926" s="4" t="str">
        <f>VLOOKUP($G926,[1]New기간계보종코드!$A$3:$L$500,3,FALSE)</f>
        <v>영업배상책임공제보험</v>
      </c>
      <c r="J926" s="4" t="str">
        <f>VLOOKUP($G926,[1]New기간계보종코드!$A$3:$L$500,5,FALSE)</f>
        <v>화재특종</v>
      </c>
      <c r="K926" s="4" t="str">
        <f>VLOOKUP($G926,[1]New기간계보종코드!$A$3:$L$500,6,FALSE)</f>
        <v>일반보험업무팀</v>
      </c>
      <c r="L926" s="5" t="s">
        <v>348</v>
      </c>
      <c r="M926" s="5" t="s">
        <v>67</v>
      </c>
      <c r="N926" s="5" t="s">
        <v>67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15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0</v>
      </c>
      <c r="AF926" s="6">
        <v>-15</v>
      </c>
      <c r="AG926" s="6">
        <v>-15</v>
      </c>
      <c r="AH926" s="6">
        <v>0</v>
      </c>
      <c r="AI926" s="6">
        <v>0</v>
      </c>
      <c r="AJ926" s="6">
        <v>0</v>
      </c>
      <c r="AK926" s="6">
        <v>0</v>
      </c>
      <c r="AL926" s="6">
        <v>0</v>
      </c>
      <c r="AM926" s="6">
        <v>0</v>
      </c>
      <c r="AN926" s="6">
        <v>0</v>
      </c>
      <c r="AO926" s="6">
        <v>0</v>
      </c>
      <c r="AP926" s="6">
        <v>0</v>
      </c>
      <c r="AQ926" s="6">
        <v>-15</v>
      </c>
      <c r="AR926" s="6">
        <v>-15</v>
      </c>
      <c r="AS926" s="6">
        <v>0</v>
      </c>
      <c r="AT926" s="6">
        <v>0</v>
      </c>
      <c r="AU926" s="6">
        <v>0</v>
      </c>
      <c r="AV926" s="6">
        <v>0</v>
      </c>
      <c r="AW926" s="6">
        <v>0</v>
      </c>
      <c r="AX926" s="6">
        <v>0</v>
      </c>
      <c r="AY926" s="6">
        <v>0</v>
      </c>
      <c r="AZ926" s="6">
        <v>-15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15</v>
      </c>
      <c r="BH926" s="6">
        <v>-15</v>
      </c>
    </row>
    <row r="927" spans="1:60">
      <c r="A927" s="3" t="s">
        <v>60</v>
      </c>
      <c r="B927" s="3" t="s">
        <v>340</v>
      </c>
      <c r="C927" s="3" t="s">
        <v>74</v>
      </c>
      <c r="D927" s="3" t="s">
        <v>100</v>
      </c>
      <c r="E927" s="3" t="s">
        <v>120</v>
      </c>
      <c r="F927" s="3" t="s">
        <v>120</v>
      </c>
      <c r="G927" s="3" t="s">
        <v>128</v>
      </c>
      <c r="H927" s="3" t="s">
        <v>72</v>
      </c>
      <c r="I927" s="4" t="str">
        <f>VLOOKUP($G927,[1]New기간계보종코드!$A$3:$L$500,3,FALSE)</f>
        <v>생산물배상책임보험(중소기업중앙회용)</v>
      </c>
      <c r="J927" s="4" t="str">
        <f>VLOOKUP($G927,[1]New기간계보종코드!$A$3:$L$500,5,FALSE)</f>
        <v>화재특종</v>
      </c>
      <c r="K927" s="4" t="str">
        <f>VLOOKUP($G927,[1]New기간계보종코드!$A$3:$L$500,6,FALSE)</f>
        <v>일반보험업무팀</v>
      </c>
      <c r="L927" s="5" t="s">
        <v>348</v>
      </c>
      <c r="M927" s="5" t="s">
        <v>67</v>
      </c>
      <c r="N927" s="5" t="s">
        <v>67</v>
      </c>
      <c r="O927" s="6">
        <v>0</v>
      </c>
      <c r="P927" s="6">
        <v>0</v>
      </c>
      <c r="Q927" s="6">
        <v>-9648464</v>
      </c>
      <c r="R927" s="6">
        <v>0</v>
      </c>
      <c r="S927" s="6">
        <v>-9648464</v>
      </c>
      <c r="T927" s="6">
        <v>0</v>
      </c>
      <c r="U927" s="6">
        <v>0</v>
      </c>
      <c r="V927" s="6">
        <v>-9648464</v>
      </c>
      <c r="W927" s="6">
        <v>-4013513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  <c r="AE927" s="6">
        <v>0</v>
      </c>
      <c r="AF927" s="6">
        <v>-5634951</v>
      </c>
      <c r="AG927" s="6">
        <v>-5634951</v>
      </c>
      <c r="AH927" s="6">
        <v>0</v>
      </c>
      <c r="AI927" s="6">
        <v>0</v>
      </c>
      <c r="AJ927" s="6">
        <v>0</v>
      </c>
      <c r="AK927" s="6">
        <v>0</v>
      </c>
      <c r="AL927" s="6">
        <v>0</v>
      </c>
      <c r="AM927" s="6">
        <v>0</v>
      </c>
      <c r="AN927" s="6">
        <v>0</v>
      </c>
      <c r="AO927" s="6">
        <v>0</v>
      </c>
      <c r="AP927" s="6">
        <v>0</v>
      </c>
      <c r="AQ927" s="6">
        <v>-5634951</v>
      </c>
      <c r="AR927" s="6">
        <v>-5634951</v>
      </c>
      <c r="AS927" s="6">
        <v>0</v>
      </c>
      <c r="AT927" s="6">
        <v>0</v>
      </c>
      <c r="AU927" s="6">
        <v>0</v>
      </c>
      <c r="AV927" s="6">
        <v>0</v>
      </c>
      <c r="AW927" s="6">
        <v>0</v>
      </c>
      <c r="AX927" s="6">
        <v>0</v>
      </c>
      <c r="AY927" s="6">
        <v>0</v>
      </c>
      <c r="AZ927" s="6">
        <v>-5634951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-4013513</v>
      </c>
      <c r="BH927" s="6">
        <v>-5634951</v>
      </c>
    </row>
    <row r="928" spans="1:60">
      <c r="A928" s="3" t="s">
        <v>60</v>
      </c>
      <c r="B928" s="3" t="s">
        <v>340</v>
      </c>
      <c r="C928" s="3" t="s">
        <v>74</v>
      </c>
      <c r="D928" s="3" t="s">
        <v>100</v>
      </c>
      <c r="E928" s="3" t="s">
        <v>118</v>
      </c>
      <c r="F928" s="3" t="s">
        <v>118</v>
      </c>
      <c r="G928" s="3" t="s">
        <v>129</v>
      </c>
      <c r="H928" s="3" t="s">
        <v>72</v>
      </c>
      <c r="I928" s="4" t="str">
        <f>VLOOKUP($G928,[1]New기간계보종코드!$A$3:$L$500,3,FALSE)</f>
        <v>설계감리등용역손해배상보험</v>
      </c>
      <c r="J928" s="4" t="str">
        <f>VLOOKUP($G928,[1]New기간계보종코드!$A$3:$L$500,5,FALSE)</f>
        <v>화재특종</v>
      </c>
      <c r="K928" s="4" t="str">
        <f>VLOOKUP($G928,[1]New기간계보종코드!$A$3:$L$500,6,FALSE)</f>
        <v>일반보험업무팀</v>
      </c>
      <c r="L928" s="5" t="s">
        <v>348</v>
      </c>
      <c r="M928" s="5" t="s">
        <v>67</v>
      </c>
      <c r="N928" s="5" t="s">
        <v>67</v>
      </c>
      <c r="O928" s="6">
        <v>0</v>
      </c>
      <c r="P928" s="6">
        <v>0</v>
      </c>
      <c r="Q928" s="6">
        <v>-1078765</v>
      </c>
      <c r="R928" s="6">
        <v>0</v>
      </c>
      <c r="S928" s="6">
        <v>-1078765</v>
      </c>
      <c r="T928" s="6">
        <v>0</v>
      </c>
      <c r="U928" s="6">
        <v>0</v>
      </c>
      <c r="V928" s="6">
        <v>-1078765</v>
      </c>
      <c r="W928" s="6">
        <v>-237329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6">
        <v>0</v>
      </c>
      <c r="AF928" s="6">
        <v>-841436</v>
      </c>
      <c r="AG928" s="6">
        <v>-841436</v>
      </c>
      <c r="AH928" s="6">
        <v>0</v>
      </c>
      <c r="AI928" s="6">
        <v>0</v>
      </c>
      <c r="AJ928" s="6">
        <v>0</v>
      </c>
      <c r="AK928" s="6">
        <v>0</v>
      </c>
      <c r="AL928" s="6">
        <v>0</v>
      </c>
      <c r="AM928" s="6">
        <v>0</v>
      </c>
      <c r="AN928" s="6">
        <v>0</v>
      </c>
      <c r="AO928" s="6">
        <v>0</v>
      </c>
      <c r="AP928" s="6">
        <v>0</v>
      </c>
      <c r="AQ928" s="6">
        <v>-841436</v>
      </c>
      <c r="AR928" s="6">
        <v>-841436</v>
      </c>
      <c r="AS928" s="6">
        <v>0</v>
      </c>
      <c r="AT928" s="6">
        <v>0</v>
      </c>
      <c r="AU928" s="6">
        <v>0</v>
      </c>
      <c r="AV928" s="6">
        <v>0</v>
      </c>
      <c r="AW928" s="6">
        <v>0</v>
      </c>
      <c r="AX928" s="6">
        <v>0</v>
      </c>
      <c r="AY928" s="6">
        <v>0</v>
      </c>
      <c r="AZ928" s="6">
        <v>-841436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-237329</v>
      </c>
      <c r="BH928" s="6">
        <v>-841436</v>
      </c>
    </row>
    <row r="929" spans="1:60">
      <c r="A929" s="3" t="s">
        <v>60</v>
      </c>
      <c r="B929" s="3" t="s">
        <v>340</v>
      </c>
      <c r="C929" s="3" t="s">
        <v>74</v>
      </c>
      <c r="D929" s="3" t="s">
        <v>100</v>
      </c>
      <c r="E929" s="3" t="s">
        <v>118</v>
      </c>
      <c r="F929" s="3" t="s">
        <v>118</v>
      </c>
      <c r="G929" s="3" t="s">
        <v>130</v>
      </c>
      <c r="H929" s="3" t="s">
        <v>72</v>
      </c>
      <c r="I929" s="4" t="str">
        <f>VLOOKUP($G929,[1]New기간계보종코드!$A$3:$L$500,3,FALSE)</f>
        <v>의사및병원배상책임보험</v>
      </c>
      <c r="J929" s="4" t="str">
        <f>VLOOKUP($G929,[1]New기간계보종코드!$A$3:$L$500,5,FALSE)</f>
        <v>기업보험</v>
      </c>
      <c r="K929" s="4" t="str">
        <f>VLOOKUP($G929,[1]New기간계보종코드!$A$3:$L$500,6,FALSE)</f>
        <v>일반보험업무팀</v>
      </c>
      <c r="L929" s="5" t="s">
        <v>348</v>
      </c>
      <c r="M929" s="5" t="s">
        <v>67</v>
      </c>
      <c r="N929" s="5" t="s">
        <v>67</v>
      </c>
      <c r="O929" s="6">
        <v>0</v>
      </c>
      <c r="P929" s="6">
        <v>0</v>
      </c>
      <c r="Q929" s="6">
        <v>15420742</v>
      </c>
      <c r="R929" s="6">
        <v>-992084</v>
      </c>
      <c r="S929" s="6">
        <v>14428658</v>
      </c>
      <c r="T929" s="6">
        <v>0</v>
      </c>
      <c r="U929" s="6">
        <v>0</v>
      </c>
      <c r="V929" s="6">
        <v>14428658</v>
      </c>
      <c r="W929" s="6">
        <v>2133690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  <c r="AF929" s="6">
        <v>12294968</v>
      </c>
      <c r="AG929" s="6">
        <v>12294968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0</v>
      </c>
      <c r="AQ929" s="6">
        <v>12294968</v>
      </c>
      <c r="AR929" s="6">
        <v>12294968</v>
      </c>
      <c r="AS929" s="6">
        <v>0</v>
      </c>
      <c r="AT929" s="6">
        <v>0</v>
      </c>
      <c r="AU929" s="6">
        <v>0</v>
      </c>
      <c r="AV929" s="6">
        <v>0</v>
      </c>
      <c r="AW929" s="6">
        <v>0</v>
      </c>
      <c r="AX929" s="6">
        <v>0</v>
      </c>
      <c r="AY929" s="6">
        <v>0</v>
      </c>
      <c r="AZ929" s="6">
        <v>12294968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2133690</v>
      </c>
      <c r="BH929" s="6">
        <v>12294968</v>
      </c>
    </row>
    <row r="930" spans="1:60">
      <c r="A930" s="3" t="s">
        <v>60</v>
      </c>
      <c r="B930" s="3" t="s">
        <v>340</v>
      </c>
      <c r="C930" s="3" t="s">
        <v>74</v>
      </c>
      <c r="D930" s="3" t="s">
        <v>100</v>
      </c>
      <c r="E930" s="3" t="s">
        <v>118</v>
      </c>
      <c r="F930" s="3" t="s">
        <v>118</v>
      </c>
      <c r="G930" s="3" t="s">
        <v>132</v>
      </c>
      <c r="H930" s="3" t="s">
        <v>72</v>
      </c>
      <c r="I930" s="4" t="str">
        <f>VLOOKUP($G930,[1]New기간계보종코드!$A$3:$L$500,3,FALSE)</f>
        <v>임원배상책임보험</v>
      </c>
      <c r="J930" s="4" t="str">
        <f>VLOOKUP($G930,[1]New기간계보종코드!$A$3:$L$500,5,FALSE)</f>
        <v>기업보험</v>
      </c>
      <c r="K930" s="4" t="str">
        <f>VLOOKUP($G930,[1]New기간계보종코드!$A$3:$L$500,6,FALSE)</f>
        <v>일반보험업무팀</v>
      </c>
      <c r="L930" s="5" t="s">
        <v>348</v>
      </c>
      <c r="M930" s="5" t="s">
        <v>67</v>
      </c>
      <c r="N930" s="5" t="s">
        <v>67</v>
      </c>
      <c r="O930" s="6">
        <v>0</v>
      </c>
      <c r="P930" s="6">
        <v>0</v>
      </c>
      <c r="Q930" s="6">
        <v>-2545760</v>
      </c>
      <c r="R930" s="6">
        <v>0</v>
      </c>
      <c r="S930" s="6">
        <v>-2545760</v>
      </c>
      <c r="T930" s="6">
        <v>0</v>
      </c>
      <c r="U930" s="6">
        <v>0</v>
      </c>
      <c r="V930" s="6">
        <v>-2545760</v>
      </c>
      <c r="W930" s="6">
        <v>-814643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0</v>
      </c>
      <c r="AF930" s="6">
        <v>-1731117</v>
      </c>
      <c r="AG930" s="6">
        <v>-1731117</v>
      </c>
      <c r="AH930" s="6">
        <v>0</v>
      </c>
      <c r="AI930" s="6">
        <v>0</v>
      </c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0</v>
      </c>
      <c r="AP930" s="6">
        <v>0</v>
      </c>
      <c r="AQ930" s="6">
        <v>-1731117</v>
      </c>
      <c r="AR930" s="6">
        <v>-1731117</v>
      </c>
      <c r="AS930" s="6">
        <v>0</v>
      </c>
      <c r="AT930" s="6">
        <v>0</v>
      </c>
      <c r="AU930" s="6">
        <v>0</v>
      </c>
      <c r="AV930" s="6">
        <v>0</v>
      </c>
      <c r="AW930" s="6">
        <v>0</v>
      </c>
      <c r="AX930" s="6">
        <v>0</v>
      </c>
      <c r="AY930" s="6">
        <v>0</v>
      </c>
      <c r="AZ930" s="6">
        <v>-1731117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-814643</v>
      </c>
      <c r="BH930" s="6">
        <v>-1731117</v>
      </c>
    </row>
    <row r="931" spans="1:60">
      <c r="A931" s="3" t="s">
        <v>60</v>
      </c>
      <c r="B931" s="3" t="s">
        <v>340</v>
      </c>
      <c r="C931" s="3" t="s">
        <v>74</v>
      </c>
      <c r="D931" s="3" t="s">
        <v>100</v>
      </c>
      <c r="E931" s="3" t="s">
        <v>118</v>
      </c>
      <c r="F931" s="3" t="s">
        <v>118</v>
      </c>
      <c r="G931" s="3" t="s">
        <v>134</v>
      </c>
      <c r="H931" s="3" t="s">
        <v>72</v>
      </c>
      <c r="I931" s="4" t="str">
        <f>VLOOKUP($G931,[1]New기간계보종코드!$A$3:$L$500,3,FALSE)</f>
        <v>변호사배상책임보험</v>
      </c>
      <c r="J931" s="4" t="str">
        <f>VLOOKUP($G931,[1]New기간계보종코드!$A$3:$L$500,5,FALSE)</f>
        <v>기업보험</v>
      </c>
      <c r="K931" s="4" t="str">
        <f>VLOOKUP($G931,[1]New기간계보종코드!$A$3:$L$500,6,FALSE)</f>
        <v>일반보험업무팀</v>
      </c>
      <c r="L931" s="5" t="s">
        <v>348</v>
      </c>
      <c r="M931" s="5" t="s">
        <v>67</v>
      </c>
      <c r="N931" s="5" t="s">
        <v>67</v>
      </c>
      <c r="O931" s="6">
        <v>0</v>
      </c>
      <c r="P931" s="6">
        <v>0</v>
      </c>
      <c r="Q931" s="6">
        <v>202941</v>
      </c>
      <c r="R931" s="6">
        <v>0</v>
      </c>
      <c r="S931" s="6">
        <v>202941</v>
      </c>
      <c r="T931" s="6">
        <v>0</v>
      </c>
      <c r="U931" s="6">
        <v>0</v>
      </c>
      <c r="V931" s="6">
        <v>202941</v>
      </c>
      <c r="W931" s="6">
        <v>45799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6">
        <v>0</v>
      </c>
      <c r="AF931" s="6">
        <v>157142</v>
      </c>
      <c r="AG931" s="6">
        <v>157142</v>
      </c>
      <c r="AH931" s="6">
        <v>0</v>
      </c>
      <c r="AI931" s="6">
        <v>0</v>
      </c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0</v>
      </c>
      <c r="AQ931" s="6">
        <v>157142</v>
      </c>
      <c r="AR931" s="6">
        <v>157142</v>
      </c>
      <c r="AS931" s="6">
        <v>0</v>
      </c>
      <c r="AT931" s="6">
        <v>0</v>
      </c>
      <c r="AU931" s="6">
        <v>0</v>
      </c>
      <c r="AV931" s="6">
        <v>0</v>
      </c>
      <c r="AW931" s="6">
        <v>0</v>
      </c>
      <c r="AX931" s="6">
        <v>0</v>
      </c>
      <c r="AY931" s="6">
        <v>0</v>
      </c>
      <c r="AZ931" s="6">
        <v>157142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45799</v>
      </c>
      <c r="BH931" s="6">
        <v>157142</v>
      </c>
    </row>
    <row r="932" spans="1:60">
      <c r="A932" s="3" t="s">
        <v>60</v>
      </c>
      <c r="B932" s="3" t="s">
        <v>340</v>
      </c>
      <c r="C932" s="3" t="s">
        <v>74</v>
      </c>
      <c r="D932" s="3" t="s">
        <v>100</v>
      </c>
      <c r="E932" s="3" t="s">
        <v>101</v>
      </c>
      <c r="F932" s="3" t="s">
        <v>112</v>
      </c>
      <c r="G932" s="3" t="s">
        <v>136</v>
      </c>
      <c r="H932" s="3" t="s">
        <v>72</v>
      </c>
      <c r="I932" s="4" t="str">
        <f>VLOOKUP($G932,[1]New기간계보종코드!$A$3:$L$500,3,FALSE)</f>
        <v>개인정보누출배상책임보험</v>
      </c>
      <c r="J932" s="4" t="str">
        <f>VLOOKUP($G932,[1]New기간계보종코드!$A$3:$L$500,5,FALSE)</f>
        <v>기업보험</v>
      </c>
      <c r="K932" s="4" t="str">
        <f>VLOOKUP($G932,[1]New기간계보종코드!$A$3:$L$500,6,FALSE)</f>
        <v>일반보험업무팀</v>
      </c>
      <c r="L932" s="5" t="s">
        <v>348</v>
      </c>
      <c r="M932" s="5" t="s">
        <v>67</v>
      </c>
      <c r="N932" s="5" t="s">
        <v>67</v>
      </c>
      <c r="O932" s="6">
        <v>0</v>
      </c>
      <c r="P932" s="6">
        <v>0</v>
      </c>
      <c r="Q932" s="6">
        <v>-2064000</v>
      </c>
      <c r="R932" s="6">
        <v>0</v>
      </c>
      <c r="S932" s="6">
        <v>-2064000</v>
      </c>
      <c r="T932" s="6">
        <v>0</v>
      </c>
      <c r="U932" s="6">
        <v>0</v>
      </c>
      <c r="V932" s="6">
        <v>-2064000</v>
      </c>
      <c r="W932" s="6">
        <v>-1444800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v>0</v>
      </c>
      <c r="AF932" s="6">
        <v>-619200</v>
      </c>
      <c r="AG932" s="6">
        <v>-619200</v>
      </c>
      <c r="AH932" s="6">
        <v>0</v>
      </c>
      <c r="AI932" s="6">
        <v>0</v>
      </c>
      <c r="AJ932" s="6">
        <v>0</v>
      </c>
      <c r="AK932" s="6">
        <v>0</v>
      </c>
      <c r="AL932" s="6">
        <v>0</v>
      </c>
      <c r="AM932" s="6">
        <v>0</v>
      </c>
      <c r="AN932" s="6">
        <v>0</v>
      </c>
      <c r="AO932" s="6">
        <v>0</v>
      </c>
      <c r="AP932" s="6">
        <v>0</v>
      </c>
      <c r="AQ932" s="6">
        <v>-619200</v>
      </c>
      <c r="AR932" s="6">
        <v>-619200</v>
      </c>
      <c r="AS932" s="6">
        <v>0</v>
      </c>
      <c r="AT932" s="6">
        <v>0</v>
      </c>
      <c r="AU932" s="6">
        <v>0</v>
      </c>
      <c r="AV932" s="6">
        <v>0</v>
      </c>
      <c r="AW932" s="6">
        <v>0</v>
      </c>
      <c r="AX932" s="6">
        <v>0</v>
      </c>
      <c r="AY932" s="6">
        <v>0</v>
      </c>
      <c r="AZ932" s="6">
        <v>-619200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-1444800</v>
      </c>
      <c r="BH932" s="6">
        <v>-619200</v>
      </c>
    </row>
    <row r="933" spans="1:60">
      <c r="A933" s="3" t="s">
        <v>60</v>
      </c>
      <c r="B933" s="3" t="s">
        <v>340</v>
      </c>
      <c r="C933" s="3" t="s">
        <v>74</v>
      </c>
      <c r="D933" s="3" t="s">
        <v>100</v>
      </c>
      <c r="E933" s="3" t="s">
        <v>101</v>
      </c>
      <c r="F933" s="3" t="s">
        <v>102</v>
      </c>
      <c r="G933" s="3" t="s">
        <v>145</v>
      </c>
      <c r="H933" s="3" t="s">
        <v>72</v>
      </c>
      <c r="I933" s="4" t="str">
        <f>VLOOKUP($G933,[1]New기간계보종코드!$A$3:$L$500,3,FALSE)</f>
        <v>청소년활동배상책임보험</v>
      </c>
      <c r="J933" s="4" t="str">
        <f>VLOOKUP($G933,[1]New기간계보종코드!$A$3:$L$500,5,FALSE)</f>
        <v>화재특종</v>
      </c>
      <c r="K933" s="4" t="str">
        <f>VLOOKUP($G933,[1]New기간계보종코드!$A$3:$L$500,6,FALSE)</f>
        <v>일반보험업무팀</v>
      </c>
      <c r="L933" s="5" t="s">
        <v>348</v>
      </c>
      <c r="M933" s="5" t="s">
        <v>67</v>
      </c>
      <c r="N933" s="5" t="s">
        <v>67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  <c r="AE933" s="6">
        <v>0</v>
      </c>
      <c r="AF933" s="6">
        <v>0</v>
      </c>
      <c r="AG933" s="6">
        <v>0</v>
      </c>
      <c r="AH933" s="6">
        <v>0</v>
      </c>
      <c r="AI933" s="6">
        <v>0</v>
      </c>
      <c r="AJ933" s="6">
        <v>0</v>
      </c>
      <c r="AK933" s="6">
        <v>0</v>
      </c>
      <c r="AL933" s="6">
        <v>0</v>
      </c>
      <c r="AM933" s="6">
        <v>0</v>
      </c>
      <c r="AN933" s="6">
        <v>0</v>
      </c>
      <c r="AO933" s="6">
        <v>0</v>
      </c>
      <c r="AP933" s="6">
        <v>0</v>
      </c>
      <c r="AQ933" s="6">
        <v>0</v>
      </c>
      <c r="AR933" s="6">
        <v>0</v>
      </c>
      <c r="AS933" s="6">
        <v>0</v>
      </c>
      <c r="AT933" s="6">
        <v>0</v>
      </c>
      <c r="AU933" s="6">
        <v>0</v>
      </c>
      <c r="AV933" s="6">
        <v>0</v>
      </c>
      <c r="AW933" s="6">
        <v>0</v>
      </c>
      <c r="AX933" s="6">
        <v>0</v>
      </c>
      <c r="AY933" s="6">
        <v>0</v>
      </c>
      <c r="AZ933" s="6">
        <v>0</v>
      </c>
      <c r="BA933" s="6">
        <v>0</v>
      </c>
      <c r="BB933" s="6">
        <v>0</v>
      </c>
      <c r="BC933" s="6">
        <v>0</v>
      </c>
      <c r="BD933" s="6">
        <v>0</v>
      </c>
      <c r="BE933" s="6">
        <v>0</v>
      </c>
      <c r="BF933" s="6">
        <v>0</v>
      </c>
      <c r="BG933" s="6">
        <v>0</v>
      </c>
      <c r="BH933" s="6">
        <v>0</v>
      </c>
    </row>
    <row r="934" spans="1:60">
      <c r="A934" s="3" t="s">
        <v>60</v>
      </c>
      <c r="B934" s="3" t="s">
        <v>340</v>
      </c>
      <c r="C934" s="3" t="s">
        <v>74</v>
      </c>
      <c r="D934" s="3" t="s">
        <v>86</v>
      </c>
      <c r="E934" s="3" t="s">
        <v>91</v>
      </c>
      <c r="F934" s="3" t="s">
        <v>91</v>
      </c>
      <c r="G934" s="3" t="s">
        <v>148</v>
      </c>
      <c r="H934" s="3" t="s">
        <v>72</v>
      </c>
      <c r="I934" s="4" t="str">
        <f>VLOOKUP($G934,[1]New기간계보종코드!$A$3:$L$500,3,FALSE)</f>
        <v>선원근로자재해보장책임보험Ⅱ</v>
      </c>
      <c r="J934" s="4" t="str">
        <f>VLOOKUP($G934,[1]New기간계보종코드!$A$3:$L$500,5,FALSE)</f>
        <v>화재특종</v>
      </c>
      <c r="K934" s="4" t="str">
        <f>VLOOKUP($G934,[1]New기간계보종코드!$A$3:$L$500,6,FALSE)</f>
        <v>일반보험업무팀</v>
      </c>
      <c r="L934" s="5" t="s">
        <v>348</v>
      </c>
      <c r="M934" s="5" t="s">
        <v>67</v>
      </c>
      <c r="N934" s="5" t="s">
        <v>67</v>
      </c>
      <c r="O934" s="6">
        <v>0</v>
      </c>
      <c r="P934" s="6">
        <v>0</v>
      </c>
      <c r="Q934" s="6">
        <v>-45255043</v>
      </c>
      <c r="R934" s="6">
        <v>0</v>
      </c>
      <c r="S934" s="6">
        <v>-45255043</v>
      </c>
      <c r="T934" s="6">
        <v>0</v>
      </c>
      <c r="U934" s="6">
        <v>0</v>
      </c>
      <c r="V934" s="6">
        <v>-45255043</v>
      </c>
      <c r="W934" s="6">
        <v>-10861210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  <c r="AE934" s="6">
        <v>0</v>
      </c>
      <c r="AF934" s="6">
        <v>-34393833</v>
      </c>
      <c r="AG934" s="6">
        <v>-34393833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0</v>
      </c>
      <c r="AP934" s="6">
        <v>0</v>
      </c>
      <c r="AQ934" s="6">
        <v>-34393833</v>
      </c>
      <c r="AR934" s="6">
        <v>-34393833</v>
      </c>
      <c r="AS934" s="6">
        <v>0</v>
      </c>
      <c r="AT934" s="6">
        <v>0</v>
      </c>
      <c r="AU934" s="6">
        <v>0</v>
      </c>
      <c r="AV934" s="6">
        <v>0</v>
      </c>
      <c r="AW934" s="6">
        <v>0</v>
      </c>
      <c r="AX934" s="6">
        <v>0</v>
      </c>
      <c r="AY934" s="6">
        <v>0</v>
      </c>
      <c r="AZ934" s="6">
        <v>-34393833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-10861210</v>
      </c>
      <c r="BH934" s="6">
        <v>-34393833</v>
      </c>
    </row>
    <row r="935" spans="1:60">
      <c r="A935" s="3" t="s">
        <v>60</v>
      </c>
      <c r="B935" s="3" t="s">
        <v>340</v>
      </c>
      <c r="C935" s="3" t="s">
        <v>74</v>
      </c>
      <c r="D935" s="3" t="s">
        <v>100</v>
      </c>
      <c r="E935" s="3" t="s">
        <v>101</v>
      </c>
      <c r="F935" s="3" t="s">
        <v>102</v>
      </c>
      <c r="G935" s="3" t="s">
        <v>149</v>
      </c>
      <c r="H935" s="3" t="s">
        <v>72</v>
      </c>
      <c r="I935" s="4" t="str">
        <f>VLOOKUP($G935,[1]New기간계보종코드!$A$3:$L$500,3,FALSE)</f>
        <v>Commercial General Liability</v>
      </c>
      <c r="J935" s="4" t="str">
        <f>VLOOKUP($G935,[1]New기간계보종코드!$A$3:$L$500,5,FALSE)</f>
        <v>화재특종</v>
      </c>
      <c r="K935" s="4" t="str">
        <f>VLOOKUP($G935,[1]New기간계보종코드!$A$3:$L$500,6,FALSE)</f>
        <v>일반보험업무팀</v>
      </c>
      <c r="L935" s="5" t="s">
        <v>348</v>
      </c>
      <c r="M935" s="5" t="s">
        <v>67</v>
      </c>
      <c r="N935" s="5" t="s">
        <v>67</v>
      </c>
      <c r="O935" s="6">
        <v>0</v>
      </c>
      <c r="P935" s="6">
        <v>0</v>
      </c>
      <c r="Q935" s="6">
        <v>-981867</v>
      </c>
      <c r="R935" s="6">
        <v>0</v>
      </c>
      <c r="S935" s="6">
        <v>-981867</v>
      </c>
      <c r="T935" s="6">
        <v>0</v>
      </c>
      <c r="U935" s="6">
        <v>0</v>
      </c>
      <c r="V935" s="6">
        <v>-981867</v>
      </c>
      <c r="W935" s="6">
        <v>-256320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6">
        <v>0</v>
      </c>
      <c r="AF935" s="6">
        <v>-725547</v>
      </c>
      <c r="AG935" s="6">
        <v>-725547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  <c r="AM935" s="6">
        <v>0</v>
      </c>
      <c r="AN935" s="6">
        <v>0</v>
      </c>
      <c r="AO935" s="6">
        <v>0</v>
      </c>
      <c r="AP935" s="6">
        <v>0</v>
      </c>
      <c r="AQ935" s="6">
        <v>-725547</v>
      </c>
      <c r="AR935" s="6">
        <v>-725547</v>
      </c>
      <c r="AS935" s="6">
        <v>0</v>
      </c>
      <c r="AT935" s="6">
        <v>0</v>
      </c>
      <c r="AU935" s="6">
        <v>0</v>
      </c>
      <c r="AV935" s="6">
        <v>0</v>
      </c>
      <c r="AW935" s="6">
        <v>0</v>
      </c>
      <c r="AX935" s="6">
        <v>0</v>
      </c>
      <c r="AY935" s="6">
        <v>0</v>
      </c>
      <c r="AZ935" s="6">
        <v>-725547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-256320</v>
      </c>
      <c r="BH935" s="6">
        <v>-725547</v>
      </c>
    </row>
    <row r="936" spans="1:60">
      <c r="A936" s="3" t="s">
        <v>60</v>
      </c>
      <c r="B936" s="3" t="s">
        <v>340</v>
      </c>
      <c r="C936" s="3" t="s">
        <v>74</v>
      </c>
      <c r="D936" s="3" t="s">
        <v>100</v>
      </c>
      <c r="E936" s="3" t="s">
        <v>120</v>
      </c>
      <c r="F936" s="3" t="s">
        <v>120</v>
      </c>
      <c r="G936" s="3" t="s">
        <v>150</v>
      </c>
      <c r="H936" s="3" t="s">
        <v>72</v>
      </c>
      <c r="I936" s="4" t="str">
        <f>VLOOKUP($G936,[1]New기간계보종코드!$A$3:$L$500,3,FALSE)</f>
        <v>Products/Completed Operations Liability Policy</v>
      </c>
      <c r="J936" s="4" t="str">
        <f>VLOOKUP($G936,[1]New기간계보종코드!$A$3:$L$500,5,FALSE)</f>
        <v>화재특종</v>
      </c>
      <c r="K936" s="4" t="str">
        <f>VLOOKUP($G936,[1]New기간계보종코드!$A$3:$L$500,6,FALSE)</f>
        <v>일반보험업무팀</v>
      </c>
      <c r="L936" s="5" t="s">
        <v>348</v>
      </c>
      <c r="M936" s="5" t="s">
        <v>67</v>
      </c>
      <c r="N936" s="5" t="s">
        <v>67</v>
      </c>
      <c r="O936" s="6">
        <v>0</v>
      </c>
      <c r="P936" s="6">
        <v>0</v>
      </c>
      <c r="Q936" s="6">
        <v>-67960221</v>
      </c>
      <c r="R936" s="6">
        <v>0</v>
      </c>
      <c r="S936" s="6">
        <v>-67960221</v>
      </c>
      <c r="T936" s="6">
        <v>0</v>
      </c>
      <c r="U936" s="6">
        <v>0</v>
      </c>
      <c r="V936" s="6">
        <v>-67960221</v>
      </c>
      <c r="W936" s="6">
        <v>-15629011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6">
        <v>0</v>
      </c>
      <c r="AD936" s="6">
        <v>0</v>
      </c>
      <c r="AE936" s="6">
        <v>0</v>
      </c>
      <c r="AF936" s="6">
        <v>-52331210</v>
      </c>
      <c r="AG936" s="6">
        <v>-52331210</v>
      </c>
      <c r="AH936" s="6">
        <v>0</v>
      </c>
      <c r="AI936" s="6">
        <v>0</v>
      </c>
      <c r="AJ936" s="6">
        <v>0</v>
      </c>
      <c r="AK936" s="6">
        <v>0</v>
      </c>
      <c r="AL936" s="6">
        <v>0</v>
      </c>
      <c r="AM936" s="6">
        <v>0</v>
      </c>
      <c r="AN936" s="6">
        <v>0</v>
      </c>
      <c r="AO936" s="6">
        <v>0</v>
      </c>
      <c r="AP936" s="6">
        <v>0</v>
      </c>
      <c r="AQ936" s="6">
        <v>-52331210</v>
      </c>
      <c r="AR936" s="6">
        <v>-52331210</v>
      </c>
      <c r="AS936" s="6">
        <v>0</v>
      </c>
      <c r="AT936" s="6">
        <v>0</v>
      </c>
      <c r="AU936" s="6">
        <v>0</v>
      </c>
      <c r="AV936" s="6">
        <v>0</v>
      </c>
      <c r="AW936" s="6">
        <v>0</v>
      </c>
      <c r="AX936" s="6">
        <v>0</v>
      </c>
      <c r="AY936" s="6">
        <v>0</v>
      </c>
      <c r="AZ936" s="6">
        <v>-52331210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-15629011</v>
      </c>
      <c r="BH936" s="6">
        <v>-52331210</v>
      </c>
    </row>
    <row r="937" spans="1:60">
      <c r="A937" s="3" t="s">
        <v>60</v>
      </c>
      <c r="B937" s="3" t="s">
        <v>340</v>
      </c>
      <c r="C937" s="3" t="s">
        <v>74</v>
      </c>
      <c r="D937" s="3" t="s">
        <v>100</v>
      </c>
      <c r="E937" s="3" t="s">
        <v>118</v>
      </c>
      <c r="F937" s="3" t="s">
        <v>118</v>
      </c>
      <c r="G937" s="3" t="s">
        <v>154</v>
      </c>
      <c r="H937" s="3" t="s">
        <v>72</v>
      </c>
      <c r="I937" s="4" t="str">
        <f>VLOOKUP($G937,[1]New기간계보종코드!$A$3:$L$500,3,FALSE)</f>
        <v>Miscellaneous Professional Liability Insurance Policy</v>
      </c>
      <c r="J937" s="4" t="str">
        <f>VLOOKUP($G937,[1]New기간계보종코드!$A$3:$L$500,5,FALSE)</f>
        <v>기업보험</v>
      </c>
      <c r="K937" s="4" t="str">
        <f>VLOOKUP($G937,[1]New기간계보종코드!$A$3:$L$500,6,FALSE)</f>
        <v>일반보험업무팀</v>
      </c>
      <c r="L937" s="5" t="s">
        <v>348</v>
      </c>
      <c r="M937" s="5" t="s">
        <v>67</v>
      </c>
      <c r="N937" s="5" t="s">
        <v>67</v>
      </c>
      <c r="O937" s="6">
        <v>0</v>
      </c>
      <c r="P937" s="6">
        <v>0</v>
      </c>
      <c r="Q937" s="6">
        <v>-6364835</v>
      </c>
      <c r="R937" s="6">
        <v>0</v>
      </c>
      <c r="S937" s="6">
        <v>-6364835</v>
      </c>
      <c r="T937" s="6">
        <v>0</v>
      </c>
      <c r="U937" s="6">
        <v>0</v>
      </c>
      <c r="V937" s="6">
        <v>-6364835</v>
      </c>
      <c r="W937" s="6">
        <v>-6273796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6">
        <v>0</v>
      </c>
      <c r="AF937" s="6">
        <v>-91039</v>
      </c>
      <c r="AG937" s="6">
        <v>-91039</v>
      </c>
      <c r="AH937" s="6">
        <v>0</v>
      </c>
      <c r="AI937" s="6">
        <v>0</v>
      </c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0</v>
      </c>
      <c r="AP937" s="6">
        <v>0</v>
      </c>
      <c r="AQ937" s="6">
        <v>-91039</v>
      </c>
      <c r="AR937" s="6">
        <v>-91039</v>
      </c>
      <c r="AS937" s="6">
        <v>0</v>
      </c>
      <c r="AT937" s="6">
        <v>0</v>
      </c>
      <c r="AU937" s="6">
        <v>0</v>
      </c>
      <c r="AV937" s="6">
        <v>0</v>
      </c>
      <c r="AW937" s="6">
        <v>0</v>
      </c>
      <c r="AX937" s="6">
        <v>0</v>
      </c>
      <c r="AY937" s="6">
        <v>0</v>
      </c>
      <c r="AZ937" s="6">
        <v>-91039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-6273796</v>
      </c>
      <c r="BH937" s="6">
        <v>-91039</v>
      </c>
    </row>
    <row r="938" spans="1:60">
      <c r="A938" s="3" t="s">
        <v>60</v>
      </c>
      <c r="B938" s="3" t="s">
        <v>340</v>
      </c>
      <c r="C938" s="3" t="s">
        <v>74</v>
      </c>
      <c r="D938" s="3" t="s">
        <v>100</v>
      </c>
      <c r="E938" s="3" t="s">
        <v>118</v>
      </c>
      <c r="F938" s="3" t="s">
        <v>118</v>
      </c>
      <c r="G938" s="3" t="s">
        <v>160</v>
      </c>
      <c r="H938" s="3" t="s">
        <v>72</v>
      </c>
      <c r="I938" s="4" t="str">
        <f>VLOOKUP($G938,[1]New기간계보종코드!$A$3:$L$500,3,FALSE)</f>
        <v>엔지니어링손해배상책임보험</v>
      </c>
      <c r="J938" s="4" t="str">
        <f>VLOOKUP($G938,[1]New기간계보종코드!$A$3:$L$500,5,FALSE)</f>
        <v>화재특종</v>
      </c>
      <c r="K938" s="4" t="str">
        <f>VLOOKUP($G938,[1]New기간계보종코드!$A$3:$L$500,6,FALSE)</f>
        <v>일반보험업무팀</v>
      </c>
      <c r="L938" s="5" t="s">
        <v>348</v>
      </c>
      <c r="M938" s="5" t="s">
        <v>67</v>
      </c>
      <c r="N938" s="5" t="s">
        <v>67</v>
      </c>
      <c r="O938" s="6">
        <v>0</v>
      </c>
      <c r="P938" s="6">
        <v>0</v>
      </c>
      <c r="Q938" s="6">
        <v>14647773</v>
      </c>
      <c r="R938" s="6">
        <v>0</v>
      </c>
      <c r="S938" s="6">
        <v>14647773</v>
      </c>
      <c r="T938" s="6">
        <v>0</v>
      </c>
      <c r="U938" s="6">
        <v>0</v>
      </c>
      <c r="V938" s="6">
        <v>14647773</v>
      </c>
      <c r="W938" s="6">
        <v>6155511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0</v>
      </c>
      <c r="AD938" s="6">
        <v>0</v>
      </c>
      <c r="AE938" s="6">
        <v>0</v>
      </c>
      <c r="AF938" s="6">
        <v>8492262</v>
      </c>
      <c r="AG938" s="6">
        <v>8492262</v>
      </c>
      <c r="AH938" s="6">
        <v>0</v>
      </c>
      <c r="AI938" s="6">
        <v>0</v>
      </c>
      <c r="AJ938" s="6">
        <v>0</v>
      </c>
      <c r="AK938" s="6">
        <v>0</v>
      </c>
      <c r="AL938" s="6">
        <v>0</v>
      </c>
      <c r="AM938" s="6">
        <v>0</v>
      </c>
      <c r="AN938" s="6">
        <v>0</v>
      </c>
      <c r="AO938" s="6">
        <v>0</v>
      </c>
      <c r="AP938" s="6">
        <v>0</v>
      </c>
      <c r="AQ938" s="6">
        <v>8492262</v>
      </c>
      <c r="AR938" s="6">
        <v>8492262</v>
      </c>
      <c r="AS938" s="6">
        <v>0</v>
      </c>
      <c r="AT938" s="6">
        <v>0</v>
      </c>
      <c r="AU938" s="6">
        <v>0</v>
      </c>
      <c r="AV938" s="6">
        <v>0</v>
      </c>
      <c r="AW938" s="6">
        <v>0</v>
      </c>
      <c r="AX938" s="6">
        <v>0</v>
      </c>
      <c r="AY938" s="6">
        <v>0</v>
      </c>
      <c r="AZ938" s="6">
        <v>8492262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6155511</v>
      </c>
      <c r="BH938" s="6">
        <v>8492262</v>
      </c>
    </row>
    <row r="939" spans="1:60">
      <c r="A939" s="3" t="s">
        <v>60</v>
      </c>
      <c r="B939" s="3" t="s">
        <v>340</v>
      </c>
      <c r="C939" s="3" t="s">
        <v>74</v>
      </c>
      <c r="D939" s="3" t="s">
        <v>100</v>
      </c>
      <c r="E939" s="3" t="s">
        <v>118</v>
      </c>
      <c r="F939" s="3" t="s">
        <v>118</v>
      </c>
      <c r="G939" s="3" t="s">
        <v>162</v>
      </c>
      <c r="H939" s="3" t="s">
        <v>72</v>
      </c>
      <c r="I939" s="4" t="str">
        <f>VLOOKUP($G939,[1]New기간계보종코드!$A$3:$L$500,3,FALSE)</f>
        <v>전문직업인배상책임보험</v>
      </c>
      <c r="J939" s="4" t="str">
        <f>VLOOKUP($G939,[1]New기간계보종코드!$A$3:$L$500,5,FALSE)</f>
        <v>화재특종</v>
      </c>
      <c r="K939" s="4" t="str">
        <f>VLOOKUP($G939,[1]New기간계보종코드!$A$3:$L$500,6,FALSE)</f>
        <v>일반보험업무팀</v>
      </c>
      <c r="L939" s="5" t="s">
        <v>348</v>
      </c>
      <c r="M939" s="5" t="s">
        <v>67</v>
      </c>
      <c r="N939" s="5" t="s">
        <v>67</v>
      </c>
      <c r="O939" s="6">
        <v>0</v>
      </c>
      <c r="P939" s="6">
        <v>0</v>
      </c>
      <c r="Q939" s="6">
        <v>-6499300</v>
      </c>
      <c r="R939" s="6">
        <v>53450</v>
      </c>
      <c r="S939" s="6">
        <v>-6445850</v>
      </c>
      <c r="T939" s="6">
        <v>0</v>
      </c>
      <c r="U939" s="6">
        <v>0</v>
      </c>
      <c r="V939" s="6">
        <v>-6445850</v>
      </c>
      <c r="W939" s="6">
        <v>-1418087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0</v>
      </c>
      <c r="AE939" s="6">
        <v>0</v>
      </c>
      <c r="AF939" s="6">
        <v>-5027763</v>
      </c>
      <c r="AG939" s="6">
        <v>-5027763</v>
      </c>
      <c r="AH939" s="6">
        <v>0</v>
      </c>
      <c r="AI939" s="6">
        <v>0</v>
      </c>
      <c r="AJ939" s="6">
        <v>0</v>
      </c>
      <c r="AK939" s="6">
        <v>0</v>
      </c>
      <c r="AL939" s="6">
        <v>0</v>
      </c>
      <c r="AM939" s="6">
        <v>0</v>
      </c>
      <c r="AN939" s="6">
        <v>0</v>
      </c>
      <c r="AO939" s="6">
        <v>0</v>
      </c>
      <c r="AP939" s="6">
        <v>0</v>
      </c>
      <c r="AQ939" s="6">
        <v>-5027763</v>
      </c>
      <c r="AR939" s="6">
        <v>-5027763</v>
      </c>
      <c r="AS939" s="6">
        <v>0</v>
      </c>
      <c r="AT939" s="6">
        <v>0</v>
      </c>
      <c r="AU939" s="6">
        <v>0</v>
      </c>
      <c r="AV939" s="6">
        <v>0</v>
      </c>
      <c r="AW939" s="6">
        <v>0</v>
      </c>
      <c r="AX939" s="6">
        <v>0</v>
      </c>
      <c r="AY939" s="6">
        <v>0</v>
      </c>
      <c r="AZ939" s="6">
        <v>-5027763</v>
      </c>
      <c r="BA939" s="6">
        <v>0</v>
      </c>
      <c r="BB939" s="6">
        <v>0</v>
      </c>
      <c r="BC939" s="6">
        <v>0</v>
      </c>
      <c r="BD939" s="6">
        <v>0</v>
      </c>
      <c r="BE939" s="6">
        <v>0</v>
      </c>
      <c r="BF939" s="6">
        <v>0</v>
      </c>
      <c r="BG939" s="6">
        <v>-1418087</v>
      </c>
      <c r="BH939" s="6">
        <v>-5027763</v>
      </c>
    </row>
    <row r="940" spans="1:60">
      <c r="A940" s="3" t="s">
        <v>60</v>
      </c>
      <c r="B940" s="3" t="s">
        <v>340</v>
      </c>
      <c r="C940" s="3" t="s">
        <v>74</v>
      </c>
      <c r="D940" s="3" t="s">
        <v>100</v>
      </c>
      <c r="E940" s="3" t="s">
        <v>101</v>
      </c>
      <c r="F940" s="3" t="s">
        <v>112</v>
      </c>
      <c r="G940" s="3" t="s">
        <v>166</v>
      </c>
      <c r="H940" s="3" t="s">
        <v>72</v>
      </c>
      <c r="I940" s="4" t="str">
        <f>VLOOKUP($G940,[1]New기간계보종코드!$A$3:$L$500,3,FALSE)</f>
        <v>환경책임보험</v>
      </c>
      <c r="J940" s="4" t="str">
        <f>VLOOKUP($G940,[1]New기간계보종코드!$A$3:$L$500,5,FALSE)</f>
        <v>환경책임보험TFT</v>
      </c>
      <c r="K940" s="4" t="str">
        <f>VLOOKUP($G940,[1]New기간계보종코드!$A$3:$L$500,6,FALSE)</f>
        <v>법인마케팅팀</v>
      </c>
      <c r="L940" s="5" t="s">
        <v>348</v>
      </c>
      <c r="M940" s="5" t="s">
        <v>67</v>
      </c>
      <c r="N940" s="5" t="s">
        <v>67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-544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0</v>
      </c>
      <c r="AD940" s="6">
        <v>0</v>
      </c>
      <c r="AE940" s="6">
        <v>0</v>
      </c>
      <c r="AF940" s="6">
        <v>544</v>
      </c>
      <c r="AG940" s="6">
        <v>544</v>
      </c>
      <c r="AH940" s="6">
        <v>0</v>
      </c>
      <c r="AI940" s="6">
        <v>0</v>
      </c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0</v>
      </c>
      <c r="AP940" s="6">
        <v>0</v>
      </c>
      <c r="AQ940" s="6">
        <v>544</v>
      </c>
      <c r="AR940" s="6">
        <v>544</v>
      </c>
      <c r="AS940" s="6">
        <v>0</v>
      </c>
      <c r="AT940" s="6">
        <v>0</v>
      </c>
      <c r="AU940" s="6">
        <v>0</v>
      </c>
      <c r="AV940" s="6">
        <v>0</v>
      </c>
      <c r="AW940" s="6">
        <v>0</v>
      </c>
      <c r="AX940" s="6">
        <v>0</v>
      </c>
      <c r="AY940" s="6">
        <v>0</v>
      </c>
      <c r="AZ940" s="6">
        <v>544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-544</v>
      </c>
      <c r="BH940" s="6">
        <v>544</v>
      </c>
    </row>
    <row r="941" spans="1:60">
      <c r="A941" s="3" t="s">
        <v>60</v>
      </c>
      <c r="B941" s="3" t="s">
        <v>340</v>
      </c>
      <c r="C941" s="3" t="s">
        <v>74</v>
      </c>
      <c r="D941" s="3" t="s">
        <v>155</v>
      </c>
      <c r="E941" s="3" t="s">
        <v>156</v>
      </c>
      <c r="F941" s="3" t="s">
        <v>156</v>
      </c>
      <c r="G941" s="3" t="s">
        <v>168</v>
      </c>
      <c r="H941" s="3" t="s">
        <v>72</v>
      </c>
      <c r="I941" s="4" t="str">
        <f>VLOOKUP($G941,[1]New기간계보종코드!$A$3:$L$500,3,FALSE)</f>
        <v>동산종합보험</v>
      </c>
      <c r="J941" s="4" t="str">
        <f>VLOOKUP($G941,[1]New기간계보종코드!$A$3:$L$500,5,FALSE)</f>
        <v>화재특종</v>
      </c>
      <c r="K941" s="4" t="str">
        <f>VLOOKUP($G941,[1]New기간계보종코드!$A$3:$L$500,6,FALSE)</f>
        <v>일반보험업무팀</v>
      </c>
      <c r="L941" s="5" t="s">
        <v>348</v>
      </c>
      <c r="M941" s="5" t="s">
        <v>67</v>
      </c>
      <c r="N941" s="5" t="s">
        <v>67</v>
      </c>
      <c r="O941" s="6">
        <v>0</v>
      </c>
      <c r="P941" s="6">
        <v>0</v>
      </c>
      <c r="Q941" s="6">
        <v>77410031</v>
      </c>
      <c r="R941" s="6">
        <v>0</v>
      </c>
      <c r="S941" s="6">
        <v>77410031</v>
      </c>
      <c r="T941" s="6">
        <v>0</v>
      </c>
      <c r="U941" s="6">
        <v>0</v>
      </c>
      <c r="V941" s="6">
        <v>77410031</v>
      </c>
      <c r="W941" s="6">
        <v>8286486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 s="6">
        <v>0</v>
      </c>
      <c r="AD941" s="6">
        <v>0</v>
      </c>
      <c r="AE941" s="6">
        <v>0</v>
      </c>
      <c r="AF941" s="6">
        <v>69123545</v>
      </c>
      <c r="AG941" s="6">
        <v>69123545</v>
      </c>
      <c r="AH941" s="6">
        <v>0</v>
      </c>
      <c r="AI941" s="6">
        <v>0</v>
      </c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6">
        <v>0</v>
      </c>
      <c r="AP941" s="6">
        <v>0</v>
      </c>
      <c r="AQ941" s="6">
        <v>69123545</v>
      </c>
      <c r="AR941" s="6">
        <v>69123545</v>
      </c>
      <c r="AS941" s="6">
        <v>0</v>
      </c>
      <c r="AT941" s="6">
        <v>0</v>
      </c>
      <c r="AU941" s="6">
        <v>0</v>
      </c>
      <c r="AV941" s="6">
        <v>0</v>
      </c>
      <c r="AW941" s="6">
        <v>0</v>
      </c>
      <c r="AX941" s="6">
        <v>0</v>
      </c>
      <c r="AY941" s="6">
        <v>0</v>
      </c>
      <c r="AZ941" s="6">
        <v>69123545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8286486</v>
      </c>
      <c r="BH941" s="6">
        <v>69123545</v>
      </c>
    </row>
    <row r="942" spans="1:60">
      <c r="A942" s="3" t="s">
        <v>60</v>
      </c>
      <c r="B942" s="3" t="s">
        <v>340</v>
      </c>
      <c r="C942" s="3" t="s">
        <v>74</v>
      </c>
      <c r="D942" s="3" t="s">
        <v>155</v>
      </c>
      <c r="E942" s="3" t="s">
        <v>169</v>
      </c>
      <c r="F942" s="3" t="s">
        <v>169</v>
      </c>
      <c r="G942" s="3" t="s">
        <v>170</v>
      </c>
      <c r="H942" s="3" t="s">
        <v>72</v>
      </c>
      <c r="I942" s="4" t="str">
        <f>VLOOKUP($G942,[1]New기간계보종코드!$A$3:$L$500,3,FALSE)</f>
        <v>주택상공종합보험</v>
      </c>
      <c r="J942" s="4" t="str">
        <f>VLOOKUP($G942,[1]New기간계보종코드!$A$3:$L$500,5,FALSE)</f>
        <v>화재특종</v>
      </c>
      <c r="K942" s="4" t="str">
        <f>VLOOKUP($G942,[1]New기간계보종코드!$A$3:$L$500,6,FALSE)</f>
        <v>일반보험업무팀</v>
      </c>
      <c r="L942" s="5" t="s">
        <v>348</v>
      </c>
      <c r="M942" s="5" t="s">
        <v>67</v>
      </c>
      <c r="N942" s="5" t="s">
        <v>67</v>
      </c>
      <c r="O942" s="6">
        <v>0</v>
      </c>
      <c r="P942" s="6">
        <v>0</v>
      </c>
      <c r="Q942" s="6">
        <v>-193920</v>
      </c>
      <c r="R942" s="6">
        <v>0</v>
      </c>
      <c r="S942" s="6">
        <v>-193920</v>
      </c>
      <c r="T942" s="6">
        <v>0</v>
      </c>
      <c r="U942" s="6">
        <v>0</v>
      </c>
      <c r="V942" s="6">
        <v>-193920</v>
      </c>
      <c r="W942" s="6">
        <v>-77568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6">
        <v>0</v>
      </c>
      <c r="AF942" s="6">
        <v>-116352</v>
      </c>
      <c r="AG942" s="6">
        <v>-116352</v>
      </c>
      <c r="AH942" s="6">
        <v>0</v>
      </c>
      <c r="AI942" s="6">
        <v>0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Q942" s="6">
        <v>-116352</v>
      </c>
      <c r="AR942" s="6">
        <v>-116352</v>
      </c>
      <c r="AS942" s="6">
        <v>0</v>
      </c>
      <c r="AT942" s="6">
        <v>0</v>
      </c>
      <c r="AU942" s="6">
        <v>0</v>
      </c>
      <c r="AV942" s="6">
        <v>0</v>
      </c>
      <c r="AW942" s="6">
        <v>0</v>
      </c>
      <c r="AX942" s="6">
        <v>0</v>
      </c>
      <c r="AY942" s="6">
        <v>0</v>
      </c>
      <c r="AZ942" s="6">
        <v>-116352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-77568</v>
      </c>
      <c r="BH942" s="6">
        <v>-116352</v>
      </c>
    </row>
    <row r="943" spans="1:60">
      <c r="A943" s="3" t="s">
        <v>60</v>
      </c>
      <c r="B943" s="3" t="s">
        <v>340</v>
      </c>
      <c r="C943" s="3" t="s">
        <v>74</v>
      </c>
      <c r="D943" s="3" t="s">
        <v>155</v>
      </c>
      <c r="E943" s="3" t="s">
        <v>156</v>
      </c>
      <c r="F943" s="3" t="s">
        <v>156</v>
      </c>
      <c r="G943" s="3" t="s">
        <v>171</v>
      </c>
      <c r="H943" s="3" t="s">
        <v>72</v>
      </c>
      <c r="I943" s="4" t="str">
        <f>VLOOKUP($G943,[1]New기간계보종코드!$A$3:$L$500,3,FALSE)</f>
        <v>Package Insurance Policy</v>
      </c>
      <c r="J943" s="4" t="str">
        <f>VLOOKUP($G943,[1]New기간계보종코드!$A$3:$L$500,5,FALSE)</f>
        <v>기업보험</v>
      </c>
      <c r="K943" s="4" t="str">
        <f>VLOOKUP($G943,[1]New기간계보종코드!$A$3:$L$500,6,FALSE)</f>
        <v>일반보험업무팀</v>
      </c>
      <c r="L943" s="5" t="s">
        <v>348</v>
      </c>
      <c r="M943" s="5" t="s">
        <v>67</v>
      </c>
      <c r="N943" s="5" t="s">
        <v>67</v>
      </c>
      <c r="O943" s="6">
        <v>0</v>
      </c>
      <c r="P943" s="6">
        <v>0</v>
      </c>
      <c r="Q943" s="6">
        <v>-11446905</v>
      </c>
      <c r="R943" s="6">
        <v>0</v>
      </c>
      <c r="S943" s="6">
        <v>-11446905</v>
      </c>
      <c r="T943" s="6">
        <v>0</v>
      </c>
      <c r="U943" s="6">
        <v>0</v>
      </c>
      <c r="V943" s="6">
        <v>-11446905</v>
      </c>
      <c r="W943" s="6">
        <v>-7930500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6">
        <v>0</v>
      </c>
      <c r="AF943" s="6">
        <v>-3516405</v>
      </c>
      <c r="AG943" s="6">
        <v>-3516405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Q943" s="6">
        <v>-3516405</v>
      </c>
      <c r="AR943" s="6">
        <v>-3516405</v>
      </c>
      <c r="AS943" s="6">
        <v>0</v>
      </c>
      <c r="AT943" s="6">
        <v>0</v>
      </c>
      <c r="AU943" s="6">
        <v>0</v>
      </c>
      <c r="AV943" s="6">
        <v>0</v>
      </c>
      <c r="AW943" s="6">
        <v>0</v>
      </c>
      <c r="AX943" s="6">
        <v>0</v>
      </c>
      <c r="AY943" s="6">
        <v>0</v>
      </c>
      <c r="AZ943" s="6">
        <v>-3516405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  <c r="BG943" s="6">
        <v>-7930500</v>
      </c>
      <c r="BH943" s="6">
        <v>-3516405</v>
      </c>
    </row>
    <row r="944" spans="1:60">
      <c r="A944" s="3" t="s">
        <v>60</v>
      </c>
      <c r="B944" s="3" t="s">
        <v>340</v>
      </c>
      <c r="C944" s="3" t="s">
        <v>74</v>
      </c>
      <c r="D944" s="3" t="s">
        <v>155</v>
      </c>
      <c r="E944" s="3" t="s">
        <v>156</v>
      </c>
      <c r="F944" s="3" t="s">
        <v>156</v>
      </c>
      <c r="G944" s="3" t="s">
        <v>172</v>
      </c>
      <c r="H944" s="3" t="s">
        <v>72</v>
      </c>
      <c r="I944" s="4" t="str">
        <f>VLOOKUP($G944,[1]New기간계보종코드!$A$3:$L$500,3,FALSE)</f>
        <v>사찰종합보험</v>
      </c>
      <c r="J944" s="4" t="str">
        <f>VLOOKUP($G944,[1]New기간계보종코드!$A$3:$L$500,5,FALSE)</f>
        <v>화재특종</v>
      </c>
      <c r="K944" s="4" t="str">
        <f>VLOOKUP($G944,[1]New기간계보종코드!$A$3:$L$500,6,FALSE)</f>
        <v>일반보험업무팀</v>
      </c>
      <c r="L944" s="5" t="s">
        <v>348</v>
      </c>
      <c r="M944" s="5" t="s">
        <v>67</v>
      </c>
      <c r="N944" s="5" t="s">
        <v>67</v>
      </c>
      <c r="O944" s="6">
        <v>0</v>
      </c>
      <c r="P944" s="6">
        <v>0</v>
      </c>
      <c r="Q944" s="6">
        <v>-2600720</v>
      </c>
      <c r="R944" s="6">
        <v>0</v>
      </c>
      <c r="S944" s="6">
        <v>-2600720</v>
      </c>
      <c r="T944" s="6">
        <v>0</v>
      </c>
      <c r="U944" s="6">
        <v>0</v>
      </c>
      <c r="V944" s="6">
        <v>-2600720</v>
      </c>
      <c r="W944" s="6">
        <v>-1040288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6">
        <v>0</v>
      </c>
      <c r="AE944" s="6">
        <v>0</v>
      </c>
      <c r="AF944" s="6">
        <v>-1560432</v>
      </c>
      <c r="AG944" s="6">
        <v>-1560432</v>
      </c>
      <c r="AH944" s="6">
        <v>0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P944" s="6">
        <v>0</v>
      </c>
      <c r="AQ944" s="6">
        <v>-1560432</v>
      </c>
      <c r="AR944" s="6">
        <v>-1560432</v>
      </c>
      <c r="AS944" s="6">
        <v>0</v>
      </c>
      <c r="AT944" s="6">
        <v>0</v>
      </c>
      <c r="AU944" s="6">
        <v>0</v>
      </c>
      <c r="AV944" s="6">
        <v>0</v>
      </c>
      <c r="AW944" s="6">
        <v>0</v>
      </c>
      <c r="AX944" s="6">
        <v>0</v>
      </c>
      <c r="AY944" s="6">
        <v>0</v>
      </c>
      <c r="AZ944" s="6">
        <v>-1560432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-1040288</v>
      </c>
      <c r="BH944" s="6">
        <v>-1560432</v>
      </c>
    </row>
    <row r="945" spans="1:60">
      <c r="A945" s="3" t="s">
        <v>60</v>
      </c>
      <c r="B945" s="3" t="s">
        <v>340</v>
      </c>
      <c r="C945" s="3" t="s">
        <v>74</v>
      </c>
      <c r="D945" s="3" t="s">
        <v>155</v>
      </c>
      <c r="E945" s="3" t="s">
        <v>156</v>
      </c>
      <c r="F945" s="3" t="s">
        <v>156</v>
      </c>
      <c r="G945" s="3" t="s">
        <v>173</v>
      </c>
      <c r="H945" s="3" t="s">
        <v>72</v>
      </c>
      <c r="I945" s="4" t="str">
        <f>VLOOKUP($G945,[1]New기간계보종코드!$A$3:$L$500,3,FALSE)</f>
        <v>중장비안전보험</v>
      </c>
      <c r="J945" s="4" t="str">
        <f>VLOOKUP($G945,[1]New기간계보종코드!$A$3:$L$500,5,FALSE)</f>
        <v>화재특종</v>
      </c>
      <c r="K945" s="4" t="str">
        <f>VLOOKUP($G945,[1]New기간계보종코드!$A$3:$L$500,6,FALSE)</f>
        <v>일반보험업무팀</v>
      </c>
      <c r="L945" s="5" t="s">
        <v>348</v>
      </c>
      <c r="M945" s="5" t="s">
        <v>67</v>
      </c>
      <c r="N945" s="5" t="s">
        <v>67</v>
      </c>
      <c r="O945" s="6">
        <v>0</v>
      </c>
      <c r="P945" s="6">
        <v>0</v>
      </c>
      <c r="Q945" s="6">
        <v>-1820913</v>
      </c>
      <c r="R945" s="6">
        <v>561974</v>
      </c>
      <c r="S945" s="6">
        <v>-1258939</v>
      </c>
      <c r="T945" s="6">
        <v>0</v>
      </c>
      <c r="U945" s="6">
        <v>0</v>
      </c>
      <c r="V945" s="6">
        <v>-1258939</v>
      </c>
      <c r="W945" s="6">
        <v>-822878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6">
        <v>0</v>
      </c>
      <c r="AF945" s="6">
        <v>-436061</v>
      </c>
      <c r="AG945" s="6">
        <v>-436061</v>
      </c>
      <c r="AH945" s="6">
        <v>0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Q945" s="6">
        <v>-436061</v>
      </c>
      <c r="AR945" s="6">
        <v>-436061</v>
      </c>
      <c r="AS945" s="6">
        <v>0</v>
      </c>
      <c r="AT945" s="6">
        <v>0</v>
      </c>
      <c r="AU945" s="6">
        <v>0</v>
      </c>
      <c r="AV945" s="6">
        <v>0</v>
      </c>
      <c r="AW945" s="6">
        <v>0</v>
      </c>
      <c r="AX945" s="6">
        <v>0</v>
      </c>
      <c r="AY945" s="6">
        <v>0</v>
      </c>
      <c r="AZ945" s="6">
        <v>-436061</v>
      </c>
      <c r="BA945" s="6">
        <v>0</v>
      </c>
      <c r="BB945" s="6">
        <v>0</v>
      </c>
      <c r="BC945" s="6">
        <v>0</v>
      </c>
      <c r="BD945" s="6">
        <v>0</v>
      </c>
      <c r="BE945" s="6">
        <v>0</v>
      </c>
      <c r="BF945" s="6">
        <v>0</v>
      </c>
      <c r="BG945" s="6">
        <v>-822878</v>
      </c>
      <c r="BH945" s="6">
        <v>-436061</v>
      </c>
    </row>
    <row r="946" spans="1:60">
      <c r="A946" s="3" t="s">
        <v>60</v>
      </c>
      <c r="B946" s="3" t="s">
        <v>340</v>
      </c>
      <c r="C946" s="3" t="s">
        <v>74</v>
      </c>
      <c r="D946" s="3" t="s">
        <v>155</v>
      </c>
      <c r="E946" s="3" t="s">
        <v>156</v>
      </c>
      <c r="F946" s="3" t="s">
        <v>156</v>
      </c>
      <c r="G946" s="3" t="s">
        <v>174</v>
      </c>
      <c r="H946" s="3" t="s">
        <v>72</v>
      </c>
      <c r="I946" s="4" t="str">
        <f>VLOOKUP($G946,[1]New기간계보종코드!$A$3:$L$500,3,FALSE)</f>
        <v>재산종합보험</v>
      </c>
      <c r="J946" s="4" t="str">
        <f>VLOOKUP($G946,[1]New기간계보종코드!$A$3:$L$500,5,FALSE)</f>
        <v>기업보험</v>
      </c>
      <c r="K946" s="4" t="str">
        <f>VLOOKUP($G946,[1]New기간계보종코드!$A$3:$L$500,6,FALSE)</f>
        <v>일반보험업무팀</v>
      </c>
      <c r="L946" s="5" t="s">
        <v>348</v>
      </c>
      <c r="M946" s="5" t="s">
        <v>67</v>
      </c>
      <c r="N946" s="5" t="s">
        <v>67</v>
      </c>
      <c r="O946" s="6">
        <v>0</v>
      </c>
      <c r="P946" s="6">
        <v>0</v>
      </c>
      <c r="Q946" s="6">
        <v>56502646</v>
      </c>
      <c r="R946" s="6">
        <v>-6661634</v>
      </c>
      <c r="S946" s="6">
        <v>49841012</v>
      </c>
      <c r="T946" s="6">
        <v>0</v>
      </c>
      <c r="U946" s="6">
        <v>0</v>
      </c>
      <c r="V946" s="6">
        <v>49841012</v>
      </c>
      <c r="W946" s="6">
        <v>25372224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6">
        <v>0</v>
      </c>
      <c r="AE946" s="6">
        <v>0</v>
      </c>
      <c r="AF946" s="6">
        <v>24468788</v>
      </c>
      <c r="AG946" s="6">
        <v>24468788</v>
      </c>
      <c r="AH946" s="6">
        <v>0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Q946" s="6">
        <v>24468788</v>
      </c>
      <c r="AR946" s="6">
        <v>24468788</v>
      </c>
      <c r="AS946" s="6">
        <v>0</v>
      </c>
      <c r="AT946" s="6">
        <v>0</v>
      </c>
      <c r="AU946" s="6">
        <v>0</v>
      </c>
      <c r="AV946" s="6">
        <v>0</v>
      </c>
      <c r="AW946" s="6">
        <v>0</v>
      </c>
      <c r="AX946" s="6">
        <v>0</v>
      </c>
      <c r="AY946" s="6">
        <v>0</v>
      </c>
      <c r="AZ946" s="6">
        <v>24468788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25372224</v>
      </c>
      <c r="BH946" s="6">
        <v>24468788</v>
      </c>
    </row>
    <row r="947" spans="1:60">
      <c r="A947" s="3" t="s">
        <v>60</v>
      </c>
      <c r="B947" s="3" t="s">
        <v>340</v>
      </c>
      <c r="C947" s="3" t="s">
        <v>74</v>
      </c>
      <c r="D947" s="3" t="s">
        <v>155</v>
      </c>
      <c r="E947" s="3" t="s">
        <v>156</v>
      </c>
      <c r="F947" s="3" t="s">
        <v>156</v>
      </c>
      <c r="G947" s="3" t="s">
        <v>176</v>
      </c>
      <c r="H947" s="3" t="s">
        <v>72</v>
      </c>
      <c r="I947" s="4" t="str">
        <f>VLOOKUP($G947,[1]New기간계보종코드!$A$3:$L$500,3,FALSE)</f>
        <v>아파트종합보험</v>
      </c>
      <c r="J947" s="4" t="str">
        <f>VLOOKUP($G947,[1]New기간계보종코드!$A$3:$L$500,5,FALSE)</f>
        <v>화재특종</v>
      </c>
      <c r="K947" s="4" t="str">
        <f>VLOOKUP($G947,[1]New기간계보종코드!$A$3:$L$500,6,FALSE)</f>
        <v>일반보험업무팀</v>
      </c>
      <c r="L947" s="5" t="s">
        <v>348</v>
      </c>
      <c r="M947" s="5" t="s">
        <v>67</v>
      </c>
      <c r="N947" s="5" t="s">
        <v>67</v>
      </c>
      <c r="O947" s="6">
        <v>0</v>
      </c>
      <c r="P947" s="6">
        <v>0</v>
      </c>
      <c r="Q947" s="6">
        <v>-45630960</v>
      </c>
      <c r="R947" s="6">
        <v>0</v>
      </c>
      <c r="S947" s="6">
        <v>-45630960</v>
      </c>
      <c r="T947" s="6">
        <v>0</v>
      </c>
      <c r="U947" s="6">
        <v>0</v>
      </c>
      <c r="V947" s="6">
        <v>-45630960</v>
      </c>
      <c r="W947" s="6">
        <v>-18252384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6">
        <v>0</v>
      </c>
      <c r="AF947" s="6">
        <v>-27378576</v>
      </c>
      <c r="AG947" s="6">
        <v>-27378576</v>
      </c>
      <c r="AH947" s="6">
        <v>0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Q947" s="6">
        <v>-27378576</v>
      </c>
      <c r="AR947" s="6">
        <v>-27378576</v>
      </c>
      <c r="AS947" s="6">
        <v>0</v>
      </c>
      <c r="AT947" s="6">
        <v>0</v>
      </c>
      <c r="AU947" s="6">
        <v>0</v>
      </c>
      <c r="AV947" s="6">
        <v>0</v>
      </c>
      <c r="AW947" s="6">
        <v>0</v>
      </c>
      <c r="AX947" s="6">
        <v>0</v>
      </c>
      <c r="AY947" s="6">
        <v>0</v>
      </c>
      <c r="AZ947" s="6">
        <v>-27378576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-18252384</v>
      </c>
      <c r="BH947" s="6">
        <v>-27378576</v>
      </c>
    </row>
    <row r="948" spans="1:60">
      <c r="A948" s="3" t="s">
        <v>60</v>
      </c>
      <c r="B948" s="3" t="s">
        <v>340</v>
      </c>
      <c r="C948" s="3" t="s">
        <v>74</v>
      </c>
      <c r="D948" s="3" t="s">
        <v>155</v>
      </c>
      <c r="E948" s="3" t="s">
        <v>156</v>
      </c>
      <c r="F948" s="3" t="s">
        <v>156</v>
      </c>
      <c r="G948" s="3" t="s">
        <v>179</v>
      </c>
      <c r="H948" s="3" t="s">
        <v>72</v>
      </c>
      <c r="I948" s="4" t="str">
        <f>VLOOKUP($G948,[1]New기간계보종코드!$A$3:$L$500,3,FALSE)</f>
        <v>회사금융종합보험</v>
      </c>
      <c r="J948" s="4" t="str">
        <f>VLOOKUP($G948,[1]New기간계보종코드!$A$3:$L$500,5,FALSE)</f>
        <v>기업보험</v>
      </c>
      <c r="K948" s="4" t="str">
        <f>VLOOKUP($G948,[1]New기간계보종코드!$A$3:$L$500,6,FALSE)</f>
        <v>일반보험업무팀</v>
      </c>
      <c r="L948" s="5" t="s">
        <v>348</v>
      </c>
      <c r="M948" s="5" t="s">
        <v>67</v>
      </c>
      <c r="N948" s="5" t="s">
        <v>67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  <c r="AE948" s="6">
        <v>0</v>
      </c>
      <c r="AF948" s="6">
        <v>0</v>
      </c>
      <c r="AG948" s="6">
        <v>0</v>
      </c>
      <c r="AH948" s="6">
        <v>0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Q948" s="6">
        <v>0</v>
      </c>
      <c r="AR948" s="6">
        <v>0</v>
      </c>
      <c r="AS948" s="6">
        <v>0</v>
      </c>
      <c r="AT948" s="6">
        <v>0</v>
      </c>
      <c r="AU948" s="6">
        <v>0</v>
      </c>
      <c r="AV948" s="6">
        <v>0</v>
      </c>
      <c r="AW948" s="6">
        <v>0</v>
      </c>
      <c r="AX948" s="6">
        <v>0</v>
      </c>
      <c r="AY948" s="6"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</row>
    <row r="949" spans="1:60">
      <c r="A949" s="3" t="s">
        <v>60</v>
      </c>
      <c r="B949" s="3" t="s">
        <v>340</v>
      </c>
      <c r="C949" s="3" t="s">
        <v>74</v>
      </c>
      <c r="D949" s="3" t="s">
        <v>155</v>
      </c>
      <c r="E949" s="3" t="s">
        <v>156</v>
      </c>
      <c r="F949" s="3" t="s">
        <v>156</v>
      </c>
      <c r="G949" s="3" t="s">
        <v>180</v>
      </c>
      <c r="H949" s="3" t="s">
        <v>72</v>
      </c>
      <c r="I949" s="4" t="str">
        <f>VLOOKUP($G949,[1]New기간계보종코드!$A$3:$L$500,3,FALSE)</f>
        <v>엑설런트종합보험</v>
      </c>
      <c r="J949" s="4" t="str">
        <f>VLOOKUP($G949,[1]New기간계보종코드!$A$3:$L$500,5,FALSE)</f>
        <v>화재특종</v>
      </c>
      <c r="K949" s="4" t="str">
        <f>VLOOKUP($G949,[1]New기간계보종코드!$A$3:$L$500,6,FALSE)</f>
        <v>일반보험업무팀</v>
      </c>
      <c r="L949" s="5" t="s">
        <v>348</v>
      </c>
      <c r="M949" s="5" t="s">
        <v>67</v>
      </c>
      <c r="N949" s="5" t="s">
        <v>67</v>
      </c>
      <c r="O949" s="6">
        <v>0</v>
      </c>
      <c r="P949" s="6">
        <v>0</v>
      </c>
      <c r="Q949" s="6">
        <v>-6733966</v>
      </c>
      <c r="R949" s="6">
        <v>80835</v>
      </c>
      <c r="S949" s="6">
        <v>-6653131</v>
      </c>
      <c r="T949" s="6">
        <v>0</v>
      </c>
      <c r="U949" s="6">
        <v>0</v>
      </c>
      <c r="V949" s="6">
        <v>-6653131</v>
      </c>
      <c r="W949" s="6">
        <v>-2658618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6">
        <v>0</v>
      </c>
      <c r="AF949" s="6">
        <v>-3994513</v>
      </c>
      <c r="AG949" s="6">
        <v>-3994513</v>
      </c>
      <c r="AH949" s="6">
        <v>0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Q949" s="6">
        <v>-3994513</v>
      </c>
      <c r="AR949" s="6">
        <v>-3994513</v>
      </c>
      <c r="AS949" s="6">
        <v>0</v>
      </c>
      <c r="AT949" s="6">
        <v>0</v>
      </c>
      <c r="AU949" s="6">
        <v>0</v>
      </c>
      <c r="AV949" s="6">
        <v>0</v>
      </c>
      <c r="AW949" s="6">
        <v>0</v>
      </c>
      <c r="AX949" s="6">
        <v>0</v>
      </c>
      <c r="AY949" s="6">
        <v>0</v>
      </c>
      <c r="AZ949" s="6">
        <v>-3994513</v>
      </c>
      <c r="BA949" s="6">
        <v>0</v>
      </c>
      <c r="BB949" s="6">
        <v>0</v>
      </c>
      <c r="BC949" s="6">
        <v>0</v>
      </c>
      <c r="BD949" s="6">
        <v>0</v>
      </c>
      <c r="BE949" s="6">
        <v>0</v>
      </c>
      <c r="BF949" s="6">
        <v>0</v>
      </c>
      <c r="BG949" s="6">
        <v>-2658618</v>
      </c>
      <c r="BH949" s="6">
        <v>-3994513</v>
      </c>
    </row>
    <row r="950" spans="1:60">
      <c r="A950" s="3" t="s">
        <v>60</v>
      </c>
      <c r="B950" s="3" t="s">
        <v>340</v>
      </c>
      <c r="C950" s="3" t="s">
        <v>74</v>
      </c>
      <c r="D950" s="3" t="s">
        <v>155</v>
      </c>
      <c r="E950" s="3" t="s">
        <v>156</v>
      </c>
      <c r="F950" s="3" t="s">
        <v>156</v>
      </c>
      <c r="G950" s="3" t="s">
        <v>181</v>
      </c>
      <c r="H950" s="3" t="s">
        <v>72</v>
      </c>
      <c r="I950" s="4" t="str">
        <f>VLOOKUP($G950,[1]New기간계보종코드!$A$3:$L$500,3,FALSE)</f>
        <v>학생실습종합보험</v>
      </c>
      <c r="J950" s="4" t="str">
        <f>VLOOKUP($G950,[1]New기간계보종코드!$A$3:$L$500,5,FALSE)</f>
        <v>화재특종</v>
      </c>
      <c r="K950" s="4" t="str">
        <f>VLOOKUP($G950,[1]New기간계보종코드!$A$3:$L$500,6,FALSE)</f>
        <v>일반보험업무팀</v>
      </c>
      <c r="L950" s="5" t="s">
        <v>348</v>
      </c>
      <c r="M950" s="5" t="s">
        <v>67</v>
      </c>
      <c r="N950" s="5" t="s">
        <v>67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-321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v>0</v>
      </c>
      <c r="AF950" s="6">
        <v>321</v>
      </c>
      <c r="AG950" s="6">
        <v>321</v>
      </c>
      <c r="AH950" s="6">
        <v>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Q950" s="6">
        <v>321</v>
      </c>
      <c r="AR950" s="6">
        <v>321</v>
      </c>
      <c r="AS950" s="6">
        <v>0</v>
      </c>
      <c r="AT950" s="6">
        <v>0</v>
      </c>
      <c r="AU950" s="6">
        <v>0</v>
      </c>
      <c r="AV950" s="6">
        <v>0</v>
      </c>
      <c r="AW950" s="6">
        <v>0</v>
      </c>
      <c r="AX950" s="6">
        <v>0</v>
      </c>
      <c r="AY950" s="6">
        <v>0</v>
      </c>
      <c r="AZ950" s="6">
        <v>321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  <c r="BG950" s="6">
        <v>-321</v>
      </c>
      <c r="BH950" s="6">
        <v>321</v>
      </c>
    </row>
    <row r="951" spans="1:60">
      <c r="A951" s="3" t="s">
        <v>60</v>
      </c>
      <c r="B951" s="3" t="s">
        <v>340</v>
      </c>
      <c r="C951" s="3" t="s">
        <v>74</v>
      </c>
      <c r="D951" s="3" t="s">
        <v>155</v>
      </c>
      <c r="E951" s="3" t="s">
        <v>156</v>
      </c>
      <c r="F951" s="3" t="s">
        <v>156</v>
      </c>
      <c r="G951" s="3" t="s">
        <v>186</v>
      </c>
      <c r="H951" s="3" t="s">
        <v>72</v>
      </c>
      <c r="I951" s="4" t="str">
        <f>VLOOKUP($G951,[1]New기간계보종코드!$A$3:$L$500,3,FALSE)</f>
        <v>유아교육기관종합보험</v>
      </c>
      <c r="J951" s="4" t="str">
        <f>VLOOKUP($G951,[1]New기간계보종코드!$A$3:$L$500,5,FALSE)</f>
        <v>화재특종</v>
      </c>
      <c r="K951" s="4" t="str">
        <f>VLOOKUP($G951,[1]New기간계보종코드!$A$3:$L$500,6,FALSE)</f>
        <v>일반보험업무팀</v>
      </c>
      <c r="L951" s="5" t="s">
        <v>348</v>
      </c>
      <c r="M951" s="5" t="s">
        <v>67</v>
      </c>
      <c r="N951" s="5" t="s">
        <v>67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-3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0</v>
      </c>
      <c r="AF951" s="6">
        <v>3</v>
      </c>
      <c r="AG951" s="6">
        <v>3</v>
      </c>
      <c r="AH951" s="6">
        <v>0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0</v>
      </c>
      <c r="AP951" s="6">
        <v>0</v>
      </c>
      <c r="AQ951" s="6">
        <v>3</v>
      </c>
      <c r="AR951" s="6">
        <v>3</v>
      </c>
      <c r="AS951" s="6">
        <v>0</v>
      </c>
      <c r="AT951" s="6">
        <v>0</v>
      </c>
      <c r="AU951" s="6">
        <v>0</v>
      </c>
      <c r="AV951" s="6">
        <v>0</v>
      </c>
      <c r="AW951" s="6">
        <v>0</v>
      </c>
      <c r="AX951" s="6">
        <v>0</v>
      </c>
      <c r="AY951" s="6">
        <v>0</v>
      </c>
      <c r="AZ951" s="6">
        <v>3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-3</v>
      </c>
      <c r="BH951" s="6">
        <v>3</v>
      </c>
    </row>
    <row r="952" spans="1:60">
      <c r="A952" s="3" t="s">
        <v>60</v>
      </c>
      <c r="B952" s="3" t="s">
        <v>340</v>
      </c>
      <c r="C952" s="3" t="s">
        <v>74</v>
      </c>
      <c r="D952" s="3" t="s">
        <v>155</v>
      </c>
      <c r="E952" s="3" t="s">
        <v>169</v>
      </c>
      <c r="F952" s="3" t="s">
        <v>169</v>
      </c>
      <c r="G952" s="3" t="s">
        <v>187</v>
      </c>
      <c r="H952" s="3" t="s">
        <v>72</v>
      </c>
      <c r="I952" s="4" t="str">
        <f>VLOOKUP($G952,[1]New기간계보종코드!$A$3:$L$500,3,FALSE)</f>
        <v>프로미 가정종합보험(범용)</v>
      </c>
      <c r="J952" s="4" t="str">
        <f>VLOOKUP($G952,[1]New기간계보종코드!$A$3:$L$500,5,FALSE)</f>
        <v>화재특종</v>
      </c>
      <c r="K952" s="4" t="str">
        <f>VLOOKUP($G952,[1]New기간계보종코드!$A$3:$L$500,6,FALSE)</f>
        <v>일반보험업무팀</v>
      </c>
      <c r="L952" s="5" t="s">
        <v>348</v>
      </c>
      <c r="M952" s="5" t="s">
        <v>67</v>
      </c>
      <c r="N952" s="5" t="s">
        <v>67</v>
      </c>
      <c r="O952" s="6">
        <v>0</v>
      </c>
      <c r="P952" s="6">
        <v>0</v>
      </c>
      <c r="Q952" s="6">
        <v>188120</v>
      </c>
      <c r="R952" s="6">
        <v>-7700</v>
      </c>
      <c r="S952" s="6">
        <v>180420</v>
      </c>
      <c r="T952" s="6">
        <v>0</v>
      </c>
      <c r="U952" s="6">
        <v>0</v>
      </c>
      <c r="V952" s="6">
        <v>180420</v>
      </c>
      <c r="W952" s="6">
        <v>72168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6">
        <v>0</v>
      </c>
      <c r="AF952" s="6">
        <v>108252</v>
      </c>
      <c r="AG952" s="6">
        <v>108252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0</v>
      </c>
      <c r="AP952" s="6">
        <v>0</v>
      </c>
      <c r="AQ952" s="6">
        <v>108252</v>
      </c>
      <c r="AR952" s="6">
        <v>108252</v>
      </c>
      <c r="AS952" s="6">
        <v>0</v>
      </c>
      <c r="AT952" s="6">
        <v>0</v>
      </c>
      <c r="AU952" s="6">
        <v>0</v>
      </c>
      <c r="AV952" s="6">
        <v>0</v>
      </c>
      <c r="AW952" s="6">
        <v>0</v>
      </c>
      <c r="AX952" s="6">
        <v>0</v>
      </c>
      <c r="AY952" s="6">
        <v>0</v>
      </c>
      <c r="AZ952" s="6">
        <v>108252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72168</v>
      </c>
      <c r="BH952" s="6">
        <v>108252</v>
      </c>
    </row>
    <row r="953" spans="1:60">
      <c r="A953" s="3" t="s">
        <v>60</v>
      </c>
      <c r="B953" s="3" t="s">
        <v>340</v>
      </c>
      <c r="C953" s="3" t="s">
        <v>74</v>
      </c>
      <c r="D953" s="3" t="s">
        <v>155</v>
      </c>
      <c r="E953" s="3" t="s">
        <v>156</v>
      </c>
      <c r="F953" s="3" t="s">
        <v>156</v>
      </c>
      <c r="G953" s="3" t="s">
        <v>189</v>
      </c>
      <c r="H953" s="3" t="s">
        <v>72</v>
      </c>
      <c r="I953" s="4" t="str">
        <f>VLOOKUP($G953,[1]New기간계보종코드!$A$3:$L$500,3,FALSE)</f>
        <v>New프로미비즈종합보험</v>
      </c>
      <c r="J953" s="4" t="str">
        <f>VLOOKUP($G953,[1]New기간계보종코드!$A$3:$L$500,5,FALSE)</f>
        <v>화재특종</v>
      </c>
      <c r="K953" s="4" t="str">
        <f>VLOOKUP($G953,[1]New기간계보종코드!$A$3:$L$500,6,FALSE)</f>
        <v>일반보험업무팀</v>
      </c>
      <c r="L953" s="5" t="s">
        <v>348</v>
      </c>
      <c r="M953" s="5" t="s">
        <v>67</v>
      </c>
      <c r="N953" s="5" t="s">
        <v>67</v>
      </c>
      <c r="O953" s="6">
        <v>0</v>
      </c>
      <c r="P953" s="6">
        <v>0</v>
      </c>
      <c r="Q953" s="6">
        <v>-1339630</v>
      </c>
      <c r="R953" s="6">
        <v>0</v>
      </c>
      <c r="S953" s="6">
        <v>-1339630</v>
      </c>
      <c r="T953" s="6">
        <v>0</v>
      </c>
      <c r="U953" s="6">
        <v>0</v>
      </c>
      <c r="V953" s="6">
        <v>-1339630</v>
      </c>
      <c r="W953" s="6">
        <v>-535852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6">
        <v>0</v>
      </c>
      <c r="AF953" s="6">
        <v>-803778</v>
      </c>
      <c r="AG953" s="6">
        <v>-803778</v>
      </c>
      <c r="AH953" s="6">
        <v>0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Q953" s="6">
        <v>-803778</v>
      </c>
      <c r="AR953" s="6">
        <v>-803778</v>
      </c>
      <c r="AS953" s="6">
        <v>0</v>
      </c>
      <c r="AT953" s="6">
        <v>0</v>
      </c>
      <c r="AU953" s="6">
        <v>0</v>
      </c>
      <c r="AV953" s="6">
        <v>0</v>
      </c>
      <c r="AW953" s="6">
        <v>0</v>
      </c>
      <c r="AX953" s="6">
        <v>0</v>
      </c>
      <c r="AY953" s="6">
        <v>0</v>
      </c>
      <c r="AZ953" s="6">
        <v>-803778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-535852</v>
      </c>
      <c r="BH953" s="6">
        <v>-803778</v>
      </c>
    </row>
    <row r="954" spans="1:60">
      <c r="A954" s="3" t="s">
        <v>60</v>
      </c>
      <c r="B954" s="3" t="s">
        <v>340</v>
      </c>
      <c r="C954" s="3" t="s">
        <v>74</v>
      </c>
      <c r="D954" s="3" t="s">
        <v>182</v>
      </c>
      <c r="E954" s="3" t="s">
        <v>183</v>
      </c>
      <c r="F954" s="3" t="s">
        <v>183</v>
      </c>
      <c r="G954" s="3" t="s">
        <v>190</v>
      </c>
      <c r="H954" s="3" t="s">
        <v>72</v>
      </c>
      <c r="I954" s="4" t="str">
        <f>VLOOKUP($G954,[1]New기간계보종코드!$A$3:$L$500,3,FALSE)</f>
        <v>프로미 다이렉트 국내여행보험(CM)</v>
      </c>
      <c r="J954" s="4" t="str">
        <f>VLOOKUP($G954,[1]New기간계보종코드!$A$3:$L$500,5,FALSE)</f>
        <v>상해보험</v>
      </c>
      <c r="K954" s="4" t="str">
        <f>VLOOKUP($G954,[1]New기간계보종코드!$A$3:$L$500,6,FALSE)</f>
        <v>법인마케팅팀</v>
      </c>
      <c r="L954" s="5" t="s">
        <v>348</v>
      </c>
      <c r="M954" s="5" t="s">
        <v>67</v>
      </c>
      <c r="N954" s="5" t="s">
        <v>67</v>
      </c>
      <c r="O954" s="6">
        <v>0</v>
      </c>
      <c r="P954" s="6">
        <v>0</v>
      </c>
      <c r="Q954" s="6">
        <v>-149617</v>
      </c>
      <c r="R954" s="6">
        <v>325</v>
      </c>
      <c r="S954" s="6">
        <v>-149292</v>
      </c>
      <c r="T954" s="6">
        <v>0</v>
      </c>
      <c r="U954" s="6">
        <v>0</v>
      </c>
      <c r="V954" s="6">
        <v>-149292</v>
      </c>
      <c r="W954" s="6">
        <v>-46283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0</v>
      </c>
      <c r="AF954" s="6">
        <v>-103009</v>
      </c>
      <c r="AG954" s="6">
        <v>-103009</v>
      </c>
      <c r="AH954" s="6">
        <v>0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>
        <v>-103009</v>
      </c>
      <c r="AR954" s="6">
        <v>-103009</v>
      </c>
      <c r="AS954" s="6">
        <v>0</v>
      </c>
      <c r="AT954" s="6">
        <v>0</v>
      </c>
      <c r="AU954" s="6">
        <v>0</v>
      </c>
      <c r="AV954" s="6">
        <v>0</v>
      </c>
      <c r="AW954" s="6">
        <v>0</v>
      </c>
      <c r="AX954" s="6">
        <v>0</v>
      </c>
      <c r="AY954" s="6">
        <v>0</v>
      </c>
      <c r="AZ954" s="6">
        <v>-103009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-46283</v>
      </c>
      <c r="BH954" s="6">
        <v>-103009</v>
      </c>
    </row>
    <row r="955" spans="1:60">
      <c r="A955" s="3" t="s">
        <v>60</v>
      </c>
      <c r="B955" s="3" t="s">
        <v>340</v>
      </c>
      <c r="C955" s="3" t="s">
        <v>74</v>
      </c>
      <c r="D955" s="3" t="s">
        <v>182</v>
      </c>
      <c r="E955" s="3" t="s">
        <v>183</v>
      </c>
      <c r="F955" s="3" t="s">
        <v>183</v>
      </c>
      <c r="G955" s="3" t="s">
        <v>191</v>
      </c>
      <c r="H955" s="3" t="s">
        <v>72</v>
      </c>
      <c r="I955" s="4" t="str">
        <f>VLOOKUP($G955,[1]New기간계보종코드!$A$3:$L$500,3,FALSE)</f>
        <v>프로미 다이렉트 해외여행보험(CM)</v>
      </c>
      <c r="J955" s="4" t="str">
        <f>VLOOKUP($G955,[1]New기간계보종코드!$A$3:$L$500,5,FALSE)</f>
        <v>상해보험</v>
      </c>
      <c r="K955" s="4" t="str">
        <f>VLOOKUP($G955,[1]New기간계보종코드!$A$3:$L$500,6,FALSE)</f>
        <v>법인마케팅팀</v>
      </c>
      <c r="L955" s="5" t="s">
        <v>348</v>
      </c>
      <c r="M955" s="5" t="s">
        <v>67</v>
      </c>
      <c r="N955" s="5" t="s">
        <v>67</v>
      </c>
      <c r="O955" s="6">
        <v>0</v>
      </c>
      <c r="P955" s="6">
        <v>0</v>
      </c>
      <c r="Q955" s="6">
        <v>-4409765</v>
      </c>
      <c r="R955" s="6">
        <v>0</v>
      </c>
      <c r="S955" s="6">
        <v>-4409765</v>
      </c>
      <c r="T955" s="6">
        <v>0</v>
      </c>
      <c r="U955" s="6">
        <v>0</v>
      </c>
      <c r="V955" s="6">
        <v>-4409765</v>
      </c>
      <c r="W955" s="6">
        <v>-1367086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  <c r="AF955" s="6">
        <v>-3042679</v>
      </c>
      <c r="AG955" s="6">
        <v>-3042679</v>
      </c>
      <c r="AH955" s="6">
        <v>0</v>
      </c>
      <c r="AI955" s="6">
        <v>0</v>
      </c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Q955" s="6">
        <v>-3042679</v>
      </c>
      <c r="AR955" s="6">
        <v>-3042679</v>
      </c>
      <c r="AS955" s="6">
        <v>0</v>
      </c>
      <c r="AT955" s="6">
        <v>0</v>
      </c>
      <c r="AU955" s="6">
        <v>0</v>
      </c>
      <c r="AV955" s="6">
        <v>0</v>
      </c>
      <c r="AW955" s="6">
        <v>0</v>
      </c>
      <c r="AX955" s="6">
        <v>0</v>
      </c>
      <c r="AY955" s="6">
        <v>0</v>
      </c>
      <c r="AZ955" s="6">
        <v>-3042679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-1367086</v>
      </c>
      <c r="BH955" s="6">
        <v>-3042679</v>
      </c>
    </row>
    <row r="956" spans="1:60">
      <c r="A956" s="3" t="s">
        <v>60</v>
      </c>
      <c r="B956" s="3" t="s">
        <v>340</v>
      </c>
      <c r="C956" s="3" t="s">
        <v>74</v>
      </c>
      <c r="D956" s="3" t="s">
        <v>182</v>
      </c>
      <c r="E956" s="3" t="s">
        <v>192</v>
      </c>
      <c r="F956" s="3" t="s">
        <v>192</v>
      </c>
      <c r="G956" s="3" t="s">
        <v>193</v>
      </c>
      <c r="H956" s="3" t="s">
        <v>72</v>
      </c>
      <c r="I956" s="4" t="str">
        <f>VLOOKUP($G956,[1]New기간계보종코드!$A$3:$L$500,3,FALSE)</f>
        <v>프로미 다이렉트 운전자보험(CM)</v>
      </c>
      <c r="J956" s="4" t="str">
        <f>VLOOKUP($G956,[1]New기간계보종코드!$A$3:$L$500,5,FALSE)</f>
        <v>상해보험</v>
      </c>
      <c r="K956" s="4" t="str">
        <f>VLOOKUP($G956,[1]New기간계보종코드!$A$3:$L$500,6,FALSE)</f>
        <v>법인마케팅팀</v>
      </c>
      <c r="L956" s="5" t="s">
        <v>348</v>
      </c>
      <c r="M956" s="5" t="s">
        <v>67</v>
      </c>
      <c r="N956" s="5" t="s">
        <v>67</v>
      </c>
      <c r="O956" s="6">
        <v>0</v>
      </c>
      <c r="P956" s="6">
        <v>0</v>
      </c>
      <c r="Q956" s="6">
        <v>-181700</v>
      </c>
      <c r="R956" s="6">
        <v>0</v>
      </c>
      <c r="S956" s="6">
        <v>-181700</v>
      </c>
      <c r="T956" s="6">
        <v>0</v>
      </c>
      <c r="U956" s="6">
        <v>0</v>
      </c>
      <c r="V956" s="6">
        <v>-181700</v>
      </c>
      <c r="W956" s="6">
        <v>-56325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0</v>
      </c>
      <c r="AF956" s="6">
        <v>-125375</v>
      </c>
      <c r="AG956" s="6">
        <v>-125375</v>
      </c>
      <c r="AH956" s="6">
        <v>0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>
        <v>-125375</v>
      </c>
      <c r="AR956" s="6">
        <v>-125375</v>
      </c>
      <c r="AS956" s="6">
        <v>0</v>
      </c>
      <c r="AT956" s="6">
        <v>0</v>
      </c>
      <c r="AU956" s="6">
        <v>0</v>
      </c>
      <c r="AV956" s="6">
        <v>0</v>
      </c>
      <c r="AW956" s="6">
        <v>0</v>
      </c>
      <c r="AX956" s="6">
        <v>0</v>
      </c>
      <c r="AY956" s="6">
        <v>0</v>
      </c>
      <c r="AZ956" s="6">
        <v>-125375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-56325</v>
      </c>
      <c r="BH956" s="6">
        <v>-125375</v>
      </c>
    </row>
    <row r="957" spans="1:60">
      <c r="A957" s="3" t="s">
        <v>60</v>
      </c>
      <c r="B957" s="3" t="s">
        <v>340</v>
      </c>
      <c r="C957" s="3" t="s">
        <v>74</v>
      </c>
      <c r="D957" s="3" t="s">
        <v>155</v>
      </c>
      <c r="E957" s="3" t="s">
        <v>169</v>
      </c>
      <c r="F957" s="3" t="s">
        <v>169</v>
      </c>
      <c r="G957" s="3" t="s">
        <v>194</v>
      </c>
      <c r="H957" s="3" t="s">
        <v>72</v>
      </c>
      <c r="I957" s="4" t="str">
        <f>VLOOKUP($G957,[1]New기간계보종코드!$A$3:$L$500,3,FALSE)</f>
        <v>프로미 다이렉트 골프보험(CM)</v>
      </c>
      <c r="J957" s="4" t="str">
        <f>VLOOKUP($G957,[1]New기간계보종코드!$A$3:$L$500,5,FALSE)</f>
        <v>화재특종</v>
      </c>
      <c r="K957" s="4" t="str">
        <f>VLOOKUP($G957,[1]New기간계보종코드!$A$3:$L$500,6,FALSE)</f>
        <v>일반보험업무팀</v>
      </c>
      <c r="L957" s="5" t="s">
        <v>348</v>
      </c>
      <c r="M957" s="5" t="s">
        <v>67</v>
      </c>
      <c r="N957" s="5" t="s">
        <v>67</v>
      </c>
      <c r="O957" s="6">
        <v>0</v>
      </c>
      <c r="P957" s="6">
        <v>0</v>
      </c>
      <c r="Q957" s="6">
        <v>-4000</v>
      </c>
      <c r="R957" s="6">
        <v>0</v>
      </c>
      <c r="S957" s="6">
        <v>-4000</v>
      </c>
      <c r="T957" s="6">
        <v>0</v>
      </c>
      <c r="U957" s="6">
        <v>0</v>
      </c>
      <c r="V957" s="6">
        <v>-4000</v>
      </c>
      <c r="W957" s="6">
        <v>-1600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6">
        <v>0</v>
      </c>
      <c r="AF957" s="6">
        <v>-2400</v>
      </c>
      <c r="AG957" s="6">
        <v>-2400</v>
      </c>
      <c r="AH957" s="6">
        <v>0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-2400</v>
      </c>
      <c r="AR957" s="6">
        <v>-2400</v>
      </c>
      <c r="AS957" s="6">
        <v>0</v>
      </c>
      <c r="AT957" s="6">
        <v>0</v>
      </c>
      <c r="AU957" s="6">
        <v>0</v>
      </c>
      <c r="AV957" s="6">
        <v>0</v>
      </c>
      <c r="AW957" s="6">
        <v>0</v>
      </c>
      <c r="AX957" s="6">
        <v>0</v>
      </c>
      <c r="AY957" s="6">
        <v>0</v>
      </c>
      <c r="AZ957" s="6">
        <v>-2400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-1600</v>
      </c>
      <c r="BH957" s="6">
        <v>-2400</v>
      </c>
    </row>
    <row r="958" spans="1:60">
      <c r="A958" s="3" t="s">
        <v>60</v>
      </c>
      <c r="B958" s="3" t="s">
        <v>340</v>
      </c>
      <c r="C958" s="3" t="s">
        <v>62</v>
      </c>
      <c r="D958" s="3" t="s">
        <v>63</v>
      </c>
      <c r="E958" s="3" t="s">
        <v>70</v>
      </c>
      <c r="F958" s="3" t="s">
        <v>70</v>
      </c>
      <c r="G958" s="3" t="s">
        <v>197</v>
      </c>
      <c r="H958" s="3" t="s">
        <v>72</v>
      </c>
      <c r="I958" s="4" t="str">
        <f>VLOOKUP($G958,[1]New기간계보종코드!$A$3:$L$500,3,FALSE)</f>
        <v>프로미 다이렉트 주택화재보험(CM)</v>
      </c>
      <c r="J958" s="4" t="str">
        <f>VLOOKUP($G958,[1]New기간계보종코드!$A$3:$L$500,5,FALSE)</f>
        <v>화재특종</v>
      </c>
      <c r="K958" s="4" t="str">
        <f>VLOOKUP($G958,[1]New기간계보종코드!$A$3:$L$500,6,FALSE)</f>
        <v>일반보험업무팀</v>
      </c>
      <c r="L958" s="5" t="s">
        <v>348</v>
      </c>
      <c r="M958" s="5" t="s">
        <v>67</v>
      </c>
      <c r="N958" s="5" t="s">
        <v>67</v>
      </c>
      <c r="O958" s="6">
        <v>0</v>
      </c>
      <c r="P958" s="6">
        <v>0</v>
      </c>
      <c r="Q958" s="6">
        <v>-188120</v>
      </c>
      <c r="R958" s="6">
        <v>7700</v>
      </c>
      <c r="S958" s="6">
        <v>-180420</v>
      </c>
      <c r="T958" s="6">
        <v>0</v>
      </c>
      <c r="U958" s="6">
        <v>0</v>
      </c>
      <c r="V958" s="6">
        <v>-180420</v>
      </c>
      <c r="W958" s="6">
        <v>-72168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6">
        <v>0</v>
      </c>
      <c r="AF958" s="6">
        <v>-108252</v>
      </c>
      <c r="AG958" s="6">
        <v>-108252</v>
      </c>
      <c r="AH958" s="6">
        <v>0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>
        <v>-108252</v>
      </c>
      <c r="AR958" s="6">
        <v>-108252</v>
      </c>
      <c r="AS958" s="6">
        <v>0</v>
      </c>
      <c r="AT958" s="6">
        <v>0</v>
      </c>
      <c r="AU958" s="6">
        <v>0</v>
      </c>
      <c r="AV958" s="6">
        <v>0</v>
      </c>
      <c r="AW958" s="6">
        <v>0</v>
      </c>
      <c r="AX958" s="6">
        <v>0</v>
      </c>
      <c r="AY958" s="6">
        <v>0</v>
      </c>
      <c r="AZ958" s="6">
        <v>-108252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-72168</v>
      </c>
      <c r="BH958" s="6">
        <v>-108252</v>
      </c>
    </row>
    <row r="959" spans="1:60">
      <c r="A959" s="3" t="s">
        <v>60</v>
      </c>
      <c r="B959" s="3" t="s">
        <v>340</v>
      </c>
      <c r="C959" s="3" t="s">
        <v>74</v>
      </c>
      <c r="D959" s="3" t="s">
        <v>155</v>
      </c>
      <c r="E959" s="3" t="s">
        <v>156</v>
      </c>
      <c r="F959" s="3" t="s">
        <v>156</v>
      </c>
      <c r="G959" s="3" t="s">
        <v>202</v>
      </c>
      <c r="H959" s="3" t="s">
        <v>72</v>
      </c>
      <c r="I959" s="4" t="str">
        <f>VLOOKUP($G959,[1]New기간계보종코드!$A$3:$L$500,3,FALSE)</f>
        <v>수상레저종합보험</v>
      </c>
      <c r="J959" s="4" t="str">
        <f>VLOOKUP($G959,[1]New기간계보종코드!$A$3:$L$500,5,FALSE)</f>
        <v>화재특종</v>
      </c>
      <c r="K959" s="4" t="str">
        <f>VLOOKUP($G959,[1]New기간계보종코드!$A$3:$L$500,6,FALSE)</f>
        <v>일반보험업무팀</v>
      </c>
      <c r="L959" s="5" t="s">
        <v>348</v>
      </c>
      <c r="M959" s="5" t="s">
        <v>67</v>
      </c>
      <c r="N959" s="5" t="s">
        <v>67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19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6">
        <v>0</v>
      </c>
      <c r="AF959" s="6">
        <v>-19</v>
      </c>
      <c r="AG959" s="6">
        <v>-19</v>
      </c>
      <c r="AH959" s="6">
        <v>0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-19</v>
      </c>
      <c r="AR959" s="6">
        <v>-19</v>
      </c>
      <c r="AS959" s="6">
        <v>0</v>
      </c>
      <c r="AT959" s="6">
        <v>0</v>
      </c>
      <c r="AU959" s="6">
        <v>0</v>
      </c>
      <c r="AV959" s="6">
        <v>0</v>
      </c>
      <c r="AW959" s="6">
        <v>0</v>
      </c>
      <c r="AX959" s="6">
        <v>0</v>
      </c>
      <c r="AY959" s="6">
        <v>0</v>
      </c>
      <c r="AZ959" s="6">
        <v>-19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19</v>
      </c>
      <c r="BH959" s="6">
        <v>-19</v>
      </c>
    </row>
    <row r="960" spans="1:60">
      <c r="A960" s="3" t="s">
        <v>60</v>
      </c>
      <c r="B960" s="3" t="s">
        <v>340</v>
      </c>
      <c r="C960" s="3" t="s">
        <v>74</v>
      </c>
      <c r="D960" s="3" t="s">
        <v>155</v>
      </c>
      <c r="E960" s="3" t="s">
        <v>156</v>
      </c>
      <c r="F960" s="3" t="s">
        <v>156</v>
      </c>
      <c r="G960" s="3" t="s">
        <v>203</v>
      </c>
      <c r="H960" s="3" t="s">
        <v>72</v>
      </c>
      <c r="I960" s="4" t="str">
        <f>VLOOKUP($G960,[1]New기간계보종코드!$A$3:$L$500,3,FALSE)</f>
        <v>Terrorism Insurance</v>
      </c>
      <c r="J960" s="4" t="str">
        <f>VLOOKUP($G960,[1]New기간계보종코드!$A$3:$L$500,5,FALSE)</f>
        <v>기업보험</v>
      </c>
      <c r="K960" s="4" t="str">
        <f>VLOOKUP($G960,[1]New기간계보종코드!$A$3:$L$500,6,FALSE)</f>
        <v>일반보험업무팀</v>
      </c>
      <c r="L960" s="5" t="s">
        <v>348</v>
      </c>
      <c r="M960" s="5" t="s">
        <v>67</v>
      </c>
      <c r="N960" s="5" t="s">
        <v>67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0</v>
      </c>
      <c r="AD960" s="6">
        <v>0</v>
      </c>
      <c r="AE960" s="6">
        <v>0</v>
      </c>
      <c r="AF960" s="6">
        <v>0</v>
      </c>
      <c r="AG960" s="6">
        <v>0</v>
      </c>
      <c r="AH960" s="6">
        <v>0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 s="6">
        <v>0</v>
      </c>
      <c r="AS960" s="6">
        <v>0</v>
      </c>
      <c r="AT960" s="6">
        <v>0</v>
      </c>
      <c r="AU960" s="6">
        <v>0</v>
      </c>
      <c r="AV960" s="6">
        <v>0</v>
      </c>
      <c r="AW960" s="6">
        <v>0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</row>
    <row r="961" spans="1:60">
      <c r="A961" s="3" t="s">
        <v>60</v>
      </c>
      <c r="B961" s="3" t="s">
        <v>340</v>
      </c>
      <c r="C961" s="3" t="s">
        <v>74</v>
      </c>
      <c r="D961" s="3" t="s">
        <v>155</v>
      </c>
      <c r="E961" s="3" t="s">
        <v>156</v>
      </c>
      <c r="F961" s="3" t="s">
        <v>156</v>
      </c>
      <c r="G961" s="3" t="s">
        <v>204</v>
      </c>
      <c r="H961" s="3" t="s">
        <v>72</v>
      </c>
      <c r="I961" s="4" t="str">
        <f>VLOOKUP($G961,[1]New기간계보종코드!$A$3:$L$500,3,FALSE)</f>
        <v>중장비안전보험(공제용)</v>
      </c>
      <c r="J961" s="4" t="str">
        <f>VLOOKUP($G961,[1]New기간계보종코드!$A$3:$L$500,5,FALSE)</f>
        <v>화재특종</v>
      </c>
      <c r="K961" s="4" t="str">
        <f>VLOOKUP($G961,[1]New기간계보종코드!$A$3:$L$500,6,FALSE)</f>
        <v>일반보험업무팀</v>
      </c>
      <c r="L961" s="5" t="s">
        <v>348</v>
      </c>
      <c r="M961" s="5" t="s">
        <v>67</v>
      </c>
      <c r="N961" s="5" t="s">
        <v>67</v>
      </c>
      <c r="O961" s="6">
        <v>0</v>
      </c>
      <c r="P961" s="6">
        <v>0</v>
      </c>
      <c r="Q961" s="6">
        <v>-912300</v>
      </c>
      <c r="R961" s="6">
        <v>0</v>
      </c>
      <c r="S961" s="6">
        <v>-912300</v>
      </c>
      <c r="T961" s="6">
        <v>0</v>
      </c>
      <c r="U961" s="6">
        <v>0</v>
      </c>
      <c r="V961" s="6">
        <v>-912300</v>
      </c>
      <c r="W961" s="6">
        <v>-45615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6">
        <v>0</v>
      </c>
      <c r="AF961" s="6">
        <v>-866685</v>
      </c>
      <c r="AG961" s="6">
        <v>-866685</v>
      </c>
      <c r="AH961" s="6">
        <v>0</v>
      </c>
      <c r="AI961" s="6">
        <v>0</v>
      </c>
      <c r="AJ961" s="6">
        <v>0</v>
      </c>
      <c r="AK961" s="6">
        <v>0</v>
      </c>
      <c r="AL961" s="6">
        <v>0</v>
      </c>
      <c r="AM961" s="6">
        <v>0</v>
      </c>
      <c r="AN961" s="6">
        <v>0</v>
      </c>
      <c r="AO961" s="6">
        <v>0</v>
      </c>
      <c r="AP961" s="6">
        <v>0</v>
      </c>
      <c r="AQ961" s="6">
        <v>-866685</v>
      </c>
      <c r="AR961" s="6">
        <v>-866685</v>
      </c>
      <c r="AS961" s="6">
        <v>0</v>
      </c>
      <c r="AT961" s="6">
        <v>0</v>
      </c>
      <c r="AU961" s="6">
        <v>0</v>
      </c>
      <c r="AV961" s="6">
        <v>0</v>
      </c>
      <c r="AW961" s="6">
        <v>0</v>
      </c>
      <c r="AX961" s="6">
        <v>0</v>
      </c>
      <c r="AY961" s="6">
        <v>0</v>
      </c>
      <c r="AZ961" s="6">
        <v>-866685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-45615</v>
      </c>
      <c r="BH961" s="6">
        <v>-866685</v>
      </c>
    </row>
    <row r="962" spans="1:60">
      <c r="A962" s="3" t="s">
        <v>60</v>
      </c>
      <c r="B962" s="3" t="s">
        <v>340</v>
      </c>
      <c r="C962" s="3" t="s">
        <v>74</v>
      </c>
      <c r="D962" s="3" t="s">
        <v>155</v>
      </c>
      <c r="E962" s="3" t="s">
        <v>156</v>
      </c>
      <c r="F962" s="3" t="s">
        <v>156</v>
      </c>
      <c r="G962" s="3" t="s">
        <v>205</v>
      </c>
      <c r="H962" s="3" t="s">
        <v>72</v>
      </c>
      <c r="I962" s="4" t="str">
        <f>VLOOKUP($G962,[1]New기간계보종코드!$A$3:$L$500,3,FALSE)</f>
        <v>아파트종합보험II</v>
      </c>
      <c r="J962" s="4" t="str">
        <f>VLOOKUP($G962,[1]New기간계보종코드!$A$3:$L$500,5,FALSE)</f>
        <v>화재특종</v>
      </c>
      <c r="K962" s="4" t="str">
        <f>VLOOKUP($G962,[1]New기간계보종코드!$A$3:$L$500,6,FALSE)</f>
        <v>일반보험업무팀</v>
      </c>
      <c r="L962" s="5" t="s">
        <v>348</v>
      </c>
      <c r="M962" s="5" t="s">
        <v>67</v>
      </c>
      <c r="N962" s="5" t="s">
        <v>67</v>
      </c>
      <c r="O962" s="6">
        <v>0</v>
      </c>
      <c r="P962" s="6">
        <v>0</v>
      </c>
      <c r="Q962" s="6">
        <v>-4413760</v>
      </c>
      <c r="R962" s="6">
        <v>0</v>
      </c>
      <c r="S962" s="6">
        <v>-4413760</v>
      </c>
      <c r="T962" s="6">
        <v>0</v>
      </c>
      <c r="U962" s="6">
        <v>0</v>
      </c>
      <c r="V962" s="6">
        <v>-4413760</v>
      </c>
      <c r="W962" s="6">
        <v>-1765504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0</v>
      </c>
      <c r="AD962" s="6">
        <v>0</v>
      </c>
      <c r="AE962" s="6">
        <v>0</v>
      </c>
      <c r="AF962" s="6">
        <v>-2648256</v>
      </c>
      <c r="AG962" s="6">
        <v>-2648256</v>
      </c>
      <c r="AH962" s="6">
        <v>0</v>
      </c>
      <c r="AI962" s="6">
        <v>0</v>
      </c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-2648256</v>
      </c>
      <c r="AR962" s="6">
        <v>-2648256</v>
      </c>
      <c r="AS962" s="6">
        <v>0</v>
      </c>
      <c r="AT962" s="6">
        <v>0</v>
      </c>
      <c r="AU962" s="6">
        <v>0</v>
      </c>
      <c r="AV962" s="6">
        <v>0</v>
      </c>
      <c r="AW962" s="6">
        <v>0</v>
      </c>
      <c r="AX962" s="6">
        <v>0</v>
      </c>
      <c r="AY962" s="6">
        <v>0</v>
      </c>
      <c r="AZ962" s="6">
        <v>-2648256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-1765504</v>
      </c>
      <c r="BH962" s="6">
        <v>-2648256</v>
      </c>
    </row>
    <row r="963" spans="1:60">
      <c r="A963" s="3" t="s">
        <v>60</v>
      </c>
      <c r="B963" s="3" t="s">
        <v>340</v>
      </c>
      <c r="C963" s="3" t="s">
        <v>74</v>
      </c>
      <c r="D963" s="3" t="s">
        <v>182</v>
      </c>
      <c r="E963" s="3" t="s">
        <v>206</v>
      </c>
      <c r="F963" s="3" t="s">
        <v>206</v>
      </c>
      <c r="G963" s="3" t="s">
        <v>208</v>
      </c>
      <c r="H963" s="3" t="s">
        <v>72</v>
      </c>
      <c r="I963" s="4" t="str">
        <f>VLOOKUP($G963,[1]New기간계보종코드!$A$3:$L$500,3,FALSE)</f>
        <v>단체상해보험(공제용)</v>
      </c>
      <c r="J963" s="4" t="str">
        <f>VLOOKUP($G963,[1]New기간계보종코드!$A$3:$L$500,5,FALSE)</f>
        <v>상해보험</v>
      </c>
      <c r="K963" s="4" t="str">
        <f>VLOOKUP($G963,[1]New기간계보종코드!$A$3:$L$500,6,FALSE)</f>
        <v>법인마케팅팀</v>
      </c>
      <c r="L963" s="5" t="s">
        <v>348</v>
      </c>
      <c r="M963" s="5" t="s">
        <v>67</v>
      </c>
      <c r="N963" s="5" t="s">
        <v>67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-1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6">
        <v>0</v>
      </c>
      <c r="AE963" s="6">
        <v>0</v>
      </c>
      <c r="AF963" s="6">
        <v>1</v>
      </c>
      <c r="AG963" s="6">
        <v>1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  <c r="AM963" s="6">
        <v>0</v>
      </c>
      <c r="AN963" s="6">
        <v>0</v>
      </c>
      <c r="AO963" s="6">
        <v>0</v>
      </c>
      <c r="AP963" s="6">
        <v>0</v>
      </c>
      <c r="AQ963" s="6">
        <v>1</v>
      </c>
      <c r="AR963" s="6">
        <v>1</v>
      </c>
      <c r="AS963" s="6">
        <v>0</v>
      </c>
      <c r="AT963" s="6">
        <v>0</v>
      </c>
      <c r="AU963" s="6">
        <v>0</v>
      </c>
      <c r="AV963" s="6">
        <v>0</v>
      </c>
      <c r="AW963" s="6">
        <v>0</v>
      </c>
      <c r="AX963" s="6">
        <v>0</v>
      </c>
      <c r="AY963" s="6">
        <v>0</v>
      </c>
      <c r="AZ963" s="6">
        <v>1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-1</v>
      </c>
      <c r="BH963" s="6">
        <v>1</v>
      </c>
    </row>
    <row r="964" spans="1:60">
      <c r="A964" s="3" t="s">
        <v>60</v>
      </c>
      <c r="B964" s="3" t="s">
        <v>340</v>
      </c>
      <c r="C964" s="3" t="s">
        <v>74</v>
      </c>
      <c r="D964" s="3" t="s">
        <v>182</v>
      </c>
      <c r="E964" s="3" t="s">
        <v>192</v>
      </c>
      <c r="F964" s="3" t="s">
        <v>192</v>
      </c>
      <c r="G964" s="3" t="s">
        <v>211</v>
      </c>
      <c r="H964" s="3" t="s">
        <v>72</v>
      </c>
      <c r="I964" s="4" t="str">
        <f>VLOOKUP($G964,[1]New기간계보종코드!$A$3:$L$500,3,FALSE)</f>
        <v>프로미 인바운드유학생보험</v>
      </c>
      <c r="J964" s="4" t="str">
        <f>VLOOKUP($G964,[1]New기간계보종코드!$A$3:$L$500,5,FALSE)</f>
        <v>상해보험</v>
      </c>
      <c r="K964" s="4" t="str">
        <f>VLOOKUP($G964,[1]New기간계보종코드!$A$3:$L$500,6,FALSE)</f>
        <v>법인마케팅팀</v>
      </c>
      <c r="L964" s="5" t="s">
        <v>348</v>
      </c>
      <c r="M964" s="5" t="s">
        <v>67</v>
      </c>
      <c r="N964" s="5" t="s">
        <v>67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3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6">
        <v>0</v>
      </c>
      <c r="AE964" s="6">
        <v>0</v>
      </c>
      <c r="AF964" s="6">
        <v>-3</v>
      </c>
      <c r="AG964" s="6">
        <v>-3</v>
      </c>
      <c r="AH964" s="6">
        <v>0</v>
      </c>
      <c r="AI964" s="6">
        <v>0</v>
      </c>
      <c r="AJ964" s="6">
        <v>0</v>
      </c>
      <c r="AK964" s="6">
        <v>0</v>
      </c>
      <c r="AL964" s="6">
        <v>0</v>
      </c>
      <c r="AM964" s="6">
        <v>0</v>
      </c>
      <c r="AN964" s="6">
        <v>0</v>
      </c>
      <c r="AO964" s="6">
        <v>0</v>
      </c>
      <c r="AP964" s="6">
        <v>0</v>
      </c>
      <c r="AQ964" s="6">
        <v>-3</v>
      </c>
      <c r="AR964" s="6">
        <v>-3</v>
      </c>
      <c r="AS964" s="6">
        <v>0</v>
      </c>
      <c r="AT964" s="6">
        <v>0</v>
      </c>
      <c r="AU964" s="6">
        <v>0</v>
      </c>
      <c r="AV964" s="6">
        <v>0</v>
      </c>
      <c r="AW964" s="6">
        <v>0</v>
      </c>
      <c r="AX964" s="6">
        <v>0</v>
      </c>
      <c r="AY964" s="6">
        <v>0</v>
      </c>
      <c r="AZ964" s="6">
        <v>-3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3</v>
      </c>
      <c r="BH964" s="6">
        <v>-3</v>
      </c>
    </row>
    <row r="965" spans="1:60">
      <c r="A965" s="3" t="s">
        <v>60</v>
      </c>
      <c r="B965" s="3" t="s">
        <v>340</v>
      </c>
      <c r="C965" s="3" t="s">
        <v>74</v>
      </c>
      <c r="D965" s="3" t="s">
        <v>182</v>
      </c>
      <c r="E965" s="3" t="s">
        <v>192</v>
      </c>
      <c r="F965" s="3" t="s">
        <v>192</v>
      </c>
      <c r="G965" s="3" t="s">
        <v>212</v>
      </c>
      <c r="H965" s="3" t="s">
        <v>72</v>
      </c>
      <c r="I965" s="4" t="str">
        <f>VLOOKUP($G965,[1]New기간계보종코드!$A$3:$L$500,3,FALSE)</f>
        <v>프로미고객사랑보험</v>
      </c>
      <c r="J965" s="4" t="str">
        <f>VLOOKUP($G965,[1]New기간계보종코드!$A$3:$L$500,5,FALSE)</f>
        <v>상해보험</v>
      </c>
      <c r="K965" s="4" t="str">
        <f>VLOOKUP($G965,[1]New기간계보종코드!$A$3:$L$500,6,FALSE)</f>
        <v>법인마케팅팀</v>
      </c>
      <c r="L965" s="5" t="s">
        <v>348</v>
      </c>
      <c r="M965" s="5" t="s">
        <v>67</v>
      </c>
      <c r="N965" s="5" t="s">
        <v>67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-2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v>0</v>
      </c>
      <c r="AF965" s="6">
        <v>2</v>
      </c>
      <c r="AG965" s="6">
        <v>2</v>
      </c>
      <c r="AH965" s="6">
        <v>0</v>
      </c>
      <c r="AI965" s="6">
        <v>0</v>
      </c>
      <c r="AJ965" s="6">
        <v>0</v>
      </c>
      <c r="AK965" s="6">
        <v>0</v>
      </c>
      <c r="AL965" s="6">
        <v>0</v>
      </c>
      <c r="AM965" s="6">
        <v>0</v>
      </c>
      <c r="AN965" s="6">
        <v>0</v>
      </c>
      <c r="AO965" s="6">
        <v>0</v>
      </c>
      <c r="AP965" s="6">
        <v>0</v>
      </c>
      <c r="AQ965" s="6">
        <v>2</v>
      </c>
      <c r="AR965" s="6">
        <v>2</v>
      </c>
      <c r="AS965" s="6">
        <v>0</v>
      </c>
      <c r="AT965" s="6">
        <v>0</v>
      </c>
      <c r="AU965" s="6">
        <v>0</v>
      </c>
      <c r="AV965" s="6">
        <v>0</v>
      </c>
      <c r="AW965" s="6">
        <v>0</v>
      </c>
      <c r="AX965" s="6">
        <v>0</v>
      </c>
      <c r="AY965" s="6">
        <v>0</v>
      </c>
      <c r="AZ965" s="6">
        <v>2</v>
      </c>
      <c r="BA965" s="6">
        <v>0</v>
      </c>
      <c r="BB965" s="6">
        <v>0</v>
      </c>
      <c r="BC965" s="6">
        <v>0</v>
      </c>
      <c r="BD965" s="6">
        <v>0</v>
      </c>
      <c r="BE965" s="6">
        <v>0</v>
      </c>
      <c r="BF965" s="6">
        <v>0</v>
      </c>
      <c r="BG965" s="6">
        <v>-2</v>
      </c>
      <c r="BH965" s="6">
        <v>2</v>
      </c>
    </row>
    <row r="966" spans="1:60">
      <c r="A966" s="3" t="s">
        <v>60</v>
      </c>
      <c r="B966" s="3" t="s">
        <v>340</v>
      </c>
      <c r="C966" s="3" t="s">
        <v>74</v>
      </c>
      <c r="D966" s="3" t="s">
        <v>182</v>
      </c>
      <c r="E966" s="3" t="s">
        <v>192</v>
      </c>
      <c r="F966" s="3" t="s">
        <v>192</v>
      </c>
      <c r="G966" s="3" t="s">
        <v>216</v>
      </c>
      <c r="H966" s="3" t="s">
        <v>72</v>
      </c>
      <c r="I966" s="4" t="str">
        <f>VLOOKUP($G966,[1]New기간계보종코드!$A$3:$L$500,3,FALSE)</f>
        <v>프로미 운전자보험</v>
      </c>
      <c r="J966" s="4" t="str">
        <f>VLOOKUP($G966,[1]New기간계보종코드!$A$3:$L$500,5,FALSE)</f>
        <v>상해보험</v>
      </c>
      <c r="K966" s="4" t="str">
        <f>VLOOKUP($G966,[1]New기간계보종코드!$A$3:$L$500,6,FALSE)</f>
        <v>법인마케팅팀</v>
      </c>
      <c r="L966" s="5" t="s">
        <v>348</v>
      </c>
      <c r="M966" s="5" t="s">
        <v>67</v>
      </c>
      <c r="N966" s="5" t="s">
        <v>67</v>
      </c>
      <c r="O966" s="6">
        <v>0</v>
      </c>
      <c r="P966" s="6">
        <v>0</v>
      </c>
      <c r="Q966" s="6">
        <v>181700</v>
      </c>
      <c r="R966" s="6">
        <v>0</v>
      </c>
      <c r="S966" s="6">
        <v>181700</v>
      </c>
      <c r="T966" s="6">
        <v>0</v>
      </c>
      <c r="U966" s="6">
        <v>0</v>
      </c>
      <c r="V966" s="6">
        <v>181700</v>
      </c>
      <c r="W966" s="6">
        <v>56326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6">
        <v>0</v>
      </c>
      <c r="AD966" s="6">
        <v>0</v>
      </c>
      <c r="AE966" s="6">
        <v>0</v>
      </c>
      <c r="AF966" s="6">
        <v>125374</v>
      </c>
      <c r="AG966" s="6">
        <v>125374</v>
      </c>
      <c r="AH966" s="6">
        <v>0</v>
      </c>
      <c r="AI966" s="6">
        <v>0</v>
      </c>
      <c r="AJ966" s="6">
        <v>0</v>
      </c>
      <c r="AK966" s="6">
        <v>0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Q966" s="6">
        <v>125374</v>
      </c>
      <c r="AR966" s="6">
        <v>125374</v>
      </c>
      <c r="AS966" s="6">
        <v>0</v>
      </c>
      <c r="AT966" s="6">
        <v>0</v>
      </c>
      <c r="AU966" s="6">
        <v>0</v>
      </c>
      <c r="AV966" s="6">
        <v>0</v>
      </c>
      <c r="AW966" s="6">
        <v>0</v>
      </c>
      <c r="AX966" s="6">
        <v>0</v>
      </c>
      <c r="AY966" s="6">
        <v>0</v>
      </c>
      <c r="AZ966" s="6">
        <v>125374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56326</v>
      </c>
      <c r="BH966" s="6">
        <v>125374</v>
      </c>
    </row>
    <row r="967" spans="1:60">
      <c r="A967" s="3" t="s">
        <v>60</v>
      </c>
      <c r="B967" s="3" t="s">
        <v>340</v>
      </c>
      <c r="C967" s="3" t="s">
        <v>74</v>
      </c>
      <c r="D967" s="3" t="s">
        <v>182</v>
      </c>
      <c r="E967" s="3" t="s">
        <v>183</v>
      </c>
      <c r="F967" s="3" t="s">
        <v>183</v>
      </c>
      <c r="G967" s="3" t="s">
        <v>217</v>
      </c>
      <c r="H967" s="3" t="s">
        <v>72</v>
      </c>
      <c r="I967" s="4" t="str">
        <f>VLOOKUP($G967,[1]New기간계보종코드!$A$3:$L$500,3,FALSE)</f>
        <v>프로미 국내여행보험</v>
      </c>
      <c r="J967" s="4" t="str">
        <f>VLOOKUP($G967,[1]New기간계보종코드!$A$3:$L$500,5,FALSE)</f>
        <v>상해보험</v>
      </c>
      <c r="K967" s="4" t="str">
        <f>VLOOKUP($G967,[1]New기간계보종코드!$A$3:$L$500,6,FALSE)</f>
        <v>법인마케팅팀</v>
      </c>
      <c r="L967" s="5" t="s">
        <v>348</v>
      </c>
      <c r="M967" s="5" t="s">
        <v>67</v>
      </c>
      <c r="N967" s="5" t="s">
        <v>67</v>
      </c>
      <c r="O967" s="6">
        <v>0</v>
      </c>
      <c r="P967" s="6">
        <v>0</v>
      </c>
      <c r="Q967" s="6">
        <v>149617</v>
      </c>
      <c r="R967" s="6">
        <v>-325</v>
      </c>
      <c r="S967" s="6">
        <v>149292</v>
      </c>
      <c r="T967" s="6">
        <v>0</v>
      </c>
      <c r="U967" s="6">
        <v>0</v>
      </c>
      <c r="V967" s="6">
        <v>149292</v>
      </c>
      <c r="W967" s="6">
        <v>46123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  <c r="AD967" s="6">
        <v>0</v>
      </c>
      <c r="AE967" s="6">
        <v>0</v>
      </c>
      <c r="AF967" s="6">
        <v>103169</v>
      </c>
      <c r="AG967" s="6">
        <v>103169</v>
      </c>
      <c r="AH967" s="6">
        <v>0</v>
      </c>
      <c r="AI967" s="6">
        <v>0</v>
      </c>
      <c r="AJ967" s="6">
        <v>0</v>
      </c>
      <c r="AK967" s="6">
        <v>0</v>
      </c>
      <c r="AL967" s="6">
        <v>0</v>
      </c>
      <c r="AM967" s="6">
        <v>0</v>
      </c>
      <c r="AN967" s="6">
        <v>0</v>
      </c>
      <c r="AO967" s="6">
        <v>0</v>
      </c>
      <c r="AP967" s="6">
        <v>0</v>
      </c>
      <c r="AQ967" s="6">
        <v>103169</v>
      </c>
      <c r="AR967" s="6">
        <v>103169</v>
      </c>
      <c r="AS967" s="6">
        <v>0</v>
      </c>
      <c r="AT967" s="6">
        <v>0</v>
      </c>
      <c r="AU967" s="6">
        <v>0</v>
      </c>
      <c r="AV967" s="6">
        <v>0</v>
      </c>
      <c r="AW967" s="6">
        <v>0</v>
      </c>
      <c r="AX967" s="6">
        <v>0</v>
      </c>
      <c r="AY967" s="6">
        <v>0</v>
      </c>
      <c r="AZ967" s="6">
        <v>103169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0</v>
      </c>
      <c r="BG967" s="6">
        <v>46123</v>
      </c>
      <c r="BH967" s="6">
        <v>103169</v>
      </c>
    </row>
    <row r="968" spans="1:60">
      <c r="A968" s="3" t="s">
        <v>60</v>
      </c>
      <c r="B968" s="3" t="s">
        <v>340</v>
      </c>
      <c r="C968" s="3" t="s">
        <v>74</v>
      </c>
      <c r="D968" s="3" t="s">
        <v>182</v>
      </c>
      <c r="E968" s="3" t="s">
        <v>183</v>
      </c>
      <c r="F968" s="3" t="s">
        <v>183</v>
      </c>
      <c r="G968" s="3" t="s">
        <v>218</v>
      </c>
      <c r="H968" s="3" t="s">
        <v>72</v>
      </c>
      <c r="I968" s="4" t="str">
        <f>VLOOKUP($G968,[1]New기간계보종코드!$A$3:$L$500,3,FALSE)</f>
        <v>프로미 해외여행보험Ⅰ</v>
      </c>
      <c r="J968" s="4" t="str">
        <f>VLOOKUP($G968,[1]New기간계보종코드!$A$3:$L$500,5,FALSE)</f>
        <v>상해보험</v>
      </c>
      <c r="K968" s="4" t="str">
        <f>VLOOKUP($G968,[1]New기간계보종코드!$A$3:$L$500,6,FALSE)</f>
        <v>법인마케팅팀</v>
      </c>
      <c r="L968" s="5" t="s">
        <v>348</v>
      </c>
      <c r="M968" s="5" t="s">
        <v>67</v>
      </c>
      <c r="N968" s="5" t="s">
        <v>67</v>
      </c>
      <c r="O968" s="6">
        <v>0</v>
      </c>
      <c r="P968" s="6">
        <v>0</v>
      </c>
      <c r="Q968" s="6">
        <v>4407032</v>
      </c>
      <c r="R968" s="6">
        <v>0</v>
      </c>
      <c r="S968" s="6">
        <v>4407032</v>
      </c>
      <c r="T968" s="6">
        <v>0</v>
      </c>
      <c r="U968" s="6">
        <v>0</v>
      </c>
      <c r="V968" s="6">
        <v>4407032</v>
      </c>
      <c r="W968" s="6">
        <v>1366117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0</v>
      </c>
      <c r="AD968" s="6">
        <v>0</v>
      </c>
      <c r="AE968" s="6">
        <v>0</v>
      </c>
      <c r="AF968" s="6">
        <v>3040915</v>
      </c>
      <c r="AG968" s="6">
        <v>3040915</v>
      </c>
      <c r="AH968" s="6">
        <v>0</v>
      </c>
      <c r="AI968" s="6">
        <v>0</v>
      </c>
      <c r="AJ968" s="6">
        <v>0</v>
      </c>
      <c r="AK968" s="6">
        <v>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3040915</v>
      </c>
      <c r="AR968" s="6">
        <v>3040915</v>
      </c>
      <c r="AS968" s="6">
        <v>0</v>
      </c>
      <c r="AT968" s="6">
        <v>0</v>
      </c>
      <c r="AU968" s="6">
        <v>0</v>
      </c>
      <c r="AV968" s="6">
        <v>0</v>
      </c>
      <c r="AW968" s="6">
        <v>0</v>
      </c>
      <c r="AX968" s="6">
        <v>0</v>
      </c>
      <c r="AY968" s="6">
        <v>0</v>
      </c>
      <c r="AZ968" s="6">
        <v>3040915</v>
      </c>
      <c r="BA968" s="6">
        <v>0</v>
      </c>
      <c r="BB968" s="6">
        <v>0</v>
      </c>
      <c r="BC968" s="6">
        <v>0</v>
      </c>
      <c r="BD968" s="6">
        <v>0</v>
      </c>
      <c r="BE968" s="6">
        <v>0</v>
      </c>
      <c r="BF968" s="6">
        <v>0</v>
      </c>
      <c r="BG968" s="6">
        <v>1366117</v>
      </c>
      <c r="BH968" s="6">
        <v>3040915</v>
      </c>
    </row>
    <row r="969" spans="1:60">
      <c r="A969" s="3" t="s">
        <v>60</v>
      </c>
      <c r="B969" s="3" t="s">
        <v>340</v>
      </c>
      <c r="C969" s="3" t="s">
        <v>74</v>
      </c>
      <c r="D969" s="3" t="s">
        <v>182</v>
      </c>
      <c r="E969" s="3" t="s">
        <v>183</v>
      </c>
      <c r="F969" s="3" t="s">
        <v>183</v>
      </c>
      <c r="G969" s="3" t="s">
        <v>219</v>
      </c>
      <c r="H969" s="3" t="s">
        <v>72</v>
      </c>
      <c r="I969" s="4" t="str">
        <f>VLOOKUP($G969,[1]New기간계보종코드!$A$3:$L$500,3,FALSE)</f>
        <v>프로미 해외여행보험Ⅱ</v>
      </c>
      <c r="J969" s="4" t="str">
        <f>VLOOKUP($G969,[1]New기간계보종코드!$A$3:$L$500,5,FALSE)</f>
        <v>상해보험</v>
      </c>
      <c r="K969" s="4" t="str">
        <f>VLOOKUP($G969,[1]New기간계보종코드!$A$3:$L$500,6,FALSE)</f>
        <v>법인마케팅팀</v>
      </c>
      <c r="L969" s="5" t="s">
        <v>348</v>
      </c>
      <c r="M969" s="5" t="s">
        <v>67</v>
      </c>
      <c r="N969" s="5" t="s">
        <v>67</v>
      </c>
      <c r="O969" s="6">
        <v>0</v>
      </c>
      <c r="P969" s="6">
        <v>0</v>
      </c>
      <c r="Q969" s="6">
        <v>83108453</v>
      </c>
      <c r="R969" s="6">
        <v>0</v>
      </c>
      <c r="S969" s="6">
        <v>83108453</v>
      </c>
      <c r="T969" s="6">
        <v>0</v>
      </c>
      <c r="U969" s="6">
        <v>0</v>
      </c>
      <c r="V969" s="6">
        <v>83108453</v>
      </c>
      <c r="W969" s="6">
        <v>25763365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  <c r="AE969" s="6">
        <v>0</v>
      </c>
      <c r="AF969" s="6">
        <v>57345088</v>
      </c>
      <c r="AG969" s="6">
        <v>57345088</v>
      </c>
      <c r="AH969" s="6">
        <v>0</v>
      </c>
      <c r="AI969" s="6">
        <v>0</v>
      </c>
      <c r="AJ969" s="6">
        <v>0</v>
      </c>
      <c r="AK969" s="6">
        <v>0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57345088</v>
      </c>
      <c r="AR969" s="6">
        <v>57345088</v>
      </c>
      <c r="AS969" s="6">
        <v>0</v>
      </c>
      <c r="AT969" s="6">
        <v>0</v>
      </c>
      <c r="AU969" s="6">
        <v>0</v>
      </c>
      <c r="AV969" s="6">
        <v>0</v>
      </c>
      <c r="AW969" s="6">
        <v>0</v>
      </c>
      <c r="AX969" s="6">
        <v>0</v>
      </c>
      <c r="AY969" s="6">
        <v>0</v>
      </c>
      <c r="AZ969" s="6">
        <v>57345088</v>
      </c>
      <c r="BA969" s="6">
        <v>0</v>
      </c>
      <c r="BB969" s="6">
        <v>0</v>
      </c>
      <c r="BC969" s="6">
        <v>0</v>
      </c>
      <c r="BD969" s="6">
        <v>0</v>
      </c>
      <c r="BE969" s="6">
        <v>0</v>
      </c>
      <c r="BF969" s="6">
        <v>0</v>
      </c>
      <c r="BG969" s="6">
        <v>25763365</v>
      </c>
      <c r="BH969" s="6">
        <v>57345088</v>
      </c>
    </row>
    <row r="970" spans="1:60">
      <c r="A970" s="3" t="s">
        <v>60</v>
      </c>
      <c r="B970" s="3" t="s">
        <v>340</v>
      </c>
      <c r="C970" s="3" t="s">
        <v>74</v>
      </c>
      <c r="D970" s="3" t="s">
        <v>182</v>
      </c>
      <c r="E970" s="3" t="s">
        <v>209</v>
      </c>
      <c r="F970" s="3" t="s">
        <v>209</v>
      </c>
      <c r="G970" s="3" t="s">
        <v>223</v>
      </c>
      <c r="H970" s="3" t="s">
        <v>72</v>
      </c>
      <c r="I970" s="4" t="str">
        <f>VLOOKUP($G970,[1]New기간계보종코드!$A$3:$L$500,3,FALSE)</f>
        <v>빅히트신용안심보험</v>
      </c>
      <c r="J970" s="4" t="str">
        <f>VLOOKUP($G970,[1]New기간계보종코드!$A$3:$L$500,5,FALSE)</f>
        <v>상해보험</v>
      </c>
      <c r="K970" s="4" t="str">
        <f>VLOOKUP($G970,[1]New기간계보종코드!$A$3:$L$500,6,FALSE)</f>
        <v>법인마케팅팀</v>
      </c>
      <c r="L970" s="5" t="s">
        <v>348</v>
      </c>
      <c r="M970" s="5" t="s">
        <v>67</v>
      </c>
      <c r="N970" s="5" t="s">
        <v>67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6">
        <v>0</v>
      </c>
      <c r="AI970" s="6">
        <v>0</v>
      </c>
      <c r="AJ970" s="6">
        <v>0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0</v>
      </c>
      <c r="AR970" s="6">
        <v>0</v>
      </c>
      <c r="AS970" s="6">
        <v>0</v>
      </c>
      <c r="AT970" s="6">
        <v>0</v>
      </c>
      <c r="AU970" s="6">
        <v>0</v>
      </c>
      <c r="AV970" s="6">
        <v>0</v>
      </c>
      <c r="AW970" s="6">
        <v>0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</row>
    <row r="971" spans="1:60">
      <c r="A971" s="3" t="s">
        <v>60</v>
      </c>
      <c r="B971" s="3" t="s">
        <v>340</v>
      </c>
      <c r="C971" s="3" t="s">
        <v>74</v>
      </c>
      <c r="D971" s="3" t="s">
        <v>182</v>
      </c>
      <c r="E971" s="3" t="s">
        <v>209</v>
      </c>
      <c r="F971" s="3" t="s">
        <v>209</v>
      </c>
      <c r="G971" s="3" t="s">
        <v>226</v>
      </c>
      <c r="H971" s="3" t="s">
        <v>72</v>
      </c>
      <c r="I971" s="4" t="str">
        <f>VLOOKUP($G971,[1]New기간계보종코드!$A$3:$L$500,3,FALSE)</f>
        <v>프로미 자전거상해보험</v>
      </c>
      <c r="J971" s="4" t="str">
        <f>VLOOKUP($G971,[1]New기간계보종코드!$A$3:$L$500,5,FALSE)</f>
        <v>상해보험</v>
      </c>
      <c r="K971" s="4" t="str">
        <f>VLOOKUP($G971,[1]New기간계보종코드!$A$3:$L$500,6,FALSE)</f>
        <v>법인마케팅팀</v>
      </c>
      <c r="L971" s="5" t="s">
        <v>348</v>
      </c>
      <c r="M971" s="5" t="s">
        <v>67</v>
      </c>
      <c r="N971" s="5" t="s">
        <v>67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6">
        <v>0</v>
      </c>
      <c r="AF971" s="6">
        <v>0</v>
      </c>
      <c r="AG971" s="6">
        <v>0</v>
      </c>
      <c r="AH971" s="6">
        <v>0</v>
      </c>
      <c r="AI971" s="6">
        <v>0</v>
      </c>
      <c r="AJ971" s="6">
        <v>0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 s="6">
        <v>0</v>
      </c>
      <c r="AS971" s="6">
        <v>0</v>
      </c>
      <c r="AT971" s="6">
        <v>0</v>
      </c>
      <c r="AU971" s="6">
        <v>0</v>
      </c>
      <c r="AV971" s="6">
        <v>0</v>
      </c>
      <c r="AW971" s="6">
        <v>0</v>
      </c>
      <c r="AX971" s="6">
        <v>0</v>
      </c>
      <c r="AY971" s="6">
        <v>0</v>
      </c>
      <c r="AZ971" s="6">
        <v>0</v>
      </c>
      <c r="BA971" s="6">
        <v>0</v>
      </c>
      <c r="BB971" s="6">
        <v>0</v>
      </c>
      <c r="BC971" s="6">
        <v>0</v>
      </c>
      <c r="BD971" s="6">
        <v>0</v>
      </c>
      <c r="BE971" s="6">
        <v>0</v>
      </c>
      <c r="BF971" s="6">
        <v>0</v>
      </c>
      <c r="BG971" s="6">
        <v>0</v>
      </c>
      <c r="BH971" s="6">
        <v>0</v>
      </c>
    </row>
    <row r="972" spans="1:60">
      <c r="A972" s="3" t="s">
        <v>60</v>
      </c>
      <c r="B972" s="3" t="s">
        <v>340</v>
      </c>
      <c r="C972" s="3" t="s">
        <v>74</v>
      </c>
      <c r="D972" s="3" t="s">
        <v>182</v>
      </c>
      <c r="E972" s="3" t="s">
        <v>192</v>
      </c>
      <c r="F972" s="3" t="s">
        <v>192</v>
      </c>
      <c r="G972" s="3" t="s">
        <v>227</v>
      </c>
      <c r="H972" s="3" t="s">
        <v>72</v>
      </c>
      <c r="I972" s="4" t="str">
        <f>VLOOKUP($G972,[1]New기간계보종코드!$A$3:$L$500,3,FALSE)</f>
        <v>프로미 보통상해보험</v>
      </c>
      <c r="J972" s="4" t="str">
        <f>VLOOKUP($G972,[1]New기간계보종코드!$A$3:$L$500,5,FALSE)</f>
        <v>상해보험</v>
      </c>
      <c r="K972" s="4" t="str">
        <f>VLOOKUP($G972,[1]New기간계보종코드!$A$3:$L$500,6,FALSE)</f>
        <v>법인마케팅팀</v>
      </c>
      <c r="L972" s="5" t="s">
        <v>348</v>
      </c>
      <c r="M972" s="5" t="s">
        <v>67</v>
      </c>
      <c r="N972" s="5" t="s">
        <v>67</v>
      </c>
      <c r="O972" s="6">
        <v>0</v>
      </c>
      <c r="P972" s="6">
        <v>0</v>
      </c>
      <c r="Q972" s="6">
        <v>5247959</v>
      </c>
      <c r="R972" s="6">
        <v>0</v>
      </c>
      <c r="S972" s="6">
        <v>5247959</v>
      </c>
      <c r="T972" s="6">
        <v>0</v>
      </c>
      <c r="U972" s="6">
        <v>0</v>
      </c>
      <c r="V972" s="6">
        <v>5247959</v>
      </c>
      <c r="W972" s="6">
        <v>1600753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  <c r="AE972" s="6">
        <v>0</v>
      </c>
      <c r="AF972" s="6">
        <v>3647206</v>
      </c>
      <c r="AG972" s="6">
        <v>3647206</v>
      </c>
      <c r="AH972" s="6">
        <v>0</v>
      </c>
      <c r="AI972" s="6">
        <v>0</v>
      </c>
      <c r="AJ972" s="6">
        <v>0</v>
      </c>
      <c r="AK972" s="6">
        <v>0</v>
      </c>
      <c r="AL972" s="6">
        <v>0</v>
      </c>
      <c r="AM972" s="6">
        <v>0</v>
      </c>
      <c r="AN972" s="6">
        <v>0</v>
      </c>
      <c r="AO972" s="6">
        <v>0</v>
      </c>
      <c r="AP972" s="6">
        <v>0</v>
      </c>
      <c r="AQ972" s="6">
        <v>3647206</v>
      </c>
      <c r="AR972" s="6">
        <v>3647206</v>
      </c>
      <c r="AS972" s="6">
        <v>0</v>
      </c>
      <c r="AT972" s="6">
        <v>0</v>
      </c>
      <c r="AU972" s="6">
        <v>0</v>
      </c>
      <c r="AV972" s="6">
        <v>0</v>
      </c>
      <c r="AW972" s="6">
        <v>0</v>
      </c>
      <c r="AX972" s="6">
        <v>0</v>
      </c>
      <c r="AY972" s="6">
        <v>0</v>
      </c>
      <c r="AZ972" s="6">
        <v>3647206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1600753</v>
      </c>
      <c r="BH972" s="6">
        <v>3647206</v>
      </c>
    </row>
    <row r="973" spans="1:60">
      <c r="A973" s="3" t="s">
        <v>60</v>
      </c>
      <c r="B973" s="3" t="s">
        <v>340</v>
      </c>
      <c r="C973" s="3" t="s">
        <v>74</v>
      </c>
      <c r="D973" s="3" t="s">
        <v>182</v>
      </c>
      <c r="E973" s="3" t="s">
        <v>206</v>
      </c>
      <c r="F973" s="3" t="s">
        <v>206</v>
      </c>
      <c r="G973" s="3" t="s">
        <v>228</v>
      </c>
      <c r="H973" s="3" t="s">
        <v>72</v>
      </c>
      <c r="I973" s="4" t="str">
        <f>VLOOKUP($G973,[1]New기간계보종코드!$A$3:$L$500,3,FALSE)</f>
        <v>빅히트단체상해보험</v>
      </c>
      <c r="J973" s="4" t="str">
        <f>VLOOKUP($G973,[1]New기간계보종코드!$A$3:$L$500,5,FALSE)</f>
        <v>상해보험</v>
      </c>
      <c r="K973" s="4" t="str">
        <f>VLOOKUP($G973,[1]New기간계보종코드!$A$3:$L$500,6,FALSE)</f>
        <v>법인마케팅팀</v>
      </c>
      <c r="L973" s="5" t="s">
        <v>348</v>
      </c>
      <c r="M973" s="5" t="s">
        <v>67</v>
      </c>
      <c r="N973" s="5" t="s">
        <v>67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-11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  <c r="AE973" s="6">
        <v>0</v>
      </c>
      <c r="AF973" s="6">
        <v>11</v>
      </c>
      <c r="AG973" s="6">
        <v>11</v>
      </c>
      <c r="AH973" s="6">
        <v>0</v>
      </c>
      <c r="AI973" s="6">
        <v>0</v>
      </c>
      <c r="AJ973" s="6">
        <v>0</v>
      </c>
      <c r="AK973" s="6">
        <v>0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11</v>
      </c>
      <c r="AR973" s="6">
        <v>11</v>
      </c>
      <c r="AS973" s="6">
        <v>0</v>
      </c>
      <c r="AT973" s="6">
        <v>0</v>
      </c>
      <c r="AU973" s="6">
        <v>0</v>
      </c>
      <c r="AV973" s="6">
        <v>0</v>
      </c>
      <c r="AW973" s="6">
        <v>0</v>
      </c>
      <c r="AX973" s="6">
        <v>0</v>
      </c>
      <c r="AY973" s="6">
        <v>0</v>
      </c>
      <c r="AZ973" s="6">
        <v>11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  <c r="BG973" s="6">
        <v>-11</v>
      </c>
      <c r="BH973" s="6">
        <v>11</v>
      </c>
    </row>
    <row r="974" spans="1:60">
      <c r="A974" s="3" t="s">
        <v>60</v>
      </c>
      <c r="B974" s="3" t="s">
        <v>340</v>
      </c>
      <c r="C974" s="3" t="s">
        <v>74</v>
      </c>
      <c r="D974" s="3" t="s">
        <v>182</v>
      </c>
      <c r="E974" s="3" t="s">
        <v>192</v>
      </c>
      <c r="F974" s="3" t="s">
        <v>192</v>
      </c>
      <c r="G974" s="3" t="s">
        <v>229</v>
      </c>
      <c r="H974" s="3" t="s">
        <v>72</v>
      </c>
      <c r="I974" s="4" t="str">
        <f>VLOOKUP($G974,[1]New기간계보종코드!$A$3:$L$500,3,FALSE)</f>
        <v>프로미 OUTDOOR레저보험</v>
      </c>
      <c r="J974" s="4" t="str">
        <f>VLOOKUP($G974,[1]New기간계보종코드!$A$3:$L$500,5,FALSE)</f>
        <v>상해보험</v>
      </c>
      <c r="K974" s="4" t="str">
        <f>VLOOKUP($G974,[1]New기간계보종코드!$A$3:$L$500,6,FALSE)</f>
        <v>법인마케팅팀</v>
      </c>
      <c r="L974" s="5" t="s">
        <v>348</v>
      </c>
      <c r="M974" s="5" t="s">
        <v>67</v>
      </c>
      <c r="N974" s="5" t="s">
        <v>67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5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  <c r="AD974" s="6">
        <v>0</v>
      </c>
      <c r="AE974" s="6">
        <v>0</v>
      </c>
      <c r="AF974" s="6">
        <v>-5</v>
      </c>
      <c r="AG974" s="6">
        <v>-5</v>
      </c>
      <c r="AH974" s="6">
        <v>0</v>
      </c>
      <c r="AI974" s="6">
        <v>0</v>
      </c>
      <c r="AJ974" s="6">
        <v>0</v>
      </c>
      <c r="AK974" s="6">
        <v>0</v>
      </c>
      <c r="AL974" s="6">
        <v>0</v>
      </c>
      <c r="AM974" s="6">
        <v>0</v>
      </c>
      <c r="AN974" s="6">
        <v>0</v>
      </c>
      <c r="AO974" s="6">
        <v>0</v>
      </c>
      <c r="AP974" s="6">
        <v>0</v>
      </c>
      <c r="AQ974" s="6">
        <v>-5</v>
      </c>
      <c r="AR974" s="6">
        <v>-5</v>
      </c>
      <c r="AS974" s="6">
        <v>0</v>
      </c>
      <c r="AT974" s="6">
        <v>0</v>
      </c>
      <c r="AU974" s="6">
        <v>0</v>
      </c>
      <c r="AV974" s="6">
        <v>0</v>
      </c>
      <c r="AW974" s="6">
        <v>0</v>
      </c>
      <c r="AX974" s="6">
        <v>0</v>
      </c>
      <c r="AY974" s="6">
        <v>0</v>
      </c>
      <c r="AZ974" s="6">
        <v>-5</v>
      </c>
      <c r="BA974" s="6">
        <v>0</v>
      </c>
      <c r="BB974" s="6">
        <v>0</v>
      </c>
      <c r="BC974" s="6">
        <v>0</v>
      </c>
      <c r="BD974" s="6">
        <v>0</v>
      </c>
      <c r="BE974" s="6">
        <v>0</v>
      </c>
      <c r="BF974" s="6">
        <v>0</v>
      </c>
      <c r="BG974" s="6">
        <v>5</v>
      </c>
      <c r="BH974" s="6">
        <v>-5</v>
      </c>
    </row>
    <row r="975" spans="1:60">
      <c r="A975" s="3" t="s">
        <v>60</v>
      </c>
      <c r="B975" s="3" t="s">
        <v>340</v>
      </c>
      <c r="C975" s="3" t="s">
        <v>74</v>
      </c>
      <c r="D975" s="3" t="s">
        <v>182</v>
      </c>
      <c r="E975" s="3" t="s">
        <v>192</v>
      </c>
      <c r="F975" s="3" t="s">
        <v>192</v>
      </c>
      <c r="G975" s="3" t="s">
        <v>230</v>
      </c>
      <c r="H975" s="3" t="s">
        <v>72</v>
      </c>
      <c r="I975" s="4" t="str">
        <f>VLOOKUP($G975,[1]New기간계보종코드!$A$3:$L$500,3,FALSE)</f>
        <v>보통상해보험외국인플랜</v>
      </c>
      <c r="J975" s="4" t="str">
        <f>VLOOKUP($G975,[1]New기간계보종코드!$A$3:$L$500,5,FALSE)</f>
        <v>상해보험</v>
      </c>
      <c r="K975" s="4" t="str">
        <f>VLOOKUP($G975,[1]New기간계보종코드!$A$3:$L$500,6,FALSE)</f>
        <v>법인마케팅팀</v>
      </c>
      <c r="L975" s="5" t="s">
        <v>348</v>
      </c>
      <c r="M975" s="5" t="s">
        <v>67</v>
      </c>
      <c r="N975" s="5" t="s">
        <v>67</v>
      </c>
      <c r="O975" s="6">
        <v>0</v>
      </c>
      <c r="P975" s="6">
        <v>0</v>
      </c>
      <c r="Q975" s="6">
        <v>-4571361</v>
      </c>
      <c r="R975" s="6">
        <v>0</v>
      </c>
      <c r="S975" s="6">
        <v>-4571361</v>
      </c>
      <c r="T975" s="6">
        <v>0</v>
      </c>
      <c r="U975" s="6">
        <v>0</v>
      </c>
      <c r="V975" s="6">
        <v>-4571361</v>
      </c>
      <c r="W975" s="6">
        <v>-1417121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  <c r="AD975" s="6">
        <v>0</v>
      </c>
      <c r="AE975" s="6">
        <v>0</v>
      </c>
      <c r="AF975" s="6">
        <v>-3154240</v>
      </c>
      <c r="AG975" s="6">
        <v>-3154240</v>
      </c>
      <c r="AH975" s="6">
        <v>0</v>
      </c>
      <c r="AI975" s="6">
        <v>0</v>
      </c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-3154240</v>
      </c>
      <c r="AR975" s="6">
        <v>-3154240</v>
      </c>
      <c r="AS975" s="6">
        <v>0</v>
      </c>
      <c r="AT975" s="6">
        <v>0</v>
      </c>
      <c r="AU975" s="6">
        <v>0</v>
      </c>
      <c r="AV975" s="6">
        <v>0</v>
      </c>
      <c r="AW975" s="6">
        <v>0</v>
      </c>
      <c r="AX975" s="6">
        <v>0</v>
      </c>
      <c r="AY975" s="6">
        <v>0</v>
      </c>
      <c r="AZ975" s="6">
        <v>-3154240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-1417121</v>
      </c>
      <c r="BH975" s="6">
        <v>-3154240</v>
      </c>
    </row>
    <row r="976" spans="1:60">
      <c r="A976" s="3" t="s">
        <v>60</v>
      </c>
      <c r="B976" s="3" t="s">
        <v>340</v>
      </c>
      <c r="C976" s="3" t="s">
        <v>74</v>
      </c>
      <c r="D976" s="3" t="s">
        <v>139</v>
      </c>
      <c r="E976" s="3" t="s">
        <v>231</v>
      </c>
      <c r="F976" s="3" t="s">
        <v>231</v>
      </c>
      <c r="G976" s="3" t="s">
        <v>232</v>
      </c>
      <c r="H976" s="3" t="s">
        <v>72</v>
      </c>
      <c r="I976" s="4" t="str">
        <f>VLOOKUP($G976,[1]New기간계보종코드!$A$3:$L$500,3,FALSE)</f>
        <v>도난보험</v>
      </c>
      <c r="J976" s="4" t="str">
        <f>VLOOKUP($G976,[1]New기간계보종코드!$A$3:$L$500,5,FALSE)</f>
        <v>화재특종</v>
      </c>
      <c r="K976" s="4" t="str">
        <f>VLOOKUP($G976,[1]New기간계보종코드!$A$3:$L$500,6,FALSE)</f>
        <v>일반보험업무팀</v>
      </c>
      <c r="L976" s="5" t="s">
        <v>348</v>
      </c>
      <c r="M976" s="5" t="s">
        <v>67</v>
      </c>
      <c r="N976" s="5" t="s">
        <v>67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163210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  <c r="AD976" s="6">
        <v>0</v>
      </c>
      <c r="AE976" s="6">
        <v>0</v>
      </c>
      <c r="AF976" s="6">
        <v>-163210</v>
      </c>
      <c r="AG976" s="6">
        <v>-163210</v>
      </c>
      <c r="AH976" s="6">
        <v>0</v>
      </c>
      <c r="AI976" s="6">
        <v>0</v>
      </c>
      <c r="AJ976" s="6">
        <v>0</v>
      </c>
      <c r="AK976" s="6">
        <v>0</v>
      </c>
      <c r="AL976" s="6">
        <v>0</v>
      </c>
      <c r="AM976" s="6">
        <v>0</v>
      </c>
      <c r="AN976" s="6">
        <v>0</v>
      </c>
      <c r="AO976" s="6">
        <v>0</v>
      </c>
      <c r="AP976" s="6">
        <v>0</v>
      </c>
      <c r="AQ976" s="6">
        <v>-163210</v>
      </c>
      <c r="AR976" s="6">
        <v>-163210</v>
      </c>
      <c r="AS976" s="6">
        <v>0</v>
      </c>
      <c r="AT976" s="6">
        <v>0</v>
      </c>
      <c r="AU976" s="6">
        <v>0</v>
      </c>
      <c r="AV976" s="6">
        <v>0</v>
      </c>
      <c r="AW976" s="6">
        <v>0</v>
      </c>
      <c r="AX976" s="6">
        <v>0</v>
      </c>
      <c r="AY976" s="6">
        <v>0</v>
      </c>
      <c r="AZ976" s="6">
        <v>-163210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163210</v>
      </c>
      <c r="BH976" s="6">
        <v>-163210</v>
      </c>
    </row>
    <row r="977" spans="1:60">
      <c r="A977" s="3" t="s">
        <v>60</v>
      </c>
      <c r="B977" s="3" t="s">
        <v>340</v>
      </c>
      <c r="C977" s="3" t="s">
        <v>74</v>
      </c>
      <c r="D977" s="3" t="s">
        <v>139</v>
      </c>
      <c r="E977" s="3" t="s">
        <v>140</v>
      </c>
      <c r="F977" s="3" t="s">
        <v>234</v>
      </c>
      <c r="G977" s="3" t="s">
        <v>235</v>
      </c>
      <c r="H977" s="3" t="s">
        <v>72</v>
      </c>
      <c r="I977" s="4" t="str">
        <f>VLOOKUP($G977,[1]New기간계보종코드!$A$3:$L$500,3,FALSE)</f>
        <v>상금보험</v>
      </c>
      <c r="J977" s="4" t="str">
        <f>VLOOKUP($G977,[1]New기간계보종코드!$A$3:$L$500,5,FALSE)</f>
        <v>기업보험</v>
      </c>
      <c r="K977" s="4" t="str">
        <f>VLOOKUP($G977,[1]New기간계보종코드!$A$3:$L$500,6,FALSE)</f>
        <v>일반보험업무팀</v>
      </c>
      <c r="L977" s="5" t="s">
        <v>348</v>
      </c>
      <c r="M977" s="5" t="s">
        <v>67</v>
      </c>
      <c r="N977" s="5" t="s">
        <v>67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-4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6">
        <v>0</v>
      </c>
      <c r="AE977" s="6">
        <v>0</v>
      </c>
      <c r="AF977" s="6">
        <v>4</v>
      </c>
      <c r="AG977" s="6">
        <v>4</v>
      </c>
      <c r="AH977" s="6">
        <v>0</v>
      </c>
      <c r="AI977" s="6">
        <v>0</v>
      </c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0</v>
      </c>
      <c r="AP977" s="6">
        <v>0</v>
      </c>
      <c r="AQ977" s="6">
        <v>4</v>
      </c>
      <c r="AR977" s="6">
        <v>4</v>
      </c>
      <c r="AS977" s="6">
        <v>0</v>
      </c>
      <c r="AT977" s="6">
        <v>0</v>
      </c>
      <c r="AU977" s="6">
        <v>0</v>
      </c>
      <c r="AV977" s="6">
        <v>0</v>
      </c>
      <c r="AW977" s="6">
        <v>0</v>
      </c>
      <c r="AX977" s="6">
        <v>0</v>
      </c>
      <c r="AY977" s="6">
        <v>0</v>
      </c>
      <c r="AZ977" s="6">
        <v>4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-4</v>
      </c>
      <c r="BH977" s="6">
        <v>4</v>
      </c>
    </row>
    <row r="978" spans="1:60">
      <c r="A978" s="3" t="s">
        <v>60</v>
      </c>
      <c r="B978" s="3" t="s">
        <v>340</v>
      </c>
      <c r="C978" s="3" t="s">
        <v>74</v>
      </c>
      <c r="D978" s="3" t="s">
        <v>155</v>
      </c>
      <c r="E978" s="3" t="s">
        <v>156</v>
      </c>
      <c r="F978" s="3" t="s">
        <v>156</v>
      </c>
      <c r="G978" s="3" t="s">
        <v>236</v>
      </c>
      <c r="H978" s="3" t="s">
        <v>72</v>
      </c>
      <c r="I978" s="4" t="str">
        <f>VLOOKUP($G978,[1]New기간계보종코드!$A$3:$L$500,3,FALSE)</f>
        <v>업그레이드대학종합보험</v>
      </c>
      <c r="J978" s="4" t="str">
        <f>VLOOKUP($G978,[1]New기간계보종코드!$A$3:$L$500,5,FALSE)</f>
        <v>화재특종</v>
      </c>
      <c r="K978" s="4" t="str">
        <f>VLOOKUP($G978,[1]New기간계보종코드!$A$3:$L$500,6,FALSE)</f>
        <v>일반보험업무팀</v>
      </c>
      <c r="L978" s="5" t="s">
        <v>348</v>
      </c>
      <c r="M978" s="5" t="s">
        <v>67</v>
      </c>
      <c r="N978" s="5" t="s">
        <v>67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6">
        <v>0</v>
      </c>
      <c r="AE978" s="6">
        <v>0</v>
      </c>
      <c r="AF978" s="6">
        <v>0</v>
      </c>
      <c r="AG978" s="6">
        <v>0</v>
      </c>
      <c r="AH978" s="6">
        <v>0</v>
      </c>
      <c r="AI978" s="6">
        <v>0</v>
      </c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 s="6">
        <v>0</v>
      </c>
      <c r="AS978" s="6">
        <v>0</v>
      </c>
      <c r="AT978" s="6">
        <v>0</v>
      </c>
      <c r="AU978" s="6">
        <v>0</v>
      </c>
      <c r="AV978" s="6">
        <v>0</v>
      </c>
      <c r="AW978" s="6">
        <v>0</v>
      </c>
      <c r="AX978" s="6">
        <v>0</v>
      </c>
      <c r="AY978" s="6">
        <v>0</v>
      </c>
      <c r="AZ978" s="6">
        <v>0</v>
      </c>
      <c r="BA978" s="6">
        <v>0</v>
      </c>
      <c r="BB978" s="6">
        <v>0</v>
      </c>
      <c r="BC978" s="6">
        <v>0</v>
      </c>
      <c r="BD978" s="6">
        <v>0</v>
      </c>
      <c r="BE978" s="6">
        <v>0</v>
      </c>
      <c r="BF978" s="6">
        <v>0</v>
      </c>
      <c r="BG978" s="6">
        <v>0</v>
      </c>
      <c r="BH978" s="6">
        <v>0</v>
      </c>
    </row>
    <row r="979" spans="1:60">
      <c r="A979" s="3" t="s">
        <v>60</v>
      </c>
      <c r="B979" s="3" t="s">
        <v>340</v>
      </c>
      <c r="C979" s="3" t="s">
        <v>74</v>
      </c>
      <c r="D979" s="3" t="s">
        <v>139</v>
      </c>
      <c r="E979" s="3" t="s">
        <v>140</v>
      </c>
      <c r="F979" s="3" t="s">
        <v>141</v>
      </c>
      <c r="G979" s="3" t="s">
        <v>238</v>
      </c>
      <c r="H979" s="3" t="s">
        <v>72</v>
      </c>
      <c r="I979" s="4" t="str">
        <f>VLOOKUP($G979,[1]New기간계보종코드!$A$3:$L$500,3,FALSE)</f>
        <v>이동통신기단말기보험</v>
      </c>
      <c r="J979" s="4" t="str">
        <f>VLOOKUP($G979,[1]New기간계보종코드!$A$3:$L$500,5,FALSE)</f>
        <v>화재특종</v>
      </c>
      <c r="K979" s="4" t="str">
        <f>VLOOKUP($G979,[1]New기간계보종코드!$A$3:$L$500,6,FALSE)</f>
        <v>일반보험업무팀</v>
      </c>
      <c r="L979" s="5" t="s">
        <v>348</v>
      </c>
      <c r="M979" s="5" t="s">
        <v>67</v>
      </c>
      <c r="N979" s="5" t="s">
        <v>67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1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  <c r="AD979" s="6">
        <v>0</v>
      </c>
      <c r="AE979" s="6">
        <v>0</v>
      </c>
      <c r="AF979" s="6">
        <v>-1</v>
      </c>
      <c r="AG979" s="6">
        <v>-1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-1</v>
      </c>
      <c r="AR979" s="6">
        <v>-1</v>
      </c>
      <c r="AS979" s="6">
        <v>0</v>
      </c>
      <c r="AT979" s="6">
        <v>0</v>
      </c>
      <c r="AU979" s="6">
        <v>0</v>
      </c>
      <c r="AV979" s="6">
        <v>0</v>
      </c>
      <c r="AW979" s="6">
        <v>0</v>
      </c>
      <c r="AX979" s="6">
        <v>0</v>
      </c>
      <c r="AY979" s="6">
        <v>0</v>
      </c>
      <c r="AZ979" s="6">
        <v>-1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1</v>
      </c>
      <c r="BH979" s="6">
        <v>-1</v>
      </c>
    </row>
    <row r="980" spans="1:60">
      <c r="A980" s="3" t="s">
        <v>60</v>
      </c>
      <c r="B980" s="3" t="s">
        <v>340</v>
      </c>
      <c r="C980" s="3" t="s">
        <v>74</v>
      </c>
      <c r="D980" s="3" t="s">
        <v>139</v>
      </c>
      <c r="E980" s="3" t="s">
        <v>140</v>
      </c>
      <c r="F980" s="3" t="s">
        <v>141</v>
      </c>
      <c r="G980" s="3" t="s">
        <v>239</v>
      </c>
      <c r="H980" s="3" t="s">
        <v>240</v>
      </c>
      <c r="I980" s="4" t="str">
        <f>VLOOKUP($G980,[1]New기간계보종코드!$A$3:$L$500,3,FALSE)</f>
        <v>풍수해보험I</v>
      </c>
      <c r="J980" s="4" t="str">
        <f>VLOOKUP($G980,[1]New기간계보종코드!$A$3:$L$500,5,FALSE)</f>
        <v>화재특종</v>
      </c>
      <c r="K980" s="4" t="str">
        <f>VLOOKUP($G980,[1]New기간계보종코드!$A$3:$L$500,6,FALSE)</f>
        <v>일반보험업무팀</v>
      </c>
      <c r="L980" s="5" t="s">
        <v>348</v>
      </c>
      <c r="M980" s="5" t="s">
        <v>67</v>
      </c>
      <c r="N980" s="5" t="s">
        <v>67</v>
      </c>
      <c r="O980" s="6">
        <v>0</v>
      </c>
      <c r="P980" s="6">
        <v>0</v>
      </c>
      <c r="Q980" s="6">
        <v>-55886177</v>
      </c>
      <c r="R980" s="6">
        <v>207192</v>
      </c>
      <c r="S980" s="6">
        <v>-55678985</v>
      </c>
      <c r="T980" s="6">
        <v>0</v>
      </c>
      <c r="U980" s="6">
        <v>0</v>
      </c>
      <c r="V980" s="6">
        <v>-55678985</v>
      </c>
      <c r="W980" s="6">
        <v>-22271592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6">
        <v>0</v>
      </c>
      <c r="AD980" s="6">
        <v>0</v>
      </c>
      <c r="AE980" s="6">
        <v>0</v>
      </c>
      <c r="AF980" s="6">
        <v>-33407393</v>
      </c>
      <c r="AG980" s="6">
        <v>-33407393</v>
      </c>
      <c r="AH980" s="6">
        <v>0</v>
      </c>
      <c r="AI980" s="6">
        <v>0</v>
      </c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6">
        <v>0</v>
      </c>
      <c r="AP980" s="6">
        <v>0</v>
      </c>
      <c r="AQ980" s="6">
        <v>-33407393</v>
      </c>
      <c r="AR980" s="6">
        <v>-33407393</v>
      </c>
      <c r="AS980" s="6">
        <v>0</v>
      </c>
      <c r="AT980" s="6">
        <v>0</v>
      </c>
      <c r="AU980" s="6">
        <v>0</v>
      </c>
      <c r="AV980" s="6">
        <v>0</v>
      </c>
      <c r="AW980" s="6">
        <v>0</v>
      </c>
      <c r="AX980" s="6">
        <v>0</v>
      </c>
      <c r="AY980" s="6">
        <v>0</v>
      </c>
      <c r="AZ980" s="6">
        <v>-33407393</v>
      </c>
      <c r="BA980" s="6">
        <v>0</v>
      </c>
      <c r="BB980" s="6">
        <v>0</v>
      </c>
      <c r="BC980" s="6">
        <v>0</v>
      </c>
      <c r="BD980" s="6">
        <v>0</v>
      </c>
      <c r="BE980" s="6">
        <v>0</v>
      </c>
      <c r="BF980" s="6">
        <v>0</v>
      </c>
      <c r="BG980" s="6">
        <v>-22271592</v>
      </c>
      <c r="BH980" s="6">
        <v>-33407393</v>
      </c>
    </row>
    <row r="981" spans="1:60">
      <c r="A981" s="3" t="s">
        <v>60</v>
      </c>
      <c r="B981" s="3" t="s">
        <v>340</v>
      </c>
      <c r="C981" s="3" t="s">
        <v>74</v>
      </c>
      <c r="D981" s="3" t="s">
        <v>139</v>
      </c>
      <c r="E981" s="3" t="s">
        <v>140</v>
      </c>
      <c r="F981" s="3" t="s">
        <v>141</v>
      </c>
      <c r="G981" s="3" t="s">
        <v>241</v>
      </c>
      <c r="H981" s="3" t="s">
        <v>72</v>
      </c>
      <c r="I981" s="4" t="str">
        <f>VLOOKUP($G981,[1]New기간계보종코드!$A$3:$L$500,3,FALSE)</f>
        <v>풍수해보험II(지자체단체용)</v>
      </c>
      <c r="J981" s="4" t="str">
        <f>VLOOKUP($G981,[1]New기간계보종코드!$A$3:$L$500,5,FALSE)</f>
        <v>화재특종</v>
      </c>
      <c r="K981" s="4" t="str">
        <f>VLOOKUP($G981,[1]New기간계보종코드!$A$3:$L$500,6,FALSE)</f>
        <v>일반보험업무팀</v>
      </c>
      <c r="L981" s="5" t="s">
        <v>348</v>
      </c>
      <c r="M981" s="5" t="s">
        <v>67</v>
      </c>
      <c r="N981" s="5" t="s">
        <v>67</v>
      </c>
      <c r="O981" s="6">
        <v>0</v>
      </c>
      <c r="P981" s="6">
        <v>0</v>
      </c>
      <c r="Q981" s="6">
        <v>-69916</v>
      </c>
      <c r="R981" s="6">
        <v>69916</v>
      </c>
      <c r="S981" s="6">
        <v>0</v>
      </c>
      <c r="T981" s="6">
        <v>0</v>
      </c>
      <c r="U981" s="6">
        <v>0</v>
      </c>
      <c r="V981" s="6">
        <v>0</v>
      </c>
      <c r="W981" s="6">
        <v>-57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6">
        <v>0</v>
      </c>
      <c r="AE981" s="6">
        <v>0</v>
      </c>
      <c r="AF981" s="6">
        <v>57</v>
      </c>
      <c r="AG981" s="6">
        <v>57</v>
      </c>
      <c r="AH981" s="6">
        <v>0</v>
      </c>
      <c r="AI981" s="6">
        <v>0</v>
      </c>
      <c r="AJ981" s="6">
        <v>0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57</v>
      </c>
      <c r="AR981" s="6">
        <v>57</v>
      </c>
      <c r="AS981" s="6">
        <v>0</v>
      </c>
      <c r="AT981" s="6">
        <v>0</v>
      </c>
      <c r="AU981" s="6">
        <v>0</v>
      </c>
      <c r="AV981" s="6">
        <v>0</v>
      </c>
      <c r="AW981" s="6">
        <v>0</v>
      </c>
      <c r="AX981" s="6">
        <v>0</v>
      </c>
      <c r="AY981" s="6">
        <v>0</v>
      </c>
      <c r="AZ981" s="6">
        <v>57</v>
      </c>
      <c r="BA981" s="6">
        <v>0</v>
      </c>
      <c r="BB981" s="6">
        <v>0</v>
      </c>
      <c r="BC981" s="6">
        <v>0</v>
      </c>
      <c r="BD981" s="6">
        <v>0</v>
      </c>
      <c r="BE981" s="6">
        <v>0</v>
      </c>
      <c r="BF981" s="6">
        <v>0</v>
      </c>
      <c r="BG981" s="6">
        <v>-57</v>
      </c>
      <c r="BH981" s="6">
        <v>57</v>
      </c>
    </row>
    <row r="982" spans="1:60">
      <c r="A982" s="3" t="s">
        <v>60</v>
      </c>
      <c r="B982" s="3" t="s">
        <v>340</v>
      </c>
      <c r="C982" s="3" t="s">
        <v>74</v>
      </c>
      <c r="D982" s="3" t="s">
        <v>139</v>
      </c>
      <c r="E982" s="3" t="s">
        <v>140</v>
      </c>
      <c r="F982" s="3" t="s">
        <v>141</v>
      </c>
      <c r="G982" s="3" t="s">
        <v>242</v>
      </c>
      <c r="H982" s="3" t="s">
        <v>72</v>
      </c>
      <c r="I982" s="4" t="str">
        <f>VLOOKUP($G982,[1]New기간계보종코드!$A$3:$L$500,3,FALSE)</f>
        <v>풍수해보험III(공동주택실손형)</v>
      </c>
      <c r="J982" s="4" t="str">
        <f>VLOOKUP($G982,[1]New기간계보종코드!$A$3:$L$500,5,FALSE)</f>
        <v>화재특종</v>
      </c>
      <c r="K982" s="4" t="str">
        <f>VLOOKUP($G982,[1]New기간계보종코드!$A$3:$L$500,6,FALSE)</f>
        <v>일반보험업무팀</v>
      </c>
      <c r="L982" s="5" t="s">
        <v>348</v>
      </c>
      <c r="M982" s="5" t="s">
        <v>67</v>
      </c>
      <c r="N982" s="5" t="s">
        <v>67</v>
      </c>
      <c r="O982" s="6">
        <v>0</v>
      </c>
      <c r="P982" s="6">
        <v>0</v>
      </c>
      <c r="Q982" s="6">
        <v>-1020441</v>
      </c>
      <c r="R982" s="6">
        <v>1020441</v>
      </c>
      <c r="S982" s="6">
        <v>0</v>
      </c>
      <c r="T982" s="6">
        <v>0</v>
      </c>
      <c r="U982" s="6">
        <v>0</v>
      </c>
      <c r="V982" s="6">
        <v>0</v>
      </c>
      <c r="W982" s="6">
        <v>-1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6">
        <v>0</v>
      </c>
      <c r="AD982" s="6">
        <v>0</v>
      </c>
      <c r="AE982" s="6">
        <v>0</v>
      </c>
      <c r="AF982" s="6">
        <v>1</v>
      </c>
      <c r="AG982" s="6">
        <v>1</v>
      </c>
      <c r="AH982" s="6">
        <v>0</v>
      </c>
      <c r="AI982" s="6">
        <v>0</v>
      </c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>
        <v>1</v>
      </c>
      <c r="AR982" s="6">
        <v>1</v>
      </c>
      <c r="AS982" s="6">
        <v>0</v>
      </c>
      <c r="AT982" s="6">
        <v>0</v>
      </c>
      <c r="AU982" s="6">
        <v>0</v>
      </c>
      <c r="AV982" s="6">
        <v>0</v>
      </c>
      <c r="AW982" s="6">
        <v>0</v>
      </c>
      <c r="AX982" s="6">
        <v>0</v>
      </c>
      <c r="AY982" s="6">
        <v>0</v>
      </c>
      <c r="AZ982" s="6">
        <v>1</v>
      </c>
      <c r="BA982" s="6">
        <v>0</v>
      </c>
      <c r="BB982" s="6">
        <v>0</v>
      </c>
      <c r="BC982" s="6">
        <v>0</v>
      </c>
      <c r="BD982" s="6">
        <v>0</v>
      </c>
      <c r="BE982" s="6">
        <v>0</v>
      </c>
      <c r="BF982" s="6">
        <v>0</v>
      </c>
      <c r="BG982" s="6">
        <v>-1</v>
      </c>
      <c r="BH982" s="6">
        <v>1</v>
      </c>
    </row>
    <row r="983" spans="1:60">
      <c r="A983" s="3" t="s">
        <v>60</v>
      </c>
      <c r="B983" s="3" t="s">
        <v>340</v>
      </c>
      <c r="C983" s="3" t="s">
        <v>74</v>
      </c>
      <c r="D983" s="3" t="s">
        <v>139</v>
      </c>
      <c r="E983" s="3" t="s">
        <v>140</v>
      </c>
      <c r="F983" s="3" t="s">
        <v>141</v>
      </c>
      <c r="G983" s="3" t="s">
        <v>244</v>
      </c>
      <c r="H983" s="3" t="s">
        <v>72</v>
      </c>
      <c r="I983" s="4" t="str">
        <f>VLOOKUP($G983,[1]New기간계보종코드!$A$3:$L$500,3,FALSE)</f>
        <v>가축재해보험(II)</v>
      </c>
      <c r="J983" s="4" t="str">
        <f>VLOOKUP($G983,[1]New기간계보종코드!$A$3:$L$500,5,FALSE)</f>
        <v>기업보험</v>
      </c>
      <c r="K983" s="4" t="str">
        <f>VLOOKUP($G983,[1]New기간계보종코드!$A$3:$L$500,6,FALSE)</f>
        <v>일반보험업무팀</v>
      </c>
      <c r="L983" s="5" t="s">
        <v>348</v>
      </c>
      <c r="M983" s="5" t="s">
        <v>67</v>
      </c>
      <c r="N983" s="5" t="s">
        <v>67</v>
      </c>
      <c r="O983" s="6">
        <v>0</v>
      </c>
      <c r="P983" s="6">
        <v>0</v>
      </c>
      <c r="Q983" s="6">
        <v>-199998</v>
      </c>
      <c r="R983" s="6">
        <v>0</v>
      </c>
      <c r="S983" s="6">
        <v>-199998</v>
      </c>
      <c r="T983" s="6">
        <v>0</v>
      </c>
      <c r="U983" s="6">
        <v>0</v>
      </c>
      <c r="V983" s="6">
        <v>-199998</v>
      </c>
      <c r="W983" s="6">
        <v>-30004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 s="6">
        <v>0</v>
      </c>
      <c r="AD983" s="6">
        <v>0</v>
      </c>
      <c r="AE983" s="6">
        <v>0</v>
      </c>
      <c r="AF983" s="6">
        <v>-169994</v>
      </c>
      <c r="AG983" s="6">
        <v>-169994</v>
      </c>
      <c r="AH983" s="6">
        <v>0</v>
      </c>
      <c r="AI983" s="6">
        <v>0</v>
      </c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-169994</v>
      </c>
      <c r="AR983" s="6">
        <v>-169994</v>
      </c>
      <c r="AS983" s="6">
        <v>0</v>
      </c>
      <c r="AT983" s="6">
        <v>0</v>
      </c>
      <c r="AU983" s="6">
        <v>0</v>
      </c>
      <c r="AV983" s="6">
        <v>0</v>
      </c>
      <c r="AW983" s="6">
        <v>0</v>
      </c>
      <c r="AX983" s="6">
        <v>0</v>
      </c>
      <c r="AY983" s="6">
        <v>0</v>
      </c>
      <c r="AZ983" s="6">
        <v>-169994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-30004</v>
      </c>
      <c r="BH983" s="6">
        <v>-169994</v>
      </c>
    </row>
    <row r="984" spans="1:60">
      <c r="A984" s="3" t="s">
        <v>60</v>
      </c>
      <c r="B984" s="3" t="s">
        <v>340</v>
      </c>
      <c r="C984" s="3" t="s">
        <v>74</v>
      </c>
      <c r="D984" s="3" t="s">
        <v>139</v>
      </c>
      <c r="E984" s="3" t="s">
        <v>140</v>
      </c>
      <c r="F984" s="3" t="s">
        <v>141</v>
      </c>
      <c r="G984" s="3" t="s">
        <v>245</v>
      </c>
      <c r="H984" s="3" t="s">
        <v>72</v>
      </c>
      <c r="I984" s="4" t="str">
        <f>VLOOKUP($G984,[1]New기간계보종코드!$A$3:$L$500,3,FALSE)</f>
        <v>잔존물회수보험</v>
      </c>
      <c r="J984" s="4" t="str">
        <f>VLOOKUP($G984,[1]New기간계보종코드!$A$3:$L$500,5,FALSE)</f>
        <v>기업보험</v>
      </c>
      <c r="K984" s="4" t="str">
        <f>VLOOKUP($G984,[1]New기간계보종코드!$A$3:$L$500,6,FALSE)</f>
        <v>일반보험업무팀</v>
      </c>
      <c r="L984" s="5" t="s">
        <v>348</v>
      </c>
      <c r="M984" s="5" t="s">
        <v>67</v>
      </c>
      <c r="N984" s="5" t="s">
        <v>67</v>
      </c>
      <c r="O984" s="6">
        <v>0</v>
      </c>
      <c r="P984" s="6">
        <v>0</v>
      </c>
      <c r="Q984" s="6">
        <v>-2</v>
      </c>
      <c r="R984" s="6">
        <v>0</v>
      </c>
      <c r="S984" s="6">
        <v>-2</v>
      </c>
      <c r="T984" s="6">
        <v>0</v>
      </c>
      <c r="U984" s="6">
        <v>0</v>
      </c>
      <c r="V984" s="6">
        <v>-2</v>
      </c>
      <c r="W984" s="6">
        <v>-1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6">
        <v>0</v>
      </c>
      <c r="AD984" s="6">
        <v>0</v>
      </c>
      <c r="AE984" s="6">
        <v>0</v>
      </c>
      <c r="AF984" s="6">
        <v>-1</v>
      </c>
      <c r="AG984" s="6">
        <v>-1</v>
      </c>
      <c r="AH984" s="6">
        <v>0</v>
      </c>
      <c r="AI984" s="6">
        <v>0</v>
      </c>
      <c r="AJ984" s="6">
        <v>0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-1</v>
      </c>
      <c r="AR984" s="6">
        <v>-1</v>
      </c>
      <c r="AS984" s="6">
        <v>0</v>
      </c>
      <c r="AT984" s="6">
        <v>0</v>
      </c>
      <c r="AU984" s="6">
        <v>0</v>
      </c>
      <c r="AV984" s="6">
        <v>0</v>
      </c>
      <c r="AW984" s="6">
        <v>0</v>
      </c>
      <c r="AX984" s="6">
        <v>0</v>
      </c>
      <c r="AY984" s="6">
        <v>0</v>
      </c>
      <c r="AZ984" s="6">
        <v>-1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-1</v>
      </c>
      <c r="BH984" s="6">
        <v>-1</v>
      </c>
    </row>
    <row r="985" spans="1:60">
      <c r="A985" s="3" t="s">
        <v>60</v>
      </c>
      <c r="B985" s="3" t="s">
        <v>340</v>
      </c>
      <c r="C985" s="3" t="s">
        <v>74</v>
      </c>
      <c r="D985" s="3" t="s">
        <v>155</v>
      </c>
      <c r="E985" s="3" t="s">
        <v>169</v>
      </c>
      <c r="F985" s="3" t="s">
        <v>169</v>
      </c>
      <c r="G985" s="3" t="s">
        <v>247</v>
      </c>
      <c r="H985" s="3" t="s">
        <v>72</v>
      </c>
      <c r="I985" s="4" t="str">
        <f>VLOOKUP($G985,[1]New기간계보종코드!$A$3:$L$500,3,FALSE)</f>
        <v>프로미 골프보험</v>
      </c>
      <c r="J985" s="4" t="str">
        <f>VLOOKUP($G985,[1]New기간계보종코드!$A$3:$L$500,5,FALSE)</f>
        <v>화재특종</v>
      </c>
      <c r="K985" s="4" t="str">
        <f>VLOOKUP($G985,[1]New기간계보종코드!$A$3:$L$500,6,FALSE)</f>
        <v>일반보험업무팀</v>
      </c>
      <c r="L985" s="5" t="s">
        <v>348</v>
      </c>
      <c r="M985" s="5" t="s">
        <v>67</v>
      </c>
      <c r="N985" s="5" t="s">
        <v>67</v>
      </c>
      <c r="O985" s="6">
        <v>0</v>
      </c>
      <c r="P985" s="6">
        <v>0</v>
      </c>
      <c r="Q985" s="6">
        <v>4000</v>
      </c>
      <c r="R985" s="6">
        <v>0</v>
      </c>
      <c r="S985" s="6">
        <v>4000</v>
      </c>
      <c r="T985" s="6">
        <v>0</v>
      </c>
      <c r="U985" s="6">
        <v>0</v>
      </c>
      <c r="V985" s="6">
        <v>4000</v>
      </c>
      <c r="W985" s="6">
        <v>1601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>
        <v>0</v>
      </c>
      <c r="AD985" s="6">
        <v>0</v>
      </c>
      <c r="AE985" s="6">
        <v>0</v>
      </c>
      <c r="AF985" s="6">
        <v>2399</v>
      </c>
      <c r="AG985" s="6">
        <v>2399</v>
      </c>
      <c r="AH985" s="6">
        <v>0</v>
      </c>
      <c r="AI985" s="6">
        <v>0</v>
      </c>
      <c r="AJ985" s="6">
        <v>0</v>
      </c>
      <c r="AK985" s="6">
        <v>0</v>
      </c>
      <c r="AL985" s="6">
        <v>0</v>
      </c>
      <c r="AM985" s="6">
        <v>0</v>
      </c>
      <c r="AN985" s="6">
        <v>0</v>
      </c>
      <c r="AO985" s="6">
        <v>0</v>
      </c>
      <c r="AP985" s="6">
        <v>0</v>
      </c>
      <c r="AQ985" s="6">
        <v>2399</v>
      </c>
      <c r="AR985" s="6">
        <v>2399</v>
      </c>
      <c r="AS985" s="6">
        <v>0</v>
      </c>
      <c r="AT985" s="6">
        <v>0</v>
      </c>
      <c r="AU985" s="6">
        <v>0</v>
      </c>
      <c r="AV985" s="6">
        <v>0</v>
      </c>
      <c r="AW985" s="6">
        <v>0</v>
      </c>
      <c r="AX985" s="6">
        <v>0</v>
      </c>
      <c r="AY985" s="6">
        <v>0</v>
      </c>
      <c r="AZ985" s="6">
        <v>2399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1601</v>
      </c>
      <c r="BH985" s="6">
        <v>2399</v>
      </c>
    </row>
    <row r="986" spans="1:60">
      <c r="A986" s="3" t="s">
        <v>60</v>
      </c>
      <c r="B986" s="3" t="s">
        <v>340</v>
      </c>
      <c r="C986" s="3" t="s">
        <v>74</v>
      </c>
      <c r="D986" s="3" t="s">
        <v>155</v>
      </c>
      <c r="E986" s="3" t="s">
        <v>156</v>
      </c>
      <c r="F986" s="3" t="s">
        <v>156</v>
      </c>
      <c r="G986" s="3" t="s">
        <v>248</v>
      </c>
      <c r="H986" s="3" t="s">
        <v>72</v>
      </c>
      <c r="I986" s="4" t="str">
        <f>VLOOKUP($G986,[1]New기간계보종코드!$A$3:$L$500,3,FALSE)</f>
        <v>프로미 재산종합보험(방카)</v>
      </c>
      <c r="J986" s="4" t="str">
        <f>VLOOKUP($G986,[1]New기간계보종코드!$A$3:$L$500,5,FALSE)</f>
        <v>기업보험</v>
      </c>
      <c r="K986" s="4" t="str">
        <f>VLOOKUP($G986,[1]New기간계보종코드!$A$3:$L$500,6,FALSE)</f>
        <v>일반보험업무팀</v>
      </c>
      <c r="L986" s="5" t="s">
        <v>348</v>
      </c>
      <c r="M986" s="5" t="s">
        <v>67</v>
      </c>
      <c r="N986" s="5" t="s">
        <v>67</v>
      </c>
      <c r="O986" s="6">
        <v>0</v>
      </c>
      <c r="P986" s="6">
        <v>0</v>
      </c>
      <c r="Q986" s="6">
        <v>-68053055</v>
      </c>
      <c r="R986" s="6">
        <v>6730780</v>
      </c>
      <c r="S986" s="6">
        <v>-61322275</v>
      </c>
      <c r="T986" s="6">
        <v>0</v>
      </c>
      <c r="U986" s="6">
        <v>0</v>
      </c>
      <c r="V986" s="6">
        <v>-61322275</v>
      </c>
      <c r="W986" s="6">
        <v>-24529019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6">
        <v>0</v>
      </c>
      <c r="AF986" s="6">
        <v>-36793256</v>
      </c>
      <c r="AG986" s="6">
        <v>-36793256</v>
      </c>
      <c r="AH986" s="6">
        <v>0</v>
      </c>
      <c r="AI986" s="6">
        <v>0</v>
      </c>
      <c r="AJ986" s="6">
        <v>0</v>
      </c>
      <c r="AK986" s="6">
        <v>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-36793256</v>
      </c>
      <c r="AR986" s="6">
        <v>-36793256</v>
      </c>
      <c r="AS986" s="6">
        <v>0</v>
      </c>
      <c r="AT986" s="6">
        <v>0</v>
      </c>
      <c r="AU986" s="6">
        <v>0</v>
      </c>
      <c r="AV986" s="6">
        <v>0</v>
      </c>
      <c r="AW986" s="6">
        <v>0</v>
      </c>
      <c r="AX986" s="6">
        <v>0</v>
      </c>
      <c r="AY986" s="6">
        <v>0</v>
      </c>
      <c r="AZ986" s="6">
        <v>-36793256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-24529019</v>
      </c>
      <c r="BH986" s="6">
        <v>-36793256</v>
      </c>
    </row>
    <row r="987" spans="1:60">
      <c r="A987" s="3" t="s">
        <v>60</v>
      </c>
      <c r="B987" s="3" t="s">
        <v>340</v>
      </c>
      <c r="C987" s="3" t="s">
        <v>74</v>
      </c>
      <c r="D987" s="3" t="s">
        <v>155</v>
      </c>
      <c r="E987" s="3" t="s">
        <v>156</v>
      </c>
      <c r="F987" s="3" t="s">
        <v>156</v>
      </c>
      <c r="G987" s="3" t="s">
        <v>250</v>
      </c>
      <c r="H987" s="3" t="s">
        <v>72</v>
      </c>
      <c r="I987" s="4" t="str">
        <f>VLOOKUP($G987,[1]New기간계보종코드!$A$3:$L$500,3,FALSE)</f>
        <v>프로미 Package Insurance Policy II(방카)</v>
      </c>
      <c r="J987" s="4" t="str">
        <f>VLOOKUP($G987,[1]New기간계보종코드!$A$3:$L$500,5,FALSE)</f>
        <v>기업보험</v>
      </c>
      <c r="K987" s="4" t="str">
        <f>VLOOKUP($G987,[1]New기간계보종코드!$A$3:$L$500,6,FALSE)</f>
        <v>일반보험업무팀</v>
      </c>
      <c r="L987" s="5" t="s">
        <v>348</v>
      </c>
      <c r="M987" s="5" t="s">
        <v>67</v>
      </c>
      <c r="N987" s="5" t="s">
        <v>67</v>
      </c>
      <c r="O987" s="6">
        <v>0</v>
      </c>
      <c r="P987" s="6">
        <v>0</v>
      </c>
      <c r="Q987" s="6">
        <v>-14673242</v>
      </c>
      <c r="R987" s="6">
        <v>0</v>
      </c>
      <c r="S987" s="6">
        <v>-14673242</v>
      </c>
      <c r="T987" s="6">
        <v>0</v>
      </c>
      <c r="U987" s="6">
        <v>0</v>
      </c>
      <c r="V987" s="6">
        <v>-14673242</v>
      </c>
      <c r="W987" s="6">
        <v>-2328796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6">
        <v>0</v>
      </c>
      <c r="AF987" s="6">
        <v>-12344446</v>
      </c>
      <c r="AG987" s="6">
        <v>-12344446</v>
      </c>
      <c r="AH987" s="6">
        <v>0</v>
      </c>
      <c r="AI987" s="6">
        <v>0</v>
      </c>
      <c r="AJ987" s="6">
        <v>0</v>
      </c>
      <c r="AK987" s="6">
        <v>0</v>
      </c>
      <c r="AL987" s="6">
        <v>0</v>
      </c>
      <c r="AM987" s="6">
        <v>0</v>
      </c>
      <c r="AN987" s="6">
        <v>0</v>
      </c>
      <c r="AO987" s="6">
        <v>0</v>
      </c>
      <c r="AP987" s="6">
        <v>0</v>
      </c>
      <c r="AQ987" s="6">
        <v>-12344446</v>
      </c>
      <c r="AR987" s="6">
        <v>-12344446</v>
      </c>
      <c r="AS987" s="6">
        <v>0</v>
      </c>
      <c r="AT987" s="6">
        <v>0</v>
      </c>
      <c r="AU987" s="6">
        <v>0</v>
      </c>
      <c r="AV987" s="6">
        <v>0</v>
      </c>
      <c r="AW987" s="6">
        <v>0</v>
      </c>
      <c r="AX987" s="6">
        <v>0</v>
      </c>
      <c r="AY987" s="6">
        <v>0</v>
      </c>
      <c r="AZ987" s="6">
        <v>-12344446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-2328796</v>
      </c>
      <c r="BH987" s="6">
        <v>-12344446</v>
      </c>
    </row>
    <row r="988" spans="1:60">
      <c r="A988" s="3" t="s">
        <v>60</v>
      </c>
      <c r="B988" s="3" t="s">
        <v>340</v>
      </c>
      <c r="C988" s="3" t="s">
        <v>74</v>
      </c>
      <c r="D988" s="3" t="s">
        <v>155</v>
      </c>
      <c r="E988" s="3" t="s">
        <v>156</v>
      </c>
      <c r="F988" s="3" t="s">
        <v>156</v>
      </c>
      <c r="G988" s="3" t="s">
        <v>251</v>
      </c>
      <c r="H988" s="3" t="s">
        <v>72</v>
      </c>
      <c r="I988" s="4" t="str">
        <f>VLOOKUP($G988,[1]New기간계보종코드!$A$3:$L$500,3,FALSE)</f>
        <v>프로미 엑설런트종합보험(방카)</v>
      </c>
      <c r="J988" s="4" t="str">
        <f>VLOOKUP($G988,[1]New기간계보종코드!$A$3:$L$500,5,FALSE)</f>
        <v>화재특종</v>
      </c>
      <c r="K988" s="4" t="str">
        <f>VLOOKUP($G988,[1]New기간계보종코드!$A$3:$L$500,6,FALSE)</f>
        <v>일반보험업무팀</v>
      </c>
      <c r="L988" s="5" t="s">
        <v>348</v>
      </c>
      <c r="M988" s="5" t="s">
        <v>67</v>
      </c>
      <c r="N988" s="5" t="s">
        <v>67</v>
      </c>
      <c r="O988" s="6">
        <v>0</v>
      </c>
      <c r="P988" s="6">
        <v>0</v>
      </c>
      <c r="Q988" s="6">
        <v>2568340</v>
      </c>
      <c r="R988" s="6">
        <v>131570</v>
      </c>
      <c r="S988" s="6">
        <v>2699910</v>
      </c>
      <c r="T988" s="6">
        <v>0</v>
      </c>
      <c r="U988" s="6">
        <v>0</v>
      </c>
      <c r="V988" s="6">
        <v>2699910</v>
      </c>
      <c r="W988" s="6">
        <v>1102009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  <c r="AE988" s="6">
        <v>0</v>
      </c>
      <c r="AF988" s="6">
        <v>1597901</v>
      </c>
      <c r="AG988" s="6">
        <v>1597901</v>
      </c>
      <c r="AH988" s="6">
        <v>0</v>
      </c>
      <c r="AI988" s="6">
        <v>0</v>
      </c>
      <c r="AJ988" s="6">
        <v>0</v>
      </c>
      <c r="AK988" s="6">
        <v>0</v>
      </c>
      <c r="AL988" s="6">
        <v>0</v>
      </c>
      <c r="AM988" s="6">
        <v>0</v>
      </c>
      <c r="AN988" s="6">
        <v>0</v>
      </c>
      <c r="AO988" s="6">
        <v>0</v>
      </c>
      <c r="AP988" s="6">
        <v>0</v>
      </c>
      <c r="AQ988" s="6">
        <v>1597901</v>
      </c>
      <c r="AR988" s="6">
        <v>1597901</v>
      </c>
      <c r="AS988" s="6">
        <v>0</v>
      </c>
      <c r="AT988" s="6">
        <v>0</v>
      </c>
      <c r="AU988" s="6">
        <v>0</v>
      </c>
      <c r="AV988" s="6">
        <v>0</v>
      </c>
      <c r="AW988" s="6">
        <v>0</v>
      </c>
      <c r="AX988" s="6">
        <v>0</v>
      </c>
      <c r="AY988" s="6">
        <v>0</v>
      </c>
      <c r="AZ988" s="6">
        <v>1597901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1102009</v>
      </c>
      <c r="BH988" s="6">
        <v>1597901</v>
      </c>
    </row>
    <row r="989" spans="1:60">
      <c r="A989" s="3" t="s">
        <v>60</v>
      </c>
      <c r="B989" s="3" t="s">
        <v>340</v>
      </c>
      <c r="C989" s="3" t="s">
        <v>74</v>
      </c>
      <c r="D989" s="3" t="s">
        <v>139</v>
      </c>
      <c r="E989" s="3" t="s">
        <v>140</v>
      </c>
      <c r="F989" s="3" t="s">
        <v>141</v>
      </c>
      <c r="G989" s="3" t="s">
        <v>254</v>
      </c>
      <c r="H989" s="3" t="s">
        <v>72</v>
      </c>
      <c r="I989" s="4" t="str">
        <f>VLOOKUP($G989,[1]New기간계보종코드!$A$3:$L$500,3,FALSE)</f>
        <v>지식재산권보험</v>
      </c>
      <c r="J989" s="4" t="str">
        <f>VLOOKUP($G989,[1]New기간계보종코드!$A$3:$L$500,5,FALSE)</f>
        <v>기업보험</v>
      </c>
      <c r="K989" s="4" t="str">
        <f>VLOOKUP($G989,[1]New기간계보종코드!$A$3:$L$500,6,FALSE)</f>
        <v>일반보험업무팀</v>
      </c>
      <c r="L989" s="5" t="s">
        <v>348</v>
      </c>
      <c r="M989" s="5" t="s">
        <v>67</v>
      </c>
      <c r="N989" s="5" t="s">
        <v>67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  <c r="AE989" s="6">
        <v>0</v>
      </c>
      <c r="AF989" s="6">
        <v>0</v>
      </c>
      <c r="AG989" s="6">
        <v>0</v>
      </c>
      <c r="AH989" s="6">
        <v>0</v>
      </c>
      <c r="AI989" s="6">
        <v>0</v>
      </c>
      <c r="AJ989" s="6">
        <v>0</v>
      </c>
      <c r="AK989" s="6">
        <v>0</v>
      </c>
      <c r="AL989" s="6">
        <v>0</v>
      </c>
      <c r="AM989" s="6">
        <v>0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6">
        <v>0</v>
      </c>
      <c r="AT989" s="6">
        <v>0</v>
      </c>
      <c r="AU989" s="6">
        <v>0</v>
      </c>
      <c r="AV989" s="6">
        <v>0</v>
      </c>
      <c r="AW989" s="6">
        <v>0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</row>
    <row r="990" spans="1:60">
      <c r="A990" s="3" t="s">
        <v>60</v>
      </c>
      <c r="B990" s="3" t="s">
        <v>340</v>
      </c>
      <c r="C990" s="3" t="s">
        <v>74</v>
      </c>
      <c r="D990" s="3" t="s">
        <v>139</v>
      </c>
      <c r="E990" s="3" t="s">
        <v>140</v>
      </c>
      <c r="F990" s="3" t="s">
        <v>141</v>
      </c>
      <c r="G990" s="3" t="s">
        <v>255</v>
      </c>
      <c r="H990" s="3" t="s">
        <v>72</v>
      </c>
      <c r="I990" s="4" t="str">
        <f>VLOOKUP($G990,[1]New기간계보종코드!$A$3:$L$500,3,FALSE)</f>
        <v>수리비용보상보험</v>
      </c>
      <c r="J990" s="4" t="str">
        <f>VLOOKUP($G990,[1]New기간계보종코드!$A$3:$L$500,5,FALSE)</f>
        <v>기업보험</v>
      </c>
      <c r="K990" s="4" t="str">
        <f>VLOOKUP($G990,[1]New기간계보종코드!$A$3:$L$500,6,FALSE)</f>
        <v>일반보험업무팀</v>
      </c>
      <c r="L990" s="5" t="s">
        <v>348</v>
      </c>
      <c r="M990" s="5" t="s">
        <v>67</v>
      </c>
      <c r="N990" s="5" t="s">
        <v>67</v>
      </c>
      <c r="O990" s="6">
        <v>0</v>
      </c>
      <c r="P990" s="6">
        <v>0</v>
      </c>
      <c r="Q990" s="6">
        <v>-71456</v>
      </c>
      <c r="R990" s="6">
        <v>0</v>
      </c>
      <c r="S990" s="6">
        <v>-71456</v>
      </c>
      <c r="T990" s="6">
        <v>0</v>
      </c>
      <c r="U990" s="6">
        <v>0</v>
      </c>
      <c r="V990" s="6">
        <v>-71456</v>
      </c>
      <c r="W990" s="6">
        <v>-10719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0</v>
      </c>
      <c r="AE990" s="6">
        <v>0</v>
      </c>
      <c r="AF990" s="6">
        <v>-60737</v>
      </c>
      <c r="AG990" s="6">
        <v>-60737</v>
      </c>
      <c r="AH990" s="6">
        <v>0</v>
      </c>
      <c r="AI990" s="6">
        <v>0</v>
      </c>
      <c r="AJ990" s="6">
        <v>0</v>
      </c>
      <c r="AK990" s="6">
        <v>0</v>
      </c>
      <c r="AL990" s="6">
        <v>0</v>
      </c>
      <c r="AM990" s="6">
        <v>0</v>
      </c>
      <c r="AN990" s="6">
        <v>0</v>
      </c>
      <c r="AO990" s="6">
        <v>0</v>
      </c>
      <c r="AP990" s="6">
        <v>0</v>
      </c>
      <c r="AQ990" s="6">
        <v>-60737</v>
      </c>
      <c r="AR990" s="6">
        <v>-60737</v>
      </c>
      <c r="AS990" s="6">
        <v>0</v>
      </c>
      <c r="AT990" s="6">
        <v>0</v>
      </c>
      <c r="AU990" s="6">
        <v>0</v>
      </c>
      <c r="AV990" s="6">
        <v>0</v>
      </c>
      <c r="AW990" s="6">
        <v>0</v>
      </c>
      <c r="AX990" s="6">
        <v>0</v>
      </c>
      <c r="AY990" s="6">
        <v>0</v>
      </c>
      <c r="AZ990" s="6">
        <v>-60737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-10719</v>
      </c>
      <c r="BH990" s="6">
        <v>-60737</v>
      </c>
    </row>
    <row r="991" spans="1:60">
      <c r="A991" s="3" t="s">
        <v>60</v>
      </c>
      <c r="B991" s="3" t="s">
        <v>340</v>
      </c>
      <c r="C991" s="3" t="s">
        <v>74</v>
      </c>
      <c r="D991" s="3" t="s">
        <v>139</v>
      </c>
      <c r="E991" s="3" t="s">
        <v>140</v>
      </c>
      <c r="F991" s="3" t="s">
        <v>141</v>
      </c>
      <c r="G991" s="3" t="s">
        <v>259</v>
      </c>
      <c r="H991" s="3" t="s">
        <v>72</v>
      </c>
      <c r="I991" s="4" t="str">
        <f>VLOOKUP($G991,[1]New기간계보종코드!$A$3:$L$500,3,FALSE)</f>
        <v>프로미기업비용보상보험</v>
      </c>
      <c r="J991" s="4" t="str">
        <f>VLOOKUP($G991,[1]New기간계보종코드!$A$3:$L$500,5,FALSE)</f>
        <v>기업보험</v>
      </c>
      <c r="K991" s="4" t="str">
        <f>VLOOKUP($G991,[1]New기간계보종코드!$A$3:$L$500,6,FALSE)</f>
        <v>일반보험업무팀</v>
      </c>
      <c r="L991" s="5" t="s">
        <v>348</v>
      </c>
      <c r="M991" s="5" t="s">
        <v>67</v>
      </c>
      <c r="N991" s="5" t="s">
        <v>67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6">
        <v>0</v>
      </c>
      <c r="AF991" s="6">
        <v>0</v>
      </c>
      <c r="AG991" s="6">
        <v>0</v>
      </c>
      <c r="AH991" s="6">
        <v>0</v>
      </c>
      <c r="AI991" s="6">
        <v>0</v>
      </c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0</v>
      </c>
      <c r="AP991" s="6">
        <v>0</v>
      </c>
      <c r="AQ991" s="6">
        <v>0</v>
      </c>
      <c r="AR991" s="6">
        <v>0</v>
      </c>
      <c r="AS991" s="6">
        <v>0</v>
      </c>
      <c r="AT991" s="6">
        <v>0</v>
      </c>
      <c r="AU991" s="6">
        <v>0</v>
      </c>
      <c r="AV991" s="6">
        <v>0</v>
      </c>
      <c r="AW991" s="6">
        <v>0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</row>
    <row r="992" spans="1:60">
      <c r="A992" s="3" t="s">
        <v>60</v>
      </c>
      <c r="B992" s="3" t="s">
        <v>340</v>
      </c>
      <c r="C992" s="3" t="s">
        <v>74</v>
      </c>
      <c r="D992" s="3" t="s">
        <v>182</v>
      </c>
      <c r="E992" s="3" t="s">
        <v>192</v>
      </c>
      <c r="F992" s="3" t="s">
        <v>192</v>
      </c>
      <c r="G992" s="3" t="s">
        <v>260</v>
      </c>
      <c r="H992" s="3" t="s">
        <v>72</v>
      </c>
      <c r="I992" s="4" t="str">
        <f>VLOOKUP($G992,[1]New기간계보종코드!$A$3:$L$500,3,FALSE)</f>
        <v>프로미 실손의료비보험</v>
      </c>
      <c r="J992" s="4" t="str">
        <f>VLOOKUP($G992,[1]New기간계보종코드!$A$3:$L$500,5,FALSE)</f>
        <v>상해보험</v>
      </c>
      <c r="K992" s="4" t="str">
        <f>VLOOKUP($G992,[1]New기간계보종코드!$A$3:$L$500,6,FALSE)</f>
        <v>법인마케팅팀</v>
      </c>
      <c r="L992" s="5" t="s">
        <v>348</v>
      </c>
      <c r="M992" s="5" t="s">
        <v>67</v>
      </c>
      <c r="N992" s="5" t="s">
        <v>67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0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0</v>
      </c>
      <c r="AV992" s="6">
        <v>0</v>
      </c>
      <c r="AW992" s="6">
        <v>0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</row>
    <row r="993" spans="1:60">
      <c r="A993" s="3" t="s">
        <v>60</v>
      </c>
      <c r="B993" s="3" t="s">
        <v>340</v>
      </c>
      <c r="C993" s="3" t="s">
        <v>74</v>
      </c>
      <c r="D993" s="3" t="s">
        <v>182</v>
      </c>
      <c r="E993" s="3" t="s">
        <v>192</v>
      </c>
      <c r="F993" s="3" t="s">
        <v>192</v>
      </c>
      <c r="G993" s="3" t="s">
        <v>261</v>
      </c>
      <c r="H993" s="3" t="s">
        <v>72</v>
      </c>
      <c r="I993" s="4" t="str">
        <f>VLOOKUP($G993,[1]New기간계보종코드!$A$3:$L$500,3,FALSE)</f>
        <v>프로미 실손의료비보험Ⅱ</v>
      </c>
      <c r="J993" s="4" t="str">
        <f>VLOOKUP($G993,[1]New기간계보종코드!$A$3:$L$500,5,FALSE)</f>
        <v>상해보험</v>
      </c>
      <c r="K993" s="4" t="str">
        <f>VLOOKUP($G993,[1]New기간계보종코드!$A$3:$L$500,6,FALSE)</f>
        <v>법인마케팅팀</v>
      </c>
      <c r="L993" s="5" t="s">
        <v>348</v>
      </c>
      <c r="M993" s="5" t="s">
        <v>67</v>
      </c>
      <c r="N993" s="5" t="s">
        <v>67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0</v>
      </c>
      <c r="AH993" s="6">
        <v>0</v>
      </c>
      <c r="AI993" s="6">
        <v>0</v>
      </c>
      <c r="AJ993" s="6">
        <v>0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</v>
      </c>
      <c r="AT993" s="6">
        <v>0</v>
      </c>
      <c r="AU993" s="6">
        <v>0</v>
      </c>
      <c r="AV993" s="6">
        <v>0</v>
      </c>
      <c r="AW993" s="6">
        <v>0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</row>
    <row r="994" spans="1:60">
      <c r="A994" s="3" t="s">
        <v>60</v>
      </c>
      <c r="B994" s="3" t="s">
        <v>340</v>
      </c>
      <c r="C994" s="3" t="s">
        <v>74</v>
      </c>
      <c r="D994" s="3" t="s">
        <v>182</v>
      </c>
      <c r="E994" s="3" t="s">
        <v>183</v>
      </c>
      <c r="F994" s="3" t="s">
        <v>183</v>
      </c>
      <c r="G994" s="3" t="s">
        <v>263</v>
      </c>
      <c r="H994" s="3" t="s">
        <v>72</v>
      </c>
      <c r="I994" s="4" t="str">
        <f>VLOOKUP($G994,[1]New기간계보종코드!$A$3:$L$500,3,FALSE)</f>
        <v>해외장기체류보험(어시스트카드)</v>
      </c>
      <c r="J994" s="4" t="str">
        <f>VLOOKUP($G994,[1]New기간계보종코드!$A$3:$L$500,5,FALSE)</f>
        <v>상해보험</v>
      </c>
      <c r="K994" s="4" t="str">
        <f>VLOOKUP($G994,[1]New기간계보종코드!$A$3:$L$500,6,FALSE)</f>
        <v>법인마케팅팀</v>
      </c>
      <c r="L994" s="5" t="s">
        <v>348</v>
      </c>
      <c r="M994" s="5" t="s">
        <v>67</v>
      </c>
      <c r="N994" s="5" t="s">
        <v>67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6">
        <v>0</v>
      </c>
      <c r="AF994" s="6">
        <v>0</v>
      </c>
      <c r="AG994" s="6">
        <v>0</v>
      </c>
      <c r="AH994" s="6">
        <v>0</v>
      </c>
      <c r="AI994" s="6">
        <v>0</v>
      </c>
      <c r="AJ994" s="6">
        <v>0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>
        <v>0</v>
      </c>
      <c r="AU994" s="6">
        <v>0</v>
      </c>
      <c r="AV994" s="6">
        <v>0</v>
      </c>
      <c r="AW994" s="6">
        <v>0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</row>
    <row r="995" spans="1:60">
      <c r="A995" s="3" t="s">
        <v>60</v>
      </c>
      <c r="B995" s="3" t="s">
        <v>340</v>
      </c>
      <c r="C995" s="3" t="s">
        <v>265</v>
      </c>
      <c r="D995" s="3" t="s">
        <v>266</v>
      </c>
      <c r="E995" s="3" t="s">
        <v>266</v>
      </c>
      <c r="F995" s="3" t="s">
        <v>266</v>
      </c>
      <c r="G995" s="3" t="s">
        <v>267</v>
      </c>
      <c r="H995" s="3" t="s">
        <v>72</v>
      </c>
      <c r="I995" s="4" t="str">
        <f>VLOOKUP($G995,[1]New기간계보종코드!$A$3:$L$500,3,FALSE)</f>
        <v>부동산저당권용권리보험</v>
      </c>
      <c r="J995" s="4" t="str">
        <f>VLOOKUP($G995,[1]New기간계보종코드!$A$3:$L$500,5,FALSE)</f>
        <v>금융보험</v>
      </c>
      <c r="K995" s="4" t="str">
        <f>VLOOKUP($G995,[1]New기간계보종코드!$A$3:$L$500,6,FALSE)</f>
        <v>법인2사업본부</v>
      </c>
      <c r="L995" s="5" t="s">
        <v>348</v>
      </c>
      <c r="M995" s="5" t="s">
        <v>67</v>
      </c>
      <c r="N995" s="5" t="s">
        <v>67</v>
      </c>
      <c r="O995" s="6">
        <v>0</v>
      </c>
      <c r="P995" s="6">
        <v>0</v>
      </c>
      <c r="Q995" s="6">
        <v>31413420</v>
      </c>
      <c r="R995" s="6">
        <v>0</v>
      </c>
      <c r="S995" s="6">
        <v>31413420</v>
      </c>
      <c r="T995" s="6">
        <v>0</v>
      </c>
      <c r="U995" s="6">
        <v>0</v>
      </c>
      <c r="V995" s="6">
        <v>31413420</v>
      </c>
      <c r="W995" s="6">
        <v>26701407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  <c r="AF995" s="6">
        <v>4712013</v>
      </c>
      <c r="AG995" s="6">
        <v>4712013</v>
      </c>
      <c r="AH995" s="6">
        <v>0</v>
      </c>
      <c r="AI995" s="6">
        <v>0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4712013</v>
      </c>
      <c r="AR995" s="6">
        <v>4712013</v>
      </c>
      <c r="AS995" s="6">
        <v>0</v>
      </c>
      <c r="AT995" s="6">
        <v>0</v>
      </c>
      <c r="AU995" s="6">
        <v>0</v>
      </c>
      <c r="AV995" s="6">
        <v>0</v>
      </c>
      <c r="AW995" s="6">
        <v>0</v>
      </c>
      <c r="AX995" s="6">
        <v>0</v>
      </c>
      <c r="AY995" s="6">
        <v>0</v>
      </c>
      <c r="AZ995" s="6">
        <v>4712013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26701407</v>
      </c>
      <c r="BH995" s="6">
        <v>4712013</v>
      </c>
    </row>
    <row r="996" spans="1:60">
      <c r="A996" s="3" t="s">
        <v>60</v>
      </c>
      <c r="B996" s="3" t="s">
        <v>340</v>
      </c>
      <c r="C996" s="3" t="s">
        <v>265</v>
      </c>
      <c r="D996" s="3" t="s">
        <v>266</v>
      </c>
      <c r="E996" s="3" t="s">
        <v>266</v>
      </c>
      <c r="F996" s="3" t="s">
        <v>266</v>
      </c>
      <c r="G996" s="3" t="s">
        <v>268</v>
      </c>
      <c r="H996" s="3" t="s">
        <v>72</v>
      </c>
      <c r="I996" s="4" t="str">
        <f>VLOOKUP($G996,[1]New기간계보종코드!$A$3:$L$500,3,FALSE)</f>
        <v>부동산임차권용권리보험</v>
      </c>
      <c r="J996" s="4" t="str">
        <f>VLOOKUP($G996,[1]New기간계보종코드!$A$3:$L$500,5,FALSE)</f>
        <v>금융보험</v>
      </c>
      <c r="K996" s="4" t="str">
        <f>VLOOKUP($G996,[1]New기간계보종코드!$A$3:$L$500,6,FALSE)</f>
        <v>법인2사업본부</v>
      </c>
      <c r="L996" s="5" t="s">
        <v>348</v>
      </c>
      <c r="M996" s="5" t="s">
        <v>67</v>
      </c>
      <c r="N996" s="5" t="s">
        <v>67</v>
      </c>
      <c r="O996" s="6">
        <v>0</v>
      </c>
      <c r="P996" s="6">
        <v>0</v>
      </c>
      <c r="Q996" s="6">
        <v>-31413420</v>
      </c>
      <c r="R996" s="6">
        <v>0</v>
      </c>
      <c r="S996" s="6">
        <v>-31413420</v>
      </c>
      <c r="T996" s="6">
        <v>0</v>
      </c>
      <c r="U996" s="6">
        <v>0</v>
      </c>
      <c r="V996" s="6">
        <v>-31413420</v>
      </c>
      <c r="W996" s="6">
        <v>-26701407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-4712013</v>
      </c>
      <c r="AG996" s="6">
        <v>-4712013</v>
      </c>
      <c r="AH996" s="6">
        <v>0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Q996" s="6">
        <v>-4712013</v>
      </c>
      <c r="AR996" s="6">
        <v>-4712013</v>
      </c>
      <c r="AS996" s="6">
        <v>0</v>
      </c>
      <c r="AT996" s="6">
        <v>0</v>
      </c>
      <c r="AU996" s="6">
        <v>0</v>
      </c>
      <c r="AV996" s="6">
        <v>0</v>
      </c>
      <c r="AW996" s="6">
        <v>0</v>
      </c>
      <c r="AX996" s="6">
        <v>0</v>
      </c>
      <c r="AY996" s="6">
        <v>0</v>
      </c>
      <c r="AZ996" s="6">
        <v>-4712013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-26701407</v>
      </c>
      <c r="BH996" s="6">
        <v>-4712013</v>
      </c>
    </row>
    <row r="997" spans="1:60">
      <c r="A997" s="3" t="s">
        <v>60</v>
      </c>
      <c r="B997" s="3" t="s">
        <v>340</v>
      </c>
      <c r="C997" s="3" t="s">
        <v>74</v>
      </c>
      <c r="D997" s="3" t="s">
        <v>182</v>
      </c>
      <c r="E997" s="3" t="s">
        <v>192</v>
      </c>
      <c r="F997" s="3" t="s">
        <v>192</v>
      </c>
      <c r="G997" s="3" t="s">
        <v>273</v>
      </c>
      <c r="H997" s="3" t="s">
        <v>72</v>
      </c>
      <c r="I997" s="4" t="str">
        <f>VLOOKUP($G997,[1]New기간계보종코드!$A$3:$L$500,3,FALSE)</f>
        <v>프로미 보통상해보험(방카)</v>
      </c>
      <c r="J997" s="4" t="str">
        <f>VLOOKUP($G997,[1]New기간계보종코드!$A$3:$L$500,5,FALSE)</f>
        <v>상해보험</v>
      </c>
      <c r="K997" s="4" t="str">
        <f>VLOOKUP($G997,[1]New기간계보종코드!$A$3:$L$500,6,FALSE)</f>
        <v>법인마케팅팀</v>
      </c>
      <c r="L997" s="5" t="s">
        <v>348</v>
      </c>
      <c r="M997" s="5" t="s">
        <v>67</v>
      </c>
      <c r="N997" s="5" t="s">
        <v>67</v>
      </c>
      <c r="O997" s="6">
        <v>0</v>
      </c>
      <c r="P997" s="6">
        <v>0</v>
      </c>
      <c r="Q997" s="6">
        <v>-82554</v>
      </c>
      <c r="R997" s="6">
        <v>0</v>
      </c>
      <c r="S997" s="6">
        <v>-82554</v>
      </c>
      <c r="T997" s="6">
        <v>0</v>
      </c>
      <c r="U997" s="6">
        <v>0</v>
      </c>
      <c r="V997" s="6">
        <v>-82554</v>
      </c>
      <c r="W997" s="6">
        <v>-25593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v>0</v>
      </c>
      <c r="AF997" s="6">
        <v>-56961</v>
      </c>
      <c r="AG997" s="6">
        <v>-56961</v>
      </c>
      <c r="AH997" s="6">
        <v>0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-56961</v>
      </c>
      <c r="AR997" s="6">
        <v>-56961</v>
      </c>
      <c r="AS997" s="6">
        <v>0</v>
      </c>
      <c r="AT997" s="6">
        <v>0</v>
      </c>
      <c r="AU997" s="6">
        <v>0</v>
      </c>
      <c r="AV997" s="6">
        <v>0</v>
      </c>
      <c r="AW997" s="6">
        <v>0</v>
      </c>
      <c r="AX997" s="6">
        <v>0</v>
      </c>
      <c r="AY997" s="6">
        <v>0</v>
      </c>
      <c r="AZ997" s="6">
        <v>-56961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-25593</v>
      </c>
      <c r="BH997" s="6">
        <v>-56961</v>
      </c>
    </row>
    <row r="998" spans="1:60">
      <c r="A998" s="3" t="s">
        <v>60</v>
      </c>
      <c r="B998" s="3" t="s">
        <v>340</v>
      </c>
      <c r="C998" s="3" t="s">
        <v>74</v>
      </c>
      <c r="D998" s="3" t="s">
        <v>139</v>
      </c>
      <c r="E998" s="3" t="s">
        <v>140</v>
      </c>
      <c r="F998" s="3" t="s">
        <v>141</v>
      </c>
      <c r="G998" s="3" t="s">
        <v>275</v>
      </c>
      <c r="H998" s="3" t="s">
        <v>72</v>
      </c>
      <c r="I998" s="4" t="str">
        <f>VLOOKUP($G998,[1]New기간계보종코드!$A$3:$L$500,3,FALSE)</f>
        <v>신용대출하자보장보험</v>
      </c>
      <c r="J998" s="4" t="str">
        <f>VLOOKUP($G998,[1]New기간계보종코드!$A$3:$L$500,5,FALSE)</f>
        <v>금융보험</v>
      </c>
      <c r="K998" s="4" t="str">
        <f>VLOOKUP($G998,[1]New기간계보종코드!$A$3:$L$500,6,FALSE)</f>
        <v>법인2사업본부</v>
      </c>
      <c r="L998" s="5" t="s">
        <v>348</v>
      </c>
      <c r="M998" s="5" t="s">
        <v>67</v>
      </c>
      <c r="N998" s="5" t="s">
        <v>67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-1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6">
        <v>0</v>
      </c>
      <c r="AF998" s="6">
        <v>1</v>
      </c>
      <c r="AG998" s="6">
        <v>1</v>
      </c>
      <c r="AH998" s="6">
        <v>0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0</v>
      </c>
      <c r="AP998" s="6">
        <v>0</v>
      </c>
      <c r="AQ998" s="6">
        <v>1</v>
      </c>
      <c r="AR998" s="6">
        <v>1</v>
      </c>
      <c r="AS998" s="6">
        <v>0</v>
      </c>
      <c r="AT998" s="6">
        <v>0</v>
      </c>
      <c r="AU998" s="6">
        <v>0</v>
      </c>
      <c r="AV998" s="6">
        <v>0</v>
      </c>
      <c r="AW998" s="6">
        <v>0</v>
      </c>
      <c r="AX998" s="6">
        <v>0</v>
      </c>
      <c r="AY998" s="6">
        <v>0</v>
      </c>
      <c r="AZ998" s="6">
        <v>1</v>
      </c>
      <c r="BA998" s="6">
        <v>0</v>
      </c>
      <c r="BB998" s="6">
        <v>0</v>
      </c>
      <c r="BC998" s="6">
        <v>0</v>
      </c>
      <c r="BD998" s="6">
        <v>0</v>
      </c>
      <c r="BE998" s="6">
        <v>0</v>
      </c>
      <c r="BF998" s="6">
        <v>0</v>
      </c>
      <c r="BG998" s="6">
        <v>-1</v>
      </c>
      <c r="BH998" s="6">
        <v>1</v>
      </c>
    </row>
    <row r="999" spans="1:60">
      <c r="A999" s="3" t="s">
        <v>60</v>
      </c>
      <c r="B999" s="3" t="s">
        <v>340</v>
      </c>
      <c r="C999" s="3" t="s">
        <v>74</v>
      </c>
      <c r="D999" s="3" t="s">
        <v>182</v>
      </c>
      <c r="E999" s="3" t="s">
        <v>183</v>
      </c>
      <c r="F999" s="3" t="s">
        <v>183</v>
      </c>
      <c r="G999" s="3" t="s">
        <v>276</v>
      </c>
      <c r="H999" s="3" t="s">
        <v>72</v>
      </c>
      <c r="I999" s="4" t="str">
        <f>VLOOKUP($G999,[1]New기간계보종코드!$A$3:$L$500,3,FALSE)</f>
        <v>프로미 해외장기체류보험</v>
      </c>
      <c r="J999" s="4" t="str">
        <f>VLOOKUP($G999,[1]New기간계보종코드!$A$3:$L$500,5,FALSE)</f>
        <v>상해보험</v>
      </c>
      <c r="K999" s="4" t="str">
        <f>VLOOKUP($G999,[1]New기간계보종코드!$A$3:$L$500,6,FALSE)</f>
        <v>법인마케팅팀</v>
      </c>
      <c r="L999" s="5" t="s">
        <v>348</v>
      </c>
      <c r="M999" s="5" t="s">
        <v>67</v>
      </c>
      <c r="N999" s="5" t="s">
        <v>67</v>
      </c>
      <c r="O999" s="6">
        <v>0</v>
      </c>
      <c r="P999" s="6">
        <v>0</v>
      </c>
      <c r="Q999" s="6">
        <v>-508868</v>
      </c>
      <c r="R999" s="6">
        <v>23758</v>
      </c>
      <c r="S999" s="6">
        <v>-485110</v>
      </c>
      <c r="T999" s="6">
        <v>0</v>
      </c>
      <c r="U999" s="6">
        <v>0</v>
      </c>
      <c r="V999" s="6">
        <v>-485110</v>
      </c>
      <c r="W999" s="6">
        <v>-150460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  <c r="AD999" s="6">
        <v>0</v>
      </c>
      <c r="AE999" s="6">
        <v>0</v>
      </c>
      <c r="AF999" s="6">
        <v>-334650</v>
      </c>
      <c r="AG999" s="6">
        <v>-334650</v>
      </c>
      <c r="AH999" s="6">
        <v>0</v>
      </c>
      <c r="AI999" s="6">
        <v>0</v>
      </c>
      <c r="AJ999" s="6">
        <v>0</v>
      </c>
      <c r="AK999" s="6">
        <v>0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>
        <v>-334650</v>
      </c>
      <c r="AR999" s="6">
        <v>-334650</v>
      </c>
      <c r="AS999" s="6">
        <v>0</v>
      </c>
      <c r="AT999" s="6">
        <v>0</v>
      </c>
      <c r="AU999" s="6">
        <v>0</v>
      </c>
      <c r="AV999" s="6">
        <v>0</v>
      </c>
      <c r="AW999" s="6">
        <v>0</v>
      </c>
      <c r="AX999" s="6">
        <v>0</v>
      </c>
      <c r="AY999" s="6">
        <v>0</v>
      </c>
      <c r="AZ999" s="6">
        <v>-334650</v>
      </c>
      <c r="BA999" s="6">
        <v>0</v>
      </c>
      <c r="BB999" s="6">
        <v>0</v>
      </c>
      <c r="BC999" s="6">
        <v>0</v>
      </c>
      <c r="BD999" s="6">
        <v>0</v>
      </c>
      <c r="BE999" s="6">
        <v>0</v>
      </c>
      <c r="BF999" s="6">
        <v>0</v>
      </c>
      <c r="BG999" s="6">
        <v>-150460</v>
      </c>
      <c r="BH999" s="6">
        <v>-334650</v>
      </c>
    </row>
    <row r="1000" spans="1:60">
      <c r="A1000" s="3" t="s">
        <v>60</v>
      </c>
      <c r="B1000" s="3" t="s">
        <v>340</v>
      </c>
      <c r="C1000" s="3" t="s">
        <v>74</v>
      </c>
      <c r="D1000" s="3" t="s">
        <v>182</v>
      </c>
      <c r="E1000" s="3" t="s">
        <v>192</v>
      </c>
      <c r="F1000" s="3" t="s">
        <v>192</v>
      </c>
      <c r="G1000" s="3" t="s">
        <v>278</v>
      </c>
      <c r="H1000" s="3" t="s">
        <v>72</v>
      </c>
      <c r="I1000" s="4" t="str">
        <f>VLOOKUP($G1000,[1]New기간계보종코드!$A$3:$L$500,3,FALSE)</f>
        <v>프로미 보통상해보험Ⅱ</v>
      </c>
      <c r="J1000" s="4" t="str">
        <f>VLOOKUP($G1000,[1]New기간계보종코드!$A$3:$L$500,5,FALSE)</f>
        <v>상해보험</v>
      </c>
      <c r="K1000" s="4" t="str">
        <f>VLOOKUP($G1000,[1]New기간계보종코드!$A$3:$L$500,6,FALSE)</f>
        <v>법인마케팅팀</v>
      </c>
      <c r="L1000" s="5" t="s">
        <v>348</v>
      </c>
      <c r="M1000" s="5" t="s">
        <v>67</v>
      </c>
      <c r="N1000" s="5" t="s">
        <v>67</v>
      </c>
      <c r="O1000" s="6">
        <v>0</v>
      </c>
      <c r="P1000" s="6">
        <v>0</v>
      </c>
      <c r="Q1000" s="6">
        <v>-448934</v>
      </c>
      <c r="R1000" s="6">
        <v>0</v>
      </c>
      <c r="S1000" s="6">
        <v>-448934</v>
      </c>
      <c r="T1000" s="6">
        <v>0</v>
      </c>
      <c r="U1000" s="6">
        <v>0</v>
      </c>
      <c r="V1000" s="6">
        <v>-448934</v>
      </c>
      <c r="W1000" s="6">
        <v>-139171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6">
        <v>0</v>
      </c>
      <c r="AE1000" s="6">
        <v>0</v>
      </c>
      <c r="AF1000" s="6">
        <v>-309763</v>
      </c>
      <c r="AG1000" s="6">
        <v>-309763</v>
      </c>
      <c r="AH1000" s="6">
        <v>0</v>
      </c>
      <c r="AI1000" s="6">
        <v>0</v>
      </c>
      <c r="AJ1000" s="6">
        <v>0</v>
      </c>
      <c r="AK1000" s="6">
        <v>0</v>
      </c>
      <c r="AL1000" s="6">
        <v>0</v>
      </c>
      <c r="AM1000" s="6">
        <v>0</v>
      </c>
      <c r="AN1000" s="6">
        <v>0</v>
      </c>
      <c r="AO1000" s="6">
        <v>0</v>
      </c>
      <c r="AP1000" s="6">
        <v>0</v>
      </c>
      <c r="AQ1000" s="6">
        <v>-309763</v>
      </c>
      <c r="AR1000" s="6">
        <v>-309763</v>
      </c>
      <c r="AS1000" s="6">
        <v>0</v>
      </c>
      <c r="AT1000" s="6">
        <v>0</v>
      </c>
      <c r="AU1000" s="6">
        <v>0</v>
      </c>
      <c r="AV1000" s="6">
        <v>0</v>
      </c>
      <c r="AW1000" s="6">
        <v>0</v>
      </c>
      <c r="AX1000" s="6">
        <v>0</v>
      </c>
      <c r="AY1000" s="6">
        <v>0</v>
      </c>
      <c r="AZ1000" s="6">
        <v>-309763</v>
      </c>
      <c r="BA1000" s="6">
        <v>0</v>
      </c>
      <c r="BB1000" s="6">
        <v>0</v>
      </c>
      <c r="BC1000" s="6">
        <v>0</v>
      </c>
      <c r="BD1000" s="6">
        <v>0</v>
      </c>
      <c r="BE1000" s="6">
        <v>0</v>
      </c>
      <c r="BF1000" s="6">
        <v>0</v>
      </c>
      <c r="BG1000" s="6">
        <v>-139171</v>
      </c>
      <c r="BH1000" s="6">
        <v>-309763</v>
      </c>
    </row>
    <row r="1001" spans="1:60">
      <c r="A1001" s="3" t="s">
        <v>60</v>
      </c>
      <c r="B1001" s="3" t="s">
        <v>340</v>
      </c>
      <c r="C1001" s="3" t="s">
        <v>74</v>
      </c>
      <c r="D1001" s="3" t="s">
        <v>182</v>
      </c>
      <c r="E1001" s="3" t="s">
        <v>206</v>
      </c>
      <c r="F1001" s="3" t="s">
        <v>206</v>
      </c>
      <c r="G1001" s="3" t="s">
        <v>279</v>
      </c>
      <c r="H1001" s="3" t="s">
        <v>72</v>
      </c>
      <c r="I1001" s="4" t="str">
        <f>VLOOKUP($G1001,[1]New기간계보종코드!$A$3:$L$500,3,FALSE)</f>
        <v>스포츠단체상해보험</v>
      </c>
      <c r="J1001" s="4" t="str">
        <f>VLOOKUP($G1001,[1]New기간계보종코드!$A$3:$L$500,5,FALSE)</f>
        <v>상해보험</v>
      </c>
      <c r="K1001" s="4" t="str">
        <f>VLOOKUP($G1001,[1]New기간계보종코드!$A$3:$L$500,6,FALSE)</f>
        <v>법인마케팅팀</v>
      </c>
      <c r="L1001" s="5" t="s">
        <v>348</v>
      </c>
      <c r="M1001" s="5" t="s">
        <v>67</v>
      </c>
      <c r="N1001" s="5" t="s">
        <v>67</v>
      </c>
      <c r="O1001" s="6">
        <v>0</v>
      </c>
      <c r="P1001" s="6">
        <v>0</v>
      </c>
      <c r="Q1001" s="6">
        <v>-145110</v>
      </c>
      <c r="R1001" s="6">
        <v>0</v>
      </c>
      <c r="S1001" s="6">
        <v>-145110</v>
      </c>
      <c r="T1001" s="6">
        <v>0</v>
      </c>
      <c r="U1001" s="6">
        <v>0</v>
      </c>
      <c r="V1001" s="6">
        <v>-145110</v>
      </c>
      <c r="W1001" s="6">
        <v>-18866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v>0</v>
      </c>
      <c r="AF1001" s="6">
        <v>-126244</v>
      </c>
      <c r="AG1001" s="6">
        <v>-126244</v>
      </c>
      <c r="AH1001" s="6">
        <v>0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-126244</v>
      </c>
      <c r="AR1001" s="6">
        <v>-126244</v>
      </c>
      <c r="AS1001" s="6">
        <v>0</v>
      </c>
      <c r="AT1001" s="6">
        <v>0</v>
      </c>
      <c r="AU1001" s="6">
        <v>0</v>
      </c>
      <c r="AV1001" s="6">
        <v>0</v>
      </c>
      <c r="AW1001" s="6">
        <v>0</v>
      </c>
      <c r="AX1001" s="6">
        <v>0</v>
      </c>
      <c r="AY1001" s="6">
        <v>0</v>
      </c>
      <c r="AZ1001" s="6">
        <v>-126244</v>
      </c>
      <c r="BA1001" s="6">
        <v>0</v>
      </c>
      <c r="BB1001" s="6">
        <v>0</v>
      </c>
      <c r="BC1001" s="6">
        <v>0</v>
      </c>
      <c r="BD1001" s="6">
        <v>0</v>
      </c>
      <c r="BE1001" s="6">
        <v>0</v>
      </c>
      <c r="BF1001" s="6">
        <v>0</v>
      </c>
      <c r="BG1001" s="6">
        <v>-18866</v>
      </c>
      <c r="BH1001" s="6">
        <v>-126244</v>
      </c>
    </row>
    <row r="1002" spans="1:60">
      <c r="A1002" s="3" t="s">
        <v>60</v>
      </c>
      <c r="B1002" s="3" t="s">
        <v>340</v>
      </c>
      <c r="C1002" s="3" t="s">
        <v>280</v>
      </c>
      <c r="D1002" s="3" t="s">
        <v>281</v>
      </c>
      <c r="E1002" s="3" t="s">
        <v>282</v>
      </c>
      <c r="F1002" s="3" t="s">
        <v>283</v>
      </c>
      <c r="G1002" s="3" t="s">
        <v>284</v>
      </c>
      <c r="H1002" s="3" t="s">
        <v>285</v>
      </c>
      <c r="I1002" s="4" t="str">
        <f>VLOOKUP($G1002,[1]New기간계보종코드!$A$3:$L$500,3,FALSE)</f>
        <v>적하보험</v>
      </c>
      <c r="J1002" s="4" t="str">
        <f>VLOOKUP($G1002,[1]New기간계보종코드!$A$3:$L$500,5,FALSE)</f>
        <v>기업보험</v>
      </c>
      <c r="K1002" s="4" t="str">
        <f>VLOOKUP($G1002,[1]New기간계보종코드!$A$3:$L$500,6,FALSE)</f>
        <v>일반보험업무팀</v>
      </c>
      <c r="L1002" s="5" t="s">
        <v>348</v>
      </c>
      <c r="M1002" s="5" t="s">
        <v>67</v>
      </c>
      <c r="N1002" s="5" t="s">
        <v>67</v>
      </c>
      <c r="O1002" s="6">
        <v>0</v>
      </c>
      <c r="P1002" s="6">
        <v>0</v>
      </c>
      <c r="Q1002" s="6">
        <v>537671056</v>
      </c>
      <c r="R1002" s="6">
        <v>0</v>
      </c>
      <c r="S1002" s="6">
        <v>537671056</v>
      </c>
      <c r="T1002" s="6">
        <v>0</v>
      </c>
      <c r="U1002" s="6">
        <v>0</v>
      </c>
      <c r="V1002" s="6">
        <v>537671056</v>
      </c>
      <c r="W1002" s="6">
        <v>79215413</v>
      </c>
      <c r="X1002" s="6">
        <v>0</v>
      </c>
      <c r="Y1002" s="6">
        <v>121956546</v>
      </c>
      <c r="Z1002" s="6">
        <v>-3077025</v>
      </c>
      <c r="AA1002" s="6">
        <v>125033571</v>
      </c>
      <c r="AB1002" s="6">
        <v>0</v>
      </c>
      <c r="AC1002" s="6">
        <v>0</v>
      </c>
      <c r="AD1002" s="6">
        <v>125033571</v>
      </c>
      <c r="AE1002" s="6">
        <v>-8138845</v>
      </c>
      <c r="AF1002" s="6">
        <v>341560917</v>
      </c>
      <c r="AG1002" s="6">
        <v>341560917</v>
      </c>
      <c r="AH1002" s="6">
        <v>23.2</v>
      </c>
      <c r="AI1002" s="6">
        <v>23.2</v>
      </c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341560917</v>
      </c>
      <c r="AR1002" s="6">
        <v>341560917</v>
      </c>
      <c r="AS1002" s="6">
        <v>23.2</v>
      </c>
      <c r="AT1002" s="6">
        <v>23.2</v>
      </c>
      <c r="AU1002" s="6">
        <v>0</v>
      </c>
      <c r="AV1002" s="6">
        <v>0</v>
      </c>
      <c r="AW1002" s="6">
        <v>0</v>
      </c>
      <c r="AX1002" s="6">
        <v>125033571</v>
      </c>
      <c r="AY1002" s="6">
        <v>125033571</v>
      </c>
      <c r="AZ1002" s="6">
        <v>333422072</v>
      </c>
      <c r="BA1002" s="6">
        <v>23.2</v>
      </c>
      <c r="BB1002" s="6">
        <v>0</v>
      </c>
      <c r="BC1002" s="6">
        <v>0</v>
      </c>
      <c r="BD1002" s="6">
        <v>0</v>
      </c>
      <c r="BE1002" s="6">
        <v>0</v>
      </c>
      <c r="BF1002" s="6">
        <v>0</v>
      </c>
      <c r="BG1002" s="6">
        <v>79215413</v>
      </c>
      <c r="BH1002" s="6">
        <v>333422072</v>
      </c>
    </row>
    <row r="1003" spans="1:60">
      <c r="A1003" s="3" t="s">
        <v>60</v>
      </c>
      <c r="B1003" s="3" t="s">
        <v>340</v>
      </c>
      <c r="C1003" s="3" t="s">
        <v>280</v>
      </c>
      <c r="D1003" s="3" t="s">
        <v>281</v>
      </c>
      <c r="E1003" s="3" t="s">
        <v>282</v>
      </c>
      <c r="F1003" s="3" t="s">
        <v>286</v>
      </c>
      <c r="G1003" s="3" t="s">
        <v>284</v>
      </c>
      <c r="H1003" s="3" t="s">
        <v>287</v>
      </c>
      <c r="I1003" s="4" t="str">
        <f>VLOOKUP($G1003,[1]New기간계보종코드!$A$3:$L$500,3,FALSE)</f>
        <v>적하보험</v>
      </c>
      <c r="J1003" s="4" t="str">
        <f>VLOOKUP($G1003,[1]New기간계보종코드!$A$3:$L$500,5,FALSE)</f>
        <v>기업보험</v>
      </c>
      <c r="K1003" s="4" t="str">
        <f>VLOOKUP($G1003,[1]New기간계보종코드!$A$3:$L$500,6,FALSE)</f>
        <v>일반보험업무팀</v>
      </c>
      <c r="L1003" s="5" t="s">
        <v>348</v>
      </c>
      <c r="M1003" s="5" t="s">
        <v>67</v>
      </c>
      <c r="N1003" s="5" t="s">
        <v>67</v>
      </c>
      <c r="O1003" s="6">
        <v>0</v>
      </c>
      <c r="P1003" s="6">
        <v>0</v>
      </c>
      <c r="Q1003" s="6">
        <v>-544486230</v>
      </c>
      <c r="R1003" s="6">
        <v>0</v>
      </c>
      <c r="S1003" s="6">
        <v>-544486230</v>
      </c>
      <c r="T1003" s="6">
        <v>0</v>
      </c>
      <c r="U1003" s="6">
        <v>0</v>
      </c>
      <c r="V1003" s="6">
        <v>-544486230</v>
      </c>
      <c r="W1003" s="6">
        <v>-79355063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0</v>
      </c>
      <c r="AF1003" s="6">
        <v>-465131167</v>
      </c>
      <c r="AG1003" s="6">
        <v>-465131167</v>
      </c>
      <c r="AH1003" s="6">
        <v>0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-465131167</v>
      </c>
      <c r="AR1003" s="6">
        <v>-465131167</v>
      </c>
      <c r="AS1003" s="6">
        <v>0</v>
      </c>
      <c r="AT1003" s="6">
        <v>0</v>
      </c>
      <c r="AU1003" s="6">
        <v>0</v>
      </c>
      <c r="AV1003" s="6">
        <v>0</v>
      </c>
      <c r="AW1003" s="6">
        <v>0</v>
      </c>
      <c r="AX1003" s="6">
        <v>0</v>
      </c>
      <c r="AY1003" s="6">
        <v>0</v>
      </c>
      <c r="AZ1003" s="6">
        <v>-465131167</v>
      </c>
      <c r="BA1003" s="6">
        <v>0</v>
      </c>
      <c r="BB1003" s="6">
        <v>0</v>
      </c>
      <c r="BC1003" s="6">
        <v>0</v>
      </c>
      <c r="BD1003" s="6">
        <v>0</v>
      </c>
      <c r="BE1003" s="6">
        <v>0</v>
      </c>
      <c r="BF1003" s="6">
        <v>0</v>
      </c>
      <c r="BG1003" s="6">
        <v>-79355063</v>
      </c>
      <c r="BH1003" s="6">
        <v>-465131167</v>
      </c>
    </row>
    <row r="1004" spans="1:60">
      <c r="A1004" s="3" t="s">
        <v>60</v>
      </c>
      <c r="B1004" s="3" t="s">
        <v>340</v>
      </c>
      <c r="C1004" s="3" t="s">
        <v>280</v>
      </c>
      <c r="D1004" s="3" t="s">
        <v>281</v>
      </c>
      <c r="E1004" s="3" t="s">
        <v>288</v>
      </c>
      <c r="F1004" s="3" t="s">
        <v>288</v>
      </c>
      <c r="G1004" s="3" t="s">
        <v>289</v>
      </c>
      <c r="H1004" s="3" t="s">
        <v>72</v>
      </c>
      <c r="I1004" s="4" t="str">
        <f>VLOOKUP($G1004,[1]New기간계보종코드!$A$3:$L$500,3,FALSE)</f>
        <v>선박보험</v>
      </c>
      <c r="J1004" s="4" t="str">
        <f>VLOOKUP($G1004,[1]New기간계보종코드!$A$3:$L$500,5,FALSE)</f>
        <v>해운항공</v>
      </c>
      <c r="K1004" s="4" t="str">
        <f>VLOOKUP($G1004,[1]New기간계보종코드!$A$3:$L$500,6,FALSE)</f>
        <v>법인3사업본부</v>
      </c>
      <c r="L1004" s="5" t="s">
        <v>348</v>
      </c>
      <c r="M1004" s="5" t="s">
        <v>67</v>
      </c>
      <c r="N1004" s="5" t="s">
        <v>67</v>
      </c>
      <c r="O1004" s="6">
        <v>0</v>
      </c>
      <c r="P1004" s="6">
        <v>0</v>
      </c>
      <c r="Q1004" s="6">
        <v>74152095</v>
      </c>
      <c r="R1004" s="6">
        <v>-29397396</v>
      </c>
      <c r="S1004" s="6">
        <v>44754699</v>
      </c>
      <c r="T1004" s="6">
        <v>0</v>
      </c>
      <c r="U1004" s="6">
        <v>0</v>
      </c>
      <c r="V1004" s="6">
        <v>44754699</v>
      </c>
      <c r="W1004" s="6">
        <v>-626906</v>
      </c>
      <c r="X1004" s="6">
        <v>0</v>
      </c>
      <c r="Y1004" s="6">
        <v>1452509</v>
      </c>
      <c r="Z1004" s="6">
        <v>-1769521</v>
      </c>
      <c r="AA1004" s="6">
        <v>3222030</v>
      </c>
      <c r="AB1004" s="6">
        <v>0</v>
      </c>
      <c r="AC1004" s="6">
        <v>0</v>
      </c>
      <c r="AD1004" s="6">
        <v>3222030</v>
      </c>
      <c r="AE1004" s="6">
        <v>25560311</v>
      </c>
      <c r="AF1004" s="6">
        <v>16599264</v>
      </c>
      <c r="AG1004" s="6">
        <v>16599264</v>
      </c>
      <c r="AH1004" s="6">
        <v>7.1</v>
      </c>
      <c r="AI1004" s="6">
        <v>7.1</v>
      </c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Q1004" s="6">
        <v>16599264</v>
      </c>
      <c r="AR1004" s="6">
        <v>16599264</v>
      </c>
      <c r="AS1004" s="6">
        <v>7.1</v>
      </c>
      <c r="AT1004" s="6">
        <v>7.1</v>
      </c>
      <c r="AU1004" s="6">
        <v>0</v>
      </c>
      <c r="AV1004" s="6">
        <v>0</v>
      </c>
      <c r="AW1004" s="6">
        <v>0</v>
      </c>
      <c r="AX1004" s="6">
        <v>3222030</v>
      </c>
      <c r="AY1004" s="6">
        <v>3222030</v>
      </c>
      <c r="AZ1004" s="6">
        <v>42159575</v>
      </c>
      <c r="BA1004" s="6">
        <v>7.1</v>
      </c>
      <c r="BB1004" s="6">
        <v>0</v>
      </c>
      <c r="BC1004" s="6">
        <v>0</v>
      </c>
      <c r="BD1004" s="6">
        <v>0</v>
      </c>
      <c r="BE1004" s="6">
        <v>0</v>
      </c>
      <c r="BF1004" s="6">
        <v>0</v>
      </c>
      <c r="BG1004" s="6">
        <v>-626906</v>
      </c>
      <c r="BH1004" s="6">
        <v>42159575</v>
      </c>
    </row>
    <row r="1005" spans="1:60">
      <c r="A1005" s="3" t="s">
        <v>60</v>
      </c>
      <c r="B1005" s="3" t="s">
        <v>340</v>
      </c>
      <c r="C1005" s="3" t="s">
        <v>280</v>
      </c>
      <c r="D1005" s="3" t="s">
        <v>281</v>
      </c>
      <c r="E1005" s="3" t="s">
        <v>288</v>
      </c>
      <c r="F1005" s="3" t="s">
        <v>288</v>
      </c>
      <c r="G1005" s="3" t="s">
        <v>290</v>
      </c>
      <c r="H1005" s="3" t="s">
        <v>72</v>
      </c>
      <c r="I1005" s="4" t="str">
        <f>VLOOKUP($G1005,[1]New기간계보종코드!$A$3:$L$500,3,FALSE)</f>
        <v>해외선박보험</v>
      </c>
      <c r="J1005" s="4" t="str">
        <f>VLOOKUP($G1005,[1]New기간계보종코드!$A$3:$L$500,5,FALSE)</f>
        <v>해운항공</v>
      </c>
      <c r="K1005" s="4" t="str">
        <f>VLOOKUP($G1005,[1]New기간계보종코드!$A$3:$L$500,6,FALSE)</f>
        <v>법인3사업본부</v>
      </c>
      <c r="L1005" s="5" t="s">
        <v>348</v>
      </c>
      <c r="M1005" s="5" t="s">
        <v>67</v>
      </c>
      <c r="N1005" s="5" t="s">
        <v>67</v>
      </c>
      <c r="O1005" s="6">
        <v>0</v>
      </c>
      <c r="P1005" s="6">
        <v>0</v>
      </c>
      <c r="Q1005" s="6">
        <v>159508569</v>
      </c>
      <c r="R1005" s="6">
        <v>0</v>
      </c>
      <c r="S1005" s="6">
        <v>159508569</v>
      </c>
      <c r="T1005" s="6">
        <v>0</v>
      </c>
      <c r="U1005" s="6">
        <v>0</v>
      </c>
      <c r="V1005" s="6">
        <v>159508569</v>
      </c>
      <c r="W1005" s="6">
        <v>32358949</v>
      </c>
      <c r="X1005" s="6">
        <v>0</v>
      </c>
      <c r="Y1005" s="6">
        <v>-19467340</v>
      </c>
      <c r="Z1005" s="6">
        <v>0</v>
      </c>
      <c r="AA1005" s="6">
        <v>-19467340</v>
      </c>
      <c r="AB1005" s="6">
        <v>0</v>
      </c>
      <c r="AC1005" s="6">
        <v>0</v>
      </c>
      <c r="AD1005" s="6">
        <v>-19467340</v>
      </c>
      <c r="AE1005" s="6">
        <v>-250586</v>
      </c>
      <c r="AF1005" s="6">
        <v>146867546</v>
      </c>
      <c r="AG1005" s="6">
        <v>146867546</v>
      </c>
      <c r="AH1005" s="6">
        <v>-12.2</v>
      </c>
      <c r="AI1005" s="6">
        <v>-12.2</v>
      </c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Q1005" s="6">
        <v>146867546</v>
      </c>
      <c r="AR1005" s="6">
        <v>146867546</v>
      </c>
      <c r="AS1005" s="6">
        <v>-12.2</v>
      </c>
      <c r="AT1005" s="6">
        <v>-12.2</v>
      </c>
      <c r="AU1005" s="6">
        <v>0</v>
      </c>
      <c r="AV1005" s="6">
        <v>0</v>
      </c>
      <c r="AW1005" s="6">
        <v>0</v>
      </c>
      <c r="AX1005" s="6">
        <v>-19467340</v>
      </c>
      <c r="AY1005" s="6">
        <v>-19467340</v>
      </c>
      <c r="AZ1005" s="6">
        <v>146616960</v>
      </c>
      <c r="BA1005" s="6">
        <v>-12.2</v>
      </c>
      <c r="BB1005" s="6">
        <v>0</v>
      </c>
      <c r="BC1005" s="6">
        <v>0</v>
      </c>
      <c r="BD1005" s="6">
        <v>0</v>
      </c>
      <c r="BE1005" s="6">
        <v>0</v>
      </c>
      <c r="BF1005" s="6">
        <v>0</v>
      </c>
      <c r="BG1005" s="6">
        <v>32358949</v>
      </c>
      <c r="BH1005" s="6">
        <v>146616960</v>
      </c>
    </row>
    <row r="1006" spans="1:60">
      <c r="A1006" s="3" t="s">
        <v>60</v>
      </c>
      <c r="B1006" s="3" t="s">
        <v>340</v>
      </c>
      <c r="C1006" s="3" t="s">
        <v>280</v>
      </c>
      <c r="D1006" s="3" t="s">
        <v>281</v>
      </c>
      <c r="E1006" s="3" t="s">
        <v>293</v>
      </c>
      <c r="F1006" s="3" t="s">
        <v>293</v>
      </c>
      <c r="G1006" s="3" t="s">
        <v>294</v>
      </c>
      <c r="H1006" s="3" t="s">
        <v>72</v>
      </c>
      <c r="I1006" s="4" t="str">
        <f>VLOOKUP($G1006,[1]New기간계보종코드!$A$3:$L$500,3,FALSE)</f>
        <v>항공보험</v>
      </c>
      <c r="J1006" s="4" t="str">
        <f>VLOOKUP($G1006,[1]New기간계보종코드!$A$3:$L$500,5,FALSE)</f>
        <v>해운항공</v>
      </c>
      <c r="K1006" s="4" t="str">
        <f>VLOOKUP($G1006,[1]New기간계보종코드!$A$3:$L$500,6,FALSE)</f>
        <v>법인3사업본부</v>
      </c>
      <c r="L1006" s="5" t="s">
        <v>348</v>
      </c>
      <c r="M1006" s="5" t="s">
        <v>67</v>
      </c>
      <c r="N1006" s="5" t="s">
        <v>67</v>
      </c>
      <c r="O1006" s="6">
        <v>0</v>
      </c>
      <c r="P1006" s="6">
        <v>0</v>
      </c>
      <c r="Q1006" s="6">
        <v>-60856667</v>
      </c>
      <c r="R1006" s="6">
        <v>2240388</v>
      </c>
      <c r="S1006" s="6">
        <v>-58616279</v>
      </c>
      <c r="T1006" s="6">
        <v>0</v>
      </c>
      <c r="U1006" s="6">
        <v>0</v>
      </c>
      <c r="V1006" s="6">
        <v>-58616279</v>
      </c>
      <c r="W1006" s="6">
        <v>-8644791</v>
      </c>
      <c r="X1006" s="6">
        <v>0</v>
      </c>
      <c r="Y1006" s="6">
        <v>23899916</v>
      </c>
      <c r="Z1006" s="6">
        <v>0</v>
      </c>
      <c r="AA1006" s="6">
        <v>23899916</v>
      </c>
      <c r="AB1006" s="6">
        <v>0</v>
      </c>
      <c r="AC1006" s="6">
        <v>0</v>
      </c>
      <c r="AD1006" s="6">
        <v>23899916</v>
      </c>
      <c r="AE1006" s="6">
        <v>18632</v>
      </c>
      <c r="AF1006" s="6">
        <v>-73890036</v>
      </c>
      <c r="AG1006" s="6">
        <v>-73890036</v>
      </c>
      <c r="AH1006" s="6">
        <v>-40.700000000000003</v>
      </c>
      <c r="AI1006" s="6">
        <v>-40.700000000000003</v>
      </c>
      <c r="AJ1006" s="6">
        <v>0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0</v>
      </c>
      <c r="AQ1006" s="6">
        <v>-73890036</v>
      </c>
      <c r="AR1006" s="6">
        <v>-73890036</v>
      </c>
      <c r="AS1006" s="6">
        <v>-40.700000000000003</v>
      </c>
      <c r="AT1006" s="6">
        <v>-40.700000000000003</v>
      </c>
      <c r="AU1006" s="6">
        <v>0</v>
      </c>
      <c r="AV1006" s="6">
        <v>0</v>
      </c>
      <c r="AW1006" s="6">
        <v>0</v>
      </c>
      <c r="AX1006" s="6">
        <v>23899916</v>
      </c>
      <c r="AY1006" s="6">
        <v>23899916</v>
      </c>
      <c r="AZ1006" s="6">
        <v>-73871404</v>
      </c>
      <c r="BA1006" s="6">
        <v>-40.700000000000003</v>
      </c>
      <c r="BB1006" s="6">
        <v>0</v>
      </c>
      <c r="BC1006" s="6">
        <v>0</v>
      </c>
      <c r="BD1006" s="6">
        <v>0</v>
      </c>
      <c r="BE1006" s="6">
        <v>0</v>
      </c>
      <c r="BF1006" s="6">
        <v>0</v>
      </c>
      <c r="BG1006" s="6">
        <v>-8644791</v>
      </c>
      <c r="BH1006" s="6">
        <v>-73871404</v>
      </c>
    </row>
    <row r="1007" spans="1:60">
      <c r="A1007" s="3" t="s">
        <v>60</v>
      </c>
      <c r="B1007" s="3" t="s">
        <v>340</v>
      </c>
      <c r="C1007" s="3" t="s">
        <v>280</v>
      </c>
      <c r="D1007" s="3" t="s">
        <v>281</v>
      </c>
      <c r="E1007" s="3" t="s">
        <v>295</v>
      </c>
      <c r="F1007" s="3" t="s">
        <v>295</v>
      </c>
      <c r="G1007" s="3" t="s">
        <v>296</v>
      </c>
      <c r="H1007" s="3" t="s">
        <v>72</v>
      </c>
      <c r="I1007" s="4" t="str">
        <f>VLOOKUP($G1007,[1]New기간계보종코드!$A$3:$L$500,3,FALSE)</f>
        <v>해양종합보험</v>
      </c>
      <c r="J1007" s="4" t="str">
        <f>VLOOKUP($G1007,[1]New기간계보종코드!$A$3:$L$500,5,FALSE)</f>
        <v>기업보험</v>
      </c>
      <c r="K1007" s="4" t="str">
        <f>VLOOKUP($G1007,[1]New기간계보종코드!$A$3:$L$500,6,FALSE)</f>
        <v>일반보험업무팀</v>
      </c>
      <c r="L1007" s="5" t="s">
        <v>348</v>
      </c>
      <c r="M1007" s="5" t="s">
        <v>67</v>
      </c>
      <c r="N1007" s="5" t="s">
        <v>67</v>
      </c>
      <c r="O1007" s="6">
        <v>0</v>
      </c>
      <c r="P1007" s="6">
        <v>0</v>
      </c>
      <c r="Q1007" s="6">
        <v>-5713010</v>
      </c>
      <c r="R1007" s="6">
        <v>0</v>
      </c>
      <c r="S1007" s="6">
        <v>-5713010</v>
      </c>
      <c r="T1007" s="6">
        <v>0</v>
      </c>
      <c r="U1007" s="6">
        <v>0</v>
      </c>
      <c r="V1007" s="6">
        <v>-5713010</v>
      </c>
      <c r="W1007" s="6">
        <v>626145</v>
      </c>
      <c r="X1007" s="6">
        <v>0</v>
      </c>
      <c r="Y1007" s="6">
        <v>-1325159</v>
      </c>
      <c r="Z1007" s="6">
        <v>-180000</v>
      </c>
      <c r="AA1007" s="6">
        <v>-1145159</v>
      </c>
      <c r="AB1007" s="6">
        <v>0</v>
      </c>
      <c r="AC1007" s="6">
        <v>0</v>
      </c>
      <c r="AD1007" s="6">
        <v>-1145159</v>
      </c>
      <c r="AE1007" s="6">
        <v>-295553</v>
      </c>
      <c r="AF1007" s="6">
        <v>-4898443</v>
      </c>
      <c r="AG1007" s="6">
        <v>-4898443</v>
      </c>
      <c r="AH1007" s="6">
        <v>20</v>
      </c>
      <c r="AI1007" s="6">
        <v>20</v>
      </c>
      <c r="AJ1007" s="6">
        <v>0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-4898443</v>
      </c>
      <c r="AR1007" s="6">
        <v>-4898443</v>
      </c>
      <c r="AS1007" s="6">
        <v>20</v>
      </c>
      <c r="AT1007" s="6">
        <v>20</v>
      </c>
      <c r="AU1007" s="6">
        <v>0</v>
      </c>
      <c r="AV1007" s="6">
        <v>0</v>
      </c>
      <c r="AW1007" s="6">
        <v>0</v>
      </c>
      <c r="AX1007" s="6">
        <v>-1145159</v>
      </c>
      <c r="AY1007" s="6">
        <v>-1145159</v>
      </c>
      <c r="AZ1007" s="6">
        <v>-5193996</v>
      </c>
      <c r="BA1007" s="6">
        <v>20</v>
      </c>
      <c r="BB1007" s="6">
        <v>0</v>
      </c>
      <c r="BC1007" s="6">
        <v>0</v>
      </c>
      <c r="BD1007" s="6">
        <v>0</v>
      </c>
      <c r="BE1007" s="6">
        <v>0</v>
      </c>
      <c r="BF1007" s="6">
        <v>0</v>
      </c>
      <c r="BG1007" s="6">
        <v>626145</v>
      </c>
      <c r="BH1007" s="6">
        <v>-5193996</v>
      </c>
    </row>
    <row r="1008" spans="1:60">
      <c r="A1008" s="3" t="s">
        <v>60</v>
      </c>
      <c r="B1008" s="3" t="s">
        <v>340</v>
      </c>
      <c r="C1008" s="3" t="s">
        <v>280</v>
      </c>
      <c r="D1008" s="3" t="s">
        <v>281</v>
      </c>
      <c r="E1008" s="3" t="s">
        <v>295</v>
      </c>
      <c r="F1008" s="3" t="s">
        <v>295</v>
      </c>
      <c r="G1008" s="3" t="s">
        <v>297</v>
      </c>
      <c r="H1008" s="3" t="s">
        <v>72</v>
      </c>
      <c r="I1008" s="4" t="str">
        <f>VLOOKUP($G1008,[1]New기간계보종코드!$A$3:$L$500,3,FALSE)</f>
        <v>해양에너지보험</v>
      </c>
      <c r="J1008" s="4" t="str">
        <f>VLOOKUP($G1008,[1]New기간계보종코드!$A$3:$L$500,5,FALSE)</f>
        <v>해운항공</v>
      </c>
      <c r="K1008" s="4" t="str">
        <f>VLOOKUP($G1008,[1]New기간계보종코드!$A$3:$L$500,6,FALSE)</f>
        <v>법인3사업본부</v>
      </c>
      <c r="L1008" s="5" t="s">
        <v>348</v>
      </c>
      <c r="M1008" s="5" t="s">
        <v>67</v>
      </c>
      <c r="N1008" s="5" t="s">
        <v>67</v>
      </c>
      <c r="O1008" s="6">
        <v>0</v>
      </c>
      <c r="P1008" s="6">
        <v>0</v>
      </c>
      <c r="Q1008" s="6">
        <v>-2191508</v>
      </c>
      <c r="R1008" s="6">
        <v>0</v>
      </c>
      <c r="S1008" s="6">
        <v>-2191508</v>
      </c>
      <c r="T1008" s="6">
        <v>0</v>
      </c>
      <c r="U1008" s="6">
        <v>0</v>
      </c>
      <c r="V1008" s="6">
        <v>-2191508</v>
      </c>
      <c r="W1008" s="6">
        <v>54944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6">
        <v>0</v>
      </c>
      <c r="AF1008" s="6">
        <v>-2246452</v>
      </c>
      <c r="AG1008" s="6">
        <v>-2246452</v>
      </c>
      <c r="AH1008" s="6">
        <v>0</v>
      </c>
      <c r="AI1008" s="6">
        <v>0</v>
      </c>
      <c r="AJ1008" s="6">
        <v>0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-2246452</v>
      </c>
      <c r="AR1008" s="6">
        <v>-2246452</v>
      </c>
      <c r="AS1008" s="6">
        <v>0</v>
      </c>
      <c r="AT1008" s="6">
        <v>0</v>
      </c>
      <c r="AU1008" s="6">
        <v>0</v>
      </c>
      <c r="AV1008" s="6">
        <v>0</v>
      </c>
      <c r="AW1008" s="6">
        <v>0</v>
      </c>
      <c r="AX1008" s="6">
        <v>0</v>
      </c>
      <c r="AY1008" s="6">
        <v>0</v>
      </c>
      <c r="AZ1008" s="6">
        <v>-2246452</v>
      </c>
      <c r="BA1008" s="6">
        <v>0</v>
      </c>
      <c r="BB1008" s="6">
        <v>0</v>
      </c>
      <c r="BC1008" s="6">
        <v>0</v>
      </c>
      <c r="BD1008" s="6">
        <v>0</v>
      </c>
      <c r="BE1008" s="6">
        <v>0</v>
      </c>
      <c r="BF1008" s="6">
        <v>0</v>
      </c>
      <c r="BG1008" s="6">
        <v>54944</v>
      </c>
      <c r="BH1008" s="6">
        <v>-2246452</v>
      </c>
    </row>
    <row r="1009" spans="1:60">
      <c r="A1009" s="3" t="s">
        <v>60</v>
      </c>
      <c r="B1009" s="3" t="s">
        <v>340</v>
      </c>
      <c r="C1009" s="3" t="s">
        <v>280</v>
      </c>
      <c r="D1009" s="3" t="s">
        <v>281</v>
      </c>
      <c r="E1009" s="3" t="s">
        <v>295</v>
      </c>
      <c r="F1009" s="3" t="s">
        <v>295</v>
      </c>
      <c r="G1009" s="3" t="s">
        <v>298</v>
      </c>
      <c r="H1009" s="3" t="s">
        <v>72</v>
      </c>
      <c r="I1009" s="4" t="str">
        <f>VLOOKUP($G1009,[1]New기간계보종코드!$A$3:$L$500,3,FALSE)</f>
        <v>해외에너지보험</v>
      </c>
      <c r="J1009" s="4" t="str">
        <f>VLOOKUP($G1009,[1]New기간계보종코드!$A$3:$L$500,5,FALSE)</f>
        <v>해운항공</v>
      </c>
      <c r="K1009" s="4" t="str">
        <f>VLOOKUP($G1009,[1]New기간계보종코드!$A$3:$L$500,6,FALSE)</f>
        <v>법인3사업본부</v>
      </c>
      <c r="L1009" s="5" t="s">
        <v>348</v>
      </c>
      <c r="M1009" s="5" t="s">
        <v>67</v>
      </c>
      <c r="N1009" s="5" t="s">
        <v>67</v>
      </c>
      <c r="O1009" s="6">
        <v>0</v>
      </c>
      <c r="P1009" s="6">
        <v>0</v>
      </c>
      <c r="Q1009" s="6">
        <v>155134676</v>
      </c>
      <c r="R1009" s="6">
        <v>0</v>
      </c>
      <c r="S1009" s="6">
        <v>155134676</v>
      </c>
      <c r="T1009" s="6">
        <v>0</v>
      </c>
      <c r="U1009" s="6">
        <v>0</v>
      </c>
      <c r="V1009" s="6">
        <v>155134676</v>
      </c>
      <c r="W1009" s="6">
        <v>-4310780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6">
        <v>-5670</v>
      </c>
      <c r="AF1009" s="6">
        <v>159451126</v>
      </c>
      <c r="AG1009" s="6">
        <v>159451126</v>
      </c>
      <c r="AH1009" s="6">
        <v>0</v>
      </c>
      <c r="AI1009" s="6">
        <v>0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159451126</v>
      </c>
      <c r="AR1009" s="6">
        <v>159451126</v>
      </c>
      <c r="AS1009" s="6">
        <v>0</v>
      </c>
      <c r="AT1009" s="6">
        <v>0</v>
      </c>
      <c r="AU1009" s="6">
        <v>0</v>
      </c>
      <c r="AV1009" s="6">
        <v>0</v>
      </c>
      <c r="AW1009" s="6">
        <v>0</v>
      </c>
      <c r="AX1009" s="6">
        <v>0</v>
      </c>
      <c r="AY1009" s="6">
        <v>0</v>
      </c>
      <c r="AZ1009" s="6">
        <v>159445456</v>
      </c>
      <c r="BA1009" s="6">
        <v>0</v>
      </c>
      <c r="BB1009" s="6">
        <v>0</v>
      </c>
      <c r="BC1009" s="6">
        <v>0</v>
      </c>
      <c r="BD1009" s="6">
        <v>0</v>
      </c>
      <c r="BE1009" s="6">
        <v>0</v>
      </c>
      <c r="BF1009" s="6">
        <v>0</v>
      </c>
      <c r="BG1009" s="6">
        <v>-4310780</v>
      </c>
      <c r="BH1009" s="6">
        <v>159445456</v>
      </c>
    </row>
    <row r="1010" spans="1:60">
      <c r="A1010" s="3" t="s">
        <v>60</v>
      </c>
      <c r="B1010" s="3" t="s">
        <v>340</v>
      </c>
      <c r="C1010" s="3" t="s">
        <v>280</v>
      </c>
      <c r="D1010" s="3" t="s">
        <v>281</v>
      </c>
      <c r="E1010" s="3" t="s">
        <v>299</v>
      </c>
      <c r="F1010" s="3" t="s">
        <v>299</v>
      </c>
      <c r="G1010" s="3" t="s">
        <v>300</v>
      </c>
      <c r="H1010" s="3" t="s">
        <v>72</v>
      </c>
      <c r="I1010" s="4" t="str">
        <f>VLOOKUP($G1010,[1]New기간계보종코드!$A$3:$L$500,3,FALSE)</f>
        <v>우주보험</v>
      </c>
      <c r="J1010" s="4" t="str">
        <f>VLOOKUP($G1010,[1]New기간계보종코드!$A$3:$L$500,5,FALSE)</f>
        <v>기업보험</v>
      </c>
      <c r="K1010" s="4" t="str">
        <f>VLOOKUP($G1010,[1]New기간계보종코드!$A$3:$L$500,6,FALSE)</f>
        <v>일반보험업무팀</v>
      </c>
      <c r="L1010" s="5" t="s">
        <v>348</v>
      </c>
      <c r="M1010" s="5" t="s">
        <v>67</v>
      </c>
      <c r="N1010" s="5" t="s">
        <v>67</v>
      </c>
      <c r="O1010" s="6">
        <v>0</v>
      </c>
      <c r="P1010" s="6">
        <v>0</v>
      </c>
      <c r="Q1010" s="6">
        <v>-41028891</v>
      </c>
      <c r="R1010" s="6">
        <v>0</v>
      </c>
      <c r="S1010" s="6">
        <v>-41028891</v>
      </c>
      <c r="T1010" s="6">
        <v>0</v>
      </c>
      <c r="U1010" s="6">
        <v>0</v>
      </c>
      <c r="V1010" s="6">
        <v>-41028891</v>
      </c>
      <c r="W1010" s="6">
        <v>-1025725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6">
        <v>0</v>
      </c>
      <c r="AF1010" s="6">
        <v>-40003166</v>
      </c>
      <c r="AG1010" s="6">
        <v>-40003166</v>
      </c>
      <c r="AH1010" s="6">
        <v>0</v>
      </c>
      <c r="AI1010" s="6">
        <v>0</v>
      </c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-40003166</v>
      </c>
      <c r="AR1010" s="6">
        <v>-40003166</v>
      </c>
      <c r="AS1010" s="6">
        <v>0</v>
      </c>
      <c r="AT1010" s="6">
        <v>0</v>
      </c>
      <c r="AU1010" s="6">
        <v>0</v>
      </c>
      <c r="AV1010" s="6">
        <v>0</v>
      </c>
      <c r="AW1010" s="6">
        <v>0</v>
      </c>
      <c r="AX1010" s="6">
        <v>0</v>
      </c>
      <c r="AY1010" s="6">
        <v>0</v>
      </c>
      <c r="AZ1010" s="6">
        <v>-40003166</v>
      </c>
      <c r="BA1010" s="6">
        <v>0</v>
      </c>
      <c r="BB1010" s="6">
        <v>0</v>
      </c>
      <c r="BC1010" s="6">
        <v>0</v>
      </c>
      <c r="BD1010" s="6">
        <v>0</v>
      </c>
      <c r="BE1010" s="6">
        <v>0</v>
      </c>
      <c r="BF1010" s="6">
        <v>0</v>
      </c>
      <c r="BG1010" s="6">
        <v>-1025725</v>
      </c>
      <c r="BH1010" s="6">
        <v>-40003166</v>
      </c>
    </row>
    <row r="1011" spans="1:60">
      <c r="A1011" s="3" t="s">
        <v>60</v>
      </c>
      <c r="B1011" s="3" t="s">
        <v>340</v>
      </c>
      <c r="C1011" s="3" t="s">
        <v>280</v>
      </c>
      <c r="D1011" s="3" t="s">
        <v>281</v>
      </c>
      <c r="E1011" s="3" t="s">
        <v>299</v>
      </c>
      <c r="F1011" s="3" t="s">
        <v>299</v>
      </c>
      <c r="G1011" s="3" t="s">
        <v>301</v>
      </c>
      <c r="H1011" s="3" t="s">
        <v>72</v>
      </c>
      <c r="I1011" s="4" t="str">
        <f>VLOOKUP($G1011,[1]New기간계보종코드!$A$3:$L$500,3,FALSE)</f>
        <v>해외위성보험</v>
      </c>
      <c r="J1011" s="4" t="str">
        <f>VLOOKUP($G1011,[1]New기간계보종코드!$A$3:$L$500,5,FALSE)</f>
        <v>기업보험</v>
      </c>
      <c r="K1011" s="4" t="str">
        <f>VLOOKUP($G1011,[1]New기간계보종코드!$A$3:$L$500,6,FALSE)</f>
        <v>일반보험업무팀</v>
      </c>
      <c r="L1011" s="5" t="s">
        <v>348</v>
      </c>
      <c r="M1011" s="5" t="s">
        <v>67</v>
      </c>
      <c r="N1011" s="5" t="s">
        <v>67</v>
      </c>
      <c r="O1011" s="6">
        <v>0</v>
      </c>
      <c r="P1011" s="6">
        <v>0</v>
      </c>
      <c r="Q1011" s="6">
        <v>243</v>
      </c>
      <c r="R1011" s="6">
        <v>0</v>
      </c>
      <c r="S1011" s="6">
        <v>243</v>
      </c>
      <c r="T1011" s="6">
        <v>0</v>
      </c>
      <c r="U1011" s="6">
        <v>0</v>
      </c>
      <c r="V1011" s="6">
        <v>243</v>
      </c>
      <c r="W1011" s="6">
        <v>121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6">
        <v>0</v>
      </c>
      <c r="AF1011" s="6">
        <v>122</v>
      </c>
      <c r="AG1011" s="6">
        <v>122</v>
      </c>
      <c r="AH1011" s="6">
        <v>0</v>
      </c>
      <c r="AI1011" s="6">
        <v>0</v>
      </c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122</v>
      </c>
      <c r="AR1011" s="6">
        <v>122</v>
      </c>
      <c r="AS1011" s="6">
        <v>0</v>
      </c>
      <c r="AT1011" s="6">
        <v>0</v>
      </c>
      <c r="AU1011" s="6">
        <v>0</v>
      </c>
      <c r="AV1011" s="6">
        <v>0</v>
      </c>
      <c r="AW1011" s="6">
        <v>0</v>
      </c>
      <c r="AX1011" s="6">
        <v>0</v>
      </c>
      <c r="AY1011" s="6">
        <v>0</v>
      </c>
      <c r="AZ1011" s="6">
        <v>122</v>
      </c>
      <c r="BA1011" s="6">
        <v>0</v>
      </c>
      <c r="BB1011" s="6">
        <v>0</v>
      </c>
      <c r="BC1011" s="6">
        <v>0</v>
      </c>
      <c r="BD1011" s="6">
        <v>0</v>
      </c>
      <c r="BE1011" s="6">
        <v>0</v>
      </c>
      <c r="BF1011" s="6">
        <v>0</v>
      </c>
      <c r="BG1011" s="6">
        <v>121</v>
      </c>
      <c r="BH1011" s="6">
        <v>122</v>
      </c>
    </row>
    <row r="1012" spans="1:60">
      <c r="A1012" s="3" t="s">
        <v>60</v>
      </c>
      <c r="B1012" s="3" t="s">
        <v>340</v>
      </c>
      <c r="C1012" s="3" t="s">
        <v>74</v>
      </c>
      <c r="D1012" s="3" t="s">
        <v>139</v>
      </c>
      <c r="E1012" s="3" t="s">
        <v>140</v>
      </c>
      <c r="F1012" s="3" t="s">
        <v>141</v>
      </c>
      <c r="G1012" s="3" t="s">
        <v>328</v>
      </c>
      <c r="H1012" s="3" t="s">
        <v>72</v>
      </c>
      <c r="I1012" s="4" t="str">
        <f>VLOOKUP($G1012,[1]New기간계보종코드!$A$3:$L$500,3,FALSE)</f>
        <v>농작물재해보험2</v>
      </c>
      <c r="J1012" s="4" t="str">
        <f>VLOOKUP($G1012,[1]New기간계보종코드!$A$3:$L$500,5,FALSE)</f>
        <v>재보험</v>
      </c>
      <c r="K1012" s="4" t="str">
        <f>VLOOKUP($G1012,[1]New기간계보종코드!$A$3:$L$500,6,FALSE)</f>
        <v>일반보험업무팀</v>
      </c>
      <c r="L1012" s="5" t="s">
        <v>348</v>
      </c>
      <c r="M1012" s="5" t="s">
        <v>67</v>
      </c>
      <c r="N1012" s="5" t="s">
        <v>67</v>
      </c>
      <c r="O1012" s="6">
        <v>0</v>
      </c>
      <c r="P1012" s="6">
        <v>0</v>
      </c>
      <c r="Q1012" s="6">
        <v>189850665</v>
      </c>
      <c r="R1012" s="6">
        <v>0</v>
      </c>
      <c r="S1012" s="6">
        <v>189850665</v>
      </c>
      <c r="T1012" s="6">
        <v>0</v>
      </c>
      <c r="U1012" s="6">
        <v>0</v>
      </c>
      <c r="V1012" s="6">
        <v>189850665</v>
      </c>
      <c r="W1012" s="6">
        <v>7909191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6">
        <v>0</v>
      </c>
      <c r="AF1012" s="6">
        <v>181941474</v>
      </c>
      <c r="AG1012" s="6">
        <v>181941474</v>
      </c>
      <c r="AH1012" s="6">
        <v>0</v>
      </c>
      <c r="AI1012" s="6">
        <v>0</v>
      </c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181941474</v>
      </c>
      <c r="AR1012" s="6">
        <v>181941474</v>
      </c>
      <c r="AS1012" s="6">
        <v>0</v>
      </c>
      <c r="AT1012" s="6">
        <v>0</v>
      </c>
      <c r="AU1012" s="6">
        <v>0</v>
      </c>
      <c r="AV1012" s="6">
        <v>0</v>
      </c>
      <c r="AW1012" s="6">
        <v>0</v>
      </c>
      <c r="AX1012" s="6">
        <v>0</v>
      </c>
      <c r="AY1012" s="6">
        <v>0</v>
      </c>
      <c r="AZ1012" s="6">
        <v>181941474</v>
      </c>
      <c r="BA1012" s="6">
        <v>0</v>
      </c>
      <c r="BB1012" s="6">
        <v>0</v>
      </c>
      <c r="BC1012" s="6">
        <v>0</v>
      </c>
      <c r="BD1012" s="6">
        <v>0</v>
      </c>
      <c r="BE1012" s="6">
        <v>0</v>
      </c>
      <c r="BF1012" s="6">
        <v>0</v>
      </c>
      <c r="BG1012" s="6">
        <v>7909191</v>
      </c>
      <c r="BH1012" s="6">
        <v>181941474</v>
      </c>
    </row>
    <row r="1013" spans="1:60">
      <c r="A1013" s="3" t="s">
        <v>60</v>
      </c>
      <c r="B1013" s="3" t="s">
        <v>340</v>
      </c>
      <c r="C1013" s="3" t="s">
        <v>74</v>
      </c>
      <c r="D1013" s="3" t="s">
        <v>100</v>
      </c>
      <c r="E1013" s="3" t="s">
        <v>101</v>
      </c>
      <c r="F1013" s="3" t="s">
        <v>112</v>
      </c>
      <c r="G1013" s="3" t="s">
        <v>331</v>
      </c>
      <c r="H1013" s="3" t="s">
        <v>72</v>
      </c>
      <c r="I1013" s="4" t="str">
        <f>VLOOKUP($G1013,[1]New기간계보종코드!$A$3:$L$500,3,FALSE)</f>
        <v>Cyber Security Policy</v>
      </c>
      <c r="J1013" s="4" t="str">
        <f>VLOOKUP($G1013,[1]New기간계보종코드!$A$3:$L$500,5,FALSE)</f>
        <v>기업보험</v>
      </c>
      <c r="K1013" s="4" t="str">
        <f>VLOOKUP($G1013,[1]New기간계보종코드!$A$3:$L$500,6,FALSE)</f>
        <v>일반보험업무팀</v>
      </c>
      <c r="L1013" s="5" t="s">
        <v>348</v>
      </c>
      <c r="M1013" s="5" t="s">
        <v>67</v>
      </c>
      <c r="N1013" s="5" t="s">
        <v>67</v>
      </c>
      <c r="O1013" s="6">
        <v>0</v>
      </c>
      <c r="P1013" s="6">
        <v>0</v>
      </c>
      <c r="Q1013" s="6">
        <v>-89121200</v>
      </c>
      <c r="R1013" s="6">
        <v>0</v>
      </c>
      <c r="S1013" s="6">
        <v>-89121200</v>
      </c>
      <c r="T1013" s="6">
        <v>0</v>
      </c>
      <c r="U1013" s="6">
        <v>0</v>
      </c>
      <c r="V1013" s="6">
        <v>-89121200</v>
      </c>
      <c r="W1013" s="6">
        <v>-16041816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-73079384</v>
      </c>
      <c r="AG1013" s="6">
        <v>-73079384</v>
      </c>
      <c r="AH1013" s="6">
        <v>0</v>
      </c>
      <c r="AI1013" s="6">
        <v>0</v>
      </c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-73079384</v>
      </c>
      <c r="AR1013" s="6">
        <v>-73079384</v>
      </c>
      <c r="AS1013" s="6">
        <v>0</v>
      </c>
      <c r="AT1013" s="6">
        <v>0</v>
      </c>
      <c r="AU1013" s="6">
        <v>0</v>
      </c>
      <c r="AV1013" s="6">
        <v>0</v>
      </c>
      <c r="AW1013" s="6">
        <v>0</v>
      </c>
      <c r="AX1013" s="6">
        <v>0</v>
      </c>
      <c r="AY1013" s="6">
        <v>0</v>
      </c>
      <c r="AZ1013" s="6">
        <v>-73079384</v>
      </c>
      <c r="BA1013" s="6">
        <v>0</v>
      </c>
      <c r="BB1013" s="6">
        <v>0</v>
      </c>
      <c r="BC1013" s="6">
        <v>0</v>
      </c>
      <c r="BD1013" s="6">
        <v>0</v>
      </c>
      <c r="BE1013" s="6">
        <v>0</v>
      </c>
      <c r="BF1013" s="6">
        <v>0</v>
      </c>
      <c r="BG1013" s="6">
        <v>-16041816</v>
      </c>
      <c r="BH1013" s="6">
        <v>-73079384</v>
      </c>
    </row>
    <row r="1014" spans="1:60">
      <c r="A1014" s="3" t="s">
        <v>60</v>
      </c>
      <c r="B1014" s="3" t="s">
        <v>340</v>
      </c>
      <c r="C1014" s="3" t="s">
        <v>74</v>
      </c>
      <c r="D1014" s="3" t="s">
        <v>100</v>
      </c>
      <c r="E1014" s="3" t="s">
        <v>101</v>
      </c>
      <c r="F1014" s="3" t="s">
        <v>116</v>
      </c>
      <c r="G1014" s="3" t="s">
        <v>333</v>
      </c>
      <c r="H1014" s="3" t="s">
        <v>72</v>
      </c>
      <c r="I1014" s="4" t="str">
        <f>VLOOKUP($G1014,[1]New기간계보종코드!$A$3:$L$500,3,FALSE)</f>
        <v>지방자치단체업무배상책임보험</v>
      </c>
      <c r="J1014" s="4" t="str">
        <f>VLOOKUP($G1014,[1]New기간계보종코드!$A$3:$L$500,5,FALSE)</f>
        <v>화재특종</v>
      </c>
      <c r="K1014" s="4" t="str">
        <f>VLOOKUP($G1014,[1]New기간계보종코드!$A$3:$L$500,6,FALSE)</f>
        <v>일반보험업무팀</v>
      </c>
      <c r="L1014" s="5" t="s">
        <v>348</v>
      </c>
      <c r="M1014" s="5" t="s">
        <v>67</v>
      </c>
      <c r="N1014" s="5" t="s">
        <v>67</v>
      </c>
      <c r="O1014" s="6">
        <v>0</v>
      </c>
      <c r="P1014" s="6">
        <v>0</v>
      </c>
      <c r="Q1014" s="6">
        <v>-1225</v>
      </c>
      <c r="R1014" s="6">
        <v>0</v>
      </c>
      <c r="S1014" s="6">
        <v>-1225</v>
      </c>
      <c r="T1014" s="6">
        <v>0</v>
      </c>
      <c r="U1014" s="6">
        <v>0</v>
      </c>
      <c r="V1014" s="6">
        <v>-1225</v>
      </c>
      <c r="W1014" s="6">
        <v>-429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6">
        <v>-796</v>
      </c>
      <c r="AG1014" s="6">
        <v>-796</v>
      </c>
      <c r="AH1014" s="6">
        <v>0</v>
      </c>
      <c r="AI1014" s="6">
        <v>0</v>
      </c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-796</v>
      </c>
      <c r="AR1014" s="6">
        <v>-796</v>
      </c>
      <c r="AS1014" s="6">
        <v>0</v>
      </c>
      <c r="AT1014" s="6">
        <v>0</v>
      </c>
      <c r="AU1014" s="6">
        <v>0</v>
      </c>
      <c r="AV1014" s="6">
        <v>0</v>
      </c>
      <c r="AW1014" s="6">
        <v>0</v>
      </c>
      <c r="AX1014" s="6">
        <v>0</v>
      </c>
      <c r="AY1014" s="6">
        <v>0</v>
      </c>
      <c r="AZ1014" s="6">
        <v>-796</v>
      </c>
      <c r="BA1014" s="6">
        <v>0</v>
      </c>
      <c r="BB1014" s="6">
        <v>0</v>
      </c>
      <c r="BC1014" s="6">
        <v>0</v>
      </c>
      <c r="BD1014" s="6">
        <v>0</v>
      </c>
      <c r="BE1014" s="6">
        <v>0</v>
      </c>
      <c r="BF1014" s="6">
        <v>0</v>
      </c>
      <c r="BG1014" s="6">
        <v>-429</v>
      </c>
      <c r="BH1014" s="6">
        <v>-796</v>
      </c>
    </row>
    <row r="1015" spans="1:60">
      <c r="A1015" s="3" t="s">
        <v>60</v>
      </c>
      <c r="B1015" s="3" t="s">
        <v>340</v>
      </c>
      <c r="C1015" s="3" t="s">
        <v>74</v>
      </c>
      <c r="D1015" s="3" t="s">
        <v>100</v>
      </c>
      <c r="E1015" s="3" t="s">
        <v>118</v>
      </c>
      <c r="F1015" s="3" t="s">
        <v>118</v>
      </c>
      <c r="G1015" s="3" t="s">
        <v>334</v>
      </c>
      <c r="H1015" s="3" t="s">
        <v>72</v>
      </c>
      <c r="I1015" s="4" t="str">
        <f>VLOOKUP($G1015,[1]New기간계보종코드!$A$3:$L$500,3,FALSE)</f>
        <v>지방자치단체공무원배상책임보험</v>
      </c>
      <c r="J1015" s="4" t="str">
        <f>VLOOKUP($G1015,[1]New기간계보종코드!$A$3:$L$500,5,FALSE)</f>
        <v>화재특종</v>
      </c>
      <c r="K1015" s="4" t="str">
        <f>VLOOKUP($G1015,[1]New기간계보종코드!$A$3:$L$500,6,FALSE)</f>
        <v>일반보험업무팀</v>
      </c>
      <c r="L1015" s="5" t="s">
        <v>348</v>
      </c>
      <c r="M1015" s="5" t="s">
        <v>67</v>
      </c>
      <c r="N1015" s="5" t="s">
        <v>67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0</v>
      </c>
      <c r="AT1015" s="6">
        <v>0</v>
      </c>
      <c r="AU1015" s="6">
        <v>0</v>
      </c>
      <c r="AV1015" s="6">
        <v>0</v>
      </c>
      <c r="AW1015" s="6">
        <v>0</v>
      </c>
      <c r="AX1015" s="6">
        <v>0</v>
      </c>
      <c r="AY1015" s="6">
        <v>0</v>
      </c>
      <c r="AZ1015" s="6">
        <v>0</v>
      </c>
      <c r="BA1015" s="6">
        <v>0</v>
      </c>
      <c r="BB1015" s="6">
        <v>0</v>
      </c>
      <c r="BC1015" s="6">
        <v>0</v>
      </c>
      <c r="BD1015" s="6">
        <v>0</v>
      </c>
      <c r="BE1015" s="6">
        <v>0</v>
      </c>
      <c r="BF1015" s="6">
        <v>0</v>
      </c>
      <c r="BG1015" s="6">
        <v>0</v>
      </c>
      <c r="BH1015" s="6">
        <v>0</v>
      </c>
    </row>
    <row r="1016" spans="1:60">
      <c r="A1016" s="3" t="s">
        <v>60</v>
      </c>
      <c r="B1016" s="3" t="s">
        <v>340</v>
      </c>
      <c r="C1016" s="3" t="s">
        <v>74</v>
      </c>
      <c r="D1016" s="3" t="s">
        <v>100</v>
      </c>
      <c r="E1016" s="3" t="s">
        <v>101</v>
      </c>
      <c r="F1016" s="3" t="s">
        <v>112</v>
      </c>
      <c r="G1016" s="3" t="s">
        <v>341</v>
      </c>
      <c r="H1016" s="3" t="s">
        <v>72</v>
      </c>
      <c r="I1016" s="4" t="str">
        <f>VLOOKUP($G1016,[1]New기간계보종코드!$A$3:$L$500,3,FALSE)</f>
        <v>Modular Cyber Insurance(Munich Re Form)</v>
      </c>
      <c r="J1016" s="4" t="str">
        <f>VLOOKUP($G1016,[1]New기간계보종코드!$A$3:$L$500,5,FALSE)</f>
        <v>기업보험</v>
      </c>
      <c r="K1016" s="4" t="str">
        <f>VLOOKUP($G1016,[1]New기간계보종코드!$A$3:$L$500,6,FALSE)</f>
        <v>일반보험업무팀</v>
      </c>
      <c r="L1016" s="5" t="s">
        <v>348</v>
      </c>
      <c r="M1016" s="5" t="s">
        <v>67</v>
      </c>
      <c r="N1016" s="5" t="s">
        <v>67</v>
      </c>
      <c r="O1016" s="6">
        <v>0</v>
      </c>
      <c r="P1016" s="6">
        <v>0</v>
      </c>
      <c r="Q1016" s="6">
        <v>89121200</v>
      </c>
      <c r="R1016" s="6">
        <v>0</v>
      </c>
      <c r="S1016" s="6">
        <v>89121200</v>
      </c>
      <c r="T1016" s="6">
        <v>0</v>
      </c>
      <c r="U1016" s="6">
        <v>0</v>
      </c>
      <c r="V1016" s="6">
        <v>89121200</v>
      </c>
      <c r="W1016" s="6">
        <v>16041816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0</v>
      </c>
      <c r="AF1016" s="6">
        <v>73079384</v>
      </c>
      <c r="AG1016" s="6">
        <v>73079384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73079384</v>
      </c>
      <c r="AR1016" s="6">
        <v>73079384</v>
      </c>
      <c r="AS1016" s="6">
        <v>0</v>
      </c>
      <c r="AT1016" s="6">
        <v>0</v>
      </c>
      <c r="AU1016" s="6">
        <v>0</v>
      </c>
      <c r="AV1016" s="6">
        <v>0</v>
      </c>
      <c r="AW1016" s="6">
        <v>0</v>
      </c>
      <c r="AX1016" s="6">
        <v>0</v>
      </c>
      <c r="AY1016" s="6">
        <v>0</v>
      </c>
      <c r="AZ1016" s="6">
        <v>73079384</v>
      </c>
      <c r="BA1016" s="6">
        <v>0</v>
      </c>
      <c r="BB1016" s="6">
        <v>0</v>
      </c>
      <c r="BC1016" s="6">
        <v>0</v>
      </c>
      <c r="BD1016" s="6">
        <v>0</v>
      </c>
      <c r="BE1016" s="6">
        <v>0</v>
      </c>
      <c r="BF1016" s="6">
        <v>0</v>
      </c>
      <c r="BG1016" s="6">
        <v>16041816</v>
      </c>
      <c r="BH1016" s="6">
        <v>73079384</v>
      </c>
    </row>
    <row r="1017" spans="1:60">
      <c r="A1017" s="3" t="s">
        <v>60</v>
      </c>
      <c r="B1017" s="3" t="s">
        <v>340</v>
      </c>
      <c r="C1017" s="3" t="s">
        <v>74</v>
      </c>
      <c r="D1017" s="3" t="s">
        <v>182</v>
      </c>
      <c r="E1017" s="3" t="s">
        <v>183</v>
      </c>
      <c r="F1017" s="3" t="s">
        <v>183</v>
      </c>
      <c r="G1017" s="3" t="s">
        <v>335</v>
      </c>
      <c r="H1017" s="3" t="s">
        <v>72</v>
      </c>
      <c r="I1017" s="4" t="str">
        <f>VLOOKUP($G1017,[1]New기간계보종코드!$A$3:$L$500,3,FALSE)</f>
        <v>해외여행보험Ⅲ</v>
      </c>
      <c r="J1017" s="4" t="str">
        <f>VLOOKUP($G1017,[1]New기간계보종코드!$A$3:$L$500,5,FALSE)</f>
        <v>상해보험</v>
      </c>
      <c r="K1017" s="4" t="str">
        <f>VLOOKUP($G1017,[1]New기간계보종코드!$A$3:$L$500,6,FALSE)</f>
        <v>법인마케팅팀</v>
      </c>
      <c r="L1017" s="5" t="s">
        <v>348</v>
      </c>
      <c r="M1017" s="5" t="s">
        <v>67</v>
      </c>
      <c r="N1017" s="5" t="s">
        <v>67</v>
      </c>
      <c r="O1017" s="6">
        <v>0</v>
      </c>
      <c r="P1017" s="6">
        <v>0</v>
      </c>
      <c r="Q1017" s="6">
        <v>-83108453</v>
      </c>
      <c r="R1017" s="6">
        <v>0</v>
      </c>
      <c r="S1017" s="6">
        <v>-83108453</v>
      </c>
      <c r="T1017" s="6">
        <v>0</v>
      </c>
      <c r="U1017" s="6">
        <v>0</v>
      </c>
      <c r="V1017" s="6">
        <v>-83108453</v>
      </c>
      <c r="W1017" s="6">
        <v>-25763620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6">
        <v>0</v>
      </c>
      <c r="AF1017" s="6">
        <v>-57344833</v>
      </c>
      <c r="AG1017" s="6">
        <v>-57344833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0</v>
      </c>
      <c r="AQ1017" s="6">
        <v>-57344833</v>
      </c>
      <c r="AR1017" s="6">
        <v>-57344833</v>
      </c>
      <c r="AS1017" s="6">
        <v>0</v>
      </c>
      <c r="AT1017" s="6">
        <v>0</v>
      </c>
      <c r="AU1017" s="6">
        <v>0</v>
      </c>
      <c r="AV1017" s="6">
        <v>0</v>
      </c>
      <c r="AW1017" s="6">
        <v>0</v>
      </c>
      <c r="AX1017" s="6">
        <v>0</v>
      </c>
      <c r="AY1017" s="6">
        <v>0</v>
      </c>
      <c r="AZ1017" s="6">
        <v>-57344833</v>
      </c>
      <c r="BA1017" s="6">
        <v>0</v>
      </c>
      <c r="BB1017" s="6">
        <v>0</v>
      </c>
      <c r="BC1017" s="6">
        <v>0</v>
      </c>
      <c r="BD1017" s="6">
        <v>0</v>
      </c>
      <c r="BE1017" s="6">
        <v>0</v>
      </c>
      <c r="BF1017" s="6">
        <v>0</v>
      </c>
      <c r="BG1017" s="6">
        <v>-25763620</v>
      </c>
      <c r="BH1017" s="6">
        <v>-57344833</v>
      </c>
    </row>
    <row r="1018" spans="1:60">
      <c r="A1018" s="3" t="s">
        <v>60</v>
      </c>
      <c r="B1018" s="3" t="s">
        <v>342</v>
      </c>
      <c r="C1018" s="3" t="s">
        <v>74</v>
      </c>
      <c r="D1018" s="3" t="s">
        <v>75</v>
      </c>
      <c r="E1018" s="3" t="s">
        <v>82</v>
      </c>
      <c r="F1018" s="3" t="s">
        <v>82</v>
      </c>
      <c r="G1018" s="3" t="s">
        <v>83</v>
      </c>
      <c r="H1018" s="3" t="s">
        <v>72</v>
      </c>
      <c r="I1018" s="4" t="str">
        <f>VLOOKUP($G1018,[1]New기간계보종코드!$A$3:$L$500,3,FALSE)</f>
        <v>건설공사보험</v>
      </c>
      <c r="J1018" s="4" t="str">
        <f>VLOOKUP($G1018,[1]New기간계보종코드!$A$3:$L$500,5,FALSE)</f>
        <v>기업보험</v>
      </c>
      <c r="K1018" s="4" t="str">
        <f>VLOOKUP($G1018,[1]New기간계보종코드!$A$3:$L$500,6,FALSE)</f>
        <v>일반보험업무팀</v>
      </c>
      <c r="L1018" s="5" t="s">
        <v>348</v>
      </c>
      <c r="M1018" s="5" t="s">
        <v>67</v>
      </c>
      <c r="N1018" s="5" t="s">
        <v>67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6">
        <v>174</v>
      </c>
      <c r="AF1018" s="6">
        <v>-174</v>
      </c>
      <c r="AG1018" s="6">
        <v>-174</v>
      </c>
      <c r="AH1018" s="6">
        <v>0</v>
      </c>
      <c r="AI1018" s="6">
        <v>0</v>
      </c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0</v>
      </c>
      <c r="AQ1018" s="6">
        <v>-174</v>
      </c>
      <c r="AR1018" s="6">
        <v>-174</v>
      </c>
      <c r="AS1018" s="6">
        <v>0</v>
      </c>
      <c r="AT1018" s="6">
        <v>0</v>
      </c>
      <c r="AU1018" s="6">
        <v>0</v>
      </c>
      <c r="AV1018" s="6">
        <v>0</v>
      </c>
      <c r="AW1018" s="6">
        <v>0</v>
      </c>
      <c r="AX1018" s="6">
        <v>0</v>
      </c>
      <c r="AY1018" s="6">
        <v>0</v>
      </c>
      <c r="AZ1018" s="6">
        <v>0</v>
      </c>
      <c r="BA1018" s="6">
        <v>0</v>
      </c>
      <c r="BB1018" s="6">
        <v>0</v>
      </c>
      <c r="BC1018" s="6">
        <v>0</v>
      </c>
      <c r="BD1018" s="6">
        <v>0</v>
      </c>
      <c r="BE1018" s="6">
        <v>0</v>
      </c>
      <c r="BF1018" s="6">
        <v>0</v>
      </c>
      <c r="BG1018" s="6">
        <v>0</v>
      </c>
      <c r="BH1018" s="6">
        <v>0</v>
      </c>
    </row>
    <row r="1019" spans="1:60">
      <c r="A1019" s="3" t="s">
        <v>60</v>
      </c>
      <c r="B1019" s="3" t="s">
        <v>342</v>
      </c>
      <c r="C1019" s="3" t="s">
        <v>74</v>
      </c>
      <c r="D1019" s="3" t="s">
        <v>86</v>
      </c>
      <c r="E1019" s="3" t="s">
        <v>87</v>
      </c>
      <c r="F1019" s="3" t="s">
        <v>87</v>
      </c>
      <c r="G1019" s="3" t="s">
        <v>88</v>
      </c>
      <c r="H1019" s="3" t="s">
        <v>72</v>
      </c>
      <c r="I1019" s="4" t="str">
        <f>VLOOKUP($G1019,[1]New기간계보종코드!$A$3:$L$500,3,FALSE)</f>
        <v>국내근로자재해보장책임보험</v>
      </c>
      <c r="J1019" s="4" t="str">
        <f>VLOOKUP($G1019,[1]New기간계보종코드!$A$3:$L$500,5,FALSE)</f>
        <v>화재특종</v>
      </c>
      <c r="K1019" s="4" t="str">
        <f>VLOOKUP($G1019,[1]New기간계보종코드!$A$3:$L$500,6,FALSE)</f>
        <v>일반보험업무팀</v>
      </c>
      <c r="L1019" s="5" t="s">
        <v>348</v>
      </c>
      <c r="M1019" s="5" t="s">
        <v>67</v>
      </c>
      <c r="N1019" s="5" t="s">
        <v>67</v>
      </c>
      <c r="O1019" s="6">
        <v>0</v>
      </c>
      <c r="P1019" s="6">
        <v>0</v>
      </c>
      <c r="Q1019" s="6">
        <v>1829035</v>
      </c>
      <c r="R1019" s="6">
        <v>0</v>
      </c>
      <c r="S1019" s="6">
        <v>1829035</v>
      </c>
      <c r="T1019" s="6">
        <v>22644582</v>
      </c>
      <c r="U1019" s="6">
        <v>20595721</v>
      </c>
      <c r="V1019" s="6">
        <v>3877896</v>
      </c>
      <c r="W1019" s="6">
        <v>492530</v>
      </c>
      <c r="X1019" s="6">
        <v>0</v>
      </c>
      <c r="Y1019" s="6">
        <v>70909929</v>
      </c>
      <c r="Z1019" s="6">
        <v>217343</v>
      </c>
      <c r="AA1019" s="6">
        <v>70692586</v>
      </c>
      <c r="AB1019" s="6">
        <v>1003619360</v>
      </c>
      <c r="AC1019" s="6">
        <v>983274489</v>
      </c>
      <c r="AD1019" s="6">
        <v>50347715</v>
      </c>
      <c r="AE1019" s="6">
        <v>3266176</v>
      </c>
      <c r="AF1019" s="6">
        <v>-72622257</v>
      </c>
      <c r="AG1019" s="6">
        <v>-50228525</v>
      </c>
      <c r="AH1019" s="6">
        <v>3865</v>
      </c>
      <c r="AI1019" s="6">
        <v>1298.3</v>
      </c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-72622257</v>
      </c>
      <c r="AR1019" s="6">
        <v>-50228525</v>
      </c>
      <c r="AS1019" s="6">
        <v>3865</v>
      </c>
      <c r="AT1019" s="6">
        <v>1298.3</v>
      </c>
      <c r="AU1019" s="6">
        <v>0</v>
      </c>
      <c r="AV1019" s="6">
        <v>0</v>
      </c>
      <c r="AW1019" s="6">
        <v>0</v>
      </c>
      <c r="AX1019" s="6">
        <v>50347715</v>
      </c>
      <c r="AY1019" s="6">
        <v>50347715</v>
      </c>
      <c r="AZ1019" s="6">
        <v>-46962349</v>
      </c>
      <c r="BA1019" s="6">
        <v>1298.3</v>
      </c>
      <c r="BB1019" s="6">
        <v>0</v>
      </c>
      <c r="BC1019" s="6">
        <v>0</v>
      </c>
      <c r="BD1019" s="6">
        <v>0</v>
      </c>
      <c r="BE1019" s="6">
        <v>0</v>
      </c>
      <c r="BF1019" s="6">
        <v>0</v>
      </c>
      <c r="BG1019" s="6">
        <v>492530</v>
      </c>
      <c r="BH1019" s="6">
        <v>-46962349</v>
      </c>
    </row>
    <row r="1020" spans="1:60">
      <c r="A1020" s="3" t="s">
        <v>60</v>
      </c>
      <c r="B1020" s="3" t="s">
        <v>342</v>
      </c>
      <c r="C1020" s="3" t="s">
        <v>74</v>
      </c>
      <c r="D1020" s="3" t="s">
        <v>86</v>
      </c>
      <c r="E1020" s="3" t="s">
        <v>89</v>
      </c>
      <c r="F1020" s="3" t="s">
        <v>89</v>
      </c>
      <c r="G1020" s="3" t="s">
        <v>90</v>
      </c>
      <c r="H1020" s="3" t="s">
        <v>72</v>
      </c>
      <c r="I1020" s="4" t="str">
        <f>VLOOKUP($G1020,[1]New기간계보종코드!$A$3:$L$500,3,FALSE)</f>
        <v>해외근로자재해보장책임보험</v>
      </c>
      <c r="J1020" s="4" t="str">
        <f>VLOOKUP($G1020,[1]New기간계보종코드!$A$3:$L$500,5,FALSE)</f>
        <v>화재특종</v>
      </c>
      <c r="K1020" s="4" t="str">
        <f>VLOOKUP($G1020,[1]New기간계보종코드!$A$3:$L$500,6,FALSE)</f>
        <v>일반보험업무팀</v>
      </c>
      <c r="L1020" s="5" t="s">
        <v>348</v>
      </c>
      <c r="M1020" s="5" t="s">
        <v>67</v>
      </c>
      <c r="N1020" s="5" t="s">
        <v>67</v>
      </c>
      <c r="O1020" s="6">
        <v>0</v>
      </c>
      <c r="P1020" s="6">
        <v>0</v>
      </c>
      <c r="Q1020" s="6">
        <v>1437990</v>
      </c>
      <c r="R1020" s="6">
        <v>0</v>
      </c>
      <c r="S1020" s="6">
        <v>1437990</v>
      </c>
      <c r="T1020" s="6">
        <v>5903298</v>
      </c>
      <c r="U1020" s="6">
        <v>6512120</v>
      </c>
      <c r="V1020" s="6">
        <v>829168</v>
      </c>
      <c r="W1020" s="6">
        <v>381707</v>
      </c>
      <c r="X1020" s="6">
        <v>0</v>
      </c>
      <c r="Y1020" s="6">
        <v>20616490</v>
      </c>
      <c r="Z1020" s="6">
        <v>0</v>
      </c>
      <c r="AA1020" s="6">
        <v>20616490</v>
      </c>
      <c r="AB1020" s="6">
        <v>203870354</v>
      </c>
      <c r="AC1020" s="6">
        <v>183265232</v>
      </c>
      <c r="AD1020" s="6">
        <v>11368</v>
      </c>
      <c r="AE1020" s="6">
        <v>437184</v>
      </c>
      <c r="AF1020" s="6">
        <v>-19997391</v>
      </c>
      <c r="AG1020" s="6">
        <v>-1091</v>
      </c>
      <c r="AH1020" s="6">
        <v>1433.7</v>
      </c>
      <c r="AI1020" s="6">
        <v>1.3</v>
      </c>
      <c r="AJ1020" s="6">
        <v>0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-19997391</v>
      </c>
      <c r="AR1020" s="6">
        <v>-1091</v>
      </c>
      <c r="AS1020" s="6">
        <v>1433.7</v>
      </c>
      <c r="AT1020" s="6">
        <v>1.3</v>
      </c>
      <c r="AU1020" s="6">
        <v>0</v>
      </c>
      <c r="AV1020" s="6">
        <v>0</v>
      </c>
      <c r="AW1020" s="6">
        <v>0</v>
      </c>
      <c r="AX1020" s="6">
        <v>11368</v>
      </c>
      <c r="AY1020" s="6">
        <v>11368</v>
      </c>
      <c r="AZ1020" s="6">
        <v>436093</v>
      </c>
      <c r="BA1020" s="6">
        <v>1.3</v>
      </c>
      <c r="BB1020" s="6">
        <v>0</v>
      </c>
      <c r="BC1020" s="6">
        <v>0</v>
      </c>
      <c r="BD1020" s="6">
        <v>0</v>
      </c>
      <c r="BE1020" s="6">
        <v>0</v>
      </c>
      <c r="BF1020" s="6">
        <v>0</v>
      </c>
      <c r="BG1020" s="6">
        <v>381707</v>
      </c>
      <c r="BH1020" s="6">
        <v>436093</v>
      </c>
    </row>
    <row r="1021" spans="1:60">
      <c r="A1021" s="3" t="s">
        <v>60</v>
      </c>
      <c r="B1021" s="3" t="s">
        <v>342</v>
      </c>
      <c r="C1021" s="3" t="s">
        <v>74</v>
      </c>
      <c r="D1021" s="3" t="s">
        <v>86</v>
      </c>
      <c r="E1021" s="3" t="s">
        <v>91</v>
      </c>
      <c r="F1021" s="3" t="s">
        <v>91</v>
      </c>
      <c r="G1021" s="3" t="s">
        <v>92</v>
      </c>
      <c r="H1021" s="3" t="s">
        <v>72</v>
      </c>
      <c r="I1021" s="4" t="str">
        <f>VLOOKUP($G1021,[1]New기간계보종코드!$A$3:$L$500,3,FALSE)</f>
        <v>선원근로자재해보장책임보험</v>
      </c>
      <c r="J1021" s="4" t="str">
        <f>VLOOKUP($G1021,[1]New기간계보종코드!$A$3:$L$500,5,FALSE)</f>
        <v>화재특종</v>
      </c>
      <c r="K1021" s="4" t="str">
        <f>VLOOKUP($G1021,[1]New기간계보종코드!$A$3:$L$500,6,FALSE)</f>
        <v>일반보험업무팀</v>
      </c>
      <c r="L1021" s="5" t="s">
        <v>348</v>
      </c>
      <c r="M1021" s="5" t="s">
        <v>67</v>
      </c>
      <c r="N1021" s="5" t="s">
        <v>67</v>
      </c>
      <c r="O1021" s="6">
        <v>0</v>
      </c>
      <c r="P1021" s="6">
        <v>0</v>
      </c>
      <c r="Q1021" s="6">
        <v>1474540</v>
      </c>
      <c r="R1021" s="6">
        <v>0</v>
      </c>
      <c r="S1021" s="6">
        <v>1474540</v>
      </c>
      <c r="T1021" s="6">
        <v>319253</v>
      </c>
      <c r="U1021" s="6">
        <v>1701949</v>
      </c>
      <c r="V1021" s="6">
        <v>91844</v>
      </c>
      <c r="W1021" s="6">
        <v>449735</v>
      </c>
      <c r="X1021" s="6">
        <v>0</v>
      </c>
      <c r="Y1021" s="6">
        <v>4579409</v>
      </c>
      <c r="Z1021" s="6">
        <v>131590</v>
      </c>
      <c r="AA1021" s="6">
        <v>4447819</v>
      </c>
      <c r="AB1021" s="6">
        <v>76768438</v>
      </c>
      <c r="AC1021" s="6">
        <v>89508976</v>
      </c>
      <c r="AD1021" s="6">
        <v>17188357</v>
      </c>
      <c r="AE1021" s="6">
        <v>123941</v>
      </c>
      <c r="AF1021" s="6">
        <v>-3546955</v>
      </c>
      <c r="AG1021" s="6">
        <v>-17670189</v>
      </c>
      <c r="AH1021" s="6">
        <v>301.60000000000002</v>
      </c>
      <c r="AI1021" s="6">
        <v>18714.7</v>
      </c>
      <c r="AJ1021" s="6">
        <v>0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-3546955</v>
      </c>
      <c r="AR1021" s="6">
        <v>-17670189</v>
      </c>
      <c r="AS1021" s="6">
        <v>301.60000000000002</v>
      </c>
      <c r="AT1021" s="6">
        <v>18714.7</v>
      </c>
      <c r="AU1021" s="6">
        <v>0</v>
      </c>
      <c r="AV1021" s="6">
        <v>0</v>
      </c>
      <c r="AW1021" s="6">
        <v>0</v>
      </c>
      <c r="AX1021" s="6">
        <v>17188357</v>
      </c>
      <c r="AY1021" s="6">
        <v>17188357</v>
      </c>
      <c r="AZ1021" s="6">
        <v>-17546248</v>
      </c>
      <c r="BA1021" s="6">
        <v>18714.7</v>
      </c>
      <c r="BB1021" s="6">
        <v>0</v>
      </c>
      <c r="BC1021" s="6">
        <v>0</v>
      </c>
      <c r="BD1021" s="6">
        <v>0</v>
      </c>
      <c r="BE1021" s="6">
        <v>0</v>
      </c>
      <c r="BF1021" s="6">
        <v>0</v>
      </c>
      <c r="BG1021" s="6">
        <v>449735</v>
      </c>
      <c r="BH1021" s="6">
        <v>-17546248</v>
      </c>
    </row>
    <row r="1022" spans="1:60">
      <c r="A1022" s="3" t="s">
        <v>60</v>
      </c>
      <c r="B1022" s="3" t="s">
        <v>342</v>
      </c>
      <c r="C1022" s="3" t="s">
        <v>74</v>
      </c>
      <c r="D1022" s="3" t="s">
        <v>86</v>
      </c>
      <c r="E1022" s="3" t="s">
        <v>93</v>
      </c>
      <c r="F1022" s="3" t="s">
        <v>93</v>
      </c>
      <c r="G1022" s="3" t="s">
        <v>94</v>
      </c>
      <c r="H1022" s="3" t="s">
        <v>72</v>
      </c>
      <c r="I1022" s="4" t="str">
        <f>VLOOKUP($G1022,[1]New기간계보종코드!$A$3:$L$500,3,FALSE)</f>
        <v>직업훈련생재해보장책임보험</v>
      </c>
      <c r="J1022" s="4" t="str">
        <f>VLOOKUP($G1022,[1]New기간계보종코드!$A$3:$L$500,5,FALSE)</f>
        <v>화재특종</v>
      </c>
      <c r="K1022" s="4" t="str">
        <f>VLOOKUP($G1022,[1]New기간계보종코드!$A$3:$L$500,6,FALSE)</f>
        <v>일반보험업무팀</v>
      </c>
      <c r="L1022" s="5" t="s">
        <v>348</v>
      </c>
      <c r="M1022" s="5" t="s">
        <v>67</v>
      </c>
      <c r="N1022" s="5" t="s">
        <v>67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461536</v>
      </c>
      <c r="AC1022" s="6">
        <v>461536</v>
      </c>
      <c r="AD1022" s="6">
        <v>0</v>
      </c>
      <c r="AE1022" s="6">
        <v>0</v>
      </c>
      <c r="AF1022" s="6">
        <v>0</v>
      </c>
      <c r="AG1022" s="6">
        <v>0</v>
      </c>
      <c r="AH1022" s="6">
        <v>0</v>
      </c>
      <c r="AI1022" s="6">
        <v>0</v>
      </c>
      <c r="AJ1022" s="6">
        <v>0</v>
      </c>
      <c r="AK1022" s="6">
        <v>0</v>
      </c>
      <c r="AL1022" s="6">
        <v>0</v>
      </c>
      <c r="AM1022" s="6">
        <v>0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</v>
      </c>
      <c r="AT1022" s="6">
        <v>0</v>
      </c>
      <c r="AU1022" s="6">
        <v>0</v>
      </c>
      <c r="AV1022" s="6">
        <v>0</v>
      </c>
      <c r="AW1022" s="6">
        <v>0</v>
      </c>
      <c r="AX1022" s="6">
        <v>0</v>
      </c>
      <c r="AY1022" s="6">
        <v>0</v>
      </c>
      <c r="AZ1022" s="6">
        <v>0</v>
      </c>
      <c r="BA1022" s="6">
        <v>0</v>
      </c>
      <c r="BB1022" s="6">
        <v>0</v>
      </c>
      <c r="BC1022" s="6">
        <v>0</v>
      </c>
      <c r="BD1022" s="6">
        <v>0</v>
      </c>
      <c r="BE1022" s="6">
        <v>0</v>
      </c>
      <c r="BF1022" s="6">
        <v>0</v>
      </c>
      <c r="BG1022" s="6">
        <v>0</v>
      </c>
      <c r="BH1022" s="6">
        <v>0</v>
      </c>
    </row>
    <row r="1023" spans="1:60">
      <c r="A1023" s="3" t="s">
        <v>60</v>
      </c>
      <c r="B1023" s="3" t="s">
        <v>342</v>
      </c>
      <c r="C1023" s="3" t="s">
        <v>74</v>
      </c>
      <c r="D1023" s="3" t="s">
        <v>86</v>
      </c>
      <c r="E1023" s="3" t="s">
        <v>87</v>
      </c>
      <c r="F1023" s="3" t="s">
        <v>87</v>
      </c>
      <c r="G1023" s="3" t="s">
        <v>96</v>
      </c>
      <c r="H1023" s="3" t="s">
        <v>72</v>
      </c>
      <c r="I1023" s="4" t="str">
        <f>VLOOKUP($G1023,[1]New기간계보종코드!$A$3:$L$500,3,FALSE)</f>
        <v>사용자배상책임보험(설비공제조합)</v>
      </c>
      <c r="J1023" s="4" t="str">
        <f>VLOOKUP($G1023,[1]New기간계보종코드!$A$3:$L$500,5,FALSE)</f>
        <v>화재특종</v>
      </c>
      <c r="K1023" s="4" t="str">
        <f>VLOOKUP($G1023,[1]New기간계보종코드!$A$3:$L$500,6,FALSE)</f>
        <v>일반보험업무팀</v>
      </c>
      <c r="L1023" s="5" t="s">
        <v>348</v>
      </c>
      <c r="M1023" s="5" t="s">
        <v>67</v>
      </c>
      <c r="N1023" s="5" t="s">
        <v>67</v>
      </c>
      <c r="O1023" s="6">
        <v>0</v>
      </c>
      <c r="P1023" s="6">
        <v>0</v>
      </c>
      <c r="Q1023" s="6">
        <v>2162069</v>
      </c>
      <c r="R1023" s="6">
        <v>0</v>
      </c>
      <c r="S1023" s="6">
        <v>2162069</v>
      </c>
      <c r="T1023" s="6">
        <v>14689220</v>
      </c>
      <c r="U1023" s="6">
        <v>12550635</v>
      </c>
      <c r="V1023" s="6">
        <v>4300654</v>
      </c>
      <c r="W1023" s="6">
        <v>555527</v>
      </c>
      <c r="X1023" s="6">
        <v>0</v>
      </c>
      <c r="Y1023" s="6">
        <v>0</v>
      </c>
      <c r="Z1023" s="6">
        <v>0</v>
      </c>
      <c r="AA1023" s="6">
        <v>0</v>
      </c>
      <c r="AB1023" s="6">
        <v>779483364</v>
      </c>
      <c r="AC1023" s="6">
        <v>779483364</v>
      </c>
      <c r="AD1023" s="6">
        <v>0</v>
      </c>
      <c r="AE1023" s="6">
        <v>0</v>
      </c>
      <c r="AF1023" s="6">
        <v>1606542</v>
      </c>
      <c r="AG1023" s="6">
        <v>3745127</v>
      </c>
      <c r="AH1023" s="6">
        <v>0</v>
      </c>
      <c r="AI1023" s="6">
        <v>0</v>
      </c>
      <c r="AJ1023" s="6">
        <v>0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1606542</v>
      </c>
      <c r="AR1023" s="6">
        <v>3745127</v>
      </c>
      <c r="AS1023" s="6">
        <v>0</v>
      </c>
      <c r="AT1023" s="6">
        <v>0</v>
      </c>
      <c r="AU1023" s="6">
        <v>0</v>
      </c>
      <c r="AV1023" s="6">
        <v>0</v>
      </c>
      <c r="AW1023" s="6">
        <v>0</v>
      </c>
      <c r="AX1023" s="6">
        <v>0</v>
      </c>
      <c r="AY1023" s="6">
        <v>0</v>
      </c>
      <c r="AZ1023" s="6">
        <v>3745127</v>
      </c>
      <c r="BA1023" s="6">
        <v>0</v>
      </c>
      <c r="BB1023" s="6">
        <v>0</v>
      </c>
      <c r="BC1023" s="6">
        <v>0</v>
      </c>
      <c r="BD1023" s="6">
        <v>0</v>
      </c>
      <c r="BE1023" s="6">
        <v>0</v>
      </c>
      <c r="BF1023" s="6">
        <v>0</v>
      </c>
      <c r="BG1023" s="6">
        <v>555527</v>
      </c>
      <c r="BH1023" s="6">
        <v>3745127</v>
      </c>
    </row>
    <row r="1024" spans="1:60">
      <c r="A1024" s="3" t="s">
        <v>60</v>
      </c>
      <c r="B1024" s="3" t="s">
        <v>342</v>
      </c>
      <c r="C1024" s="3" t="s">
        <v>74</v>
      </c>
      <c r="D1024" s="3" t="s">
        <v>86</v>
      </c>
      <c r="E1024" s="3" t="s">
        <v>87</v>
      </c>
      <c r="F1024" s="3" t="s">
        <v>87</v>
      </c>
      <c r="G1024" s="3" t="s">
        <v>97</v>
      </c>
      <c r="H1024" s="3" t="s">
        <v>72</v>
      </c>
      <c r="I1024" s="4" t="str">
        <f>VLOOKUP($G1024,[1]New기간계보종코드!$A$3:$L$500,3,FALSE)</f>
        <v>빅히트재해보장책임보험</v>
      </c>
      <c r="J1024" s="4" t="str">
        <f>VLOOKUP($G1024,[1]New기간계보종코드!$A$3:$L$500,5,FALSE)</f>
        <v>화재특종</v>
      </c>
      <c r="K1024" s="4" t="str">
        <f>VLOOKUP($G1024,[1]New기간계보종코드!$A$3:$L$500,6,FALSE)</f>
        <v>일반보험업무팀</v>
      </c>
      <c r="L1024" s="5" t="s">
        <v>348</v>
      </c>
      <c r="M1024" s="5" t="s">
        <v>67</v>
      </c>
      <c r="N1024" s="5" t="s">
        <v>67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2790014</v>
      </c>
      <c r="AC1024" s="6">
        <v>2790000</v>
      </c>
      <c r="AD1024" s="6">
        <v>-14</v>
      </c>
      <c r="AE1024" s="6">
        <v>-28460</v>
      </c>
      <c r="AF1024" s="6">
        <v>28460</v>
      </c>
      <c r="AG1024" s="6">
        <v>28474</v>
      </c>
      <c r="AH1024" s="6">
        <v>0</v>
      </c>
      <c r="AI1024" s="6">
        <v>0</v>
      </c>
      <c r="AJ1024" s="6">
        <v>0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0</v>
      </c>
      <c r="AQ1024" s="6">
        <v>28460</v>
      </c>
      <c r="AR1024" s="6">
        <v>28474</v>
      </c>
      <c r="AS1024" s="6">
        <v>0</v>
      </c>
      <c r="AT1024" s="6">
        <v>0</v>
      </c>
      <c r="AU1024" s="6">
        <v>0</v>
      </c>
      <c r="AV1024" s="6">
        <v>0</v>
      </c>
      <c r="AW1024" s="6">
        <v>0</v>
      </c>
      <c r="AX1024" s="6">
        <v>-14</v>
      </c>
      <c r="AY1024" s="6">
        <v>-14</v>
      </c>
      <c r="AZ1024" s="6">
        <v>14</v>
      </c>
      <c r="BA1024" s="6">
        <v>0</v>
      </c>
      <c r="BB1024" s="6">
        <v>0</v>
      </c>
      <c r="BC1024" s="6">
        <v>0</v>
      </c>
      <c r="BD1024" s="6">
        <v>0</v>
      </c>
      <c r="BE1024" s="6">
        <v>0</v>
      </c>
      <c r="BF1024" s="6">
        <v>0</v>
      </c>
      <c r="BG1024" s="6">
        <v>0</v>
      </c>
      <c r="BH1024" s="6">
        <v>14</v>
      </c>
    </row>
    <row r="1025" spans="1:60">
      <c r="A1025" s="3" t="s">
        <v>60</v>
      </c>
      <c r="B1025" s="3" t="s">
        <v>342</v>
      </c>
      <c r="C1025" s="3" t="s">
        <v>74</v>
      </c>
      <c r="D1025" s="3" t="s">
        <v>100</v>
      </c>
      <c r="E1025" s="3" t="s">
        <v>101</v>
      </c>
      <c r="F1025" s="3" t="s">
        <v>102</v>
      </c>
      <c r="G1025" s="3" t="s">
        <v>103</v>
      </c>
      <c r="H1025" s="3" t="s">
        <v>72</v>
      </c>
      <c r="I1025" s="4" t="str">
        <f>VLOOKUP($G1025,[1]New기간계보종코드!$A$3:$L$500,3,FALSE)</f>
        <v>영업배상책임보험</v>
      </c>
      <c r="J1025" s="4" t="str">
        <f>VLOOKUP($G1025,[1]New기간계보종코드!$A$3:$L$500,5,FALSE)</f>
        <v>화재특종</v>
      </c>
      <c r="K1025" s="4" t="str">
        <f>VLOOKUP($G1025,[1]New기간계보종코드!$A$3:$L$500,6,FALSE)</f>
        <v>일반보험업무팀</v>
      </c>
      <c r="L1025" s="5" t="s">
        <v>348</v>
      </c>
      <c r="M1025" s="5" t="s">
        <v>67</v>
      </c>
      <c r="N1025" s="5" t="s">
        <v>67</v>
      </c>
      <c r="O1025" s="6">
        <v>0</v>
      </c>
      <c r="P1025" s="6">
        <v>0</v>
      </c>
      <c r="Q1025" s="6">
        <v>38529046</v>
      </c>
      <c r="R1025" s="6">
        <v>-409501</v>
      </c>
      <c r="S1025" s="6">
        <v>38119545</v>
      </c>
      <c r="T1025" s="6">
        <v>193994736</v>
      </c>
      <c r="U1025" s="6">
        <v>199036684</v>
      </c>
      <c r="V1025" s="6">
        <v>33077597</v>
      </c>
      <c r="W1025" s="6">
        <v>12572157</v>
      </c>
      <c r="X1025" s="6">
        <v>0</v>
      </c>
      <c r="Y1025" s="6">
        <v>34846582</v>
      </c>
      <c r="Z1025" s="6">
        <v>89797</v>
      </c>
      <c r="AA1025" s="6">
        <v>34756785</v>
      </c>
      <c r="AB1025" s="6">
        <v>238113036</v>
      </c>
      <c r="AC1025" s="6">
        <v>234923458</v>
      </c>
      <c r="AD1025" s="6">
        <v>31567207</v>
      </c>
      <c r="AE1025" s="6">
        <v>6206123</v>
      </c>
      <c r="AF1025" s="6">
        <v>-15415520</v>
      </c>
      <c r="AG1025" s="6">
        <v>-17267890</v>
      </c>
      <c r="AH1025" s="6">
        <v>91.1</v>
      </c>
      <c r="AI1025" s="6">
        <v>95.4</v>
      </c>
      <c r="AJ1025" s="6">
        <v>0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-15415520</v>
      </c>
      <c r="AR1025" s="6">
        <v>-17267890</v>
      </c>
      <c r="AS1025" s="6">
        <v>91.1</v>
      </c>
      <c r="AT1025" s="6">
        <v>95.4</v>
      </c>
      <c r="AU1025" s="6">
        <v>0</v>
      </c>
      <c r="AV1025" s="6">
        <v>0</v>
      </c>
      <c r="AW1025" s="6">
        <v>0</v>
      </c>
      <c r="AX1025" s="6">
        <v>31567207</v>
      </c>
      <c r="AY1025" s="6">
        <v>31567207</v>
      </c>
      <c r="AZ1025" s="6">
        <v>-11061767</v>
      </c>
      <c r="BA1025" s="6">
        <v>95.4</v>
      </c>
      <c r="BB1025" s="6">
        <v>0</v>
      </c>
      <c r="BC1025" s="6">
        <v>0</v>
      </c>
      <c r="BD1025" s="6">
        <v>0</v>
      </c>
      <c r="BE1025" s="6">
        <v>0</v>
      </c>
      <c r="BF1025" s="6">
        <v>0</v>
      </c>
      <c r="BG1025" s="6">
        <v>12572157</v>
      </c>
      <c r="BH1025" s="6">
        <v>-11061767</v>
      </c>
    </row>
    <row r="1026" spans="1:60">
      <c r="A1026" s="3" t="s">
        <v>60</v>
      </c>
      <c r="B1026" s="3" t="s">
        <v>342</v>
      </c>
      <c r="C1026" s="3" t="s">
        <v>74</v>
      </c>
      <c r="D1026" s="3" t="s">
        <v>100</v>
      </c>
      <c r="E1026" s="3" t="s">
        <v>101</v>
      </c>
      <c r="F1026" s="3" t="s">
        <v>104</v>
      </c>
      <c r="G1026" s="3" t="s">
        <v>105</v>
      </c>
      <c r="H1026" s="3" t="s">
        <v>72</v>
      </c>
      <c r="I1026" s="4" t="str">
        <f>VLOOKUP($G1026,[1]New기간계보종코드!$A$3:$L$500,3,FALSE)</f>
        <v>선주배상책임보험</v>
      </c>
      <c r="J1026" s="4" t="str">
        <f>VLOOKUP($G1026,[1]New기간계보종코드!$A$3:$L$500,5,FALSE)</f>
        <v>화재특종</v>
      </c>
      <c r="K1026" s="4" t="str">
        <f>VLOOKUP($G1026,[1]New기간계보종코드!$A$3:$L$500,6,FALSE)</f>
        <v>일반보험업무팀</v>
      </c>
      <c r="L1026" s="5" t="s">
        <v>348</v>
      </c>
      <c r="M1026" s="5" t="s">
        <v>67</v>
      </c>
      <c r="N1026" s="5" t="s">
        <v>67</v>
      </c>
      <c r="O1026" s="6">
        <v>0</v>
      </c>
      <c r="P1026" s="6">
        <v>0</v>
      </c>
      <c r="Q1026" s="6">
        <v>3882</v>
      </c>
      <c r="R1026" s="6">
        <v>-48</v>
      </c>
      <c r="S1026" s="6">
        <v>3834</v>
      </c>
      <c r="T1026" s="6">
        <v>94755</v>
      </c>
      <c r="U1026" s="6">
        <v>85611</v>
      </c>
      <c r="V1026" s="6">
        <v>12978</v>
      </c>
      <c r="W1026" s="6">
        <v>1381</v>
      </c>
      <c r="X1026" s="6">
        <v>0</v>
      </c>
      <c r="Y1026" s="6">
        <v>20448</v>
      </c>
      <c r="Z1026" s="6">
        <v>0</v>
      </c>
      <c r="AA1026" s="6">
        <v>20448</v>
      </c>
      <c r="AB1026" s="6">
        <v>58588</v>
      </c>
      <c r="AC1026" s="6">
        <v>29266</v>
      </c>
      <c r="AD1026" s="6">
        <v>-8874</v>
      </c>
      <c r="AE1026" s="6">
        <v>8330</v>
      </c>
      <c r="AF1026" s="6">
        <v>-26325</v>
      </c>
      <c r="AG1026" s="6">
        <v>12141</v>
      </c>
      <c r="AH1026" s="6">
        <v>533.29999999999995</v>
      </c>
      <c r="AI1026" s="6">
        <v>-68.3</v>
      </c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-26325</v>
      </c>
      <c r="AR1026" s="6">
        <v>12141</v>
      </c>
      <c r="AS1026" s="6">
        <v>533.29999999999995</v>
      </c>
      <c r="AT1026" s="6">
        <v>-68.3</v>
      </c>
      <c r="AU1026" s="6">
        <v>0</v>
      </c>
      <c r="AV1026" s="6">
        <v>0</v>
      </c>
      <c r="AW1026" s="6">
        <v>0</v>
      </c>
      <c r="AX1026" s="6">
        <v>-8874</v>
      </c>
      <c r="AY1026" s="6">
        <v>-8874</v>
      </c>
      <c r="AZ1026" s="6">
        <v>20471</v>
      </c>
      <c r="BA1026" s="6">
        <v>-68.3</v>
      </c>
      <c r="BB1026" s="6">
        <v>0</v>
      </c>
      <c r="BC1026" s="6">
        <v>0</v>
      </c>
      <c r="BD1026" s="6">
        <v>0</v>
      </c>
      <c r="BE1026" s="6">
        <v>0</v>
      </c>
      <c r="BF1026" s="6">
        <v>0</v>
      </c>
      <c r="BG1026" s="6">
        <v>1381</v>
      </c>
      <c r="BH1026" s="6">
        <v>20471</v>
      </c>
    </row>
    <row r="1027" spans="1:60">
      <c r="A1027" s="3" t="s">
        <v>60</v>
      </c>
      <c r="B1027" s="3" t="s">
        <v>342</v>
      </c>
      <c r="C1027" s="3" t="s">
        <v>74</v>
      </c>
      <c r="D1027" s="3" t="s">
        <v>100</v>
      </c>
      <c r="E1027" s="3" t="s">
        <v>101</v>
      </c>
      <c r="F1027" s="3" t="s">
        <v>106</v>
      </c>
      <c r="G1027" s="3" t="s">
        <v>107</v>
      </c>
      <c r="H1027" s="3" t="s">
        <v>72</v>
      </c>
      <c r="I1027" s="4" t="str">
        <f>VLOOKUP($G1027,[1]New기간계보종코드!$A$3:$L$500,3,FALSE)</f>
        <v>유도선사업자배상책임보험</v>
      </c>
      <c r="J1027" s="4" t="str">
        <f>VLOOKUP($G1027,[1]New기간계보종코드!$A$3:$L$500,5,FALSE)</f>
        <v>화재특종</v>
      </c>
      <c r="K1027" s="4" t="str">
        <f>VLOOKUP($G1027,[1]New기간계보종코드!$A$3:$L$500,6,FALSE)</f>
        <v>일반보험업무팀</v>
      </c>
      <c r="L1027" s="5" t="s">
        <v>348</v>
      </c>
      <c r="M1027" s="5" t="s">
        <v>67</v>
      </c>
      <c r="N1027" s="5" t="s">
        <v>67</v>
      </c>
      <c r="O1027" s="6">
        <v>0</v>
      </c>
      <c r="P1027" s="6">
        <v>0</v>
      </c>
      <c r="Q1027" s="6">
        <v>55746</v>
      </c>
      <c r="R1027" s="6">
        <v>-289</v>
      </c>
      <c r="S1027" s="6">
        <v>55457</v>
      </c>
      <c r="T1027" s="6">
        <v>820582</v>
      </c>
      <c r="U1027" s="6">
        <v>733193</v>
      </c>
      <c r="V1027" s="6">
        <v>142846</v>
      </c>
      <c r="W1027" s="6">
        <v>18990</v>
      </c>
      <c r="X1027" s="6">
        <v>0</v>
      </c>
      <c r="Y1027" s="6">
        <v>161434</v>
      </c>
      <c r="Z1027" s="6">
        <v>0</v>
      </c>
      <c r="AA1027" s="6">
        <v>161434</v>
      </c>
      <c r="AB1027" s="6">
        <v>1309266</v>
      </c>
      <c r="AC1027" s="6">
        <v>781534</v>
      </c>
      <c r="AD1027" s="6">
        <v>-366298</v>
      </c>
      <c r="AE1027" s="6">
        <v>4206</v>
      </c>
      <c r="AF1027" s="6">
        <v>-129173</v>
      </c>
      <c r="AG1027" s="6">
        <v>485948</v>
      </c>
      <c r="AH1027" s="6">
        <v>291</v>
      </c>
      <c r="AI1027" s="6">
        <v>-256.39999999999998</v>
      </c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-129173</v>
      </c>
      <c r="AR1027" s="6">
        <v>485948</v>
      </c>
      <c r="AS1027" s="6">
        <v>291</v>
      </c>
      <c r="AT1027" s="6">
        <v>-256.39999999999998</v>
      </c>
      <c r="AU1027" s="6">
        <v>0</v>
      </c>
      <c r="AV1027" s="6">
        <v>0</v>
      </c>
      <c r="AW1027" s="6">
        <v>0</v>
      </c>
      <c r="AX1027" s="6">
        <v>-366298</v>
      </c>
      <c r="AY1027" s="6">
        <v>-366298</v>
      </c>
      <c r="AZ1027" s="6">
        <v>490154</v>
      </c>
      <c r="BA1027" s="6">
        <v>-256.39999999999998</v>
      </c>
      <c r="BB1027" s="6">
        <v>0</v>
      </c>
      <c r="BC1027" s="6">
        <v>0</v>
      </c>
      <c r="BD1027" s="6">
        <v>0</v>
      </c>
      <c r="BE1027" s="6">
        <v>0</v>
      </c>
      <c r="BF1027" s="6">
        <v>0</v>
      </c>
      <c r="BG1027" s="6">
        <v>18990</v>
      </c>
      <c r="BH1027" s="6">
        <v>490154</v>
      </c>
    </row>
    <row r="1028" spans="1:60">
      <c r="A1028" s="3" t="s">
        <v>60</v>
      </c>
      <c r="B1028" s="3" t="s">
        <v>342</v>
      </c>
      <c r="C1028" s="3" t="s">
        <v>74</v>
      </c>
      <c r="D1028" s="3" t="s">
        <v>100</v>
      </c>
      <c r="E1028" s="3" t="s">
        <v>101</v>
      </c>
      <c r="F1028" s="3" t="s">
        <v>108</v>
      </c>
      <c r="G1028" s="3" t="s">
        <v>109</v>
      </c>
      <c r="H1028" s="3" t="s">
        <v>72</v>
      </c>
      <c r="I1028" s="4" t="str">
        <f>VLOOKUP($G1028,[1]New기간계보종코드!$A$3:$L$500,3,FALSE)</f>
        <v>도로운송업자배상책임보험</v>
      </c>
      <c r="J1028" s="4" t="str">
        <f>VLOOKUP($G1028,[1]New기간계보종코드!$A$3:$L$500,5,FALSE)</f>
        <v>화재특종</v>
      </c>
      <c r="K1028" s="4" t="str">
        <f>VLOOKUP($G1028,[1]New기간계보종코드!$A$3:$L$500,6,FALSE)</f>
        <v>일반보험업무팀</v>
      </c>
      <c r="L1028" s="5" t="s">
        <v>348</v>
      </c>
      <c r="M1028" s="5" t="s">
        <v>67</v>
      </c>
      <c r="N1028" s="5" t="s">
        <v>67</v>
      </c>
      <c r="O1028" s="6">
        <v>0</v>
      </c>
      <c r="P1028" s="6">
        <v>0</v>
      </c>
      <c r="Q1028" s="6">
        <v>454970</v>
      </c>
      <c r="R1028" s="6">
        <v>0</v>
      </c>
      <c r="S1028" s="6">
        <v>454970</v>
      </c>
      <c r="T1028" s="6">
        <v>2034593</v>
      </c>
      <c r="U1028" s="6">
        <v>2108500</v>
      </c>
      <c r="V1028" s="6">
        <v>381063</v>
      </c>
      <c r="W1028" s="6">
        <v>170425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6">
        <v>0</v>
      </c>
      <c r="AF1028" s="6">
        <v>284545</v>
      </c>
      <c r="AG1028" s="6">
        <v>210638</v>
      </c>
      <c r="AH1028" s="6">
        <v>0</v>
      </c>
      <c r="AI1028" s="6">
        <v>0</v>
      </c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0</v>
      </c>
      <c r="AQ1028" s="6">
        <v>284545</v>
      </c>
      <c r="AR1028" s="6">
        <v>210638</v>
      </c>
      <c r="AS1028" s="6">
        <v>0</v>
      </c>
      <c r="AT1028" s="6">
        <v>0</v>
      </c>
      <c r="AU1028" s="6">
        <v>0</v>
      </c>
      <c r="AV1028" s="6">
        <v>0</v>
      </c>
      <c r="AW1028" s="6">
        <v>0</v>
      </c>
      <c r="AX1028" s="6">
        <v>0</v>
      </c>
      <c r="AY1028" s="6">
        <v>0</v>
      </c>
      <c r="AZ1028" s="6">
        <v>210638</v>
      </c>
      <c r="BA1028" s="6">
        <v>0</v>
      </c>
      <c r="BB1028" s="6">
        <v>0</v>
      </c>
      <c r="BC1028" s="6">
        <v>0</v>
      </c>
      <c r="BD1028" s="6">
        <v>0</v>
      </c>
      <c r="BE1028" s="6">
        <v>0</v>
      </c>
      <c r="BF1028" s="6">
        <v>0</v>
      </c>
      <c r="BG1028" s="6">
        <v>170425</v>
      </c>
      <c r="BH1028" s="6">
        <v>210638</v>
      </c>
    </row>
    <row r="1029" spans="1:60">
      <c r="A1029" s="3" t="s">
        <v>60</v>
      </c>
      <c r="B1029" s="3" t="s">
        <v>342</v>
      </c>
      <c r="C1029" s="3" t="s">
        <v>74</v>
      </c>
      <c r="D1029" s="3" t="s">
        <v>100</v>
      </c>
      <c r="E1029" s="3" t="s">
        <v>101</v>
      </c>
      <c r="F1029" s="3" t="s">
        <v>110</v>
      </c>
      <c r="G1029" s="3" t="s">
        <v>111</v>
      </c>
      <c r="H1029" s="3" t="s">
        <v>72</v>
      </c>
      <c r="I1029" s="4" t="str">
        <f>VLOOKUP($G1029,[1]New기간계보종코드!$A$3:$L$500,3,FALSE)</f>
        <v>체육시설업자배상책임보험</v>
      </c>
      <c r="J1029" s="4" t="str">
        <f>VLOOKUP($G1029,[1]New기간계보종코드!$A$3:$L$500,5,FALSE)</f>
        <v>화재특종</v>
      </c>
      <c r="K1029" s="4" t="str">
        <f>VLOOKUP($G1029,[1]New기간계보종코드!$A$3:$L$500,6,FALSE)</f>
        <v>일반보험업무팀</v>
      </c>
      <c r="L1029" s="5" t="s">
        <v>348</v>
      </c>
      <c r="M1029" s="5" t="s">
        <v>67</v>
      </c>
      <c r="N1029" s="5" t="s">
        <v>67</v>
      </c>
      <c r="O1029" s="6">
        <v>0</v>
      </c>
      <c r="P1029" s="6">
        <v>0</v>
      </c>
      <c r="Q1029" s="6">
        <v>1839534</v>
      </c>
      <c r="R1029" s="6">
        <v>-20719</v>
      </c>
      <c r="S1029" s="6">
        <v>1818815</v>
      </c>
      <c r="T1029" s="6">
        <v>16529675</v>
      </c>
      <c r="U1029" s="6">
        <v>15509755</v>
      </c>
      <c r="V1029" s="6">
        <v>2838735</v>
      </c>
      <c r="W1029" s="6">
        <v>644042</v>
      </c>
      <c r="X1029" s="6">
        <v>0</v>
      </c>
      <c r="Y1029" s="6">
        <v>1822454</v>
      </c>
      <c r="Z1029" s="6">
        <v>0</v>
      </c>
      <c r="AA1029" s="6">
        <v>1822454</v>
      </c>
      <c r="AB1029" s="6">
        <v>30209108</v>
      </c>
      <c r="AC1029" s="6">
        <v>30370422</v>
      </c>
      <c r="AD1029" s="6">
        <v>1983768</v>
      </c>
      <c r="AE1029" s="6">
        <v>742749</v>
      </c>
      <c r="AF1029" s="6">
        <v>-1390430</v>
      </c>
      <c r="AG1029" s="6">
        <v>-531824</v>
      </c>
      <c r="AH1029" s="6">
        <v>100.2</v>
      </c>
      <c r="AI1029" s="6">
        <v>69.8</v>
      </c>
      <c r="AJ1029" s="6">
        <v>0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0</v>
      </c>
      <c r="AQ1029" s="6">
        <v>-1390430</v>
      </c>
      <c r="AR1029" s="6">
        <v>-531824</v>
      </c>
      <c r="AS1029" s="6">
        <v>100.2</v>
      </c>
      <c r="AT1029" s="6">
        <v>69.8</v>
      </c>
      <c r="AU1029" s="6">
        <v>0</v>
      </c>
      <c r="AV1029" s="6">
        <v>0</v>
      </c>
      <c r="AW1029" s="6">
        <v>0</v>
      </c>
      <c r="AX1029" s="6">
        <v>1983768</v>
      </c>
      <c r="AY1029" s="6">
        <v>1983768</v>
      </c>
      <c r="AZ1029" s="6">
        <v>210925</v>
      </c>
      <c r="BA1029" s="6">
        <v>69.8</v>
      </c>
      <c r="BB1029" s="6">
        <v>0</v>
      </c>
      <c r="BC1029" s="6">
        <v>0</v>
      </c>
      <c r="BD1029" s="6">
        <v>0</v>
      </c>
      <c r="BE1029" s="6">
        <v>0</v>
      </c>
      <c r="BF1029" s="6">
        <v>0</v>
      </c>
      <c r="BG1029" s="6">
        <v>644042</v>
      </c>
      <c r="BH1029" s="6">
        <v>210925</v>
      </c>
    </row>
    <row r="1030" spans="1:60">
      <c r="A1030" s="3" t="s">
        <v>60</v>
      </c>
      <c r="B1030" s="3" t="s">
        <v>342</v>
      </c>
      <c r="C1030" s="3" t="s">
        <v>74</v>
      </c>
      <c r="D1030" s="3" t="s">
        <v>100</v>
      </c>
      <c r="E1030" s="3" t="s">
        <v>101</v>
      </c>
      <c r="F1030" s="3" t="s">
        <v>112</v>
      </c>
      <c r="G1030" s="3" t="s">
        <v>113</v>
      </c>
      <c r="H1030" s="3" t="s">
        <v>72</v>
      </c>
      <c r="I1030" s="4" t="str">
        <f>VLOOKUP($G1030,[1]New기간계보종코드!$A$3:$L$500,3,FALSE)</f>
        <v>다중이용업소화재배상책임보험</v>
      </c>
      <c r="J1030" s="4" t="str">
        <f>VLOOKUP($G1030,[1]New기간계보종코드!$A$3:$L$500,5,FALSE)</f>
        <v>화재특종</v>
      </c>
      <c r="K1030" s="4" t="str">
        <f>VLOOKUP($G1030,[1]New기간계보종코드!$A$3:$L$500,6,FALSE)</f>
        <v>일반보험업무팀</v>
      </c>
      <c r="L1030" s="5" t="s">
        <v>348</v>
      </c>
      <c r="M1030" s="5" t="s">
        <v>67</v>
      </c>
      <c r="N1030" s="5" t="s">
        <v>67</v>
      </c>
      <c r="O1030" s="6">
        <v>0</v>
      </c>
      <c r="P1030" s="6">
        <v>0</v>
      </c>
      <c r="Q1030" s="6">
        <v>153159</v>
      </c>
      <c r="R1030" s="6">
        <v>-3539</v>
      </c>
      <c r="S1030" s="6">
        <v>149620</v>
      </c>
      <c r="T1030" s="6">
        <v>1234865</v>
      </c>
      <c r="U1030" s="6">
        <v>1177456</v>
      </c>
      <c r="V1030" s="6">
        <v>207029</v>
      </c>
      <c r="W1030" s="6">
        <v>53435</v>
      </c>
      <c r="X1030" s="6">
        <v>0</v>
      </c>
      <c r="Y1030" s="6">
        <v>14601</v>
      </c>
      <c r="Z1030" s="6">
        <v>0</v>
      </c>
      <c r="AA1030" s="6">
        <v>14601</v>
      </c>
      <c r="AB1030" s="6">
        <v>4289978</v>
      </c>
      <c r="AC1030" s="6">
        <v>4310712</v>
      </c>
      <c r="AD1030" s="6">
        <v>35335</v>
      </c>
      <c r="AE1030" s="6">
        <v>21362</v>
      </c>
      <c r="AF1030" s="6">
        <v>60222</v>
      </c>
      <c r="AG1030" s="6">
        <v>96897</v>
      </c>
      <c r="AH1030" s="6">
        <v>9.6999999999999993</v>
      </c>
      <c r="AI1030" s="6">
        <v>17</v>
      </c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>
        <v>60222</v>
      </c>
      <c r="AR1030" s="6">
        <v>96897</v>
      </c>
      <c r="AS1030" s="6">
        <v>9.6999999999999993</v>
      </c>
      <c r="AT1030" s="6">
        <v>17</v>
      </c>
      <c r="AU1030" s="6">
        <v>0</v>
      </c>
      <c r="AV1030" s="6">
        <v>0</v>
      </c>
      <c r="AW1030" s="6">
        <v>0</v>
      </c>
      <c r="AX1030" s="6">
        <v>35335</v>
      </c>
      <c r="AY1030" s="6">
        <v>35335</v>
      </c>
      <c r="AZ1030" s="6">
        <v>118259</v>
      </c>
      <c r="BA1030" s="6">
        <v>17</v>
      </c>
      <c r="BB1030" s="6">
        <v>0</v>
      </c>
      <c r="BC1030" s="6">
        <v>0</v>
      </c>
      <c r="BD1030" s="6">
        <v>0</v>
      </c>
      <c r="BE1030" s="6">
        <v>0</v>
      </c>
      <c r="BF1030" s="6">
        <v>0</v>
      </c>
      <c r="BG1030" s="6">
        <v>53435</v>
      </c>
      <c r="BH1030" s="6">
        <v>118259</v>
      </c>
    </row>
    <row r="1031" spans="1:60">
      <c r="A1031" s="3" t="s">
        <v>60</v>
      </c>
      <c r="B1031" s="3" t="s">
        <v>342</v>
      </c>
      <c r="C1031" s="3" t="s">
        <v>74</v>
      </c>
      <c r="D1031" s="3" t="s">
        <v>100</v>
      </c>
      <c r="E1031" s="3" t="s">
        <v>101</v>
      </c>
      <c r="F1031" s="3" t="s">
        <v>114</v>
      </c>
      <c r="G1031" s="3" t="s">
        <v>115</v>
      </c>
      <c r="H1031" s="3" t="s">
        <v>72</v>
      </c>
      <c r="I1031" s="4" t="str">
        <f>VLOOKUP($G1031,[1]New기간계보종코드!$A$3:$L$500,3,FALSE)</f>
        <v>가스사고배상책임보험</v>
      </c>
      <c r="J1031" s="4" t="str">
        <f>VLOOKUP($G1031,[1]New기간계보종코드!$A$3:$L$500,5,FALSE)</f>
        <v>화재특종</v>
      </c>
      <c r="K1031" s="4" t="str">
        <f>VLOOKUP($G1031,[1]New기간계보종코드!$A$3:$L$500,6,FALSE)</f>
        <v>일반보험업무팀</v>
      </c>
      <c r="L1031" s="5" t="s">
        <v>348</v>
      </c>
      <c r="M1031" s="5" t="s">
        <v>67</v>
      </c>
      <c r="N1031" s="5" t="s">
        <v>67</v>
      </c>
      <c r="O1031" s="6">
        <v>0</v>
      </c>
      <c r="P1031" s="6">
        <v>0</v>
      </c>
      <c r="Q1031" s="6">
        <v>7580679</v>
      </c>
      <c r="R1031" s="6">
        <v>-3181</v>
      </c>
      <c r="S1031" s="6">
        <v>7577498</v>
      </c>
      <c r="T1031" s="6">
        <v>10402225</v>
      </c>
      <c r="U1031" s="6">
        <v>15929924</v>
      </c>
      <c r="V1031" s="6">
        <v>2049799</v>
      </c>
      <c r="W1031" s="6">
        <v>2577481</v>
      </c>
      <c r="X1031" s="6">
        <v>0</v>
      </c>
      <c r="Y1031" s="6">
        <v>182379</v>
      </c>
      <c r="Z1031" s="6">
        <v>78000</v>
      </c>
      <c r="AA1031" s="6">
        <v>104379</v>
      </c>
      <c r="AB1031" s="6">
        <v>10307095</v>
      </c>
      <c r="AC1031" s="6">
        <v>11078811</v>
      </c>
      <c r="AD1031" s="6">
        <v>876095</v>
      </c>
      <c r="AE1031" s="6">
        <v>32163</v>
      </c>
      <c r="AF1031" s="6">
        <v>4863475</v>
      </c>
      <c r="AG1031" s="6">
        <v>-1435940</v>
      </c>
      <c r="AH1031" s="6">
        <v>1.3</v>
      </c>
      <c r="AI1031" s="6">
        <v>42.7</v>
      </c>
      <c r="AJ1031" s="6">
        <v>0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0</v>
      </c>
      <c r="AQ1031" s="6">
        <v>4863475</v>
      </c>
      <c r="AR1031" s="6">
        <v>-1435940</v>
      </c>
      <c r="AS1031" s="6">
        <v>1.3</v>
      </c>
      <c r="AT1031" s="6">
        <v>42.7</v>
      </c>
      <c r="AU1031" s="6">
        <v>0</v>
      </c>
      <c r="AV1031" s="6">
        <v>0</v>
      </c>
      <c r="AW1031" s="6">
        <v>0</v>
      </c>
      <c r="AX1031" s="6">
        <v>876095</v>
      </c>
      <c r="AY1031" s="6">
        <v>876095</v>
      </c>
      <c r="AZ1031" s="6">
        <v>-1403777</v>
      </c>
      <c r="BA1031" s="6">
        <v>42.7</v>
      </c>
      <c r="BB1031" s="6">
        <v>0</v>
      </c>
      <c r="BC1031" s="6">
        <v>0</v>
      </c>
      <c r="BD1031" s="6">
        <v>0</v>
      </c>
      <c r="BE1031" s="6">
        <v>0</v>
      </c>
      <c r="BF1031" s="6">
        <v>0</v>
      </c>
      <c r="BG1031" s="6">
        <v>2577481</v>
      </c>
      <c r="BH1031" s="6">
        <v>-1403777</v>
      </c>
    </row>
    <row r="1032" spans="1:60">
      <c r="A1032" s="3" t="s">
        <v>60</v>
      </c>
      <c r="B1032" s="3" t="s">
        <v>342</v>
      </c>
      <c r="C1032" s="3" t="s">
        <v>74</v>
      </c>
      <c r="D1032" s="3" t="s">
        <v>100</v>
      </c>
      <c r="E1032" s="3" t="s">
        <v>120</v>
      </c>
      <c r="F1032" s="3" t="s">
        <v>120</v>
      </c>
      <c r="G1032" s="3" t="s">
        <v>121</v>
      </c>
      <c r="H1032" s="3" t="s">
        <v>72</v>
      </c>
      <c r="I1032" s="4" t="str">
        <f>VLOOKUP($G1032,[1]New기간계보종코드!$A$3:$L$500,3,FALSE)</f>
        <v>생산물배상책임보험</v>
      </c>
      <c r="J1032" s="4" t="str">
        <f>VLOOKUP($G1032,[1]New기간계보종코드!$A$3:$L$500,5,FALSE)</f>
        <v>화재특종</v>
      </c>
      <c r="K1032" s="4" t="str">
        <f>VLOOKUP($G1032,[1]New기간계보종코드!$A$3:$L$500,6,FALSE)</f>
        <v>일반보험업무팀</v>
      </c>
      <c r="L1032" s="5" t="s">
        <v>348</v>
      </c>
      <c r="M1032" s="5" t="s">
        <v>67</v>
      </c>
      <c r="N1032" s="5" t="s">
        <v>67</v>
      </c>
      <c r="O1032" s="6">
        <v>0</v>
      </c>
      <c r="P1032" s="6">
        <v>0</v>
      </c>
      <c r="Q1032" s="6">
        <v>4523849</v>
      </c>
      <c r="R1032" s="6">
        <v>-30943</v>
      </c>
      <c r="S1032" s="6">
        <v>4492906</v>
      </c>
      <c r="T1032" s="6">
        <v>39374029</v>
      </c>
      <c r="U1032" s="6">
        <v>37439910</v>
      </c>
      <c r="V1032" s="6">
        <v>6427025</v>
      </c>
      <c r="W1032" s="6">
        <v>1627733</v>
      </c>
      <c r="X1032" s="6">
        <v>0</v>
      </c>
      <c r="Y1032" s="6">
        <v>3596635</v>
      </c>
      <c r="Z1032" s="6">
        <v>154035</v>
      </c>
      <c r="AA1032" s="6">
        <v>3442600</v>
      </c>
      <c r="AB1032" s="6">
        <v>95252499</v>
      </c>
      <c r="AC1032" s="6">
        <v>92575811</v>
      </c>
      <c r="AD1032" s="6">
        <v>765912</v>
      </c>
      <c r="AE1032" s="6">
        <v>1001016</v>
      </c>
      <c r="AF1032" s="6">
        <v>-1578443</v>
      </c>
      <c r="AG1032" s="6">
        <v>3032364</v>
      </c>
      <c r="AH1032" s="6">
        <v>76.599999999999994</v>
      </c>
      <c r="AI1032" s="6">
        <v>11.9</v>
      </c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-1578443</v>
      </c>
      <c r="AR1032" s="6">
        <v>3032364</v>
      </c>
      <c r="AS1032" s="6">
        <v>76.599999999999994</v>
      </c>
      <c r="AT1032" s="6">
        <v>11.9</v>
      </c>
      <c r="AU1032" s="6">
        <v>0</v>
      </c>
      <c r="AV1032" s="6">
        <v>0</v>
      </c>
      <c r="AW1032" s="6">
        <v>0</v>
      </c>
      <c r="AX1032" s="6">
        <v>765912</v>
      </c>
      <c r="AY1032" s="6">
        <v>765912</v>
      </c>
      <c r="AZ1032" s="6">
        <v>4033380</v>
      </c>
      <c r="BA1032" s="6">
        <v>11.9</v>
      </c>
      <c r="BB1032" s="6">
        <v>0</v>
      </c>
      <c r="BC1032" s="6">
        <v>0</v>
      </c>
      <c r="BD1032" s="6">
        <v>0</v>
      </c>
      <c r="BE1032" s="6">
        <v>0</v>
      </c>
      <c r="BF1032" s="6">
        <v>0</v>
      </c>
      <c r="BG1032" s="6">
        <v>1627733</v>
      </c>
      <c r="BH1032" s="6">
        <v>4033380</v>
      </c>
    </row>
    <row r="1033" spans="1:60">
      <c r="A1033" s="3" t="s">
        <v>60</v>
      </c>
      <c r="B1033" s="3" t="s">
        <v>342</v>
      </c>
      <c r="C1033" s="3" t="s">
        <v>74</v>
      </c>
      <c r="D1033" s="3" t="s">
        <v>100</v>
      </c>
      <c r="E1033" s="3" t="s">
        <v>101</v>
      </c>
      <c r="F1033" s="3" t="s">
        <v>102</v>
      </c>
      <c r="G1033" s="3" t="s">
        <v>122</v>
      </c>
      <c r="H1033" s="3" t="s">
        <v>72</v>
      </c>
      <c r="I1033" s="4" t="str">
        <f>VLOOKUP($G1033,[1]New기간계보종코드!$A$3:$L$500,3,FALSE)</f>
        <v>수련시설배상책임보험</v>
      </c>
      <c r="J1033" s="4" t="str">
        <f>VLOOKUP($G1033,[1]New기간계보종코드!$A$3:$L$500,5,FALSE)</f>
        <v>화재특종</v>
      </c>
      <c r="K1033" s="4" t="str">
        <f>VLOOKUP($G1033,[1]New기간계보종코드!$A$3:$L$500,6,FALSE)</f>
        <v>일반보험업무팀</v>
      </c>
      <c r="L1033" s="5" t="s">
        <v>348</v>
      </c>
      <c r="M1033" s="5" t="s">
        <v>67</v>
      </c>
      <c r="N1033" s="5" t="s">
        <v>67</v>
      </c>
      <c r="O1033" s="6">
        <v>0</v>
      </c>
      <c r="P1033" s="6">
        <v>0</v>
      </c>
      <c r="Q1033" s="6">
        <v>99818</v>
      </c>
      <c r="R1033" s="6">
        <v>0</v>
      </c>
      <c r="S1033" s="6">
        <v>99818</v>
      </c>
      <c r="T1033" s="6">
        <v>647697</v>
      </c>
      <c r="U1033" s="6">
        <v>676168</v>
      </c>
      <c r="V1033" s="6">
        <v>71347</v>
      </c>
      <c r="W1033" s="6">
        <v>36055</v>
      </c>
      <c r="X1033" s="6">
        <v>0</v>
      </c>
      <c r="Y1033" s="6">
        <v>972615</v>
      </c>
      <c r="Z1033" s="6">
        <v>0</v>
      </c>
      <c r="AA1033" s="6">
        <v>972615</v>
      </c>
      <c r="AB1033" s="6">
        <v>1902624</v>
      </c>
      <c r="AC1033" s="6">
        <v>3092963</v>
      </c>
      <c r="AD1033" s="6">
        <v>2162954</v>
      </c>
      <c r="AE1033" s="6">
        <v>36553</v>
      </c>
      <c r="AF1033" s="6">
        <v>-945405</v>
      </c>
      <c r="AG1033" s="6">
        <v>-2164215</v>
      </c>
      <c r="AH1033" s="6">
        <v>974.3</v>
      </c>
      <c r="AI1033" s="6">
        <v>3031.5</v>
      </c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-945405</v>
      </c>
      <c r="AR1033" s="6">
        <v>-2164215</v>
      </c>
      <c r="AS1033" s="6">
        <v>974.3</v>
      </c>
      <c r="AT1033" s="6">
        <v>3031.5</v>
      </c>
      <c r="AU1033" s="6">
        <v>0</v>
      </c>
      <c r="AV1033" s="6">
        <v>0</v>
      </c>
      <c r="AW1033" s="6">
        <v>0</v>
      </c>
      <c r="AX1033" s="6">
        <v>2162954</v>
      </c>
      <c r="AY1033" s="6">
        <v>2162954</v>
      </c>
      <c r="AZ1033" s="6">
        <v>-2127662</v>
      </c>
      <c r="BA1033" s="6">
        <v>3031.5</v>
      </c>
      <c r="BB1033" s="6">
        <v>0</v>
      </c>
      <c r="BC1033" s="6">
        <v>0</v>
      </c>
      <c r="BD1033" s="6">
        <v>0</v>
      </c>
      <c r="BE1033" s="6">
        <v>0</v>
      </c>
      <c r="BF1033" s="6">
        <v>0</v>
      </c>
      <c r="BG1033" s="6">
        <v>36055</v>
      </c>
      <c r="BH1033" s="6">
        <v>-2127662</v>
      </c>
    </row>
    <row r="1034" spans="1:60">
      <c r="A1034" s="3" t="s">
        <v>60</v>
      </c>
      <c r="B1034" s="3" t="s">
        <v>342</v>
      </c>
      <c r="C1034" s="3" t="s">
        <v>74</v>
      </c>
      <c r="D1034" s="3" t="s">
        <v>100</v>
      </c>
      <c r="E1034" s="3" t="s">
        <v>101</v>
      </c>
      <c r="F1034" s="3" t="s">
        <v>108</v>
      </c>
      <c r="G1034" s="3" t="s">
        <v>123</v>
      </c>
      <c r="H1034" s="3" t="s">
        <v>72</v>
      </c>
      <c r="I1034" s="4" t="str">
        <f>VLOOKUP($G1034,[1]New기간계보종코드!$A$3:$L$500,3,FALSE)</f>
        <v>적재물배상책임보험</v>
      </c>
      <c r="J1034" s="4" t="str">
        <f>VLOOKUP($G1034,[1]New기간계보종코드!$A$3:$L$500,5,FALSE)</f>
        <v>화재특종</v>
      </c>
      <c r="K1034" s="4" t="str">
        <f>VLOOKUP($G1034,[1]New기간계보종코드!$A$3:$L$500,6,FALSE)</f>
        <v>일반보험업무팀</v>
      </c>
      <c r="L1034" s="5" t="s">
        <v>348</v>
      </c>
      <c r="M1034" s="5" t="s">
        <v>67</v>
      </c>
      <c r="N1034" s="5" t="s">
        <v>67</v>
      </c>
      <c r="O1034" s="6">
        <v>0</v>
      </c>
      <c r="P1034" s="6">
        <v>0</v>
      </c>
      <c r="Q1034" s="6">
        <v>409135</v>
      </c>
      <c r="R1034" s="6">
        <v>-16423</v>
      </c>
      <c r="S1034" s="6">
        <v>392712</v>
      </c>
      <c r="T1034" s="6">
        <v>3814437</v>
      </c>
      <c r="U1034" s="6">
        <v>3486318</v>
      </c>
      <c r="V1034" s="6">
        <v>720831</v>
      </c>
      <c r="W1034" s="6">
        <v>136955</v>
      </c>
      <c r="X1034" s="6">
        <v>0</v>
      </c>
      <c r="Y1034" s="6">
        <v>317877</v>
      </c>
      <c r="Z1034" s="6">
        <v>0</v>
      </c>
      <c r="AA1034" s="6">
        <v>317877</v>
      </c>
      <c r="AB1034" s="6">
        <v>3856345</v>
      </c>
      <c r="AC1034" s="6">
        <v>3619018</v>
      </c>
      <c r="AD1034" s="6">
        <v>80550</v>
      </c>
      <c r="AE1034" s="6">
        <v>29155</v>
      </c>
      <c r="AF1034" s="6">
        <v>-91275</v>
      </c>
      <c r="AG1034" s="6">
        <v>474171</v>
      </c>
      <c r="AH1034" s="6">
        <v>80.900000000000006</v>
      </c>
      <c r="AI1034" s="6">
        <v>11.1</v>
      </c>
      <c r="AJ1034" s="6">
        <v>0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>
        <v>-91275</v>
      </c>
      <c r="AR1034" s="6">
        <v>474171</v>
      </c>
      <c r="AS1034" s="6">
        <v>80.900000000000006</v>
      </c>
      <c r="AT1034" s="6">
        <v>11.1</v>
      </c>
      <c r="AU1034" s="6">
        <v>0</v>
      </c>
      <c r="AV1034" s="6">
        <v>0</v>
      </c>
      <c r="AW1034" s="6">
        <v>0</v>
      </c>
      <c r="AX1034" s="6">
        <v>80550</v>
      </c>
      <c r="AY1034" s="6">
        <v>80550</v>
      </c>
      <c r="AZ1034" s="6">
        <v>503326</v>
      </c>
      <c r="BA1034" s="6">
        <v>11.1</v>
      </c>
      <c r="BB1034" s="6">
        <v>0</v>
      </c>
      <c r="BC1034" s="6">
        <v>0</v>
      </c>
      <c r="BD1034" s="6">
        <v>0</v>
      </c>
      <c r="BE1034" s="6">
        <v>0</v>
      </c>
      <c r="BF1034" s="6">
        <v>0</v>
      </c>
      <c r="BG1034" s="6">
        <v>136955</v>
      </c>
      <c r="BH1034" s="6">
        <v>503326</v>
      </c>
    </row>
    <row r="1035" spans="1:60">
      <c r="A1035" s="3" t="s">
        <v>60</v>
      </c>
      <c r="B1035" s="3" t="s">
        <v>342</v>
      </c>
      <c r="C1035" s="3" t="s">
        <v>74</v>
      </c>
      <c r="D1035" s="3" t="s">
        <v>100</v>
      </c>
      <c r="E1035" s="3" t="s">
        <v>101</v>
      </c>
      <c r="F1035" s="3" t="s">
        <v>102</v>
      </c>
      <c r="G1035" s="3" t="s">
        <v>124</v>
      </c>
      <c r="H1035" s="3" t="s">
        <v>72</v>
      </c>
      <c r="I1035" s="4" t="str">
        <f>VLOOKUP($G1035,[1]New기간계보종코드!$A$3:$L$500,3,FALSE)</f>
        <v>어린이놀이시설배상책임보험</v>
      </c>
      <c r="J1035" s="4" t="str">
        <f>VLOOKUP($G1035,[1]New기간계보종코드!$A$3:$L$500,5,FALSE)</f>
        <v>화재특종</v>
      </c>
      <c r="K1035" s="4" t="str">
        <f>VLOOKUP($G1035,[1]New기간계보종코드!$A$3:$L$500,6,FALSE)</f>
        <v>일반보험업무팀</v>
      </c>
      <c r="L1035" s="5" t="s">
        <v>348</v>
      </c>
      <c r="M1035" s="5" t="s">
        <v>67</v>
      </c>
      <c r="N1035" s="5" t="s">
        <v>67</v>
      </c>
      <c r="O1035" s="6">
        <v>0</v>
      </c>
      <c r="P1035" s="6">
        <v>0</v>
      </c>
      <c r="Q1035" s="6">
        <v>480842</v>
      </c>
      <c r="R1035" s="6">
        <v>-118</v>
      </c>
      <c r="S1035" s="6">
        <v>480724</v>
      </c>
      <c r="T1035" s="6">
        <v>3237719</v>
      </c>
      <c r="U1035" s="6">
        <v>3149634</v>
      </c>
      <c r="V1035" s="6">
        <v>568809</v>
      </c>
      <c r="W1035" s="6">
        <v>169394</v>
      </c>
      <c r="X1035" s="6">
        <v>0</v>
      </c>
      <c r="Y1035" s="6">
        <v>628109</v>
      </c>
      <c r="Z1035" s="6">
        <v>0</v>
      </c>
      <c r="AA1035" s="6">
        <v>628109</v>
      </c>
      <c r="AB1035" s="6">
        <v>2946723</v>
      </c>
      <c r="AC1035" s="6">
        <v>2746113</v>
      </c>
      <c r="AD1035" s="6">
        <v>427499</v>
      </c>
      <c r="AE1035" s="6">
        <v>188898</v>
      </c>
      <c r="AF1035" s="6">
        <v>-505677</v>
      </c>
      <c r="AG1035" s="6">
        <v>-216982</v>
      </c>
      <c r="AH1035" s="6">
        <v>130.6</v>
      </c>
      <c r="AI1035" s="6">
        <v>75.099999999999994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-505677</v>
      </c>
      <c r="AR1035" s="6">
        <v>-216982</v>
      </c>
      <c r="AS1035" s="6">
        <v>130.6</v>
      </c>
      <c r="AT1035" s="6">
        <v>75.099999999999994</v>
      </c>
      <c r="AU1035" s="6">
        <v>0</v>
      </c>
      <c r="AV1035" s="6">
        <v>0</v>
      </c>
      <c r="AW1035" s="6">
        <v>0</v>
      </c>
      <c r="AX1035" s="6">
        <v>427499</v>
      </c>
      <c r="AY1035" s="6">
        <v>427499</v>
      </c>
      <c r="AZ1035" s="6">
        <v>-28084</v>
      </c>
      <c r="BA1035" s="6">
        <v>75.099999999999994</v>
      </c>
      <c r="BB1035" s="6">
        <v>0</v>
      </c>
      <c r="BC1035" s="6">
        <v>0</v>
      </c>
      <c r="BD1035" s="6">
        <v>0</v>
      </c>
      <c r="BE1035" s="6">
        <v>0</v>
      </c>
      <c r="BF1035" s="6">
        <v>0</v>
      </c>
      <c r="BG1035" s="6">
        <v>169394</v>
      </c>
      <c r="BH1035" s="6">
        <v>-28084</v>
      </c>
    </row>
    <row r="1036" spans="1:60">
      <c r="A1036" s="3" t="s">
        <v>60</v>
      </c>
      <c r="B1036" s="3" t="s">
        <v>342</v>
      </c>
      <c r="C1036" s="3" t="s">
        <v>74</v>
      </c>
      <c r="D1036" s="3" t="s">
        <v>100</v>
      </c>
      <c r="E1036" s="3" t="s">
        <v>101</v>
      </c>
      <c r="F1036" s="3" t="s">
        <v>102</v>
      </c>
      <c r="G1036" s="3" t="s">
        <v>125</v>
      </c>
      <c r="H1036" s="3" t="s">
        <v>72</v>
      </c>
      <c r="I1036" s="4" t="str">
        <f>VLOOKUP($G1036,[1]New기간계보종코드!$A$3:$L$500,3,FALSE)</f>
        <v>학원배상책임보험</v>
      </c>
      <c r="J1036" s="4" t="str">
        <f>VLOOKUP($G1036,[1]New기간계보종코드!$A$3:$L$500,5,FALSE)</f>
        <v>화재특종</v>
      </c>
      <c r="K1036" s="4" t="str">
        <f>VLOOKUP($G1036,[1]New기간계보종코드!$A$3:$L$500,6,FALSE)</f>
        <v>일반보험업무팀</v>
      </c>
      <c r="L1036" s="5" t="s">
        <v>348</v>
      </c>
      <c r="M1036" s="5" t="s">
        <v>67</v>
      </c>
      <c r="N1036" s="5" t="s">
        <v>67</v>
      </c>
      <c r="O1036" s="6">
        <v>0</v>
      </c>
      <c r="P1036" s="6">
        <v>0</v>
      </c>
      <c r="Q1036" s="6">
        <v>182239</v>
      </c>
      <c r="R1036" s="6">
        <v>-589</v>
      </c>
      <c r="S1036" s="6">
        <v>181650</v>
      </c>
      <c r="T1036" s="6">
        <v>1163649</v>
      </c>
      <c r="U1036" s="6">
        <v>1130247</v>
      </c>
      <c r="V1036" s="6">
        <v>215052</v>
      </c>
      <c r="W1036" s="6">
        <v>62050</v>
      </c>
      <c r="X1036" s="6">
        <v>0</v>
      </c>
      <c r="Y1036" s="6">
        <v>186742</v>
      </c>
      <c r="Z1036" s="6">
        <v>0</v>
      </c>
      <c r="AA1036" s="6">
        <v>186742</v>
      </c>
      <c r="AB1036" s="6">
        <v>2498062</v>
      </c>
      <c r="AC1036" s="6">
        <v>2466641</v>
      </c>
      <c r="AD1036" s="6">
        <v>155321</v>
      </c>
      <c r="AE1036" s="6">
        <v>56758</v>
      </c>
      <c r="AF1036" s="6">
        <v>-123900</v>
      </c>
      <c r="AG1036" s="6">
        <v>-59077</v>
      </c>
      <c r="AH1036" s="6">
        <v>102.8</v>
      </c>
      <c r="AI1036" s="6">
        <v>72.2</v>
      </c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-123900</v>
      </c>
      <c r="AR1036" s="6">
        <v>-59077</v>
      </c>
      <c r="AS1036" s="6">
        <v>102.8</v>
      </c>
      <c r="AT1036" s="6">
        <v>72.2</v>
      </c>
      <c r="AU1036" s="6">
        <v>0</v>
      </c>
      <c r="AV1036" s="6">
        <v>0</v>
      </c>
      <c r="AW1036" s="6">
        <v>0</v>
      </c>
      <c r="AX1036" s="6">
        <v>155321</v>
      </c>
      <c r="AY1036" s="6">
        <v>155321</v>
      </c>
      <c r="AZ1036" s="6">
        <v>-2319</v>
      </c>
      <c r="BA1036" s="6">
        <v>72.2</v>
      </c>
      <c r="BB1036" s="6">
        <v>0</v>
      </c>
      <c r="BC1036" s="6">
        <v>0</v>
      </c>
      <c r="BD1036" s="6">
        <v>0</v>
      </c>
      <c r="BE1036" s="6">
        <v>0</v>
      </c>
      <c r="BF1036" s="6">
        <v>0</v>
      </c>
      <c r="BG1036" s="6">
        <v>62050</v>
      </c>
      <c r="BH1036" s="6">
        <v>-2319</v>
      </c>
    </row>
    <row r="1037" spans="1:60">
      <c r="A1037" s="3" t="s">
        <v>60</v>
      </c>
      <c r="B1037" s="3" t="s">
        <v>342</v>
      </c>
      <c r="C1037" s="3" t="s">
        <v>74</v>
      </c>
      <c r="D1037" s="3" t="s">
        <v>100</v>
      </c>
      <c r="E1037" s="3" t="s">
        <v>120</v>
      </c>
      <c r="F1037" s="3" t="s">
        <v>120</v>
      </c>
      <c r="G1037" s="3" t="s">
        <v>128</v>
      </c>
      <c r="H1037" s="3" t="s">
        <v>72</v>
      </c>
      <c r="I1037" s="4" t="str">
        <f>VLOOKUP($G1037,[1]New기간계보종코드!$A$3:$L$500,3,FALSE)</f>
        <v>생산물배상책임보험(중소기업중앙회용)</v>
      </c>
      <c r="J1037" s="4" t="str">
        <f>VLOOKUP($G1037,[1]New기간계보종코드!$A$3:$L$500,5,FALSE)</f>
        <v>화재특종</v>
      </c>
      <c r="K1037" s="4" t="str">
        <f>VLOOKUP($G1037,[1]New기간계보종코드!$A$3:$L$500,6,FALSE)</f>
        <v>일반보험업무팀</v>
      </c>
      <c r="L1037" s="5" t="s">
        <v>348</v>
      </c>
      <c r="M1037" s="5" t="s">
        <v>67</v>
      </c>
      <c r="N1037" s="5" t="s">
        <v>67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11473</v>
      </c>
      <c r="U1037" s="6">
        <v>6884</v>
      </c>
      <c r="V1037" s="6">
        <v>4589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7725478</v>
      </c>
      <c r="AC1037" s="6">
        <v>7443085</v>
      </c>
      <c r="AD1037" s="6">
        <v>-282393</v>
      </c>
      <c r="AE1037" s="6">
        <v>0</v>
      </c>
      <c r="AF1037" s="6">
        <v>0</v>
      </c>
      <c r="AG1037" s="6">
        <v>286982</v>
      </c>
      <c r="AH1037" s="6">
        <v>0</v>
      </c>
      <c r="AI1037" s="6">
        <v>-6153.6</v>
      </c>
      <c r="AJ1037" s="6">
        <v>0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0</v>
      </c>
      <c r="AQ1037" s="6">
        <v>0</v>
      </c>
      <c r="AR1037" s="6">
        <v>286982</v>
      </c>
      <c r="AS1037" s="6">
        <v>0</v>
      </c>
      <c r="AT1037" s="6">
        <v>-6153.6</v>
      </c>
      <c r="AU1037" s="6">
        <v>0</v>
      </c>
      <c r="AV1037" s="6">
        <v>0</v>
      </c>
      <c r="AW1037" s="6">
        <v>0</v>
      </c>
      <c r="AX1037" s="6">
        <v>-282393</v>
      </c>
      <c r="AY1037" s="6">
        <v>-282393</v>
      </c>
      <c r="AZ1037" s="6">
        <v>286982</v>
      </c>
      <c r="BA1037" s="6">
        <v>-6153.6</v>
      </c>
      <c r="BB1037" s="6">
        <v>0</v>
      </c>
      <c r="BC1037" s="6">
        <v>0</v>
      </c>
      <c r="BD1037" s="6">
        <v>0</v>
      </c>
      <c r="BE1037" s="6">
        <v>0</v>
      </c>
      <c r="BF1037" s="6">
        <v>0</v>
      </c>
      <c r="BG1037" s="6">
        <v>0</v>
      </c>
      <c r="BH1037" s="6">
        <v>286982</v>
      </c>
    </row>
    <row r="1038" spans="1:60">
      <c r="A1038" s="3" t="s">
        <v>60</v>
      </c>
      <c r="B1038" s="3" t="s">
        <v>342</v>
      </c>
      <c r="C1038" s="3" t="s">
        <v>74</v>
      </c>
      <c r="D1038" s="3" t="s">
        <v>100</v>
      </c>
      <c r="E1038" s="3" t="s">
        <v>118</v>
      </c>
      <c r="F1038" s="3" t="s">
        <v>118</v>
      </c>
      <c r="G1038" s="3" t="s">
        <v>130</v>
      </c>
      <c r="H1038" s="3" t="s">
        <v>72</v>
      </c>
      <c r="I1038" s="4" t="str">
        <f>VLOOKUP($G1038,[1]New기간계보종코드!$A$3:$L$500,3,FALSE)</f>
        <v>의사및병원배상책임보험</v>
      </c>
      <c r="J1038" s="4" t="str">
        <f>VLOOKUP($G1038,[1]New기간계보종코드!$A$3:$L$500,5,FALSE)</f>
        <v>기업보험</v>
      </c>
      <c r="K1038" s="4" t="str">
        <f>VLOOKUP($G1038,[1]New기간계보종코드!$A$3:$L$500,6,FALSE)</f>
        <v>일반보험업무팀</v>
      </c>
      <c r="L1038" s="5" t="s">
        <v>348</v>
      </c>
      <c r="M1038" s="5" t="s">
        <v>67</v>
      </c>
      <c r="N1038" s="5" t="s">
        <v>67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216150</v>
      </c>
      <c r="AC1038" s="6">
        <v>216150</v>
      </c>
      <c r="AD1038" s="6">
        <v>0</v>
      </c>
      <c r="AE1038" s="6">
        <v>0</v>
      </c>
      <c r="AF1038" s="6">
        <v>0</v>
      </c>
      <c r="AG1038" s="6">
        <v>0</v>
      </c>
      <c r="AH1038" s="6">
        <v>0</v>
      </c>
      <c r="AI1038" s="6">
        <v>0</v>
      </c>
      <c r="AJ1038" s="6">
        <v>0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0</v>
      </c>
      <c r="AQ1038" s="6">
        <v>0</v>
      </c>
      <c r="AR1038" s="6">
        <v>0</v>
      </c>
      <c r="AS1038" s="6">
        <v>0</v>
      </c>
      <c r="AT1038" s="6">
        <v>0</v>
      </c>
      <c r="AU1038" s="6">
        <v>0</v>
      </c>
      <c r="AV1038" s="6">
        <v>0</v>
      </c>
      <c r="AW1038" s="6">
        <v>0</v>
      </c>
      <c r="AX1038" s="6">
        <v>0</v>
      </c>
      <c r="AY1038" s="6">
        <v>0</v>
      </c>
      <c r="AZ1038" s="6">
        <v>0</v>
      </c>
      <c r="BA1038" s="6">
        <v>0</v>
      </c>
      <c r="BB1038" s="6">
        <v>0</v>
      </c>
      <c r="BC1038" s="6">
        <v>0</v>
      </c>
      <c r="BD1038" s="6">
        <v>0</v>
      </c>
      <c r="BE1038" s="6">
        <v>0</v>
      </c>
      <c r="BF1038" s="6">
        <v>0</v>
      </c>
      <c r="BG1038" s="6">
        <v>0</v>
      </c>
      <c r="BH1038" s="6">
        <v>0</v>
      </c>
    </row>
    <row r="1039" spans="1:60">
      <c r="A1039" s="3" t="s">
        <v>60</v>
      </c>
      <c r="B1039" s="3" t="s">
        <v>342</v>
      </c>
      <c r="C1039" s="3" t="s">
        <v>74</v>
      </c>
      <c r="D1039" s="3" t="s">
        <v>100</v>
      </c>
      <c r="E1039" s="3" t="s">
        <v>101</v>
      </c>
      <c r="F1039" s="3" t="s">
        <v>112</v>
      </c>
      <c r="G1039" s="3" t="s">
        <v>136</v>
      </c>
      <c r="H1039" s="3" t="s">
        <v>72</v>
      </c>
      <c r="I1039" s="4" t="str">
        <f>VLOOKUP($G1039,[1]New기간계보종코드!$A$3:$L$500,3,FALSE)</f>
        <v>개인정보누출배상책임보험</v>
      </c>
      <c r="J1039" s="4" t="str">
        <f>VLOOKUP($G1039,[1]New기간계보종코드!$A$3:$L$500,5,FALSE)</f>
        <v>기업보험</v>
      </c>
      <c r="K1039" s="4" t="str">
        <f>VLOOKUP($G1039,[1]New기간계보종코드!$A$3:$L$500,6,FALSE)</f>
        <v>일반보험업무팀</v>
      </c>
      <c r="L1039" s="5" t="s">
        <v>348</v>
      </c>
      <c r="M1039" s="5" t="s">
        <v>67</v>
      </c>
      <c r="N1039" s="5" t="s">
        <v>67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8263603</v>
      </c>
      <c r="U1039" s="6">
        <v>7545029</v>
      </c>
      <c r="V1039" s="6">
        <v>718574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5000000</v>
      </c>
      <c r="AC1039" s="6">
        <v>5000000</v>
      </c>
      <c r="AD1039" s="6">
        <v>0</v>
      </c>
      <c r="AE1039" s="6">
        <v>0</v>
      </c>
      <c r="AF1039" s="6">
        <v>0</v>
      </c>
      <c r="AG1039" s="6">
        <v>718574</v>
      </c>
      <c r="AH1039" s="6">
        <v>0</v>
      </c>
      <c r="AI1039" s="6">
        <v>0</v>
      </c>
      <c r="AJ1039" s="6">
        <v>0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0</v>
      </c>
      <c r="AQ1039" s="6">
        <v>0</v>
      </c>
      <c r="AR1039" s="6">
        <v>718574</v>
      </c>
      <c r="AS1039" s="6">
        <v>0</v>
      </c>
      <c r="AT1039" s="6">
        <v>0</v>
      </c>
      <c r="AU1039" s="6">
        <v>0</v>
      </c>
      <c r="AV1039" s="6">
        <v>0</v>
      </c>
      <c r="AW1039" s="6">
        <v>0</v>
      </c>
      <c r="AX1039" s="6">
        <v>0</v>
      </c>
      <c r="AY1039" s="6">
        <v>0</v>
      </c>
      <c r="AZ1039" s="6">
        <v>718574</v>
      </c>
      <c r="BA1039" s="6">
        <v>0</v>
      </c>
      <c r="BB1039" s="6">
        <v>0</v>
      </c>
      <c r="BC1039" s="6">
        <v>0</v>
      </c>
      <c r="BD1039" s="6">
        <v>0</v>
      </c>
      <c r="BE1039" s="6">
        <v>0</v>
      </c>
      <c r="BF1039" s="6">
        <v>0</v>
      </c>
      <c r="BG1039" s="6">
        <v>0</v>
      </c>
      <c r="BH1039" s="6">
        <v>718574</v>
      </c>
    </row>
    <row r="1040" spans="1:60">
      <c r="A1040" s="3" t="s">
        <v>60</v>
      </c>
      <c r="B1040" s="3" t="s">
        <v>342</v>
      </c>
      <c r="C1040" s="3" t="s">
        <v>74</v>
      </c>
      <c r="D1040" s="3" t="s">
        <v>100</v>
      </c>
      <c r="E1040" s="3" t="s">
        <v>101</v>
      </c>
      <c r="F1040" s="3" t="s">
        <v>112</v>
      </c>
      <c r="G1040" s="3" t="s">
        <v>138</v>
      </c>
      <c r="H1040" s="3" t="s">
        <v>72</v>
      </c>
      <c r="I1040" s="4" t="str">
        <f>VLOOKUP($G1040,[1]New기간계보종코드!$A$3:$L$500,3,FALSE)</f>
        <v>사회복무요원보상책임보험</v>
      </c>
      <c r="J1040" s="4" t="str">
        <f>VLOOKUP($G1040,[1]New기간계보종코드!$A$3:$L$500,5,FALSE)</f>
        <v>화재특종</v>
      </c>
      <c r="K1040" s="4" t="str">
        <f>VLOOKUP($G1040,[1]New기간계보종코드!$A$3:$L$500,6,FALSE)</f>
        <v>일반보험업무팀</v>
      </c>
      <c r="L1040" s="5" t="s">
        <v>348</v>
      </c>
      <c r="M1040" s="5" t="s">
        <v>67</v>
      </c>
      <c r="N1040" s="5" t="s">
        <v>67</v>
      </c>
      <c r="O1040" s="6">
        <v>0</v>
      </c>
      <c r="P1040" s="6">
        <v>0</v>
      </c>
      <c r="Q1040" s="6">
        <v>74299</v>
      </c>
      <c r="R1040" s="6">
        <v>0</v>
      </c>
      <c r="S1040" s="6">
        <v>74299</v>
      </c>
      <c r="T1040" s="6">
        <v>721876</v>
      </c>
      <c r="U1040" s="6">
        <v>630252</v>
      </c>
      <c r="V1040" s="6">
        <v>165923</v>
      </c>
      <c r="W1040" s="6">
        <v>26376</v>
      </c>
      <c r="X1040" s="6">
        <v>0</v>
      </c>
      <c r="Y1040" s="6">
        <v>118121</v>
      </c>
      <c r="Z1040" s="6">
        <v>0</v>
      </c>
      <c r="AA1040" s="6">
        <v>118121</v>
      </c>
      <c r="AB1040" s="6">
        <v>254639</v>
      </c>
      <c r="AC1040" s="6">
        <v>305671</v>
      </c>
      <c r="AD1040" s="6">
        <v>169153</v>
      </c>
      <c r="AE1040" s="6">
        <v>39125</v>
      </c>
      <c r="AF1040" s="6">
        <v>-109323</v>
      </c>
      <c r="AG1040" s="6">
        <v>-68731</v>
      </c>
      <c r="AH1040" s="6">
        <v>158.9</v>
      </c>
      <c r="AI1040" s="6">
        <v>101.9</v>
      </c>
      <c r="AJ1040" s="6">
        <v>0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0</v>
      </c>
      <c r="AQ1040" s="6">
        <v>-109323</v>
      </c>
      <c r="AR1040" s="6">
        <v>-68731</v>
      </c>
      <c r="AS1040" s="6">
        <v>158.9</v>
      </c>
      <c r="AT1040" s="6">
        <v>101.9</v>
      </c>
      <c r="AU1040" s="6">
        <v>0</v>
      </c>
      <c r="AV1040" s="6">
        <v>0</v>
      </c>
      <c r="AW1040" s="6">
        <v>0</v>
      </c>
      <c r="AX1040" s="6">
        <v>169153</v>
      </c>
      <c r="AY1040" s="6">
        <v>169153</v>
      </c>
      <c r="AZ1040" s="6">
        <v>-29606</v>
      </c>
      <c r="BA1040" s="6">
        <v>101.9</v>
      </c>
      <c r="BB1040" s="6">
        <v>0</v>
      </c>
      <c r="BC1040" s="6">
        <v>0</v>
      </c>
      <c r="BD1040" s="6">
        <v>0</v>
      </c>
      <c r="BE1040" s="6">
        <v>0</v>
      </c>
      <c r="BF1040" s="6">
        <v>0</v>
      </c>
      <c r="BG1040" s="6">
        <v>26376</v>
      </c>
      <c r="BH1040" s="6">
        <v>-29606</v>
      </c>
    </row>
    <row r="1041" spans="1:60">
      <c r="A1041" s="3" t="s">
        <v>60</v>
      </c>
      <c r="B1041" s="3" t="s">
        <v>342</v>
      </c>
      <c r="C1041" s="3" t="s">
        <v>74</v>
      </c>
      <c r="D1041" s="3" t="s">
        <v>100</v>
      </c>
      <c r="E1041" s="3" t="s">
        <v>101</v>
      </c>
      <c r="F1041" s="3" t="s">
        <v>102</v>
      </c>
      <c r="G1041" s="3" t="s">
        <v>145</v>
      </c>
      <c r="H1041" s="3" t="s">
        <v>72</v>
      </c>
      <c r="I1041" s="4" t="str">
        <f>VLOOKUP($G1041,[1]New기간계보종코드!$A$3:$L$500,3,FALSE)</f>
        <v>청소년활동배상책임보험</v>
      </c>
      <c r="J1041" s="4" t="str">
        <f>VLOOKUP($G1041,[1]New기간계보종코드!$A$3:$L$500,5,FALSE)</f>
        <v>화재특종</v>
      </c>
      <c r="K1041" s="4" t="str">
        <f>VLOOKUP($G1041,[1]New기간계보종코드!$A$3:$L$500,6,FALSE)</f>
        <v>일반보험업무팀</v>
      </c>
      <c r="L1041" s="5" t="s">
        <v>348</v>
      </c>
      <c r="M1041" s="5" t="s">
        <v>67</v>
      </c>
      <c r="N1041" s="5" t="s">
        <v>67</v>
      </c>
      <c r="O1041" s="6">
        <v>0</v>
      </c>
      <c r="P1041" s="6">
        <v>0</v>
      </c>
      <c r="Q1041" s="6">
        <v>138023</v>
      </c>
      <c r="R1041" s="6">
        <v>-1978</v>
      </c>
      <c r="S1041" s="6">
        <v>136045</v>
      </c>
      <c r="T1041" s="6">
        <v>1187568</v>
      </c>
      <c r="U1041" s="6">
        <v>1155185</v>
      </c>
      <c r="V1041" s="6">
        <v>168428</v>
      </c>
      <c r="W1041" s="6">
        <v>48790</v>
      </c>
      <c r="X1041" s="6">
        <v>0</v>
      </c>
      <c r="Y1041" s="6">
        <v>2025</v>
      </c>
      <c r="Z1041" s="6">
        <v>0</v>
      </c>
      <c r="AA1041" s="6">
        <v>2025</v>
      </c>
      <c r="AB1041" s="6">
        <v>60428</v>
      </c>
      <c r="AC1041" s="6">
        <v>52584</v>
      </c>
      <c r="AD1041" s="6">
        <v>-5819</v>
      </c>
      <c r="AE1041" s="6">
        <v>5764</v>
      </c>
      <c r="AF1041" s="6">
        <v>79466</v>
      </c>
      <c r="AG1041" s="6">
        <v>119693</v>
      </c>
      <c r="AH1041" s="6">
        <v>1.4</v>
      </c>
      <c r="AI1041" s="6">
        <v>-3.4</v>
      </c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>
        <v>79466</v>
      </c>
      <c r="AR1041" s="6">
        <v>119693</v>
      </c>
      <c r="AS1041" s="6">
        <v>1.4</v>
      </c>
      <c r="AT1041" s="6">
        <v>-3.4</v>
      </c>
      <c r="AU1041" s="6">
        <v>0</v>
      </c>
      <c r="AV1041" s="6">
        <v>0</v>
      </c>
      <c r="AW1041" s="6">
        <v>0</v>
      </c>
      <c r="AX1041" s="6">
        <v>-5819</v>
      </c>
      <c r="AY1041" s="6">
        <v>-5819</v>
      </c>
      <c r="AZ1041" s="6">
        <v>125457</v>
      </c>
      <c r="BA1041" s="6">
        <v>-3.4</v>
      </c>
      <c r="BB1041" s="6">
        <v>0</v>
      </c>
      <c r="BC1041" s="6">
        <v>0</v>
      </c>
      <c r="BD1041" s="6">
        <v>0</v>
      </c>
      <c r="BE1041" s="6">
        <v>0</v>
      </c>
      <c r="BF1041" s="6">
        <v>0</v>
      </c>
      <c r="BG1041" s="6">
        <v>48790</v>
      </c>
      <c r="BH1041" s="6">
        <v>125457</v>
      </c>
    </row>
    <row r="1042" spans="1:60">
      <c r="A1042" s="3" t="s">
        <v>60</v>
      </c>
      <c r="B1042" s="3" t="s">
        <v>342</v>
      </c>
      <c r="C1042" s="3" t="s">
        <v>74</v>
      </c>
      <c r="D1042" s="3" t="s">
        <v>100</v>
      </c>
      <c r="E1042" s="3" t="s">
        <v>101</v>
      </c>
      <c r="F1042" s="3" t="s">
        <v>102</v>
      </c>
      <c r="G1042" s="3" t="s">
        <v>149</v>
      </c>
      <c r="H1042" s="3" t="s">
        <v>72</v>
      </c>
      <c r="I1042" s="4" t="str">
        <f>VLOOKUP($G1042,[1]New기간계보종코드!$A$3:$L$500,3,FALSE)</f>
        <v>Commercial General Liability</v>
      </c>
      <c r="J1042" s="4" t="str">
        <f>VLOOKUP($G1042,[1]New기간계보종코드!$A$3:$L$500,5,FALSE)</f>
        <v>화재특종</v>
      </c>
      <c r="K1042" s="4" t="str">
        <f>VLOOKUP($G1042,[1]New기간계보종코드!$A$3:$L$500,6,FALSE)</f>
        <v>일반보험업무팀</v>
      </c>
      <c r="L1042" s="5" t="s">
        <v>348</v>
      </c>
      <c r="M1042" s="5" t="s">
        <v>67</v>
      </c>
      <c r="N1042" s="5" t="s">
        <v>67</v>
      </c>
      <c r="O1042" s="6">
        <v>0</v>
      </c>
      <c r="P1042" s="6">
        <v>0</v>
      </c>
      <c r="Q1042" s="6">
        <v>9978265</v>
      </c>
      <c r="R1042" s="6">
        <v>0</v>
      </c>
      <c r="S1042" s="6">
        <v>9978265</v>
      </c>
      <c r="T1042" s="6">
        <v>300747710</v>
      </c>
      <c r="U1042" s="6">
        <v>244823219</v>
      </c>
      <c r="V1042" s="6">
        <v>65902756</v>
      </c>
      <c r="W1042" s="6">
        <v>2189313</v>
      </c>
      <c r="X1042" s="6">
        <v>0</v>
      </c>
      <c r="Y1042" s="6">
        <v>13905854</v>
      </c>
      <c r="Z1042" s="6">
        <v>0</v>
      </c>
      <c r="AA1042" s="6">
        <v>13905854</v>
      </c>
      <c r="AB1042" s="6">
        <v>1489454159</v>
      </c>
      <c r="AC1042" s="6">
        <v>1663613810</v>
      </c>
      <c r="AD1042" s="6">
        <v>188065505</v>
      </c>
      <c r="AE1042" s="6">
        <v>188546</v>
      </c>
      <c r="AF1042" s="6">
        <v>-6305448</v>
      </c>
      <c r="AG1042" s="6">
        <v>-124540608</v>
      </c>
      <c r="AH1042" s="6">
        <v>139.30000000000001</v>
      </c>
      <c r="AI1042" s="6">
        <v>285.3</v>
      </c>
      <c r="AJ1042" s="6">
        <v>0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0</v>
      </c>
      <c r="AQ1042" s="6">
        <v>-6305448</v>
      </c>
      <c r="AR1042" s="6">
        <v>-124540608</v>
      </c>
      <c r="AS1042" s="6">
        <v>139.30000000000001</v>
      </c>
      <c r="AT1042" s="6">
        <v>285.3</v>
      </c>
      <c r="AU1042" s="6">
        <v>0</v>
      </c>
      <c r="AV1042" s="6">
        <v>0</v>
      </c>
      <c r="AW1042" s="6">
        <v>0</v>
      </c>
      <c r="AX1042" s="6">
        <v>188065505</v>
      </c>
      <c r="AY1042" s="6">
        <v>188065505</v>
      </c>
      <c r="AZ1042" s="6">
        <v>-124352062</v>
      </c>
      <c r="BA1042" s="6">
        <v>285.3</v>
      </c>
      <c r="BB1042" s="6">
        <v>0</v>
      </c>
      <c r="BC1042" s="6">
        <v>0</v>
      </c>
      <c r="BD1042" s="6">
        <v>0</v>
      </c>
      <c r="BE1042" s="6">
        <v>0</v>
      </c>
      <c r="BF1042" s="6">
        <v>0</v>
      </c>
      <c r="BG1042" s="6">
        <v>2189313</v>
      </c>
      <c r="BH1042" s="6">
        <v>-124352062</v>
      </c>
    </row>
    <row r="1043" spans="1:60">
      <c r="A1043" s="3" t="s">
        <v>60</v>
      </c>
      <c r="B1043" s="3" t="s">
        <v>342</v>
      </c>
      <c r="C1043" s="3" t="s">
        <v>74</v>
      </c>
      <c r="D1043" s="3" t="s">
        <v>100</v>
      </c>
      <c r="E1043" s="3" t="s">
        <v>120</v>
      </c>
      <c r="F1043" s="3" t="s">
        <v>120</v>
      </c>
      <c r="G1043" s="3" t="s">
        <v>150</v>
      </c>
      <c r="H1043" s="3" t="s">
        <v>72</v>
      </c>
      <c r="I1043" s="4" t="str">
        <f>VLOOKUP($G1043,[1]New기간계보종코드!$A$3:$L$500,3,FALSE)</f>
        <v>Products/Completed Operations Liability Policy</v>
      </c>
      <c r="J1043" s="4" t="str">
        <f>VLOOKUP($G1043,[1]New기간계보종코드!$A$3:$L$500,5,FALSE)</f>
        <v>화재특종</v>
      </c>
      <c r="K1043" s="4" t="str">
        <f>VLOOKUP($G1043,[1]New기간계보종코드!$A$3:$L$500,6,FALSE)</f>
        <v>일반보험업무팀</v>
      </c>
      <c r="L1043" s="5" t="s">
        <v>348</v>
      </c>
      <c r="M1043" s="5" t="s">
        <v>67</v>
      </c>
      <c r="N1043" s="5" t="s">
        <v>67</v>
      </c>
      <c r="O1043" s="6">
        <v>0</v>
      </c>
      <c r="P1043" s="6">
        <v>0</v>
      </c>
      <c r="Q1043" s="6">
        <v>163731</v>
      </c>
      <c r="R1043" s="6">
        <v>0</v>
      </c>
      <c r="S1043" s="6">
        <v>163731</v>
      </c>
      <c r="T1043" s="6">
        <v>78787145</v>
      </c>
      <c r="U1043" s="6">
        <v>67534219</v>
      </c>
      <c r="V1043" s="6">
        <v>11416657</v>
      </c>
      <c r="W1043" s="6">
        <v>54847</v>
      </c>
      <c r="X1043" s="6">
        <v>0</v>
      </c>
      <c r="Y1043" s="6">
        <v>3326392</v>
      </c>
      <c r="Z1043" s="6">
        <v>56836</v>
      </c>
      <c r="AA1043" s="6">
        <v>3269556</v>
      </c>
      <c r="AB1043" s="6">
        <v>170788857</v>
      </c>
      <c r="AC1043" s="6">
        <v>159838440</v>
      </c>
      <c r="AD1043" s="6">
        <v>-7680861</v>
      </c>
      <c r="AE1043" s="6">
        <v>327365</v>
      </c>
      <c r="AF1043" s="6">
        <v>-3488037</v>
      </c>
      <c r="AG1043" s="6">
        <v>18715306</v>
      </c>
      <c r="AH1043" s="6">
        <v>1996.9</v>
      </c>
      <c r="AI1043" s="6">
        <v>-67.2</v>
      </c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>
        <v>-3488037</v>
      </c>
      <c r="AR1043" s="6">
        <v>18715306</v>
      </c>
      <c r="AS1043" s="6">
        <v>1996.9</v>
      </c>
      <c r="AT1043" s="6">
        <v>-67.2</v>
      </c>
      <c r="AU1043" s="6">
        <v>0</v>
      </c>
      <c r="AV1043" s="6">
        <v>0</v>
      </c>
      <c r="AW1043" s="6">
        <v>0</v>
      </c>
      <c r="AX1043" s="6">
        <v>-7680861</v>
      </c>
      <c r="AY1043" s="6">
        <v>-7680861</v>
      </c>
      <c r="AZ1043" s="6">
        <v>19042671</v>
      </c>
      <c r="BA1043" s="6">
        <v>-67.2</v>
      </c>
      <c r="BB1043" s="6">
        <v>0</v>
      </c>
      <c r="BC1043" s="6">
        <v>0</v>
      </c>
      <c r="BD1043" s="6">
        <v>0</v>
      </c>
      <c r="BE1043" s="6">
        <v>0</v>
      </c>
      <c r="BF1043" s="6">
        <v>0</v>
      </c>
      <c r="BG1043" s="6">
        <v>54847</v>
      </c>
      <c r="BH1043" s="6">
        <v>19042671</v>
      </c>
    </row>
    <row r="1044" spans="1:60">
      <c r="A1044" s="3" t="s">
        <v>60</v>
      </c>
      <c r="B1044" s="3" t="s">
        <v>342</v>
      </c>
      <c r="C1044" s="3" t="s">
        <v>74</v>
      </c>
      <c r="D1044" s="3" t="s">
        <v>100</v>
      </c>
      <c r="E1044" s="3" t="s">
        <v>101</v>
      </c>
      <c r="F1044" s="3" t="s">
        <v>102</v>
      </c>
      <c r="G1044" s="3" t="s">
        <v>152</v>
      </c>
      <c r="H1044" s="3" t="s">
        <v>72</v>
      </c>
      <c r="I1044" s="4" t="str">
        <f>VLOOKUP($G1044,[1]New기간계보종코드!$A$3:$L$500,3,FALSE)</f>
        <v>기업포괄배상책임보험</v>
      </c>
      <c r="J1044" s="4" t="str">
        <f>VLOOKUP($G1044,[1]New기간계보종코드!$A$3:$L$500,5,FALSE)</f>
        <v>화재특종</v>
      </c>
      <c r="K1044" s="4" t="str">
        <f>VLOOKUP($G1044,[1]New기간계보종코드!$A$3:$L$500,6,FALSE)</f>
        <v>일반보험업무팀</v>
      </c>
      <c r="L1044" s="5" t="s">
        <v>348</v>
      </c>
      <c r="M1044" s="5" t="s">
        <v>67</v>
      </c>
      <c r="N1044" s="5" t="s">
        <v>67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716104</v>
      </c>
      <c r="U1044" s="6">
        <v>617927</v>
      </c>
      <c r="V1044" s="6">
        <v>98177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  <c r="AE1044" s="6">
        <v>0</v>
      </c>
      <c r="AF1044" s="6">
        <v>0</v>
      </c>
      <c r="AG1044" s="6">
        <v>98177</v>
      </c>
      <c r="AH1044" s="6">
        <v>0</v>
      </c>
      <c r="AI1044" s="6">
        <v>0</v>
      </c>
      <c r="AJ1044" s="6">
        <v>0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0</v>
      </c>
      <c r="AQ1044" s="6">
        <v>0</v>
      </c>
      <c r="AR1044" s="6">
        <v>98177</v>
      </c>
      <c r="AS1044" s="6">
        <v>0</v>
      </c>
      <c r="AT1044" s="6">
        <v>0</v>
      </c>
      <c r="AU1044" s="6">
        <v>0</v>
      </c>
      <c r="AV1044" s="6">
        <v>0</v>
      </c>
      <c r="AW1044" s="6">
        <v>0</v>
      </c>
      <c r="AX1044" s="6">
        <v>0</v>
      </c>
      <c r="AY1044" s="6">
        <v>0</v>
      </c>
      <c r="AZ1044" s="6">
        <v>98177</v>
      </c>
      <c r="BA1044" s="6">
        <v>0</v>
      </c>
      <c r="BB1044" s="6">
        <v>0</v>
      </c>
      <c r="BC1044" s="6">
        <v>0</v>
      </c>
      <c r="BD1044" s="6">
        <v>0</v>
      </c>
      <c r="BE1044" s="6">
        <v>0</v>
      </c>
      <c r="BF1044" s="6">
        <v>0</v>
      </c>
      <c r="BG1044" s="6">
        <v>0</v>
      </c>
      <c r="BH1044" s="6">
        <v>98177</v>
      </c>
    </row>
    <row r="1045" spans="1:60">
      <c r="A1045" s="3" t="s">
        <v>60</v>
      </c>
      <c r="B1045" s="3" t="s">
        <v>342</v>
      </c>
      <c r="C1045" s="3" t="s">
        <v>74</v>
      </c>
      <c r="D1045" s="3" t="s">
        <v>155</v>
      </c>
      <c r="E1045" s="3" t="s">
        <v>156</v>
      </c>
      <c r="F1045" s="3" t="s">
        <v>156</v>
      </c>
      <c r="G1045" s="3" t="s">
        <v>157</v>
      </c>
      <c r="H1045" s="3" t="s">
        <v>72</v>
      </c>
      <c r="I1045" s="4" t="str">
        <f>VLOOKUP($G1045,[1]New기간계보종코드!$A$3:$L$500,3,FALSE)</f>
        <v>International Freight Movement Operators Insurance</v>
      </c>
      <c r="J1045" s="4" t="str">
        <f>VLOOKUP($G1045,[1]New기간계보종코드!$A$3:$L$500,5,FALSE)</f>
        <v>화재특종</v>
      </c>
      <c r="K1045" s="4" t="str">
        <f>VLOOKUP($G1045,[1]New기간계보종코드!$A$3:$L$500,6,FALSE)</f>
        <v>일반보험업무팀</v>
      </c>
      <c r="L1045" s="5" t="s">
        <v>348</v>
      </c>
      <c r="M1045" s="5" t="s">
        <v>67</v>
      </c>
      <c r="N1045" s="5" t="s">
        <v>67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361254</v>
      </c>
      <c r="U1045" s="6">
        <v>288643</v>
      </c>
      <c r="V1045" s="6">
        <v>72611</v>
      </c>
      <c r="W1045" s="6">
        <v>0</v>
      </c>
      <c r="X1045" s="6">
        <v>0</v>
      </c>
      <c r="Y1045" s="6">
        <v>71896</v>
      </c>
      <c r="Z1045" s="6">
        <v>0</v>
      </c>
      <c r="AA1045" s="6">
        <v>71896</v>
      </c>
      <c r="AB1045" s="6">
        <v>172775538</v>
      </c>
      <c r="AC1045" s="6">
        <v>187611056</v>
      </c>
      <c r="AD1045" s="6">
        <v>14907414</v>
      </c>
      <c r="AE1045" s="6">
        <v>0</v>
      </c>
      <c r="AF1045" s="6">
        <v>-71896</v>
      </c>
      <c r="AG1045" s="6">
        <v>-14834803</v>
      </c>
      <c r="AH1045" s="6">
        <v>0</v>
      </c>
      <c r="AI1045" s="6">
        <v>20530.5</v>
      </c>
      <c r="AJ1045" s="6">
        <v>0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0</v>
      </c>
      <c r="AQ1045" s="6">
        <v>-71896</v>
      </c>
      <c r="AR1045" s="6">
        <v>-14834803</v>
      </c>
      <c r="AS1045" s="6">
        <v>0</v>
      </c>
      <c r="AT1045" s="6">
        <v>20530.5</v>
      </c>
      <c r="AU1045" s="6">
        <v>0</v>
      </c>
      <c r="AV1045" s="6">
        <v>0</v>
      </c>
      <c r="AW1045" s="6">
        <v>0</v>
      </c>
      <c r="AX1045" s="6">
        <v>14907414</v>
      </c>
      <c r="AY1045" s="6">
        <v>14907414</v>
      </c>
      <c r="AZ1045" s="6">
        <v>-14834803</v>
      </c>
      <c r="BA1045" s="6">
        <v>20530.5</v>
      </c>
      <c r="BB1045" s="6">
        <v>0</v>
      </c>
      <c r="BC1045" s="6">
        <v>0</v>
      </c>
      <c r="BD1045" s="6">
        <v>0</v>
      </c>
      <c r="BE1045" s="6">
        <v>0</v>
      </c>
      <c r="BF1045" s="6">
        <v>0</v>
      </c>
      <c r="BG1045" s="6">
        <v>0</v>
      </c>
      <c r="BH1045" s="6">
        <v>-14834803</v>
      </c>
    </row>
    <row r="1046" spans="1:60">
      <c r="A1046" s="3" t="s">
        <v>60</v>
      </c>
      <c r="B1046" s="3" t="s">
        <v>342</v>
      </c>
      <c r="C1046" s="3" t="s">
        <v>74</v>
      </c>
      <c r="D1046" s="3" t="s">
        <v>155</v>
      </c>
      <c r="E1046" s="3" t="s">
        <v>156</v>
      </c>
      <c r="F1046" s="3" t="s">
        <v>156</v>
      </c>
      <c r="G1046" s="3" t="s">
        <v>171</v>
      </c>
      <c r="H1046" s="3" t="s">
        <v>72</v>
      </c>
      <c r="I1046" s="4" t="str">
        <f>VLOOKUP($G1046,[1]New기간계보종코드!$A$3:$L$500,3,FALSE)</f>
        <v>Package Insurance Policy</v>
      </c>
      <c r="J1046" s="4" t="str">
        <f>VLOOKUP($G1046,[1]New기간계보종코드!$A$3:$L$500,5,FALSE)</f>
        <v>기업보험</v>
      </c>
      <c r="K1046" s="4" t="str">
        <f>VLOOKUP($G1046,[1]New기간계보종코드!$A$3:$L$500,6,FALSE)</f>
        <v>일반보험업무팀</v>
      </c>
      <c r="L1046" s="5" t="s">
        <v>348</v>
      </c>
      <c r="M1046" s="5" t="s">
        <v>67</v>
      </c>
      <c r="N1046" s="5" t="s">
        <v>67</v>
      </c>
      <c r="O1046" s="6">
        <v>0</v>
      </c>
      <c r="P1046" s="6">
        <v>0</v>
      </c>
      <c r="Q1046" s="6">
        <v>9156262</v>
      </c>
      <c r="R1046" s="6">
        <v>-2088</v>
      </c>
      <c r="S1046" s="6">
        <v>9154174</v>
      </c>
      <c r="T1046" s="6">
        <v>358604857</v>
      </c>
      <c r="U1046" s="6">
        <v>323698813</v>
      </c>
      <c r="V1046" s="6">
        <v>44060218</v>
      </c>
      <c r="W1046" s="6">
        <v>3053341</v>
      </c>
      <c r="X1046" s="6">
        <v>0</v>
      </c>
      <c r="Y1046" s="6">
        <v>35691004</v>
      </c>
      <c r="Z1046" s="6">
        <v>0</v>
      </c>
      <c r="AA1046" s="6">
        <v>35691004</v>
      </c>
      <c r="AB1046" s="6">
        <v>248024420</v>
      </c>
      <c r="AC1046" s="6">
        <v>235601616</v>
      </c>
      <c r="AD1046" s="6">
        <v>23268200</v>
      </c>
      <c r="AE1046" s="6">
        <v>8511881</v>
      </c>
      <c r="AF1046" s="6">
        <v>-38102052</v>
      </c>
      <c r="AG1046" s="6">
        <v>9226796</v>
      </c>
      <c r="AH1046" s="6">
        <v>389.8</v>
      </c>
      <c r="AI1046" s="6">
        <v>52.8</v>
      </c>
      <c r="AJ1046" s="6">
        <v>0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0</v>
      </c>
      <c r="AQ1046" s="6">
        <v>-38102052</v>
      </c>
      <c r="AR1046" s="6">
        <v>9226796</v>
      </c>
      <c r="AS1046" s="6">
        <v>389.8</v>
      </c>
      <c r="AT1046" s="6">
        <v>52.8</v>
      </c>
      <c r="AU1046" s="6">
        <v>0</v>
      </c>
      <c r="AV1046" s="6">
        <v>0</v>
      </c>
      <c r="AW1046" s="6">
        <v>0</v>
      </c>
      <c r="AX1046" s="6">
        <v>23268200</v>
      </c>
      <c r="AY1046" s="6">
        <v>23268200</v>
      </c>
      <c r="AZ1046" s="6">
        <v>17738677</v>
      </c>
      <c r="BA1046" s="6">
        <v>52.8</v>
      </c>
      <c r="BB1046" s="6">
        <v>0</v>
      </c>
      <c r="BC1046" s="6">
        <v>0</v>
      </c>
      <c r="BD1046" s="6">
        <v>0</v>
      </c>
      <c r="BE1046" s="6">
        <v>0</v>
      </c>
      <c r="BF1046" s="6">
        <v>0</v>
      </c>
      <c r="BG1046" s="6">
        <v>3053341</v>
      </c>
      <c r="BH1046" s="6">
        <v>17738677</v>
      </c>
    </row>
    <row r="1047" spans="1:60">
      <c r="A1047" s="3" t="s">
        <v>60</v>
      </c>
      <c r="B1047" s="3" t="s">
        <v>342</v>
      </c>
      <c r="C1047" s="3" t="s">
        <v>74</v>
      </c>
      <c r="D1047" s="3" t="s">
        <v>155</v>
      </c>
      <c r="E1047" s="3" t="s">
        <v>156</v>
      </c>
      <c r="F1047" s="3" t="s">
        <v>156</v>
      </c>
      <c r="G1047" s="3" t="s">
        <v>174</v>
      </c>
      <c r="H1047" s="3" t="s">
        <v>72</v>
      </c>
      <c r="I1047" s="4" t="str">
        <f>VLOOKUP($G1047,[1]New기간계보종코드!$A$3:$L$500,3,FALSE)</f>
        <v>재산종합보험</v>
      </c>
      <c r="J1047" s="4" t="str">
        <f>VLOOKUP($G1047,[1]New기간계보종코드!$A$3:$L$500,5,FALSE)</f>
        <v>기업보험</v>
      </c>
      <c r="K1047" s="4" t="str">
        <f>VLOOKUP($G1047,[1]New기간계보종코드!$A$3:$L$500,6,FALSE)</f>
        <v>일반보험업무팀</v>
      </c>
      <c r="L1047" s="5" t="s">
        <v>348</v>
      </c>
      <c r="M1047" s="5" t="s">
        <v>67</v>
      </c>
      <c r="N1047" s="5" t="s">
        <v>67</v>
      </c>
      <c r="O1047" s="6">
        <v>0</v>
      </c>
      <c r="P1047" s="6">
        <v>0</v>
      </c>
      <c r="Q1047" s="6">
        <v>2617177</v>
      </c>
      <c r="R1047" s="6">
        <v>-9284</v>
      </c>
      <c r="S1047" s="6">
        <v>2607893</v>
      </c>
      <c r="T1047" s="6">
        <v>28943723</v>
      </c>
      <c r="U1047" s="6">
        <v>26596471</v>
      </c>
      <c r="V1047" s="6">
        <v>4955145</v>
      </c>
      <c r="W1047" s="6">
        <v>893670</v>
      </c>
      <c r="X1047" s="6">
        <v>0</v>
      </c>
      <c r="Y1047" s="6">
        <v>802425</v>
      </c>
      <c r="Z1047" s="6">
        <v>0</v>
      </c>
      <c r="AA1047" s="6">
        <v>802425</v>
      </c>
      <c r="AB1047" s="6">
        <v>2487797</v>
      </c>
      <c r="AC1047" s="6">
        <v>2209073</v>
      </c>
      <c r="AD1047" s="6">
        <v>523701</v>
      </c>
      <c r="AE1047" s="6">
        <v>69457</v>
      </c>
      <c r="AF1047" s="6">
        <v>842341</v>
      </c>
      <c r="AG1047" s="6">
        <v>3468317</v>
      </c>
      <c r="AH1047" s="6">
        <v>30.7</v>
      </c>
      <c r="AI1047" s="6">
        <v>10.5</v>
      </c>
      <c r="AJ1047" s="6">
        <v>0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0</v>
      </c>
      <c r="AQ1047" s="6">
        <v>842341</v>
      </c>
      <c r="AR1047" s="6">
        <v>3468317</v>
      </c>
      <c r="AS1047" s="6">
        <v>30.7</v>
      </c>
      <c r="AT1047" s="6">
        <v>10.5</v>
      </c>
      <c r="AU1047" s="6">
        <v>0</v>
      </c>
      <c r="AV1047" s="6">
        <v>0</v>
      </c>
      <c r="AW1047" s="6">
        <v>0</v>
      </c>
      <c r="AX1047" s="6">
        <v>523701</v>
      </c>
      <c r="AY1047" s="6">
        <v>523701</v>
      </c>
      <c r="AZ1047" s="6">
        <v>3537774</v>
      </c>
      <c r="BA1047" s="6">
        <v>10.5</v>
      </c>
      <c r="BB1047" s="6">
        <v>0</v>
      </c>
      <c r="BC1047" s="6">
        <v>0</v>
      </c>
      <c r="BD1047" s="6">
        <v>0</v>
      </c>
      <c r="BE1047" s="6">
        <v>0</v>
      </c>
      <c r="BF1047" s="6">
        <v>0</v>
      </c>
      <c r="BG1047" s="6">
        <v>893670</v>
      </c>
      <c r="BH1047" s="6">
        <v>3537774</v>
      </c>
    </row>
    <row r="1048" spans="1:60">
      <c r="A1048" s="3" t="s">
        <v>60</v>
      </c>
      <c r="B1048" s="3" t="s">
        <v>342</v>
      </c>
      <c r="C1048" s="3" t="s">
        <v>74</v>
      </c>
      <c r="D1048" s="3" t="s">
        <v>155</v>
      </c>
      <c r="E1048" s="3" t="s">
        <v>156</v>
      </c>
      <c r="F1048" s="3" t="s">
        <v>156</v>
      </c>
      <c r="G1048" s="3" t="s">
        <v>176</v>
      </c>
      <c r="H1048" s="3" t="s">
        <v>72</v>
      </c>
      <c r="I1048" s="4" t="str">
        <f>VLOOKUP($G1048,[1]New기간계보종코드!$A$3:$L$500,3,FALSE)</f>
        <v>아파트종합보험</v>
      </c>
      <c r="J1048" s="4" t="str">
        <f>VLOOKUP($G1048,[1]New기간계보종코드!$A$3:$L$500,5,FALSE)</f>
        <v>화재특종</v>
      </c>
      <c r="K1048" s="4" t="str">
        <f>VLOOKUP($G1048,[1]New기간계보종코드!$A$3:$L$500,6,FALSE)</f>
        <v>일반보험업무팀</v>
      </c>
      <c r="L1048" s="5" t="s">
        <v>348</v>
      </c>
      <c r="M1048" s="5" t="s">
        <v>67</v>
      </c>
      <c r="N1048" s="5" t="s">
        <v>67</v>
      </c>
      <c r="O1048" s="6">
        <v>0</v>
      </c>
      <c r="P1048" s="6">
        <v>0</v>
      </c>
      <c r="Q1048" s="6">
        <v>431643</v>
      </c>
      <c r="R1048" s="6">
        <v>0</v>
      </c>
      <c r="S1048" s="6">
        <v>431643</v>
      </c>
      <c r="T1048" s="6">
        <v>843073</v>
      </c>
      <c r="U1048" s="6">
        <v>1183420</v>
      </c>
      <c r="V1048" s="6">
        <v>91296</v>
      </c>
      <c r="W1048" s="6">
        <v>161866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6">
        <v>0</v>
      </c>
      <c r="AF1048" s="6">
        <v>269777</v>
      </c>
      <c r="AG1048" s="6">
        <v>-70570</v>
      </c>
      <c r="AH1048" s="6">
        <v>0</v>
      </c>
      <c r="AI1048" s="6">
        <v>0</v>
      </c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0</v>
      </c>
      <c r="AQ1048" s="6">
        <v>269777</v>
      </c>
      <c r="AR1048" s="6">
        <v>-70570</v>
      </c>
      <c r="AS1048" s="6">
        <v>0</v>
      </c>
      <c r="AT1048" s="6">
        <v>0</v>
      </c>
      <c r="AU1048" s="6">
        <v>0</v>
      </c>
      <c r="AV1048" s="6">
        <v>0</v>
      </c>
      <c r="AW1048" s="6">
        <v>0</v>
      </c>
      <c r="AX1048" s="6">
        <v>0</v>
      </c>
      <c r="AY1048" s="6">
        <v>0</v>
      </c>
      <c r="AZ1048" s="6">
        <v>-70570</v>
      </c>
      <c r="BA1048" s="6">
        <v>0</v>
      </c>
      <c r="BB1048" s="6">
        <v>0</v>
      </c>
      <c r="BC1048" s="6">
        <v>0</v>
      </c>
      <c r="BD1048" s="6">
        <v>0</v>
      </c>
      <c r="BE1048" s="6">
        <v>0</v>
      </c>
      <c r="BF1048" s="6">
        <v>0</v>
      </c>
      <c r="BG1048" s="6">
        <v>161866</v>
      </c>
      <c r="BH1048" s="6">
        <v>-70570</v>
      </c>
    </row>
    <row r="1049" spans="1:60">
      <c r="A1049" s="3" t="s">
        <v>60</v>
      </c>
      <c r="B1049" s="3" t="s">
        <v>342</v>
      </c>
      <c r="C1049" s="3" t="s">
        <v>74</v>
      </c>
      <c r="D1049" s="3" t="s">
        <v>155</v>
      </c>
      <c r="E1049" s="3" t="s">
        <v>156</v>
      </c>
      <c r="F1049" s="3" t="s">
        <v>156</v>
      </c>
      <c r="G1049" s="3" t="s">
        <v>180</v>
      </c>
      <c r="H1049" s="3" t="s">
        <v>72</v>
      </c>
      <c r="I1049" s="4" t="str">
        <f>VLOOKUP($G1049,[1]New기간계보종코드!$A$3:$L$500,3,FALSE)</f>
        <v>엑설런트종합보험</v>
      </c>
      <c r="J1049" s="4" t="str">
        <f>VLOOKUP($G1049,[1]New기간계보종코드!$A$3:$L$500,5,FALSE)</f>
        <v>화재특종</v>
      </c>
      <c r="K1049" s="4" t="str">
        <f>VLOOKUP($G1049,[1]New기간계보종코드!$A$3:$L$500,6,FALSE)</f>
        <v>일반보험업무팀</v>
      </c>
      <c r="L1049" s="5" t="s">
        <v>348</v>
      </c>
      <c r="M1049" s="5" t="s">
        <v>67</v>
      </c>
      <c r="N1049" s="5" t="s">
        <v>67</v>
      </c>
      <c r="O1049" s="6">
        <v>0</v>
      </c>
      <c r="P1049" s="6">
        <v>0</v>
      </c>
      <c r="Q1049" s="6">
        <v>1060392</v>
      </c>
      <c r="R1049" s="6">
        <v>-18638</v>
      </c>
      <c r="S1049" s="6">
        <v>1041754</v>
      </c>
      <c r="T1049" s="6">
        <v>14416533</v>
      </c>
      <c r="U1049" s="6">
        <v>12723273</v>
      </c>
      <c r="V1049" s="6">
        <v>2735014</v>
      </c>
      <c r="W1049" s="6">
        <v>375743</v>
      </c>
      <c r="X1049" s="6">
        <v>0</v>
      </c>
      <c r="Y1049" s="6">
        <v>2707987</v>
      </c>
      <c r="Z1049" s="6">
        <v>0</v>
      </c>
      <c r="AA1049" s="6">
        <v>2707987</v>
      </c>
      <c r="AB1049" s="6">
        <v>13146750</v>
      </c>
      <c r="AC1049" s="6">
        <v>12943553</v>
      </c>
      <c r="AD1049" s="6">
        <v>2504790</v>
      </c>
      <c r="AE1049" s="6">
        <v>558765</v>
      </c>
      <c r="AF1049" s="6">
        <v>-2600741</v>
      </c>
      <c r="AG1049" s="6">
        <v>-704284</v>
      </c>
      <c r="AH1049" s="6">
        <v>259.89999999999998</v>
      </c>
      <c r="AI1049" s="6">
        <v>91.5</v>
      </c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-2600741</v>
      </c>
      <c r="AR1049" s="6">
        <v>-704284</v>
      </c>
      <c r="AS1049" s="6">
        <v>259.89999999999998</v>
      </c>
      <c r="AT1049" s="6">
        <v>91.5</v>
      </c>
      <c r="AU1049" s="6">
        <v>0</v>
      </c>
      <c r="AV1049" s="6">
        <v>0</v>
      </c>
      <c r="AW1049" s="6">
        <v>0</v>
      </c>
      <c r="AX1049" s="6">
        <v>2504790</v>
      </c>
      <c r="AY1049" s="6">
        <v>2504790</v>
      </c>
      <c r="AZ1049" s="6">
        <v>-145519</v>
      </c>
      <c r="BA1049" s="6">
        <v>91.5</v>
      </c>
      <c r="BB1049" s="6">
        <v>0</v>
      </c>
      <c r="BC1049" s="6">
        <v>0</v>
      </c>
      <c r="BD1049" s="6">
        <v>0</v>
      </c>
      <c r="BE1049" s="6">
        <v>0</v>
      </c>
      <c r="BF1049" s="6">
        <v>0</v>
      </c>
      <c r="BG1049" s="6">
        <v>375743</v>
      </c>
      <c r="BH1049" s="6">
        <v>-145519</v>
      </c>
    </row>
    <row r="1050" spans="1:60">
      <c r="A1050" s="3" t="s">
        <v>60</v>
      </c>
      <c r="B1050" s="3" t="s">
        <v>342</v>
      </c>
      <c r="C1050" s="3" t="s">
        <v>74</v>
      </c>
      <c r="D1050" s="3" t="s">
        <v>139</v>
      </c>
      <c r="E1050" s="3" t="s">
        <v>140</v>
      </c>
      <c r="F1050" s="3" t="s">
        <v>141</v>
      </c>
      <c r="G1050" s="3" t="s">
        <v>239</v>
      </c>
      <c r="H1050" s="3" t="s">
        <v>240</v>
      </c>
      <c r="I1050" s="4" t="str">
        <f>VLOOKUP($G1050,[1]New기간계보종코드!$A$3:$L$500,3,FALSE)</f>
        <v>풍수해보험I</v>
      </c>
      <c r="J1050" s="4" t="str">
        <f>VLOOKUP($G1050,[1]New기간계보종코드!$A$3:$L$500,5,FALSE)</f>
        <v>화재특종</v>
      </c>
      <c r="K1050" s="4" t="str">
        <f>VLOOKUP($G1050,[1]New기간계보종코드!$A$3:$L$500,6,FALSE)</f>
        <v>일반보험업무팀</v>
      </c>
      <c r="L1050" s="5" t="s">
        <v>348</v>
      </c>
      <c r="M1050" s="5" t="s">
        <v>67</v>
      </c>
      <c r="N1050" s="5" t="s">
        <v>67</v>
      </c>
      <c r="O1050" s="6">
        <v>0</v>
      </c>
      <c r="P1050" s="6">
        <v>0</v>
      </c>
      <c r="Q1050" s="6">
        <v>16726994</v>
      </c>
      <c r="R1050" s="6">
        <v>0</v>
      </c>
      <c r="S1050" s="6">
        <v>16726994</v>
      </c>
      <c r="T1050" s="6">
        <v>89988035</v>
      </c>
      <c r="U1050" s="6">
        <v>95777170</v>
      </c>
      <c r="V1050" s="6">
        <v>10937859</v>
      </c>
      <c r="W1050" s="6">
        <v>7025337</v>
      </c>
      <c r="X1050" s="6">
        <v>0</v>
      </c>
      <c r="Y1050" s="6">
        <v>2161376</v>
      </c>
      <c r="Z1050" s="6">
        <v>0</v>
      </c>
      <c r="AA1050" s="6">
        <v>2161376</v>
      </c>
      <c r="AB1050" s="6">
        <v>8797010</v>
      </c>
      <c r="AC1050" s="6">
        <v>19024795</v>
      </c>
      <c r="AD1050" s="6">
        <v>12389161</v>
      </c>
      <c r="AE1050" s="6">
        <v>191072</v>
      </c>
      <c r="AF1050" s="6">
        <v>7349209</v>
      </c>
      <c r="AG1050" s="6">
        <v>-8667711</v>
      </c>
      <c r="AH1050" s="6">
        <v>12.9</v>
      </c>
      <c r="AI1050" s="6">
        <v>113.2</v>
      </c>
      <c r="AJ1050" s="6">
        <v>0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0</v>
      </c>
      <c r="AQ1050" s="6">
        <v>7349209</v>
      </c>
      <c r="AR1050" s="6">
        <v>-8667711</v>
      </c>
      <c r="AS1050" s="6">
        <v>12.9</v>
      </c>
      <c r="AT1050" s="6">
        <v>113.2</v>
      </c>
      <c r="AU1050" s="6">
        <v>0</v>
      </c>
      <c r="AV1050" s="6">
        <v>0</v>
      </c>
      <c r="AW1050" s="6">
        <v>0</v>
      </c>
      <c r="AX1050" s="6">
        <v>12389161</v>
      </c>
      <c r="AY1050" s="6">
        <v>12389161</v>
      </c>
      <c r="AZ1050" s="6">
        <v>-8476639</v>
      </c>
      <c r="BA1050" s="6">
        <v>113.2</v>
      </c>
      <c r="BB1050" s="6">
        <v>0</v>
      </c>
      <c r="BC1050" s="6">
        <v>0</v>
      </c>
      <c r="BD1050" s="6">
        <v>0</v>
      </c>
      <c r="BE1050" s="6">
        <v>0</v>
      </c>
      <c r="BF1050" s="6">
        <v>0</v>
      </c>
      <c r="BG1050" s="6">
        <v>7025337</v>
      </c>
      <c r="BH1050" s="6">
        <v>-8476639</v>
      </c>
    </row>
    <row r="1051" spans="1:60">
      <c r="A1051" s="3" t="s">
        <v>60</v>
      </c>
      <c r="B1051" s="3" t="s">
        <v>342</v>
      </c>
      <c r="C1051" s="3" t="s">
        <v>74</v>
      </c>
      <c r="D1051" s="3" t="s">
        <v>139</v>
      </c>
      <c r="E1051" s="3" t="s">
        <v>140</v>
      </c>
      <c r="F1051" s="3" t="s">
        <v>141</v>
      </c>
      <c r="G1051" s="3" t="s">
        <v>241</v>
      </c>
      <c r="H1051" s="3" t="s">
        <v>72</v>
      </c>
      <c r="I1051" s="4" t="str">
        <f>VLOOKUP($G1051,[1]New기간계보종코드!$A$3:$L$500,3,FALSE)</f>
        <v>풍수해보험II(지자체단체용)</v>
      </c>
      <c r="J1051" s="4" t="str">
        <f>VLOOKUP($G1051,[1]New기간계보종코드!$A$3:$L$500,5,FALSE)</f>
        <v>화재특종</v>
      </c>
      <c r="K1051" s="4" t="str">
        <f>VLOOKUP($G1051,[1]New기간계보종코드!$A$3:$L$500,6,FALSE)</f>
        <v>일반보험업무팀</v>
      </c>
      <c r="L1051" s="5" t="s">
        <v>348</v>
      </c>
      <c r="M1051" s="5" t="s">
        <v>67</v>
      </c>
      <c r="N1051" s="5" t="s">
        <v>67</v>
      </c>
      <c r="O1051" s="6">
        <v>0</v>
      </c>
      <c r="P1051" s="6">
        <v>0</v>
      </c>
      <c r="Q1051" s="6">
        <v>151367720</v>
      </c>
      <c r="R1051" s="6">
        <v>0</v>
      </c>
      <c r="S1051" s="6">
        <v>151367720</v>
      </c>
      <c r="T1051" s="6">
        <v>976842957</v>
      </c>
      <c r="U1051" s="6">
        <v>999504224</v>
      </c>
      <c r="V1051" s="6">
        <v>128706453</v>
      </c>
      <c r="W1051" s="6">
        <v>62172992</v>
      </c>
      <c r="X1051" s="6">
        <v>0</v>
      </c>
      <c r="Y1051" s="6">
        <v>352000</v>
      </c>
      <c r="Z1051" s="6">
        <v>0</v>
      </c>
      <c r="AA1051" s="6">
        <v>352000</v>
      </c>
      <c r="AB1051" s="6">
        <v>15092501</v>
      </c>
      <c r="AC1051" s="6">
        <v>14766901</v>
      </c>
      <c r="AD1051" s="6">
        <v>26400</v>
      </c>
      <c r="AE1051" s="6">
        <v>28000</v>
      </c>
      <c r="AF1051" s="6">
        <v>88814728</v>
      </c>
      <c r="AG1051" s="6">
        <v>66479061</v>
      </c>
      <c r="AH1051" s="6">
        <v>0.2</v>
      </c>
      <c r="AI1051" s="6">
        <v>0</v>
      </c>
      <c r="AJ1051" s="6">
        <v>0</v>
      </c>
      <c r="AK1051" s="6">
        <v>0</v>
      </c>
      <c r="AL1051" s="6">
        <v>0</v>
      </c>
      <c r="AM1051" s="6">
        <v>0</v>
      </c>
      <c r="AN1051" s="6">
        <v>0</v>
      </c>
      <c r="AO1051" s="6">
        <v>0</v>
      </c>
      <c r="AP1051" s="6">
        <v>0</v>
      </c>
      <c r="AQ1051" s="6">
        <v>88814728</v>
      </c>
      <c r="AR1051" s="6">
        <v>66479061</v>
      </c>
      <c r="AS1051" s="6">
        <v>0.2</v>
      </c>
      <c r="AT1051" s="6">
        <v>0</v>
      </c>
      <c r="AU1051" s="6">
        <v>0</v>
      </c>
      <c r="AV1051" s="6">
        <v>0</v>
      </c>
      <c r="AW1051" s="6">
        <v>0</v>
      </c>
      <c r="AX1051" s="6">
        <v>26400</v>
      </c>
      <c r="AY1051" s="6">
        <v>26400</v>
      </c>
      <c r="AZ1051" s="6">
        <v>66507061</v>
      </c>
      <c r="BA1051" s="6">
        <v>0</v>
      </c>
      <c r="BB1051" s="6">
        <v>0</v>
      </c>
      <c r="BC1051" s="6">
        <v>0</v>
      </c>
      <c r="BD1051" s="6">
        <v>0</v>
      </c>
      <c r="BE1051" s="6">
        <v>0</v>
      </c>
      <c r="BF1051" s="6">
        <v>0</v>
      </c>
      <c r="BG1051" s="6">
        <v>62172992</v>
      </c>
      <c r="BH1051" s="6">
        <v>66507061</v>
      </c>
    </row>
    <row r="1052" spans="1:60">
      <c r="A1052" s="3" t="s">
        <v>60</v>
      </c>
      <c r="B1052" s="3" t="s">
        <v>342</v>
      </c>
      <c r="C1052" s="3" t="s">
        <v>74</v>
      </c>
      <c r="D1052" s="3" t="s">
        <v>139</v>
      </c>
      <c r="E1052" s="3" t="s">
        <v>140</v>
      </c>
      <c r="F1052" s="3" t="s">
        <v>141</v>
      </c>
      <c r="G1052" s="3" t="s">
        <v>242</v>
      </c>
      <c r="H1052" s="3" t="s">
        <v>72</v>
      </c>
      <c r="I1052" s="4" t="str">
        <f>VLOOKUP($G1052,[1]New기간계보종코드!$A$3:$L$500,3,FALSE)</f>
        <v>풍수해보험III(공동주택실손형)</v>
      </c>
      <c r="J1052" s="4" t="str">
        <f>VLOOKUP($G1052,[1]New기간계보종코드!$A$3:$L$500,5,FALSE)</f>
        <v>화재특종</v>
      </c>
      <c r="K1052" s="4" t="str">
        <f>VLOOKUP($G1052,[1]New기간계보종코드!$A$3:$L$500,6,FALSE)</f>
        <v>일반보험업무팀</v>
      </c>
      <c r="L1052" s="5" t="s">
        <v>348</v>
      </c>
      <c r="M1052" s="5" t="s">
        <v>67</v>
      </c>
      <c r="N1052" s="5" t="s">
        <v>67</v>
      </c>
      <c r="O1052" s="6">
        <v>0</v>
      </c>
      <c r="P1052" s="6">
        <v>0</v>
      </c>
      <c r="Q1052" s="6">
        <v>699729</v>
      </c>
      <c r="R1052" s="6">
        <v>0</v>
      </c>
      <c r="S1052" s="6">
        <v>699729</v>
      </c>
      <c r="T1052" s="6">
        <v>8144895</v>
      </c>
      <c r="U1052" s="6">
        <v>7713627</v>
      </c>
      <c r="V1052" s="6">
        <v>1130997</v>
      </c>
      <c r="W1052" s="6">
        <v>293886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6">
        <v>0</v>
      </c>
      <c r="AF1052" s="6">
        <v>405843</v>
      </c>
      <c r="AG1052" s="6">
        <v>837111</v>
      </c>
      <c r="AH1052" s="6">
        <v>0</v>
      </c>
      <c r="AI1052" s="6">
        <v>0</v>
      </c>
      <c r="AJ1052" s="6">
        <v>0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0</v>
      </c>
      <c r="AQ1052" s="6">
        <v>405843</v>
      </c>
      <c r="AR1052" s="6">
        <v>837111</v>
      </c>
      <c r="AS1052" s="6">
        <v>0</v>
      </c>
      <c r="AT1052" s="6">
        <v>0</v>
      </c>
      <c r="AU1052" s="6">
        <v>0</v>
      </c>
      <c r="AV1052" s="6">
        <v>0</v>
      </c>
      <c r="AW1052" s="6">
        <v>0</v>
      </c>
      <c r="AX1052" s="6">
        <v>0</v>
      </c>
      <c r="AY1052" s="6">
        <v>0</v>
      </c>
      <c r="AZ1052" s="6">
        <v>837111</v>
      </c>
      <c r="BA1052" s="6">
        <v>0</v>
      </c>
      <c r="BB1052" s="6">
        <v>0</v>
      </c>
      <c r="BC1052" s="6">
        <v>0</v>
      </c>
      <c r="BD1052" s="6">
        <v>0</v>
      </c>
      <c r="BE1052" s="6">
        <v>0</v>
      </c>
      <c r="BF1052" s="6">
        <v>0</v>
      </c>
      <c r="BG1052" s="6">
        <v>293886</v>
      </c>
      <c r="BH1052" s="6">
        <v>837111</v>
      </c>
    </row>
    <row r="1053" spans="1:60">
      <c r="A1053" s="3" t="s">
        <v>60</v>
      </c>
      <c r="B1053" s="3" t="s">
        <v>342</v>
      </c>
      <c r="C1053" s="3" t="s">
        <v>280</v>
      </c>
      <c r="D1053" s="3" t="s">
        <v>281</v>
      </c>
      <c r="E1053" s="3" t="s">
        <v>282</v>
      </c>
      <c r="F1053" s="3" t="s">
        <v>283</v>
      </c>
      <c r="G1053" s="3" t="s">
        <v>284</v>
      </c>
      <c r="H1053" s="3" t="s">
        <v>285</v>
      </c>
      <c r="I1053" s="4" t="str">
        <f>VLOOKUP($G1053,[1]New기간계보종코드!$A$3:$L$500,3,FALSE)</f>
        <v>적하보험</v>
      </c>
      <c r="J1053" s="4" t="str">
        <f>VLOOKUP($G1053,[1]New기간계보종코드!$A$3:$L$500,5,FALSE)</f>
        <v>기업보험</v>
      </c>
      <c r="K1053" s="4" t="str">
        <f>VLOOKUP($G1053,[1]New기간계보종코드!$A$3:$L$500,6,FALSE)</f>
        <v>일반보험업무팀</v>
      </c>
      <c r="L1053" s="5" t="s">
        <v>348</v>
      </c>
      <c r="M1053" s="5" t="s">
        <v>67</v>
      </c>
      <c r="N1053" s="5" t="s">
        <v>67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101204241</v>
      </c>
      <c r="AC1053" s="6">
        <v>97373446</v>
      </c>
      <c r="AD1053" s="6">
        <v>-3830795</v>
      </c>
      <c r="AE1053" s="6">
        <v>0</v>
      </c>
      <c r="AF1053" s="6">
        <v>0</v>
      </c>
      <c r="AG1053" s="6">
        <v>3830795</v>
      </c>
      <c r="AH1053" s="6">
        <v>0</v>
      </c>
      <c r="AI1053" s="6">
        <v>0</v>
      </c>
      <c r="AJ1053" s="6">
        <v>0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0</v>
      </c>
      <c r="AQ1053" s="6">
        <v>0</v>
      </c>
      <c r="AR1053" s="6">
        <v>3830795</v>
      </c>
      <c r="AS1053" s="6">
        <v>0</v>
      </c>
      <c r="AT1053" s="6">
        <v>0</v>
      </c>
      <c r="AU1053" s="6">
        <v>0</v>
      </c>
      <c r="AV1053" s="6">
        <v>0</v>
      </c>
      <c r="AW1053" s="6">
        <v>0</v>
      </c>
      <c r="AX1053" s="6">
        <v>-3830795</v>
      </c>
      <c r="AY1053" s="6">
        <v>-3830795</v>
      </c>
      <c r="AZ1053" s="6">
        <v>3830795</v>
      </c>
      <c r="BA1053" s="6">
        <v>0</v>
      </c>
      <c r="BB1053" s="6">
        <v>0</v>
      </c>
      <c r="BC1053" s="6">
        <v>0</v>
      </c>
      <c r="BD1053" s="6">
        <v>0</v>
      </c>
      <c r="BE1053" s="6">
        <v>0</v>
      </c>
      <c r="BF1053" s="6">
        <v>0</v>
      </c>
      <c r="BG1053" s="6">
        <v>0</v>
      </c>
      <c r="BH1053" s="6">
        <v>3830795</v>
      </c>
    </row>
    <row r="1054" spans="1:60">
      <c r="A1054" s="3" t="s">
        <v>60</v>
      </c>
      <c r="B1054" s="3" t="s">
        <v>342</v>
      </c>
      <c r="C1054" s="3" t="s">
        <v>280</v>
      </c>
      <c r="D1054" s="3" t="s">
        <v>281</v>
      </c>
      <c r="E1054" s="3" t="s">
        <v>288</v>
      </c>
      <c r="F1054" s="3" t="s">
        <v>288</v>
      </c>
      <c r="G1054" s="3" t="s">
        <v>289</v>
      </c>
      <c r="H1054" s="3" t="s">
        <v>72</v>
      </c>
      <c r="I1054" s="4" t="str">
        <f>VLOOKUP($G1054,[1]New기간계보종코드!$A$3:$L$500,3,FALSE)</f>
        <v>선박보험</v>
      </c>
      <c r="J1054" s="4" t="str">
        <f>VLOOKUP($G1054,[1]New기간계보종코드!$A$3:$L$500,5,FALSE)</f>
        <v>해운항공</v>
      </c>
      <c r="K1054" s="4" t="str">
        <f>VLOOKUP($G1054,[1]New기간계보종코드!$A$3:$L$500,6,FALSE)</f>
        <v>법인3사업본부</v>
      </c>
      <c r="L1054" s="5" t="s">
        <v>348</v>
      </c>
      <c r="M1054" s="5" t="s">
        <v>67</v>
      </c>
      <c r="N1054" s="5" t="s">
        <v>67</v>
      </c>
      <c r="O1054" s="6">
        <v>0</v>
      </c>
      <c r="P1054" s="6">
        <v>0</v>
      </c>
      <c r="Q1054" s="6">
        <v>19232103</v>
      </c>
      <c r="R1054" s="6">
        <v>-1106237</v>
      </c>
      <c r="S1054" s="6">
        <v>18125866</v>
      </c>
      <c r="T1054" s="6">
        <v>156576319</v>
      </c>
      <c r="U1054" s="6">
        <v>149768767</v>
      </c>
      <c r="V1054" s="6">
        <v>24933418</v>
      </c>
      <c r="W1054" s="6">
        <v>3442104</v>
      </c>
      <c r="X1054" s="6">
        <v>0</v>
      </c>
      <c r="Y1054" s="6">
        <v>11395675</v>
      </c>
      <c r="Z1054" s="6">
        <v>0</v>
      </c>
      <c r="AA1054" s="6">
        <v>11395675</v>
      </c>
      <c r="AB1054" s="6">
        <v>206596885</v>
      </c>
      <c r="AC1054" s="6">
        <v>202506737</v>
      </c>
      <c r="AD1054" s="6">
        <v>7305527</v>
      </c>
      <c r="AE1054" s="6">
        <v>961169</v>
      </c>
      <c r="AF1054" s="6">
        <v>2326918</v>
      </c>
      <c r="AG1054" s="6">
        <v>13224618</v>
      </c>
      <c r="AH1054" s="6">
        <v>62.8</v>
      </c>
      <c r="AI1054" s="6">
        <v>29.3</v>
      </c>
      <c r="AJ1054" s="6">
        <v>0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0</v>
      </c>
      <c r="AQ1054" s="6">
        <v>2326918</v>
      </c>
      <c r="AR1054" s="6">
        <v>13224618</v>
      </c>
      <c r="AS1054" s="6">
        <v>62.8</v>
      </c>
      <c r="AT1054" s="6">
        <v>29.3</v>
      </c>
      <c r="AU1054" s="6">
        <v>0</v>
      </c>
      <c r="AV1054" s="6">
        <v>0</v>
      </c>
      <c r="AW1054" s="6">
        <v>0</v>
      </c>
      <c r="AX1054" s="6">
        <v>7305527</v>
      </c>
      <c r="AY1054" s="6">
        <v>7305527</v>
      </c>
      <c r="AZ1054" s="6">
        <v>14185787</v>
      </c>
      <c r="BA1054" s="6">
        <v>29.3</v>
      </c>
      <c r="BB1054" s="6">
        <v>0</v>
      </c>
      <c r="BC1054" s="6">
        <v>0</v>
      </c>
      <c r="BD1054" s="6">
        <v>0</v>
      </c>
      <c r="BE1054" s="6">
        <v>0</v>
      </c>
      <c r="BF1054" s="6">
        <v>0</v>
      </c>
      <c r="BG1054" s="6">
        <v>3442104</v>
      </c>
      <c r="BH1054" s="6">
        <v>14185787</v>
      </c>
    </row>
    <row r="1055" spans="1:60">
      <c r="A1055" s="3" t="s">
        <v>60</v>
      </c>
      <c r="B1055" s="3" t="s">
        <v>342</v>
      </c>
      <c r="C1055" s="3" t="s">
        <v>280</v>
      </c>
      <c r="D1055" s="3" t="s">
        <v>281</v>
      </c>
      <c r="E1055" s="3" t="s">
        <v>288</v>
      </c>
      <c r="F1055" s="3" t="s">
        <v>288</v>
      </c>
      <c r="G1055" s="3" t="s">
        <v>290</v>
      </c>
      <c r="H1055" s="3" t="s">
        <v>72</v>
      </c>
      <c r="I1055" s="4" t="str">
        <f>VLOOKUP($G1055,[1]New기간계보종코드!$A$3:$L$500,3,FALSE)</f>
        <v>해외선박보험</v>
      </c>
      <c r="J1055" s="4" t="str">
        <f>VLOOKUP($G1055,[1]New기간계보종코드!$A$3:$L$500,5,FALSE)</f>
        <v>해운항공</v>
      </c>
      <c r="K1055" s="4" t="str">
        <f>VLOOKUP($G1055,[1]New기간계보종코드!$A$3:$L$500,6,FALSE)</f>
        <v>법인3사업본부</v>
      </c>
      <c r="L1055" s="5" t="s">
        <v>348</v>
      </c>
      <c r="M1055" s="5" t="s">
        <v>67</v>
      </c>
      <c r="N1055" s="5" t="s">
        <v>67</v>
      </c>
      <c r="O1055" s="6">
        <v>0</v>
      </c>
      <c r="P1055" s="6">
        <v>0</v>
      </c>
      <c r="Q1055" s="6">
        <v>14546644</v>
      </c>
      <c r="R1055" s="6">
        <v>0</v>
      </c>
      <c r="S1055" s="6">
        <v>14546644</v>
      </c>
      <c r="T1055" s="6">
        <v>88928644</v>
      </c>
      <c r="U1055" s="6">
        <v>94049836</v>
      </c>
      <c r="V1055" s="6">
        <v>9425452</v>
      </c>
      <c r="W1055" s="6">
        <v>3177080</v>
      </c>
      <c r="X1055" s="6">
        <v>0</v>
      </c>
      <c r="Y1055" s="6">
        <v>10614968</v>
      </c>
      <c r="Z1055" s="6">
        <v>0</v>
      </c>
      <c r="AA1055" s="6">
        <v>10614968</v>
      </c>
      <c r="AB1055" s="6">
        <v>44770204</v>
      </c>
      <c r="AC1055" s="6">
        <v>36770956</v>
      </c>
      <c r="AD1055" s="6">
        <v>2615720</v>
      </c>
      <c r="AE1055" s="6">
        <v>92733</v>
      </c>
      <c r="AF1055" s="6">
        <v>661863</v>
      </c>
      <c r="AG1055" s="6">
        <v>3539919</v>
      </c>
      <c r="AH1055" s="6">
        <v>72.900000000000006</v>
      </c>
      <c r="AI1055" s="6">
        <v>27.7</v>
      </c>
      <c r="AJ1055" s="6">
        <v>0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0</v>
      </c>
      <c r="AQ1055" s="6">
        <v>661863</v>
      </c>
      <c r="AR1055" s="6">
        <v>3539919</v>
      </c>
      <c r="AS1055" s="6">
        <v>72.900000000000006</v>
      </c>
      <c r="AT1055" s="6">
        <v>27.7</v>
      </c>
      <c r="AU1055" s="6">
        <v>0</v>
      </c>
      <c r="AV1055" s="6">
        <v>0</v>
      </c>
      <c r="AW1055" s="6">
        <v>0</v>
      </c>
      <c r="AX1055" s="6">
        <v>2615720</v>
      </c>
      <c r="AY1055" s="6">
        <v>2615720</v>
      </c>
      <c r="AZ1055" s="6">
        <v>3632652</v>
      </c>
      <c r="BA1055" s="6">
        <v>27.7</v>
      </c>
      <c r="BB1055" s="6">
        <v>0</v>
      </c>
      <c r="BC1055" s="6">
        <v>0</v>
      </c>
      <c r="BD1055" s="6">
        <v>0</v>
      </c>
      <c r="BE1055" s="6">
        <v>0</v>
      </c>
      <c r="BF1055" s="6">
        <v>0</v>
      </c>
      <c r="BG1055" s="6">
        <v>3177080</v>
      </c>
      <c r="BH1055" s="6">
        <v>3632652</v>
      </c>
    </row>
    <row r="1056" spans="1:60">
      <c r="A1056" s="3" t="s">
        <v>60</v>
      </c>
      <c r="B1056" s="3" t="s">
        <v>342</v>
      </c>
      <c r="C1056" s="3" t="s">
        <v>280</v>
      </c>
      <c r="D1056" s="3" t="s">
        <v>281</v>
      </c>
      <c r="E1056" s="3" t="s">
        <v>293</v>
      </c>
      <c r="F1056" s="3" t="s">
        <v>293</v>
      </c>
      <c r="G1056" s="3" t="s">
        <v>294</v>
      </c>
      <c r="H1056" s="3" t="s">
        <v>72</v>
      </c>
      <c r="I1056" s="4" t="str">
        <f>VLOOKUP($G1056,[1]New기간계보종코드!$A$3:$L$500,3,FALSE)</f>
        <v>항공보험</v>
      </c>
      <c r="J1056" s="4" t="str">
        <f>VLOOKUP($G1056,[1]New기간계보종코드!$A$3:$L$500,5,FALSE)</f>
        <v>해운항공</v>
      </c>
      <c r="K1056" s="4" t="str">
        <f>VLOOKUP($G1056,[1]New기간계보종코드!$A$3:$L$500,6,FALSE)</f>
        <v>법인3사업본부</v>
      </c>
      <c r="L1056" s="5" t="s">
        <v>348</v>
      </c>
      <c r="M1056" s="5" t="s">
        <v>67</v>
      </c>
      <c r="N1056" s="5" t="s">
        <v>67</v>
      </c>
      <c r="O1056" s="6">
        <v>0</v>
      </c>
      <c r="P1056" s="6">
        <v>0</v>
      </c>
      <c r="Q1056" s="6">
        <v>27851055</v>
      </c>
      <c r="R1056" s="6">
        <v>0</v>
      </c>
      <c r="S1056" s="6">
        <v>27851055</v>
      </c>
      <c r="T1056" s="6">
        <v>210618520</v>
      </c>
      <c r="U1056" s="6">
        <v>201638995</v>
      </c>
      <c r="V1056" s="6">
        <v>36830580</v>
      </c>
      <c r="W1056" s="6">
        <v>4316922</v>
      </c>
      <c r="X1056" s="6">
        <v>0</v>
      </c>
      <c r="Y1056" s="6">
        <v>32216470</v>
      </c>
      <c r="Z1056" s="6">
        <v>0</v>
      </c>
      <c r="AA1056" s="6">
        <v>32216470</v>
      </c>
      <c r="AB1056" s="6">
        <v>236150285</v>
      </c>
      <c r="AC1056" s="6">
        <v>252159239</v>
      </c>
      <c r="AD1056" s="6">
        <v>48225424</v>
      </c>
      <c r="AE1056" s="6">
        <v>0</v>
      </c>
      <c r="AF1056" s="6">
        <v>-8682337</v>
      </c>
      <c r="AG1056" s="6">
        <v>-15711766</v>
      </c>
      <c r="AH1056" s="6">
        <v>115.6</v>
      </c>
      <c r="AI1056" s="6">
        <v>130.9</v>
      </c>
      <c r="AJ1056" s="6">
        <v>0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0</v>
      </c>
      <c r="AQ1056" s="6">
        <v>-8682337</v>
      </c>
      <c r="AR1056" s="6">
        <v>-15711766</v>
      </c>
      <c r="AS1056" s="6">
        <v>115.6</v>
      </c>
      <c r="AT1056" s="6">
        <v>130.9</v>
      </c>
      <c r="AU1056" s="6">
        <v>0</v>
      </c>
      <c r="AV1056" s="6">
        <v>0</v>
      </c>
      <c r="AW1056" s="6">
        <v>0</v>
      </c>
      <c r="AX1056" s="6">
        <v>48225424</v>
      </c>
      <c r="AY1056" s="6">
        <v>48225424</v>
      </c>
      <c r="AZ1056" s="6">
        <v>-15711766</v>
      </c>
      <c r="BA1056" s="6">
        <v>130.9</v>
      </c>
      <c r="BB1056" s="6">
        <v>0</v>
      </c>
      <c r="BC1056" s="6">
        <v>0</v>
      </c>
      <c r="BD1056" s="6">
        <v>0</v>
      </c>
      <c r="BE1056" s="6">
        <v>0</v>
      </c>
      <c r="BF1056" s="6">
        <v>0</v>
      </c>
      <c r="BG1056" s="6">
        <v>4316922</v>
      </c>
      <c r="BH1056" s="6">
        <v>-15711766</v>
      </c>
    </row>
    <row r="1057" spans="1:60">
      <c r="A1057" s="3" t="s">
        <v>60</v>
      </c>
      <c r="B1057" s="3" t="s">
        <v>342</v>
      </c>
      <c r="C1057" s="3" t="s">
        <v>280</v>
      </c>
      <c r="D1057" s="3" t="s">
        <v>281</v>
      </c>
      <c r="E1057" s="3" t="s">
        <v>295</v>
      </c>
      <c r="F1057" s="3" t="s">
        <v>295</v>
      </c>
      <c r="G1057" s="3" t="s">
        <v>296</v>
      </c>
      <c r="H1057" s="3" t="s">
        <v>72</v>
      </c>
      <c r="I1057" s="4" t="str">
        <f>VLOOKUP($G1057,[1]New기간계보종코드!$A$3:$L$500,3,FALSE)</f>
        <v>해양종합보험</v>
      </c>
      <c r="J1057" s="4" t="str">
        <f>VLOOKUP($G1057,[1]New기간계보종코드!$A$3:$L$500,5,FALSE)</f>
        <v>기업보험</v>
      </c>
      <c r="K1057" s="4" t="str">
        <f>VLOOKUP($G1057,[1]New기간계보종코드!$A$3:$L$500,6,FALSE)</f>
        <v>일반보험업무팀</v>
      </c>
      <c r="L1057" s="5" t="s">
        <v>348</v>
      </c>
      <c r="M1057" s="5" t="s">
        <v>67</v>
      </c>
      <c r="N1057" s="5" t="s">
        <v>67</v>
      </c>
      <c r="O1057" s="6">
        <v>0</v>
      </c>
      <c r="P1057" s="6">
        <v>0</v>
      </c>
      <c r="Q1057" s="6">
        <v>31478400</v>
      </c>
      <c r="R1057" s="6">
        <v>0</v>
      </c>
      <c r="S1057" s="6">
        <v>31478400</v>
      </c>
      <c r="T1057" s="6">
        <v>9424851</v>
      </c>
      <c r="U1057" s="6">
        <v>37973839</v>
      </c>
      <c r="V1057" s="6">
        <v>2929412</v>
      </c>
      <c r="W1057" s="6">
        <v>4879152</v>
      </c>
      <c r="X1057" s="6">
        <v>0</v>
      </c>
      <c r="Y1057" s="6">
        <v>0</v>
      </c>
      <c r="Z1057" s="6">
        <v>0</v>
      </c>
      <c r="AA1057" s="6">
        <v>0</v>
      </c>
      <c r="AB1057" s="6">
        <v>48801860</v>
      </c>
      <c r="AC1057" s="6">
        <v>46955919</v>
      </c>
      <c r="AD1057" s="6">
        <v>-1845941</v>
      </c>
      <c r="AE1057" s="6">
        <v>1936</v>
      </c>
      <c r="AF1057" s="6">
        <v>26597312</v>
      </c>
      <c r="AG1057" s="6">
        <v>-105735</v>
      </c>
      <c r="AH1057" s="6">
        <v>0</v>
      </c>
      <c r="AI1057" s="6">
        <v>-63</v>
      </c>
      <c r="AJ1057" s="6">
        <v>0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0</v>
      </c>
      <c r="AQ1057" s="6">
        <v>26597312</v>
      </c>
      <c r="AR1057" s="6">
        <v>-105735</v>
      </c>
      <c r="AS1057" s="6">
        <v>0</v>
      </c>
      <c r="AT1057" s="6">
        <v>-63</v>
      </c>
      <c r="AU1057" s="6">
        <v>0</v>
      </c>
      <c r="AV1057" s="6">
        <v>0</v>
      </c>
      <c r="AW1057" s="6">
        <v>0</v>
      </c>
      <c r="AX1057" s="6">
        <v>-1845941</v>
      </c>
      <c r="AY1057" s="6">
        <v>-1845941</v>
      </c>
      <c r="AZ1057" s="6">
        <v>-103799</v>
      </c>
      <c r="BA1057" s="6">
        <v>-63</v>
      </c>
      <c r="BB1057" s="6">
        <v>0</v>
      </c>
      <c r="BC1057" s="6">
        <v>0</v>
      </c>
      <c r="BD1057" s="6">
        <v>0</v>
      </c>
      <c r="BE1057" s="6">
        <v>0</v>
      </c>
      <c r="BF1057" s="6">
        <v>0</v>
      </c>
      <c r="BG1057" s="6">
        <v>4879152</v>
      </c>
      <c r="BH1057" s="6">
        <v>-103799</v>
      </c>
    </row>
    <row r="1058" spans="1:60">
      <c r="A1058" s="3" t="s">
        <v>60</v>
      </c>
      <c r="B1058" s="3" t="s">
        <v>342</v>
      </c>
      <c r="C1058" s="3" t="s">
        <v>280</v>
      </c>
      <c r="D1058" s="3" t="s">
        <v>281</v>
      </c>
      <c r="E1058" s="3" t="s">
        <v>295</v>
      </c>
      <c r="F1058" s="3" t="s">
        <v>295</v>
      </c>
      <c r="G1058" s="3" t="s">
        <v>298</v>
      </c>
      <c r="H1058" s="3" t="s">
        <v>72</v>
      </c>
      <c r="I1058" s="4" t="str">
        <f>VLOOKUP($G1058,[1]New기간계보종코드!$A$3:$L$500,3,FALSE)</f>
        <v>해외에너지보험</v>
      </c>
      <c r="J1058" s="4" t="str">
        <f>VLOOKUP($G1058,[1]New기간계보종코드!$A$3:$L$500,5,FALSE)</f>
        <v>해운항공</v>
      </c>
      <c r="K1058" s="4" t="str">
        <f>VLOOKUP($G1058,[1]New기간계보종코드!$A$3:$L$500,6,FALSE)</f>
        <v>법인3사업본부</v>
      </c>
      <c r="L1058" s="5" t="s">
        <v>348</v>
      </c>
      <c r="M1058" s="5" t="s">
        <v>67</v>
      </c>
      <c r="N1058" s="5" t="s">
        <v>67</v>
      </c>
      <c r="O1058" s="6">
        <v>0</v>
      </c>
      <c r="P1058" s="6">
        <v>0</v>
      </c>
      <c r="Q1058" s="6">
        <v>61375831</v>
      </c>
      <c r="R1058" s="6">
        <v>0</v>
      </c>
      <c r="S1058" s="6">
        <v>61375831</v>
      </c>
      <c r="T1058" s="6">
        <v>296246630</v>
      </c>
      <c r="U1058" s="6">
        <v>314590893</v>
      </c>
      <c r="V1058" s="6">
        <v>43031568</v>
      </c>
      <c r="W1058" s="6">
        <v>10543239</v>
      </c>
      <c r="X1058" s="6">
        <v>0</v>
      </c>
      <c r="Y1058" s="6">
        <v>5332604</v>
      </c>
      <c r="Z1058" s="6">
        <v>0</v>
      </c>
      <c r="AA1058" s="6">
        <v>5332604</v>
      </c>
      <c r="AB1058" s="6">
        <v>199797143</v>
      </c>
      <c r="AC1058" s="6">
        <v>200424999</v>
      </c>
      <c r="AD1058" s="6">
        <v>5960460</v>
      </c>
      <c r="AE1058" s="6">
        <v>33938</v>
      </c>
      <c r="AF1058" s="6">
        <v>45466050</v>
      </c>
      <c r="AG1058" s="6">
        <v>26493931</v>
      </c>
      <c r="AH1058" s="6">
        <v>8.6</v>
      </c>
      <c r="AI1058" s="6">
        <v>13.8</v>
      </c>
      <c r="AJ1058" s="6">
        <v>0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0</v>
      </c>
      <c r="AQ1058" s="6">
        <v>45466050</v>
      </c>
      <c r="AR1058" s="6">
        <v>26493931</v>
      </c>
      <c r="AS1058" s="6">
        <v>8.6</v>
      </c>
      <c r="AT1058" s="6">
        <v>13.8</v>
      </c>
      <c r="AU1058" s="6">
        <v>0</v>
      </c>
      <c r="AV1058" s="6">
        <v>0</v>
      </c>
      <c r="AW1058" s="6">
        <v>0</v>
      </c>
      <c r="AX1058" s="6">
        <v>5960460</v>
      </c>
      <c r="AY1058" s="6">
        <v>5960460</v>
      </c>
      <c r="AZ1058" s="6">
        <v>26527869</v>
      </c>
      <c r="BA1058" s="6">
        <v>13.8</v>
      </c>
      <c r="BB1058" s="6">
        <v>0</v>
      </c>
      <c r="BC1058" s="6">
        <v>0</v>
      </c>
      <c r="BD1058" s="6">
        <v>0</v>
      </c>
      <c r="BE1058" s="6">
        <v>0</v>
      </c>
      <c r="BF1058" s="6">
        <v>0</v>
      </c>
      <c r="BG1058" s="6">
        <v>10543239</v>
      </c>
      <c r="BH1058" s="6">
        <v>26527869</v>
      </c>
    </row>
    <row r="1059" spans="1:60">
      <c r="A1059" s="3" t="s">
        <v>60</v>
      </c>
      <c r="B1059" s="3" t="s">
        <v>342</v>
      </c>
      <c r="C1059" s="3" t="s">
        <v>280</v>
      </c>
      <c r="D1059" s="3" t="s">
        <v>281</v>
      </c>
      <c r="E1059" s="3" t="s">
        <v>299</v>
      </c>
      <c r="F1059" s="3" t="s">
        <v>299</v>
      </c>
      <c r="G1059" s="3" t="s">
        <v>301</v>
      </c>
      <c r="H1059" s="3" t="s">
        <v>72</v>
      </c>
      <c r="I1059" s="4" t="str">
        <f>VLOOKUP($G1059,[1]New기간계보종코드!$A$3:$L$500,3,FALSE)</f>
        <v>해외위성보험</v>
      </c>
      <c r="J1059" s="4" t="str">
        <f>VLOOKUP($G1059,[1]New기간계보종코드!$A$3:$L$500,5,FALSE)</f>
        <v>기업보험</v>
      </c>
      <c r="K1059" s="4" t="str">
        <f>VLOOKUP($G1059,[1]New기간계보종코드!$A$3:$L$500,6,FALSE)</f>
        <v>일반보험업무팀</v>
      </c>
      <c r="L1059" s="5" t="s">
        <v>348</v>
      </c>
      <c r="M1059" s="5" t="s">
        <v>67</v>
      </c>
      <c r="N1059" s="5" t="s">
        <v>67</v>
      </c>
      <c r="O1059" s="6">
        <v>0</v>
      </c>
      <c r="P1059" s="6">
        <v>0</v>
      </c>
      <c r="Q1059" s="6">
        <v>5101534</v>
      </c>
      <c r="R1059" s="6">
        <v>0</v>
      </c>
      <c r="S1059" s="6">
        <v>5101534</v>
      </c>
      <c r="T1059" s="6">
        <v>118460811</v>
      </c>
      <c r="U1059" s="6">
        <v>96776010</v>
      </c>
      <c r="V1059" s="6">
        <v>26786335</v>
      </c>
      <c r="W1059" s="6">
        <v>254735</v>
      </c>
      <c r="X1059" s="6">
        <v>0</v>
      </c>
      <c r="Y1059" s="6">
        <v>0</v>
      </c>
      <c r="Z1059" s="6">
        <v>0</v>
      </c>
      <c r="AA1059" s="6">
        <v>0</v>
      </c>
      <c r="AB1059" s="6">
        <v>5409518</v>
      </c>
      <c r="AC1059" s="6">
        <v>5204757</v>
      </c>
      <c r="AD1059" s="6">
        <v>-204761</v>
      </c>
      <c r="AE1059" s="6">
        <v>0</v>
      </c>
      <c r="AF1059" s="6">
        <v>4846799</v>
      </c>
      <c r="AG1059" s="6">
        <v>26736361</v>
      </c>
      <c r="AH1059" s="6">
        <v>0</v>
      </c>
      <c r="AI1059" s="6">
        <v>-0.7</v>
      </c>
      <c r="AJ1059" s="6">
        <v>0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0</v>
      </c>
      <c r="AQ1059" s="6">
        <v>4846799</v>
      </c>
      <c r="AR1059" s="6">
        <v>26736361</v>
      </c>
      <c r="AS1059" s="6">
        <v>0</v>
      </c>
      <c r="AT1059" s="6">
        <v>-0.7</v>
      </c>
      <c r="AU1059" s="6">
        <v>0</v>
      </c>
      <c r="AV1059" s="6">
        <v>0</v>
      </c>
      <c r="AW1059" s="6">
        <v>0</v>
      </c>
      <c r="AX1059" s="6">
        <v>-204761</v>
      </c>
      <c r="AY1059" s="6">
        <v>-204761</v>
      </c>
      <c r="AZ1059" s="6">
        <v>26736361</v>
      </c>
      <c r="BA1059" s="6">
        <v>-0.7</v>
      </c>
      <c r="BB1059" s="6">
        <v>0</v>
      </c>
      <c r="BC1059" s="6">
        <v>0</v>
      </c>
      <c r="BD1059" s="6">
        <v>0</v>
      </c>
      <c r="BE1059" s="6">
        <v>0</v>
      </c>
      <c r="BF1059" s="6">
        <v>0</v>
      </c>
      <c r="BG1059" s="6">
        <v>254735</v>
      </c>
      <c r="BH1059" s="6">
        <v>26736361</v>
      </c>
    </row>
    <row r="1060" spans="1:60">
      <c r="A1060" s="3" t="s">
        <v>60</v>
      </c>
      <c r="B1060" s="3" t="s">
        <v>342</v>
      </c>
      <c r="C1060" s="3" t="s">
        <v>308</v>
      </c>
      <c r="D1060" s="3" t="s">
        <v>309</v>
      </c>
      <c r="E1060" s="3" t="s">
        <v>309</v>
      </c>
      <c r="F1060" s="3" t="s">
        <v>309</v>
      </c>
      <c r="G1060" s="3" t="s">
        <v>310</v>
      </c>
      <c r="H1060" s="3" t="s">
        <v>72</v>
      </c>
      <c r="I1060" s="4" t="str">
        <f>VLOOKUP($G1060,[1]New기간계보종코드!$A$3:$L$500,3,FALSE)</f>
        <v>보증</v>
      </c>
      <c r="J1060" s="4" t="str">
        <f>VLOOKUP($G1060,[1]New기간계보종코드!$A$3:$L$500,5,FALSE)</f>
        <v>화재특종</v>
      </c>
      <c r="K1060" s="4" t="str">
        <f>VLOOKUP($G1060,[1]New기간계보종코드!$A$3:$L$500,6,FALSE)</f>
        <v>일반보험업무팀</v>
      </c>
      <c r="L1060" s="5" t="s">
        <v>348</v>
      </c>
      <c r="M1060" s="5" t="s">
        <v>67</v>
      </c>
      <c r="N1060" s="5" t="s">
        <v>67</v>
      </c>
      <c r="O1060" s="6">
        <v>0</v>
      </c>
      <c r="P1060" s="6">
        <v>0</v>
      </c>
      <c r="Q1060" s="6">
        <v>27949</v>
      </c>
      <c r="R1060" s="6">
        <v>0</v>
      </c>
      <c r="S1060" s="6">
        <v>27949</v>
      </c>
      <c r="T1060" s="6">
        <v>3403035</v>
      </c>
      <c r="U1060" s="6">
        <v>3317913</v>
      </c>
      <c r="V1060" s="6">
        <v>113071</v>
      </c>
      <c r="W1060" s="6">
        <v>1673</v>
      </c>
      <c r="X1060" s="6">
        <v>0</v>
      </c>
      <c r="Y1060" s="6">
        <v>0</v>
      </c>
      <c r="Z1060" s="6">
        <v>15237520</v>
      </c>
      <c r="AA1060" s="6">
        <v>-15237520</v>
      </c>
      <c r="AB1060" s="6">
        <v>0</v>
      </c>
      <c r="AC1060" s="6">
        <v>0</v>
      </c>
      <c r="AD1060" s="6">
        <v>-15237520</v>
      </c>
      <c r="AE1060" s="6">
        <v>47206</v>
      </c>
      <c r="AF1060" s="6">
        <v>15216590</v>
      </c>
      <c r="AG1060" s="6">
        <v>15301712</v>
      </c>
      <c r="AH1060" s="6">
        <v>-54519</v>
      </c>
      <c r="AI1060" s="6">
        <v>-13476</v>
      </c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0</v>
      </c>
      <c r="AQ1060" s="6">
        <v>15216590</v>
      </c>
      <c r="AR1060" s="6">
        <v>15301712</v>
      </c>
      <c r="AS1060" s="6">
        <v>-54519</v>
      </c>
      <c r="AT1060" s="6">
        <v>-13476</v>
      </c>
      <c r="AU1060" s="6">
        <v>0</v>
      </c>
      <c r="AV1060" s="6">
        <v>0</v>
      </c>
      <c r="AW1060" s="6">
        <v>0</v>
      </c>
      <c r="AX1060" s="6">
        <v>-15237520</v>
      </c>
      <c r="AY1060" s="6">
        <v>-15237520</v>
      </c>
      <c r="AZ1060" s="6">
        <v>15348918</v>
      </c>
      <c r="BA1060" s="6">
        <v>-13476</v>
      </c>
      <c r="BB1060" s="6">
        <v>0</v>
      </c>
      <c r="BC1060" s="6">
        <v>0</v>
      </c>
      <c r="BD1060" s="6">
        <v>0</v>
      </c>
      <c r="BE1060" s="6">
        <v>0</v>
      </c>
      <c r="BF1060" s="6">
        <v>0</v>
      </c>
      <c r="BG1060" s="6">
        <v>1673</v>
      </c>
      <c r="BH1060" s="6">
        <v>15348918</v>
      </c>
    </row>
    <row r="1061" spans="1:60">
      <c r="A1061" s="3" t="s">
        <v>60</v>
      </c>
      <c r="B1061" s="3" t="s">
        <v>343</v>
      </c>
      <c r="C1061" s="3" t="s">
        <v>62</v>
      </c>
      <c r="D1061" s="3" t="s">
        <v>63</v>
      </c>
      <c r="E1061" s="3" t="s">
        <v>64</v>
      </c>
      <c r="F1061" s="3" t="s">
        <v>64</v>
      </c>
      <c r="G1061" s="3" t="s">
        <v>65</v>
      </c>
      <c r="H1061" s="3" t="s">
        <v>66</v>
      </c>
      <c r="I1061" s="4" t="str">
        <f>VLOOKUP($G1061,[1]New기간계보종코드!$A$3:$L$500,3,FALSE)</f>
        <v>화재보험</v>
      </c>
      <c r="J1061" s="4" t="str">
        <f>VLOOKUP($G1061,[1]New기간계보종코드!$A$3:$L$500,5,FALSE)</f>
        <v>화재특종</v>
      </c>
      <c r="K1061" s="4" t="str">
        <f>VLOOKUP($G1061,[1]New기간계보종코드!$A$3:$L$500,6,FALSE)</f>
        <v>일반보험업무팀</v>
      </c>
      <c r="L1061" s="5" t="s">
        <v>348</v>
      </c>
      <c r="M1061" s="5" t="s">
        <v>67</v>
      </c>
      <c r="N1061" s="5" t="s">
        <v>67</v>
      </c>
      <c r="O1061" s="6">
        <v>0</v>
      </c>
      <c r="P1061" s="6">
        <v>0</v>
      </c>
      <c r="Q1061" s="6">
        <v>9755989</v>
      </c>
      <c r="R1061" s="6">
        <v>-1520220</v>
      </c>
      <c r="S1061" s="6">
        <v>8235769</v>
      </c>
      <c r="T1061" s="6">
        <v>0</v>
      </c>
      <c r="U1061" s="6">
        <v>0</v>
      </c>
      <c r="V1061" s="6">
        <v>8235769</v>
      </c>
      <c r="W1061" s="6">
        <v>3294307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6">
        <v>0</v>
      </c>
      <c r="AE1061" s="6">
        <v>0</v>
      </c>
      <c r="AF1061" s="6">
        <v>4941462</v>
      </c>
      <c r="AG1061" s="6">
        <v>4941462</v>
      </c>
      <c r="AH1061" s="6">
        <v>0</v>
      </c>
      <c r="AI1061" s="6">
        <v>0</v>
      </c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0</v>
      </c>
      <c r="AQ1061" s="6">
        <v>4941462</v>
      </c>
      <c r="AR1061" s="6">
        <v>4941462</v>
      </c>
      <c r="AS1061" s="6">
        <v>0</v>
      </c>
      <c r="AT1061" s="6">
        <v>0</v>
      </c>
      <c r="AU1061" s="6">
        <v>0</v>
      </c>
      <c r="AV1061" s="6">
        <v>0</v>
      </c>
      <c r="AW1061" s="6">
        <v>0</v>
      </c>
      <c r="AX1061" s="6">
        <v>0</v>
      </c>
      <c r="AY1061" s="6">
        <v>0</v>
      </c>
      <c r="AZ1061" s="6">
        <v>4941462</v>
      </c>
      <c r="BA1061" s="6">
        <v>0</v>
      </c>
      <c r="BB1061" s="6">
        <v>0</v>
      </c>
      <c r="BC1061" s="6">
        <v>0</v>
      </c>
      <c r="BD1061" s="6">
        <v>0</v>
      </c>
      <c r="BE1061" s="6">
        <v>0</v>
      </c>
      <c r="BF1061" s="6">
        <v>0</v>
      </c>
      <c r="BG1061" s="6">
        <v>3294307</v>
      </c>
      <c r="BH1061" s="6">
        <v>4941462</v>
      </c>
    </row>
    <row r="1062" spans="1:60">
      <c r="A1062" s="3" t="s">
        <v>60</v>
      </c>
      <c r="B1062" s="3" t="s">
        <v>343</v>
      </c>
      <c r="C1062" s="3" t="s">
        <v>62</v>
      </c>
      <c r="D1062" s="3" t="s">
        <v>63</v>
      </c>
      <c r="E1062" s="3" t="s">
        <v>68</v>
      </c>
      <c r="F1062" s="3" t="s">
        <v>68</v>
      </c>
      <c r="G1062" s="3" t="s">
        <v>65</v>
      </c>
      <c r="H1062" s="3" t="s">
        <v>69</v>
      </c>
      <c r="I1062" s="4" t="str">
        <f>VLOOKUP($G1062,[1]New기간계보종코드!$A$3:$L$500,3,FALSE)</f>
        <v>화재보험</v>
      </c>
      <c r="J1062" s="4" t="str">
        <f>VLOOKUP($G1062,[1]New기간계보종코드!$A$3:$L$500,5,FALSE)</f>
        <v>화재특종</v>
      </c>
      <c r="K1062" s="4" t="str">
        <f>VLOOKUP($G1062,[1]New기간계보종코드!$A$3:$L$500,6,FALSE)</f>
        <v>일반보험업무팀</v>
      </c>
      <c r="L1062" s="5" t="s">
        <v>348</v>
      </c>
      <c r="M1062" s="5" t="s">
        <v>67</v>
      </c>
      <c r="N1062" s="5" t="s">
        <v>67</v>
      </c>
      <c r="O1062" s="6">
        <v>0</v>
      </c>
      <c r="P1062" s="6">
        <v>0</v>
      </c>
      <c r="Q1062" s="6">
        <v>37341929</v>
      </c>
      <c r="R1062" s="6">
        <v>-10992780</v>
      </c>
      <c r="S1062" s="6">
        <v>26349149</v>
      </c>
      <c r="T1062" s="6">
        <v>0</v>
      </c>
      <c r="U1062" s="6">
        <v>0</v>
      </c>
      <c r="V1062" s="6">
        <v>26349149</v>
      </c>
      <c r="W1062" s="6">
        <v>10535948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6">
        <v>0</v>
      </c>
      <c r="AD1062" s="6">
        <v>0</v>
      </c>
      <c r="AE1062" s="6">
        <v>0</v>
      </c>
      <c r="AF1062" s="6">
        <v>15813201</v>
      </c>
      <c r="AG1062" s="6">
        <v>15813201</v>
      </c>
      <c r="AH1062" s="6">
        <v>0</v>
      </c>
      <c r="AI1062" s="6">
        <v>0</v>
      </c>
      <c r="AJ1062" s="6">
        <v>0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0</v>
      </c>
      <c r="AQ1062" s="6">
        <v>15813201</v>
      </c>
      <c r="AR1062" s="6">
        <v>15813201</v>
      </c>
      <c r="AS1062" s="6">
        <v>0</v>
      </c>
      <c r="AT1062" s="6">
        <v>0</v>
      </c>
      <c r="AU1062" s="6">
        <v>0</v>
      </c>
      <c r="AV1062" s="6">
        <v>0</v>
      </c>
      <c r="AW1062" s="6">
        <v>0</v>
      </c>
      <c r="AX1062" s="6">
        <v>0</v>
      </c>
      <c r="AY1062" s="6">
        <v>0</v>
      </c>
      <c r="AZ1062" s="6">
        <v>15813201</v>
      </c>
      <c r="BA1062" s="6">
        <v>0</v>
      </c>
      <c r="BB1062" s="6">
        <v>0</v>
      </c>
      <c r="BC1062" s="6">
        <v>0</v>
      </c>
      <c r="BD1062" s="6">
        <v>0</v>
      </c>
      <c r="BE1062" s="6">
        <v>0</v>
      </c>
      <c r="BF1062" s="6">
        <v>0</v>
      </c>
      <c r="BG1062" s="6">
        <v>10535948</v>
      </c>
      <c r="BH1062" s="6">
        <v>15813201</v>
      </c>
    </row>
    <row r="1063" spans="1:60">
      <c r="A1063" s="3" t="s">
        <v>60</v>
      </c>
      <c r="B1063" s="3" t="s">
        <v>343</v>
      </c>
      <c r="C1063" s="3" t="s">
        <v>62</v>
      </c>
      <c r="D1063" s="3" t="s">
        <v>63</v>
      </c>
      <c r="E1063" s="3" t="s">
        <v>70</v>
      </c>
      <c r="F1063" s="3" t="s">
        <v>70</v>
      </c>
      <c r="G1063" s="3" t="s">
        <v>71</v>
      </c>
      <c r="H1063" s="3" t="s">
        <v>72</v>
      </c>
      <c r="I1063" s="4" t="str">
        <f>VLOOKUP($G1063,[1]New기간계보종코드!$A$3:$L$500,3,FALSE)</f>
        <v>프로미 주택화재보험</v>
      </c>
      <c r="J1063" s="4" t="str">
        <f>VLOOKUP($G1063,[1]New기간계보종코드!$A$3:$L$500,5,FALSE)</f>
        <v>화재특종</v>
      </c>
      <c r="K1063" s="4" t="str">
        <f>VLOOKUP($G1063,[1]New기간계보종코드!$A$3:$L$500,6,FALSE)</f>
        <v>일반보험업무팀</v>
      </c>
      <c r="L1063" s="5" t="s">
        <v>348</v>
      </c>
      <c r="M1063" s="5" t="s">
        <v>67</v>
      </c>
      <c r="N1063" s="5" t="s">
        <v>67</v>
      </c>
      <c r="O1063" s="6">
        <v>0</v>
      </c>
      <c r="P1063" s="6">
        <v>0</v>
      </c>
      <c r="Q1063" s="6">
        <v>6340</v>
      </c>
      <c r="R1063" s="6">
        <v>-6340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  <c r="AE1063" s="6">
        <v>0</v>
      </c>
      <c r="AF1063" s="6">
        <v>0</v>
      </c>
      <c r="AG1063" s="6">
        <v>0</v>
      </c>
      <c r="AH1063" s="6">
        <v>0</v>
      </c>
      <c r="AI1063" s="6">
        <v>0</v>
      </c>
      <c r="AJ1063" s="6">
        <v>0</v>
      </c>
      <c r="AK1063" s="6">
        <v>0</v>
      </c>
      <c r="AL1063" s="6">
        <v>0</v>
      </c>
      <c r="AM1063" s="6">
        <v>0</v>
      </c>
      <c r="AN1063" s="6">
        <v>0</v>
      </c>
      <c r="AO1063" s="6">
        <v>0</v>
      </c>
      <c r="AP1063" s="6">
        <v>0</v>
      </c>
      <c r="AQ1063" s="6">
        <v>0</v>
      </c>
      <c r="AR1063" s="6">
        <v>0</v>
      </c>
      <c r="AS1063" s="6">
        <v>0</v>
      </c>
      <c r="AT1063" s="6">
        <v>0</v>
      </c>
      <c r="AU1063" s="6">
        <v>0</v>
      </c>
      <c r="AV1063" s="6">
        <v>0</v>
      </c>
      <c r="AW1063" s="6">
        <v>0</v>
      </c>
      <c r="AX1063" s="6">
        <v>0</v>
      </c>
      <c r="AY1063" s="6">
        <v>0</v>
      </c>
      <c r="AZ1063" s="6">
        <v>0</v>
      </c>
      <c r="BA1063" s="6">
        <v>0</v>
      </c>
      <c r="BB1063" s="6">
        <v>0</v>
      </c>
      <c r="BC1063" s="6">
        <v>0</v>
      </c>
      <c r="BD1063" s="6">
        <v>0</v>
      </c>
      <c r="BE1063" s="6">
        <v>0</v>
      </c>
      <c r="BF1063" s="6">
        <v>0</v>
      </c>
      <c r="BG1063" s="6">
        <v>0</v>
      </c>
      <c r="BH1063" s="6">
        <v>0</v>
      </c>
    </row>
    <row r="1064" spans="1:60">
      <c r="A1064" s="3" t="s">
        <v>60</v>
      </c>
      <c r="B1064" s="3" t="s">
        <v>343</v>
      </c>
      <c r="C1064" s="3" t="s">
        <v>74</v>
      </c>
      <c r="D1064" s="3" t="s">
        <v>75</v>
      </c>
      <c r="E1064" s="3" t="s">
        <v>76</v>
      </c>
      <c r="F1064" s="3" t="s">
        <v>76</v>
      </c>
      <c r="G1064" s="3" t="s">
        <v>77</v>
      </c>
      <c r="H1064" s="3" t="s">
        <v>72</v>
      </c>
      <c r="I1064" s="4" t="str">
        <f>VLOOKUP($G1064,[1]New기간계보종코드!$A$3:$L$500,3,FALSE)</f>
        <v>기계보험</v>
      </c>
      <c r="J1064" s="4" t="str">
        <f>VLOOKUP($G1064,[1]New기간계보종코드!$A$3:$L$500,5,FALSE)</f>
        <v>기업보험</v>
      </c>
      <c r="K1064" s="4" t="str">
        <f>VLOOKUP($G1064,[1]New기간계보종코드!$A$3:$L$500,6,FALSE)</f>
        <v>일반보험업무팀</v>
      </c>
      <c r="L1064" s="5" t="s">
        <v>348</v>
      </c>
      <c r="M1064" s="5" t="s">
        <v>67</v>
      </c>
      <c r="N1064" s="5" t="s">
        <v>67</v>
      </c>
      <c r="O1064" s="6">
        <v>0</v>
      </c>
      <c r="P1064" s="6">
        <v>0</v>
      </c>
      <c r="Q1064" s="6">
        <v>-7494829</v>
      </c>
      <c r="R1064" s="6">
        <v>-3049235</v>
      </c>
      <c r="S1064" s="6">
        <v>-10544064</v>
      </c>
      <c r="T1064" s="6">
        <v>0</v>
      </c>
      <c r="U1064" s="6">
        <v>0</v>
      </c>
      <c r="V1064" s="6">
        <v>-10544064</v>
      </c>
      <c r="W1064" s="6">
        <v>-2813039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  <c r="AE1064" s="6">
        <v>0</v>
      </c>
      <c r="AF1064" s="6">
        <v>-7731025</v>
      </c>
      <c r="AG1064" s="6">
        <v>-7731025</v>
      </c>
      <c r="AH1064" s="6">
        <v>0</v>
      </c>
      <c r="AI1064" s="6">
        <v>0</v>
      </c>
      <c r="AJ1064" s="6">
        <v>0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0</v>
      </c>
      <c r="AQ1064" s="6">
        <v>-7731025</v>
      </c>
      <c r="AR1064" s="6">
        <v>-7731025</v>
      </c>
      <c r="AS1064" s="6">
        <v>0</v>
      </c>
      <c r="AT1064" s="6">
        <v>0</v>
      </c>
      <c r="AU1064" s="6">
        <v>0</v>
      </c>
      <c r="AV1064" s="6">
        <v>0</v>
      </c>
      <c r="AW1064" s="6">
        <v>0</v>
      </c>
      <c r="AX1064" s="6">
        <v>0</v>
      </c>
      <c r="AY1064" s="6">
        <v>0</v>
      </c>
      <c r="AZ1064" s="6">
        <v>-7731025</v>
      </c>
      <c r="BA1064" s="6">
        <v>0</v>
      </c>
      <c r="BB1064" s="6">
        <v>0</v>
      </c>
      <c r="BC1064" s="6">
        <v>0</v>
      </c>
      <c r="BD1064" s="6">
        <v>0</v>
      </c>
      <c r="BE1064" s="6">
        <v>0</v>
      </c>
      <c r="BF1064" s="6">
        <v>0</v>
      </c>
      <c r="BG1064" s="6">
        <v>-2813039</v>
      </c>
      <c r="BH1064" s="6">
        <v>-7731025</v>
      </c>
    </row>
    <row r="1065" spans="1:60">
      <c r="A1065" s="3" t="s">
        <v>60</v>
      </c>
      <c r="B1065" s="3" t="s">
        <v>343</v>
      </c>
      <c r="C1065" s="3" t="s">
        <v>74</v>
      </c>
      <c r="D1065" s="3" t="s">
        <v>75</v>
      </c>
      <c r="E1065" s="3" t="s">
        <v>78</v>
      </c>
      <c r="F1065" s="3" t="s">
        <v>78</v>
      </c>
      <c r="G1065" s="3" t="s">
        <v>79</v>
      </c>
      <c r="H1065" s="3" t="s">
        <v>72</v>
      </c>
      <c r="I1065" s="4" t="str">
        <f>VLOOKUP($G1065,[1]New기간계보종코드!$A$3:$L$500,3,FALSE)</f>
        <v>전자기기보험</v>
      </c>
      <c r="J1065" s="4" t="str">
        <f>VLOOKUP($G1065,[1]New기간계보종코드!$A$3:$L$500,5,FALSE)</f>
        <v>기업보험</v>
      </c>
      <c r="K1065" s="4" t="str">
        <f>VLOOKUP($G1065,[1]New기간계보종코드!$A$3:$L$500,6,FALSE)</f>
        <v>일반보험업무팀</v>
      </c>
      <c r="L1065" s="5" t="s">
        <v>348</v>
      </c>
      <c r="M1065" s="5" t="s">
        <v>67</v>
      </c>
      <c r="N1065" s="5" t="s">
        <v>67</v>
      </c>
      <c r="O1065" s="6">
        <v>0</v>
      </c>
      <c r="P1065" s="6">
        <v>0</v>
      </c>
      <c r="Q1065" s="6">
        <v>303479</v>
      </c>
      <c r="R1065" s="6">
        <v>0</v>
      </c>
      <c r="S1065" s="6">
        <v>303479</v>
      </c>
      <c r="T1065" s="6">
        <v>0</v>
      </c>
      <c r="U1065" s="6">
        <v>0</v>
      </c>
      <c r="V1065" s="6">
        <v>303479</v>
      </c>
      <c r="W1065" s="6">
        <v>121392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6">
        <v>0</v>
      </c>
      <c r="AF1065" s="6">
        <v>182087</v>
      </c>
      <c r="AG1065" s="6">
        <v>182087</v>
      </c>
      <c r="AH1065" s="6">
        <v>0</v>
      </c>
      <c r="AI1065" s="6">
        <v>0</v>
      </c>
      <c r="AJ1065" s="6">
        <v>0</v>
      </c>
      <c r="AK1065" s="6">
        <v>0</v>
      </c>
      <c r="AL1065" s="6">
        <v>0</v>
      </c>
      <c r="AM1065" s="6">
        <v>0</v>
      </c>
      <c r="AN1065" s="6">
        <v>0</v>
      </c>
      <c r="AO1065" s="6">
        <v>0</v>
      </c>
      <c r="AP1065" s="6">
        <v>0</v>
      </c>
      <c r="AQ1065" s="6">
        <v>182087</v>
      </c>
      <c r="AR1065" s="6">
        <v>182087</v>
      </c>
      <c r="AS1065" s="6">
        <v>0</v>
      </c>
      <c r="AT1065" s="6">
        <v>0</v>
      </c>
      <c r="AU1065" s="6">
        <v>0</v>
      </c>
      <c r="AV1065" s="6">
        <v>0</v>
      </c>
      <c r="AW1065" s="6">
        <v>0</v>
      </c>
      <c r="AX1065" s="6">
        <v>0</v>
      </c>
      <c r="AY1065" s="6">
        <v>0</v>
      </c>
      <c r="AZ1065" s="6">
        <v>182087</v>
      </c>
      <c r="BA1065" s="6">
        <v>0</v>
      </c>
      <c r="BB1065" s="6">
        <v>0</v>
      </c>
      <c r="BC1065" s="6">
        <v>0</v>
      </c>
      <c r="BD1065" s="6">
        <v>0</v>
      </c>
      <c r="BE1065" s="6">
        <v>0</v>
      </c>
      <c r="BF1065" s="6">
        <v>0</v>
      </c>
      <c r="BG1065" s="6">
        <v>121392</v>
      </c>
      <c r="BH1065" s="6">
        <v>182087</v>
      </c>
    </row>
    <row r="1066" spans="1:60">
      <c r="A1066" s="3" t="s">
        <v>60</v>
      </c>
      <c r="B1066" s="3" t="s">
        <v>343</v>
      </c>
      <c r="C1066" s="3" t="s">
        <v>74</v>
      </c>
      <c r="D1066" s="3" t="s">
        <v>75</v>
      </c>
      <c r="E1066" s="3" t="s">
        <v>80</v>
      </c>
      <c r="F1066" s="3" t="s">
        <v>80</v>
      </c>
      <c r="G1066" s="3" t="s">
        <v>81</v>
      </c>
      <c r="H1066" s="3" t="s">
        <v>72</v>
      </c>
      <c r="I1066" s="4" t="str">
        <f>VLOOKUP($G1066,[1]New기간계보종코드!$A$3:$L$500,3,FALSE)</f>
        <v>조립보험</v>
      </c>
      <c r="J1066" s="4" t="str">
        <f>VLOOKUP($G1066,[1]New기간계보종코드!$A$3:$L$500,5,FALSE)</f>
        <v>기업보험</v>
      </c>
      <c r="K1066" s="4" t="str">
        <f>VLOOKUP($G1066,[1]New기간계보종코드!$A$3:$L$500,6,FALSE)</f>
        <v>일반보험업무팀</v>
      </c>
      <c r="L1066" s="5" t="s">
        <v>348</v>
      </c>
      <c r="M1066" s="5" t="s">
        <v>67</v>
      </c>
      <c r="N1066" s="5" t="s">
        <v>67</v>
      </c>
      <c r="O1066" s="6">
        <v>0</v>
      </c>
      <c r="P1066" s="6">
        <v>0</v>
      </c>
      <c r="Q1066" s="6">
        <v>-26188525</v>
      </c>
      <c r="R1066" s="6">
        <v>0</v>
      </c>
      <c r="S1066" s="6">
        <v>-26188525</v>
      </c>
      <c r="T1066" s="6">
        <v>0</v>
      </c>
      <c r="U1066" s="6">
        <v>0</v>
      </c>
      <c r="V1066" s="6">
        <v>-26188525</v>
      </c>
      <c r="W1066" s="6">
        <v>-3572997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  <c r="AE1066" s="6">
        <v>0</v>
      </c>
      <c r="AF1066" s="6">
        <v>-22615528</v>
      </c>
      <c r="AG1066" s="6">
        <v>-22615528</v>
      </c>
      <c r="AH1066" s="6">
        <v>0</v>
      </c>
      <c r="AI1066" s="6">
        <v>0</v>
      </c>
      <c r="AJ1066" s="6">
        <v>0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0</v>
      </c>
      <c r="AQ1066" s="6">
        <v>-22615528</v>
      </c>
      <c r="AR1066" s="6">
        <v>-22615528</v>
      </c>
      <c r="AS1066" s="6">
        <v>0</v>
      </c>
      <c r="AT1066" s="6">
        <v>0</v>
      </c>
      <c r="AU1066" s="6">
        <v>0</v>
      </c>
      <c r="AV1066" s="6">
        <v>0</v>
      </c>
      <c r="AW1066" s="6">
        <v>0</v>
      </c>
      <c r="AX1066" s="6">
        <v>0</v>
      </c>
      <c r="AY1066" s="6">
        <v>0</v>
      </c>
      <c r="AZ1066" s="6">
        <v>-22615528</v>
      </c>
      <c r="BA1066" s="6">
        <v>0</v>
      </c>
      <c r="BB1066" s="6">
        <v>0</v>
      </c>
      <c r="BC1066" s="6">
        <v>0</v>
      </c>
      <c r="BD1066" s="6">
        <v>0</v>
      </c>
      <c r="BE1066" s="6">
        <v>0</v>
      </c>
      <c r="BF1066" s="6">
        <v>0</v>
      </c>
      <c r="BG1066" s="6">
        <v>-3572997</v>
      </c>
      <c r="BH1066" s="6">
        <v>-22615528</v>
      </c>
    </row>
    <row r="1067" spans="1:60">
      <c r="A1067" s="3" t="s">
        <v>60</v>
      </c>
      <c r="B1067" s="3" t="s">
        <v>343</v>
      </c>
      <c r="C1067" s="3" t="s">
        <v>74</v>
      </c>
      <c r="D1067" s="3" t="s">
        <v>75</v>
      </c>
      <c r="E1067" s="3" t="s">
        <v>82</v>
      </c>
      <c r="F1067" s="3" t="s">
        <v>82</v>
      </c>
      <c r="G1067" s="3" t="s">
        <v>83</v>
      </c>
      <c r="H1067" s="3" t="s">
        <v>72</v>
      </c>
      <c r="I1067" s="4" t="str">
        <f>VLOOKUP($G1067,[1]New기간계보종코드!$A$3:$L$500,3,FALSE)</f>
        <v>건설공사보험</v>
      </c>
      <c r="J1067" s="4" t="str">
        <f>VLOOKUP($G1067,[1]New기간계보종코드!$A$3:$L$500,5,FALSE)</f>
        <v>기업보험</v>
      </c>
      <c r="K1067" s="4" t="str">
        <f>VLOOKUP($G1067,[1]New기간계보종코드!$A$3:$L$500,6,FALSE)</f>
        <v>일반보험업무팀</v>
      </c>
      <c r="L1067" s="5" t="s">
        <v>348</v>
      </c>
      <c r="M1067" s="5" t="s">
        <v>67</v>
      </c>
      <c r="N1067" s="5" t="s">
        <v>67</v>
      </c>
      <c r="O1067" s="6">
        <v>0</v>
      </c>
      <c r="P1067" s="6">
        <v>0</v>
      </c>
      <c r="Q1067" s="6">
        <v>42366554</v>
      </c>
      <c r="R1067" s="6">
        <v>0</v>
      </c>
      <c r="S1067" s="6">
        <v>42366554</v>
      </c>
      <c r="T1067" s="6">
        <v>0</v>
      </c>
      <c r="U1067" s="6">
        <v>0</v>
      </c>
      <c r="V1067" s="6">
        <v>42366554</v>
      </c>
      <c r="W1067" s="6">
        <v>8983121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 s="6">
        <v>0</v>
      </c>
      <c r="AD1067" s="6">
        <v>0</v>
      </c>
      <c r="AE1067" s="6">
        <v>174</v>
      </c>
      <c r="AF1067" s="6">
        <v>33383259</v>
      </c>
      <c r="AG1067" s="6">
        <v>33383259</v>
      </c>
      <c r="AH1067" s="6">
        <v>0</v>
      </c>
      <c r="AI1067" s="6">
        <v>0</v>
      </c>
      <c r="AJ1067" s="6">
        <v>0</v>
      </c>
      <c r="AK1067" s="6">
        <v>0</v>
      </c>
      <c r="AL1067" s="6">
        <v>0</v>
      </c>
      <c r="AM1067" s="6">
        <v>0</v>
      </c>
      <c r="AN1067" s="6">
        <v>0</v>
      </c>
      <c r="AO1067" s="6">
        <v>0</v>
      </c>
      <c r="AP1067" s="6">
        <v>0</v>
      </c>
      <c r="AQ1067" s="6">
        <v>33383259</v>
      </c>
      <c r="AR1067" s="6">
        <v>33383259</v>
      </c>
      <c r="AS1067" s="6">
        <v>0</v>
      </c>
      <c r="AT1067" s="6">
        <v>0</v>
      </c>
      <c r="AU1067" s="6">
        <v>0</v>
      </c>
      <c r="AV1067" s="6">
        <v>0</v>
      </c>
      <c r="AW1067" s="6">
        <v>0</v>
      </c>
      <c r="AX1067" s="6">
        <v>0</v>
      </c>
      <c r="AY1067" s="6">
        <v>0</v>
      </c>
      <c r="AZ1067" s="6">
        <v>33383433</v>
      </c>
      <c r="BA1067" s="6">
        <v>0</v>
      </c>
      <c r="BB1067" s="6">
        <v>0</v>
      </c>
      <c r="BC1067" s="6">
        <v>0</v>
      </c>
      <c r="BD1067" s="6">
        <v>0</v>
      </c>
      <c r="BE1067" s="6">
        <v>0</v>
      </c>
      <c r="BF1067" s="6">
        <v>0</v>
      </c>
      <c r="BG1067" s="6">
        <v>8983121</v>
      </c>
      <c r="BH1067" s="6">
        <v>33383433</v>
      </c>
    </row>
    <row r="1068" spans="1:60">
      <c r="A1068" s="3" t="s">
        <v>60</v>
      </c>
      <c r="B1068" s="3" t="s">
        <v>343</v>
      </c>
      <c r="C1068" s="3" t="s">
        <v>74</v>
      </c>
      <c r="D1068" s="3" t="s">
        <v>75</v>
      </c>
      <c r="E1068" s="3" t="s">
        <v>82</v>
      </c>
      <c r="F1068" s="3" t="s">
        <v>82</v>
      </c>
      <c r="G1068" s="3" t="s">
        <v>84</v>
      </c>
      <c r="H1068" s="3" t="s">
        <v>72</v>
      </c>
      <c r="I1068" s="4" t="str">
        <f>VLOOKUP($G1068,[1]New기간계보종코드!$A$3:$L$500,3,FALSE)</f>
        <v>완성토목공사물보험</v>
      </c>
      <c r="J1068" s="4" t="str">
        <f>VLOOKUP($G1068,[1]New기간계보종코드!$A$3:$L$500,5,FALSE)</f>
        <v>기업보험</v>
      </c>
      <c r="K1068" s="4" t="str">
        <f>VLOOKUP($G1068,[1]New기간계보종코드!$A$3:$L$500,6,FALSE)</f>
        <v>일반보험업무팀</v>
      </c>
      <c r="L1068" s="5" t="s">
        <v>348</v>
      </c>
      <c r="M1068" s="5" t="s">
        <v>67</v>
      </c>
      <c r="N1068" s="5" t="s">
        <v>67</v>
      </c>
      <c r="O1068" s="6">
        <v>0</v>
      </c>
      <c r="P1068" s="6">
        <v>0</v>
      </c>
      <c r="Q1068" s="6">
        <v>-1871591</v>
      </c>
      <c r="R1068" s="6">
        <v>0</v>
      </c>
      <c r="S1068" s="6">
        <v>-1871591</v>
      </c>
      <c r="T1068" s="6">
        <v>0</v>
      </c>
      <c r="U1068" s="6">
        <v>0</v>
      </c>
      <c r="V1068" s="6">
        <v>-1871591</v>
      </c>
      <c r="W1068" s="6">
        <v>-272983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  <c r="AE1068" s="6">
        <v>0</v>
      </c>
      <c r="AF1068" s="6">
        <v>-1598608</v>
      </c>
      <c r="AG1068" s="6">
        <v>-1598608</v>
      </c>
      <c r="AH1068" s="6">
        <v>0</v>
      </c>
      <c r="AI1068" s="6">
        <v>0</v>
      </c>
      <c r="AJ1068" s="6">
        <v>0</v>
      </c>
      <c r="AK1068" s="6">
        <v>0</v>
      </c>
      <c r="AL1068" s="6">
        <v>0</v>
      </c>
      <c r="AM1068" s="6">
        <v>0</v>
      </c>
      <c r="AN1068" s="6">
        <v>0</v>
      </c>
      <c r="AO1068" s="6">
        <v>0</v>
      </c>
      <c r="AP1068" s="6">
        <v>0</v>
      </c>
      <c r="AQ1068" s="6">
        <v>-1598608</v>
      </c>
      <c r="AR1068" s="6">
        <v>-1598608</v>
      </c>
      <c r="AS1068" s="6">
        <v>0</v>
      </c>
      <c r="AT1068" s="6">
        <v>0</v>
      </c>
      <c r="AU1068" s="6">
        <v>0</v>
      </c>
      <c r="AV1068" s="6">
        <v>0</v>
      </c>
      <c r="AW1068" s="6">
        <v>0</v>
      </c>
      <c r="AX1068" s="6">
        <v>0</v>
      </c>
      <c r="AY1068" s="6">
        <v>0</v>
      </c>
      <c r="AZ1068" s="6">
        <v>-1598608</v>
      </c>
      <c r="BA1068" s="6">
        <v>0</v>
      </c>
      <c r="BB1068" s="6">
        <v>0</v>
      </c>
      <c r="BC1068" s="6">
        <v>0</v>
      </c>
      <c r="BD1068" s="6">
        <v>0</v>
      </c>
      <c r="BE1068" s="6">
        <v>0</v>
      </c>
      <c r="BF1068" s="6">
        <v>0</v>
      </c>
      <c r="BG1068" s="6">
        <v>-272983</v>
      </c>
      <c r="BH1068" s="6">
        <v>-1598608</v>
      </c>
    </row>
    <row r="1069" spans="1:60">
      <c r="A1069" s="3" t="s">
        <v>60</v>
      </c>
      <c r="B1069" s="3" t="s">
        <v>343</v>
      </c>
      <c r="C1069" s="3" t="s">
        <v>74</v>
      </c>
      <c r="D1069" s="3" t="s">
        <v>86</v>
      </c>
      <c r="E1069" s="3" t="s">
        <v>87</v>
      </c>
      <c r="F1069" s="3" t="s">
        <v>87</v>
      </c>
      <c r="G1069" s="3" t="s">
        <v>88</v>
      </c>
      <c r="H1069" s="3" t="s">
        <v>72</v>
      </c>
      <c r="I1069" s="4" t="str">
        <f>VLOOKUP($G1069,[1]New기간계보종코드!$A$3:$L$500,3,FALSE)</f>
        <v>국내근로자재해보장책임보험</v>
      </c>
      <c r="J1069" s="4" t="str">
        <f>VLOOKUP($G1069,[1]New기간계보종코드!$A$3:$L$500,5,FALSE)</f>
        <v>화재특종</v>
      </c>
      <c r="K1069" s="4" t="str">
        <f>VLOOKUP($G1069,[1]New기간계보종코드!$A$3:$L$500,6,FALSE)</f>
        <v>일반보험업무팀</v>
      </c>
      <c r="L1069" s="5" t="s">
        <v>348</v>
      </c>
      <c r="M1069" s="5" t="s">
        <v>67</v>
      </c>
      <c r="N1069" s="5" t="s">
        <v>67</v>
      </c>
      <c r="O1069" s="6">
        <v>0</v>
      </c>
      <c r="P1069" s="6">
        <v>0</v>
      </c>
      <c r="Q1069" s="6">
        <v>1829035</v>
      </c>
      <c r="R1069" s="6">
        <v>0</v>
      </c>
      <c r="S1069" s="6">
        <v>1829035</v>
      </c>
      <c r="T1069" s="6">
        <v>22644582</v>
      </c>
      <c r="U1069" s="6">
        <v>20595721</v>
      </c>
      <c r="V1069" s="6">
        <v>3877896</v>
      </c>
      <c r="W1069" s="6">
        <v>492537</v>
      </c>
      <c r="X1069" s="6">
        <v>0</v>
      </c>
      <c r="Y1069" s="6">
        <v>70909929</v>
      </c>
      <c r="Z1069" s="6">
        <v>217343</v>
      </c>
      <c r="AA1069" s="6">
        <v>70692586</v>
      </c>
      <c r="AB1069" s="6">
        <v>1003619360</v>
      </c>
      <c r="AC1069" s="6">
        <v>983274489</v>
      </c>
      <c r="AD1069" s="6">
        <v>50347715</v>
      </c>
      <c r="AE1069" s="6">
        <v>3266176</v>
      </c>
      <c r="AF1069" s="6">
        <v>-72622264</v>
      </c>
      <c r="AG1069" s="6">
        <v>-50228532</v>
      </c>
      <c r="AH1069" s="6">
        <v>3865</v>
      </c>
      <c r="AI1069" s="6">
        <v>1298.3</v>
      </c>
      <c r="AJ1069" s="6">
        <v>0</v>
      </c>
      <c r="AK1069" s="6">
        <v>0</v>
      </c>
      <c r="AL1069" s="6">
        <v>0</v>
      </c>
      <c r="AM1069" s="6">
        <v>0</v>
      </c>
      <c r="AN1069" s="6">
        <v>0</v>
      </c>
      <c r="AO1069" s="6">
        <v>0</v>
      </c>
      <c r="AP1069" s="6">
        <v>0</v>
      </c>
      <c r="AQ1069" s="6">
        <v>-72622264</v>
      </c>
      <c r="AR1069" s="6">
        <v>-50228532</v>
      </c>
      <c r="AS1069" s="6">
        <v>3865</v>
      </c>
      <c r="AT1069" s="6">
        <v>1298.3</v>
      </c>
      <c r="AU1069" s="6">
        <v>0</v>
      </c>
      <c r="AV1069" s="6">
        <v>0</v>
      </c>
      <c r="AW1069" s="6">
        <v>0</v>
      </c>
      <c r="AX1069" s="6">
        <v>50347715</v>
      </c>
      <c r="AY1069" s="6">
        <v>50347715</v>
      </c>
      <c r="AZ1069" s="6">
        <v>-46962356</v>
      </c>
      <c r="BA1069" s="6">
        <v>1298.3</v>
      </c>
      <c r="BB1069" s="6">
        <v>0</v>
      </c>
      <c r="BC1069" s="6">
        <v>0</v>
      </c>
      <c r="BD1069" s="6">
        <v>0</v>
      </c>
      <c r="BE1069" s="6">
        <v>0</v>
      </c>
      <c r="BF1069" s="6">
        <v>0</v>
      </c>
      <c r="BG1069" s="6">
        <v>492537</v>
      </c>
      <c r="BH1069" s="6">
        <v>-46962356</v>
      </c>
    </row>
    <row r="1070" spans="1:60">
      <c r="A1070" s="3" t="s">
        <v>60</v>
      </c>
      <c r="B1070" s="3" t="s">
        <v>343</v>
      </c>
      <c r="C1070" s="3" t="s">
        <v>74</v>
      </c>
      <c r="D1070" s="3" t="s">
        <v>86</v>
      </c>
      <c r="E1070" s="3" t="s">
        <v>89</v>
      </c>
      <c r="F1070" s="3" t="s">
        <v>89</v>
      </c>
      <c r="G1070" s="3" t="s">
        <v>90</v>
      </c>
      <c r="H1070" s="3" t="s">
        <v>72</v>
      </c>
      <c r="I1070" s="4" t="str">
        <f>VLOOKUP($G1070,[1]New기간계보종코드!$A$3:$L$500,3,FALSE)</f>
        <v>해외근로자재해보장책임보험</v>
      </c>
      <c r="J1070" s="4" t="str">
        <f>VLOOKUP($G1070,[1]New기간계보종코드!$A$3:$L$500,5,FALSE)</f>
        <v>화재특종</v>
      </c>
      <c r="K1070" s="4" t="str">
        <f>VLOOKUP($G1070,[1]New기간계보종코드!$A$3:$L$500,6,FALSE)</f>
        <v>일반보험업무팀</v>
      </c>
      <c r="L1070" s="5" t="s">
        <v>348</v>
      </c>
      <c r="M1070" s="5" t="s">
        <v>67</v>
      </c>
      <c r="N1070" s="5" t="s">
        <v>67</v>
      </c>
      <c r="O1070" s="6">
        <v>0</v>
      </c>
      <c r="P1070" s="6">
        <v>0</v>
      </c>
      <c r="Q1070" s="6">
        <v>2133286</v>
      </c>
      <c r="R1070" s="6">
        <v>0</v>
      </c>
      <c r="S1070" s="6">
        <v>2133286</v>
      </c>
      <c r="T1070" s="6">
        <v>5903298</v>
      </c>
      <c r="U1070" s="6">
        <v>6512120</v>
      </c>
      <c r="V1070" s="6">
        <v>1524464</v>
      </c>
      <c r="W1070" s="6">
        <v>548576</v>
      </c>
      <c r="X1070" s="6">
        <v>0</v>
      </c>
      <c r="Y1070" s="6">
        <v>20616490</v>
      </c>
      <c r="Z1070" s="6">
        <v>0</v>
      </c>
      <c r="AA1070" s="6">
        <v>20616490</v>
      </c>
      <c r="AB1070" s="6">
        <v>203870354</v>
      </c>
      <c r="AC1070" s="6">
        <v>183265232</v>
      </c>
      <c r="AD1070" s="6">
        <v>11368</v>
      </c>
      <c r="AE1070" s="6">
        <v>437184</v>
      </c>
      <c r="AF1070" s="6">
        <v>-19468964</v>
      </c>
      <c r="AG1070" s="6">
        <v>527336</v>
      </c>
      <c r="AH1070" s="6">
        <v>966.4</v>
      </c>
      <c r="AI1070" s="6">
        <v>0.7</v>
      </c>
      <c r="AJ1070" s="6">
        <v>0</v>
      </c>
      <c r="AK1070" s="6">
        <v>0</v>
      </c>
      <c r="AL1070" s="6">
        <v>0</v>
      </c>
      <c r="AM1070" s="6">
        <v>0</v>
      </c>
      <c r="AN1070" s="6">
        <v>0</v>
      </c>
      <c r="AO1070" s="6">
        <v>0</v>
      </c>
      <c r="AP1070" s="6">
        <v>0</v>
      </c>
      <c r="AQ1070" s="6">
        <v>-19468964</v>
      </c>
      <c r="AR1070" s="6">
        <v>527336</v>
      </c>
      <c r="AS1070" s="6">
        <v>966.4</v>
      </c>
      <c r="AT1070" s="6">
        <v>0.7</v>
      </c>
      <c r="AU1070" s="6">
        <v>0</v>
      </c>
      <c r="AV1070" s="6">
        <v>0</v>
      </c>
      <c r="AW1070" s="6">
        <v>0</v>
      </c>
      <c r="AX1070" s="6">
        <v>11368</v>
      </c>
      <c r="AY1070" s="6">
        <v>11368</v>
      </c>
      <c r="AZ1070" s="6">
        <v>964520</v>
      </c>
      <c r="BA1070" s="6">
        <v>0.7</v>
      </c>
      <c r="BB1070" s="6">
        <v>0</v>
      </c>
      <c r="BC1070" s="6">
        <v>0</v>
      </c>
      <c r="BD1070" s="6">
        <v>0</v>
      </c>
      <c r="BE1070" s="6">
        <v>0</v>
      </c>
      <c r="BF1070" s="6">
        <v>0</v>
      </c>
      <c r="BG1070" s="6">
        <v>548576</v>
      </c>
      <c r="BH1070" s="6">
        <v>964520</v>
      </c>
    </row>
    <row r="1071" spans="1:60">
      <c r="A1071" s="3" t="s">
        <v>60</v>
      </c>
      <c r="B1071" s="3" t="s">
        <v>343</v>
      </c>
      <c r="C1071" s="3" t="s">
        <v>74</v>
      </c>
      <c r="D1071" s="3" t="s">
        <v>86</v>
      </c>
      <c r="E1071" s="3" t="s">
        <v>91</v>
      </c>
      <c r="F1071" s="3" t="s">
        <v>91</v>
      </c>
      <c r="G1071" s="3" t="s">
        <v>92</v>
      </c>
      <c r="H1071" s="3" t="s">
        <v>72</v>
      </c>
      <c r="I1071" s="4" t="str">
        <f>VLOOKUP($G1071,[1]New기간계보종코드!$A$3:$L$500,3,FALSE)</f>
        <v>선원근로자재해보장책임보험</v>
      </c>
      <c r="J1071" s="4" t="str">
        <f>VLOOKUP($G1071,[1]New기간계보종코드!$A$3:$L$500,5,FALSE)</f>
        <v>화재특종</v>
      </c>
      <c r="K1071" s="4" t="str">
        <f>VLOOKUP($G1071,[1]New기간계보종코드!$A$3:$L$500,6,FALSE)</f>
        <v>일반보험업무팀</v>
      </c>
      <c r="L1071" s="5" t="s">
        <v>348</v>
      </c>
      <c r="M1071" s="5" t="s">
        <v>67</v>
      </c>
      <c r="N1071" s="5" t="s">
        <v>67</v>
      </c>
      <c r="O1071" s="6">
        <v>0</v>
      </c>
      <c r="P1071" s="6">
        <v>0</v>
      </c>
      <c r="Q1071" s="6">
        <v>-43780503</v>
      </c>
      <c r="R1071" s="6">
        <v>0</v>
      </c>
      <c r="S1071" s="6">
        <v>-43780503</v>
      </c>
      <c r="T1071" s="6">
        <v>319253</v>
      </c>
      <c r="U1071" s="6">
        <v>1701949</v>
      </c>
      <c r="V1071" s="6">
        <v>-45163199</v>
      </c>
      <c r="W1071" s="6">
        <v>-10411475</v>
      </c>
      <c r="X1071" s="6">
        <v>0</v>
      </c>
      <c r="Y1071" s="6">
        <v>4579409</v>
      </c>
      <c r="Z1071" s="6">
        <v>131590</v>
      </c>
      <c r="AA1071" s="6">
        <v>4447819</v>
      </c>
      <c r="AB1071" s="6">
        <v>76768438</v>
      </c>
      <c r="AC1071" s="6">
        <v>89508976</v>
      </c>
      <c r="AD1071" s="6">
        <v>17188357</v>
      </c>
      <c r="AE1071" s="6">
        <v>123941</v>
      </c>
      <c r="AF1071" s="6">
        <v>-37940788</v>
      </c>
      <c r="AG1071" s="6">
        <v>-52064022</v>
      </c>
      <c r="AH1071" s="6">
        <v>-10.1</v>
      </c>
      <c r="AI1071" s="6">
        <v>-38</v>
      </c>
      <c r="AJ1071" s="6">
        <v>0</v>
      </c>
      <c r="AK1071" s="6">
        <v>0</v>
      </c>
      <c r="AL1071" s="6">
        <v>0</v>
      </c>
      <c r="AM1071" s="6">
        <v>0</v>
      </c>
      <c r="AN1071" s="6">
        <v>0</v>
      </c>
      <c r="AO1071" s="6">
        <v>0</v>
      </c>
      <c r="AP1071" s="6">
        <v>0</v>
      </c>
      <c r="AQ1071" s="6">
        <v>-37940788</v>
      </c>
      <c r="AR1071" s="6">
        <v>-52064022</v>
      </c>
      <c r="AS1071" s="6">
        <v>-10.1</v>
      </c>
      <c r="AT1071" s="6">
        <v>-38</v>
      </c>
      <c r="AU1071" s="6">
        <v>0</v>
      </c>
      <c r="AV1071" s="6">
        <v>0</v>
      </c>
      <c r="AW1071" s="6">
        <v>0</v>
      </c>
      <c r="AX1071" s="6">
        <v>17188357</v>
      </c>
      <c r="AY1071" s="6">
        <v>17188357</v>
      </c>
      <c r="AZ1071" s="6">
        <v>-51940081</v>
      </c>
      <c r="BA1071" s="6">
        <v>-38</v>
      </c>
      <c r="BB1071" s="6">
        <v>0</v>
      </c>
      <c r="BC1071" s="6">
        <v>0</v>
      </c>
      <c r="BD1071" s="6">
        <v>0</v>
      </c>
      <c r="BE1071" s="6">
        <v>0</v>
      </c>
      <c r="BF1071" s="6">
        <v>0</v>
      </c>
      <c r="BG1071" s="6">
        <v>-10411475</v>
      </c>
      <c r="BH1071" s="6">
        <v>-51940081</v>
      </c>
    </row>
    <row r="1072" spans="1:60">
      <c r="A1072" s="3" t="s">
        <v>60</v>
      </c>
      <c r="B1072" s="3" t="s">
        <v>343</v>
      </c>
      <c r="C1072" s="3" t="s">
        <v>74</v>
      </c>
      <c r="D1072" s="3" t="s">
        <v>86</v>
      </c>
      <c r="E1072" s="3" t="s">
        <v>93</v>
      </c>
      <c r="F1072" s="3" t="s">
        <v>93</v>
      </c>
      <c r="G1072" s="3" t="s">
        <v>94</v>
      </c>
      <c r="H1072" s="3" t="s">
        <v>72</v>
      </c>
      <c r="I1072" s="4" t="str">
        <f>VLOOKUP($G1072,[1]New기간계보종코드!$A$3:$L$500,3,FALSE)</f>
        <v>직업훈련생재해보장책임보험</v>
      </c>
      <c r="J1072" s="4" t="str">
        <f>VLOOKUP($G1072,[1]New기간계보종코드!$A$3:$L$500,5,FALSE)</f>
        <v>화재특종</v>
      </c>
      <c r="K1072" s="4" t="str">
        <f>VLOOKUP($G1072,[1]New기간계보종코드!$A$3:$L$500,6,FALSE)</f>
        <v>일반보험업무팀</v>
      </c>
      <c r="L1072" s="5" t="s">
        <v>348</v>
      </c>
      <c r="M1072" s="5" t="s">
        <v>67</v>
      </c>
      <c r="N1072" s="5" t="s">
        <v>67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7</v>
      </c>
      <c r="X1072" s="6">
        <v>0</v>
      </c>
      <c r="Y1072" s="6">
        <v>0</v>
      </c>
      <c r="Z1072" s="6">
        <v>0</v>
      </c>
      <c r="AA1072" s="6">
        <v>0</v>
      </c>
      <c r="AB1072" s="6">
        <v>461536</v>
      </c>
      <c r="AC1072" s="6">
        <v>461536</v>
      </c>
      <c r="AD1072" s="6">
        <v>0</v>
      </c>
      <c r="AE1072" s="6">
        <v>0</v>
      </c>
      <c r="AF1072" s="6">
        <v>-7</v>
      </c>
      <c r="AG1072" s="6">
        <v>-7</v>
      </c>
      <c r="AH1072" s="6">
        <v>0</v>
      </c>
      <c r="AI1072" s="6">
        <v>0</v>
      </c>
      <c r="AJ1072" s="6">
        <v>0</v>
      </c>
      <c r="AK1072" s="6">
        <v>0</v>
      </c>
      <c r="AL1072" s="6">
        <v>0</v>
      </c>
      <c r="AM1072" s="6">
        <v>0</v>
      </c>
      <c r="AN1072" s="6">
        <v>0</v>
      </c>
      <c r="AO1072" s="6">
        <v>0</v>
      </c>
      <c r="AP1072" s="6">
        <v>0</v>
      </c>
      <c r="AQ1072" s="6">
        <v>-7</v>
      </c>
      <c r="AR1072" s="6">
        <v>-7</v>
      </c>
      <c r="AS1072" s="6">
        <v>0</v>
      </c>
      <c r="AT1072" s="6">
        <v>0</v>
      </c>
      <c r="AU1072" s="6">
        <v>0</v>
      </c>
      <c r="AV1072" s="6">
        <v>0</v>
      </c>
      <c r="AW1072" s="6">
        <v>0</v>
      </c>
      <c r="AX1072" s="6">
        <v>0</v>
      </c>
      <c r="AY1072" s="6">
        <v>0</v>
      </c>
      <c r="AZ1072" s="6">
        <v>-7</v>
      </c>
      <c r="BA1072" s="6">
        <v>0</v>
      </c>
      <c r="BB1072" s="6">
        <v>0</v>
      </c>
      <c r="BC1072" s="6">
        <v>0</v>
      </c>
      <c r="BD1072" s="6">
        <v>0</v>
      </c>
      <c r="BE1072" s="6">
        <v>0</v>
      </c>
      <c r="BF1072" s="6">
        <v>0</v>
      </c>
      <c r="BG1072" s="6">
        <v>7</v>
      </c>
      <c r="BH1072" s="6">
        <v>-7</v>
      </c>
    </row>
    <row r="1073" spans="1:60">
      <c r="A1073" s="3" t="s">
        <v>60</v>
      </c>
      <c r="B1073" s="3" t="s">
        <v>343</v>
      </c>
      <c r="C1073" s="3" t="s">
        <v>74</v>
      </c>
      <c r="D1073" s="3" t="s">
        <v>86</v>
      </c>
      <c r="E1073" s="3" t="s">
        <v>87</v>
      </c>
      <c r="F1073" s="3" t="s">
        <v>87</v>
      </c>
      <c r="G1073" s="3" t="s">
        <v>96</v>
      </c>
      <c r="H1073" s="3" t="s">
        <v>72</v>
      </c>
      <c r="I1073" s="4" t="str">
        <f>VLOOKUP($G1073,[1]New기간계보종코드!$A$3:$L$500,3,FALSE)</f>
        <v>사용자배상책임보험(설비공제조합)</v>
      </c>
      <c r="J1073" s="4" t="str">
        <f>VLOOKUP($G1073,[1]New기간계보종코드!$A$3:$L$500,5,FALSE)</f>
        <v>화재특종</v>
      </c>
      <c r="K1073" s="4" t="str">
        <f>VLOOKUP($G1073,[1]New기간계보종코드!$A$3:$L$500,6,FALSE)</f>
        <v>일반보험업무팀</v>
      </c>
      <c r="L1073" s="5" t="s">
        <v>348</v>
      </c>
      <c r="M1073" s="5" t="s">
        <v>67</v>
      </c>
      <c r="N1073" s="5" t="s">
        <v>67</v>
      </c>
      <c r="O1073" s="6">
        <v>0</v>
      </c>
      <c r="P1073" s="6">
        <v>0</v>
      </c>
      <c r="Q1073" s="6">
        <v>2162069</v>
      </c>
      <c r="R1073" s="6">
        <v>0</v>
      </c>
      <c r="S1073" s="6">
        <v>2162069</v>
      </c>
      <c r="T1073" s="6">
        <v>14689220</v>
      </c>
      <c r="U1073" s="6">
        <v>12550635</v>
      </c>
      <c r="V1073" s="6">
        <v>4300654</v>
      </c>
      <c r="W1073" s="6">
        <v>555510</v>
      </c>
      <c r="X1073" s="6">
        <v>0</v>
      </c>
      <c r="Y1073" s="6">
        <v>0</v>
      </c>
      <c r="Z1073" s="6">
        <v>0</v>
      </c>
      <c r="AA1073" s="6">
        <v>0</v>
      </c>
      <c r="AB1073" s="6">
        <v>779483364</v>
      </c>
      <c r="AC1073" s="6">
        <v>779483364</v>
      </c>
      <c r="AD1073" s="6">
        <v>0</v>
      </c>
      <c r="AE1073" s="6">
        <v>0</v>
      </c>
      <c r="AF1073" s="6">
        <v>1606559</v>
      </c>
      <c r="AG1073" s="6">
        <v>3745144</v>
      </c>
      <c r="AH1073" s="6">
        <v>0</v>
      </c>
      <c r="AI1073" s="6">
        <v>0</v>
      </c>
      <c r="AJ1073" s="6">
        <v>0</v>
      </c>
      <c r="AK1073" s="6">
        <v>0</v>
      </c>
      <c r="AL1073" s="6">
        <v>0</v>
      </c>
      <c r="AM1073" s="6">
        <v>0</v>
      </c>
      <c r="AN1073" s="6">
        <v>0</v>
      </c>
      <c r="AO1073" s="6">
        <v>0</v>
      </c>
      <c r="AP1073" s="6">
        <v>0</v>
      </c>
      <c r="AQ1073" s="6">
        <v>1606559</v>
      </c>
      <c r="AR1073" s="6">
        <v>3745144</v>
      </c>
      <c r="AS1073" s="6">
        <v>0</v>
      </c>
      <c r="AT1073" s="6">
        <v>0</v>
      </c>
      <c r="AU1073" s="6">
        <v>0</v>
      </c>
      <c r="AV1073" s="6">
        <v>0</v>
      </c>
      <c r="AW1073" s="6">
        <v>0</v>
      </c>
      <c r="AX1073" s="6">
        <v>0</v>
      </c>
      <c r="AY1073" s="6">
        <v>0</v>
      </c>
      <c r="AZ1073" s="6">
        <v>3745144</v>
      </c>
      <c r="BA1073" s="6">
        <v>0</v>
      </c>
      <c r="BB1073" s="6">
        <v>0</v>
      </c>
      <c r="BC1073" s="6">
        <v>0</v>
      </c>
      <c r="BD1073" s="6">
        <v>0</v>
      </c>
      <c r="BE1073" s="6">
        <v>0</v>
      </c>
      <c r="BF1073" s="6">
        <v>0</v>
      </c>
      <c r="BG1073" s="6">
        <v>555510</v>
      </c>
      <c r="BH1073" s="6">
        <v>3745144</v>
      </c>
    </row>
    <row r="1074" spans="1:60">
      <c r="A1074" s="3" t="s">
        <v>60</v>
      </c>
      <c r="B1074" s="3" t="s">
        <v>343</v>
      </c>
      <c r="C1074" s="3" t="s">
        <v>74</v>
      </c>
      <c r="D1074" s="3" t="s">
        <v>86</v>
      </c>
      <c r="E1074" s="3" t="s">
        <v>87</v>
      </c>
      <c r="F1074" s="3" t="s">
        <v>87</v>
      </c>
      <c r="G1074" s="3" t="s">
        <v>97</v>
      </c>
      <c r="H1074" s="3" t="s">
        <v>72</v>
      </c>
      <c r="I1074" s="4" t="str">
        <f>VLOOKUP($G1074,[1]New기간계보종코드!$A$3:$L$500,3,FALSE)</f>
        <v>빅히트재해보장책임보험</v>
      </c>
      <c r="J1074" s="4" t="str">
        <f>VLOOKUP($G1074,[1]New기간계보종코드!$A$3:$L$500,5,FALSE)</f>
        <v>화재특종</v>
      </c>
      <c r="K1074" s="4" t="str">
        <f>VLOOKUP($G1074,[1]New기간계보종코드!$A$3:$L$500,6,FALSE)</f>
        <v>일반보험업무팀</v>
      </c>
      <c r="L1074" s="5" t="s">
        <v>348</v>
      </c>
      <c r="M1074" s="5" t="s">
        <v>67</v>
      </c>
      <c r="N1074" s="5" t="s">
        <v>67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2790014</v>
      </c>
      <c r="AC1074" s="6">
        <v>2790000</v>
      </c>
      <c r="AD1074" s="6">
        <v>-14</v>
      </c>
      <c r="AE1074" s="6">
        <v>-28460</v>
      </c>
      <c r="AF1074" s="6">
        <v>28460</v>
      </c>
      <c r="AG1074" s="6">
        <v>28474</v>
      </c>
      <c r="AH1074" s="6">
        <v>0</v>
      </c>
      <c r="AI1074" s="6">
        <v>0</v>
      </c>
      <c r="AJ1074" s="6">
        <v>0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0</v>
      </c>
      <c r="AQ1074" s="6">
        <v>28460</v>
      </c>
      <c r="AR1074" s="6">
        <v>28474</v>
      </c>
      <c r="AS1074" s="6">
        <v>0</v>
      </c>
      <c r="AT1074" s="6">
        <v>0</v>
      </c>
      <c r="AU1074" s="6">
        <v>0</v>
      </c>
      <c r="AV1074" s="6">
        <v>0</v>
      </c>
      <c r="AW1074" s="6">
        <v>0</v>
      </c>
      <c r="AX1074" s="6">
        <v>-14</v>
      </c>
      <c r="AY1074" s="6">
        <v>-14</v>
      </c>
      <c r="AZ1074" s="6">
        <v>14</v>
      </c>
      <c r="BA1074" s="6">
        <v>0</v>
      </c>
      <c r="BB1074" s="6">
        <v>0</v>
      </c>
      <c r="BC1074" s="6">
        <v>0</v>
      </c>
      <c r="BD1074" s="6">
        <v>0</v>
      </c>
      <c r="BE1074" s="6">
        <v>0</v>
      </c>
      <c r="BF1074" s="6">
        <v>0</v>
      </c>
      <c r="BG1074" s="6">
        <v>0</v>
      </c>
      <c r="BH1074" s="6">
        <v>14</v>
      </c>
    </row>
    <row r="1075" spans="1:60">
      <c r="A1075" s="3" t="s">
        <v>60</v>
      </c>
      <c r="B1075" s="3" t="s">
        <v>343</v>
      </c>
      <c r="C1075" s="3" t="s">
        <v>74</v>
      </c>
      <c r="D1075" s="3" t="s">
        <v>86</v>
      </c>
      <c r="E1075" s="3" t="s">
        <v>91</v>
      </c>
      <c r="F1075" s="3" t="s">
        <v>91</v>
      </c>
      <c r="G1075" s="3" t="s">
        <v>99</v>
      </c>
      <c r="H1075" s="3" t="s">
        <v>72</v>
      </c>
      <c r="I1075" s="4" t="str">
        <f>VLOOKUP($G1075,[1]New기간계보종코드!$A$3:$L$500,3,FALSE)</f>
        <v>유도선선원근로자재해보장책임보험</v>
      </c>
      <c r="J1075" s="4" t="str">
        <f>VLOOKUP($G1075,[1]New기간계보종코드!$A$3:$L$500,5,FALSE)</f>
        <v>화재특종</v>
      </c>
      <c r="K1075" s="4" t="str">
        <f>VLOOKUP($G1075,[1]New기간계보종코드!$A$3:$L$500,6,FALSE)</f>
        <v>일반보험업무팀</v>
      </c>
      <c r="L1075" s="5" t="s">
        <v>348</v>
      </c>
      <c r="M1075" s="5" t="s">
        <v>67</v>
      </c>
      <c r="N1075" s="5" t="s">
        <v>67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-1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  <c r="AE1075" s="6">
        <v>0</v>
      </c>
      <c r="AF1075" s="6">
        <v>1</v>
      </c>
      <c r="AG1075" s="6">
        <v>1</v>
      </c>
      <c r="AH1075" s="6">
        <v>0</v>
      </c>
      <c r="AI1075" s="6">
        <v>0</v>
      </c>
      <c r="AJ1075" s="6">
        <v>0</v>
      </c>
      <c r="AK1075" s="6">
        <v>0</v>
      </c>
      <c r="AL1075" s="6">
        <v>0</v>
      </c>
      <c r="AM1075" s="6">
        <v>0</v>
      </c>
      <c r="AN1075" s="6">
        <v>0</v>
      </c>
      <c r="AO1075" s="6">
        <v>0</v>
      </c>
      <c r="AP1075" s="6">
        <v>0</v>
      </c>
      <c r="AQ1075" s="6">
        <v>1</v>
      </c>
      <c r="AR1075" s="6">
        <v>1</v>
      </c>
      <c r="AS1075" s="6">
        <v>0</v>
      </c>
      <c r="AT1075" s="6">
        <v>0</v>
      </c>
      <c r="AU1075" s="6">
        <v>0</v>
      </c>
      <c r="AV1075" s="6">
        <v>0</v>
      </c>
      <c r="AW1075" s="6">
        <v>0</v>
      </c>
      <c r="AX1075" s="6">
        <v>0</v>
      </c>
      <c r="AY1075" s="6">
        <v>0</v>
      </c>
      <c r="AZ1075" s="6">
        <v>1</v>
      </c>
      <c r="BA1075" s="6">
        <v>0</v>
      </c>
      <c r="BB1075" s="6">
        <v>0</v>
      </c>
      <c r="BC1075" s="6">
        <v>0</v>
      </c>
      <c r="BD1075" s="6">
        <v>0</v>
      </c>
      <c r="BE1075" s="6">
        <v>0</v>
      </c>
      <c r="BF1075" s="6">
        <v>0</v>
      </c>
      <c r="BG1075" s="6">
        <v>-1</v>
      </c>
      <c r="BH1075" s="6">
        <v>1</v>
      </c>
    </row>
    <row r="1076" spans="1:60">
      <c r="A1076" s="3" t="s">
        <v>60</v>
      </c>
      <c r="B1076" s="3" t="s">
        <v>343</v>
      </c>
      <c r="C1076" s="3" t="s">
        <v>74</v>
      </c>
      <c r="D1076" s="3" t="s">
        <v>100</v>
      </c>
      <c r="E1076" s="3" t="s">
        <v>101</v>
      </c>
      <c r="F1076" s="3" t="s">
        <v>102</v>
      </c>
      <c r="G1076" s="3" t="s">
        <v>103</v>
      </c>
      <c r="H1076" s="3" t="s">
        <v>72</v>
      </c>
      <c r="I1076" s="4" t="str">
        <f>VLOOKUP($G1076,[1]New기간계보종코드!$A$3:$L$500,3,FALSE)</f>
        <v>영업배상책임보험</v>
      </c>
      <c r="J1076" s="4" t="str">
        <f>VLOOKUP($G1076,[1]New기간계보종코드!$A$3:$L$500,5,FALSE)</f>
        <v>화재특종</v>
      </c>
      <c r="K1076" s="4" t="str">
        <f>VLOOKUP($G1076,[1]New기간계보종코드!$A$3:$L$500,6,FALSE)</f>
        <v>일반보험업무팀</v>
      </c>
      <c r="L1076" s="5" t="s">
        <v>348</v>
      </c>
      <c r="M1076" s="5" t="s">
        <v>67</v>
      </c>
      <c r="N1076" s="5" t="s">
        <v>67</v>
      </c>
      <c r="O1076" s="6">
        <v>0</v>
      </c>
      <c r="P1076" s="6">
        <v>0</v>
      </c>
      <c r="Q1076" s="6">
        <v>67607205</v>
      </c>
      <c r="R1076" s="6">
        <v>-409501</v>
      </c>
      <c r="S1076" s="6">
        <v>67197704</v>
      </c>
      <c r="T1076" s="6">
        <v>193994736</v>
      </c>
      <c r="U1076" s="6">
        <v>199036684</v>
      </c>
      <c r="V1076" s="6">
        <v>62155756</v>
      </c>
      <c r="W1076" s="6">
        <v>23181696</v>
      </c>
      <c r="X1076" s="6">
        <v>0</v>
      </c>
      <c r="Y1076" s="6">
        <v>34846582</v>
      </c>
      <c r="Z1076" s="6">
        <v>89797</v>
      </c>
      <c r="AA1076" s="6">
        <v>34756785</v>
      </c>
      <c r="AB1076" s="6">
        <v>238113036</v>
      </c>
      <c r="AC1076" s="6">
        <v>234923458</v>
      </c>
      <c r="AD1076" s="6">
        <v>31567207</v>
      </c>
      <c r="AE1076" s="6">
        <v>6206123</v>
      </c>
      <c r="AF1076" s="6">
        <v>3053100</v>
      </c>
      <c r="AG1076" s="6">
        <v>1200730</v>
      </c>
      <c r="AH1076" s="6">
        <v>51.7</v>
      </c>
      <c r="AI1076" s="6">
        <v>50.7</v>
      </c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0</v>
      </c>
      <c r="AQ1076" s="6">
        <v>3053100</v>
      </c>
      <c r="AR1076" s="6">
        <v>1200730</v>
      </c>
      <c r="AS1076" s="6">
        <v>51.7</v>
      </c>
      <c r="AT1076" s="6">
        <v>50.7</v>
      </c>
      <c r="AU1076" s="6">
        <v>0</v>
      </c>
      <c r="AV1076" s="6">
        <v>0</v>
      </c>
      <c r="AW1076" s="6">
        <v>0</v>
      </c>
      <c r="AX1076" s="6">
        <v>31567207</v>
      </c>
      <c r="AY1076" s="6">
        <v>31567207</v>
      </c>
      <c r="AZ1076" s="6">
        <v>7406853</v>
      </c>
      <c r="BA1076" s="6">
        <v>50.7</v>
      </c>
      <c r="BB1076" s="6">
        <v>0</v>
      </c>
      <c r="BC1076" s="6">
        <v>0</v>
      </c>
      <c r="BD1076" s="6">
        <v>0</v>
      </c>
      <c r="BE1076" s="6">
        <v>0</v>
      </c>
      <c r="BF1076" s="6">
        <v>0</v>
      </c>
      <c r="BG1076" s="6">
        <v>23181696</v>
      </c>
      <c r="BH1076" s="6">
        <v>7406853</v>
      </c>
    </row>
    <row r="1077" spans="1:60">
      <c r="A1077" s="3" t="s">
        <v>60</v>
      </c>
      <c r="B1077" s="3" t="s">
        <v>343</v>
      </c>
      <c r="C1077" s="3" t="s">
        <v>74</v>
      </c>
      <c r="D1077" s="3" t="s">
        <v>100</v>
      </c>
      <c r="E1077" s="3" t="s">
        <v>101</v>
      </c>
      <c r="F1077" s="3" t="s">
        <v>104</v>
      </c>
      <c r="G1077" s="3" t="s">
        <v>105</v>
      </c>
      <c r="H1077" s="3" t="s">
        <v>72</v>
      </c>
      <c r="I1077" s="4" t="str">
        <f>VLOOKUP($G1077,[1]New기간계보종코드!$A$3:$L$500,3,FALSE)</f>
        <v>선주배상책임보험</v>
      </c>
      <c r="J1077" s="4" t="str">
        <f>VLOOKUP($G1077,[1]New기간계보종코드!$A$3:$L$500,5,FALSE)</f>
        <v>화재특종</v>
      </c>
      <c r="K1077" s="4" t="str">
        <f>VLOOKUP($G1077,[1]New기간계보종코드!$A$3:$L$500,6,FALSE)</f>
        <v>일반보험업무팀</v>
      </c>
      <c r="L1077" s="5" t="s">
        <v>348</v>
      </c>
      <c r="M1077" s="5" t="s">
        <v>67</v>
      </c>
      <c r="N1077" s="5" t="s">
        <v>67</v>
      </c>
      <c r="O1077" s="6">
        <v>0</v>
      </c>
      <c r="P1077" s="6">
        <v>0</v>
      </c>
      <c r="Q1077" s="6">
        <v>3882</v>
      </c>
      <c r="R1077" s="6">
        <v>-48</v>
      </c>
      <c r="S1077" s="6">
        <v>3834</v>
      </c>
      <c r="T1077" s="6">
        <v>94755</v>
      </c>
      <c r="U1077" s="6">
        <v>85611</v>
      </c>
      <c r="V1077" s="6">
        <v>12978</v>
      </c>
      <c r="W1077" s="6">
        <v>1381</v>
      </c>
      <c r="X1077" s="6">
        <v>0</v>
      </c>
      <c r="Y1077" s="6">
        <v>20448</v>
      </c>
      <c r="Z1077" s="6">
        <v>0</v>
      </c>
      <c r="AA1077" s="6">
        <v>20448</v>
      </c>
      <c r="AB1077" s="6">
        <v>58588</v>
      </c>
      <c r="AC1077" s="6">
        <v>29266</v>
      </c>
      <c r="AD1077" s="6">
        <v>-8874</v>
      </c>
      <c r="AE1077" s="6">
        <v>8330</v>
      </c>
      <c r="AF1077" s="6">
        <v>-26325</v>
      </c>
      <c r="AG1077" s="6">
        <v>12141</v>
      </c>
      <c r="AH1077" s="6">
        <v>533.29999999999995</v>
      </c>
      <c r="AI1077" s="6">
        <v>-68.3</v>
      </c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0</v>
      </c>
      <c r="AQ1077" s="6">
        <v>-26325</v>
      </c>
      <c r="AR1077" s="6">
        <v>12141</v>
      </c>
      <c r="AS1077" s="6">
        <v>533.29999999999995</v>
      </c>
      <c r="AT1077" s="6">
        <v>-68.3</v>
      </c>
      <c r="AU1077" s="6">
        <v>0</v>
      </c>
      <c r="AV1077" s="6">
        <v>0</v>
      </c>
      <c r="AW1077" s="6">
        <v>0</v>
      </c>
      <c r="AX1077" s="6">
        <v>-8874</v>
      </c>
      <c r="AY1077" s="6">
        <v>-8874</v>
      </c>
      <c r="AZ1077" s="6">
        <v>20471</v>
      </c>
      <c r="BA1077" s="6">
        <v>-68.3</v>
      </c>
      <c r="BB1077" s="6">
        <v>0</v>
      </c>
      <c r="BC1077" s="6">
        <v>0</v>
      </c>
      <c r="BD1077" s="6">
        <v>0</v>
      </c>
      <c r="BE1077" s="6">
        <v>0</v>
      </c>
      <c r="BF1077" s="6">
        <v>0</v>
      </c>
      <c r="BG1077" s="6">
        <v>1381</v>
      </c>
      <c r="BH1077" s="6">
        <v>20471</v>
      </c>
    </row>
    <row r="1078" spans="1:60">
      <c r="A1078" s="3" t="s">
        <v>60</v>
      </c>
      <c r="B1078" s="3" t="s">
        <v>343</v>
      </c>
      <c r="C1078" s="3" t="s">
        <v>74</v>
      </c>
      <c r="D1078" s="3" t="s">
        <v>100</v>
      </c>
      <c r="E1078" s="3" t="s">
        <v>101</v>
      </c>
      <c r="F1078" s="3" t="s">
        <v>106</v>
      </c>
      <c r="G1078" s="3" t="s">
        <v>107</v>
      </c>
      <c r="H1078" s="3" t="s">
        <v>72</v>
      </c>
      <c r="I1078" s="4" t="str">
        <f>VLOOKUP($G1078,[1]New기간계보종코드!$A$3:$L$500,3,FALSE)</f>
        <v>유도선사업자배상책임보험</v>
      </c>
      <c r="J1078" s="4" t="str">
        <f>VLOOKUP($G1078,[1]New기간계보종코드!$A$3:$L$500,5,FALSE)</f>
        <v>화재특종</v>
      </c>
      <c r="K1078" s="4" t="str">
        <f>VLOOKUP($G1078,[1]New기간계보종코드!$A$3:$L$500,6,FALSE)</f>
        <v>일반보험업무팀</v>
      </c>
      <c r="L1078" s="5" t="s">
        <v>348</v>
      </c>
      <c r="M1078" s="5" t="s">
        <v>67</v>
      </c>
      <c r="N1078" s="5" t="s">
        <v>67</v>
      </c>
      <c r="O1078" s="6">
        <v>0</v>
      </c>
      <c r="P1078" s="6">
        <v>0</v>
      </c>
      <c r="Q1078" s="6">
        <v>55746</v>
      </c>
      <c r="R1078" s="6">
        <v>-289</v>
      </c>
      <c r="S1078" s="6">
        <v>55457</v>
      </c>
      <c r="T1078" s="6">
        <v>820582</v>
      </c>
      <c r="U1078" s="6">
        <v>733193</v>
      </c>
      <c r="V1078" s="6">
        <v>142846</v>
      </c>
      <c r="W1078" s="6">
        <v>18990</v>
      </c>
      <c r="X1078" s="6">
        <v>0</v>
      </c>
      <c r="Y1078" s="6">
        <v>161434</v>
      </c>
      <c r="Z1078" s="6">
        <v>0</v>
      </c>
      <c r="AA1078" s="6">
        <v>161434</v>
      </c>
      <c r="AB1078" s="6">
        <v>1309266</v>
      </c>
      <c r="AC1078" s="6">
        <v>781534</v>
      </c>
      <c r="AD1078" s="6">
        <v>-366298</v>
      </c>
      <c r="AE1078" s="6">
        <v>4206</v>
      </c>
      <c r="AF1078" s="6">
        <v>-129173</v>
      </c>
      <c r="AG1078" s="6">
        <v>485948</v>
      </c>
      <c r="AH1078" s="6">
        <v>291</v>
      </c>
      <c r="AI1078" s="6">
        <v>-256.39999999999998</v>
      </c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0</v>
      </c>
      <c r="AP1078" s="6">
        <v>0</v>
      </c>
      <c r="AQ1078" s="6">
        <v>-129173</v>
      </c>
      <c r="AR1078" s="6">
        <v>485948</v>
      </c>
      <c r="AS1078" s="6">
        <v>291</v>
      </c>
      <c r="AT1078" s="6">
        <v>-256.39999999999998</v>
      </c>
      <c r="AU1078" s="6">
        <v>0</v>
      </c>
      <c r="AV1078" s="6">
        <v>0</v>
      </c>
      <c r="AW1078" s="6">
        <v>0</v>
      </c>
      <c r="AX1078" s="6">
        <v>-366298</v>
      </c>
      <c r="AY1078" s="6">
        <v>-366298</v>
      </c>
      <c r="AZ1078" s="6">
        <v>490154</v>
      </c>
      <c r="BA1078" s="6">
        <v>-256.39999999999998</v>
      </c>
      <c r="BB1078" s="6">
        <v>0</v>
      </c>
      <c r="BC1078" s="6">
        <v>0</v>
      </c>
      <c r="BD1078" s="6">
        <v>0</v>
      </c>
      <c r="BE1078" s="6">
        <v>0</v>
      </c>
      <c r="BF1078" s="6">
        <v>0</v>
      </c>
      <c r="BG1078" s="6">
        <v>18990</v>
      </c>
      <c r="BH1078" s="6">
        <v>490154</v>
      </c>
    </row>
    <row r="1079" spans="1:60">
      <c r="A1079" s="3" t="s">
        <v>60</v>
      </c>
      <c r="B1079" s="3" t="s">
        <v>343</v>
      </c>
      <c r="C1079" s="3" t="s">
        <v>74</v>
      </c>
      <c r="D1079" s="3" t="s">
        <v>100</v>
      </c>
      <c r="E1079" s="3" t="s">
        <v>101</v>
      </c>
      <c r="F1079" s="3" t="s">
        <v>108</v>
      </c>
      <c r="G1079" s="3" t="s">
        <v>109</v>
      </c>
      <c r="H1079" s="3" t="s">
        <v>72</v>
      </c>
      <c r="I1079" s="4" t="str">
        <f>VLOOKUP($G1079,[1]New기간계보종코드!$A$3:$L$500,3,FALSE)</f>
        <v>도로운송업자배상책임보험</v>
      </c>
      <c r="J1079" s="4" t="str">
        <f>VLOOKUP($G1079,[1]New기간계보종코드!$A$3:$L$500,5,FALSE)</f>
        <v>화재특종</v>
      </c>
      <c r="K1079" s="4" t="str">
        <f>VLOOKUP($G1079,[1]New기간계보종코드!$A$3:$L$500,6,FALSE)</f>
        <v>일반보험업무팀</v>
      </c>
      <c r="L1079" s="5" t="s">
        <v>348</v>
      </c>
      <c r="M1079" s="5" t="s">
        <v>67</v>
      </c>
      <c r="N1079" s="5" t="s">
        <v>67</v>
      </c>
      <c r="O1079" s="6">
        <v>0</v>
      </c>
      <c r="P1079" s="6">
        <v>0</v>
      </c>
      <c r="Q1079" s="6">
        <v>454970</v>
      </c>
      <c r="R1079" s="6">
        <v>0</v>
      </c>
      <c r="S1079" s="6">
        <v>454970</v>
      </c>
      <c r="T1079" s="6">
        <v>2034593</v>
      </c>
      <c r="U1079" s="6">
        <v>2108500</v>
      </c>
      <c r="V1079" s="6">
        <v>381063</v>
      </c>
      <c r="W1079" s="6">
        <v>170425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  <c r="AE1079" s="6">
        <v>0</v>
      </c>
      <c r="AF1079" s="6">
        <v>284545</v>
      </c>
      <c r="AG1079" s="6">
        <v>210638</v>
      </c>
      <c r="AH1079" s="6">
        <v>0</v>
      </c>
      <c r="AI1079" s="6">
        <v>0</v>
      </c>
      <c r="AJ1079" s="6">
        <v>0</v>
      </c>
      <c r="AK1079" s="6">
        <v>0</v>
      </c>
      <c r="AL1079" s="6">
        <v>0</v>
      </c>
      <c r="AM1079" s="6">
        <v>0</v>
      </c>
      <c r="AN1079" s="6">
        <v>0</v>
      </c>
      <c r="AO1079" s="6">
        <v>0</v>
      </c>
      <c r="AP1079" s="6">
        <v>0</v>
      </c>
      <c r="AQ1079" s="6">
        <v>284545</v>
      </c>
      <c r="AR1079" s="6">
        <v>210638</v>
      </c>
      <c r="AS1079" s="6">
        <v>0</v>
      </c>
      <c r="AT1079" s="6">
        <v>0</v>
      </c>
      <c r="AU1079" s="6">
        <v>0</v>
      </c>
      <c r="AV1079" s="6">
        <v>0</v>
      </c>
      <c r="AW1079" s="6">
        <v>0</v>
      </c>
      <c r="AX1079" s="6">
        <v>0</v>
      </c>
      <c r="AY1079" s="6">
        <v>0</v>
      </c>
      <c r="AZ1079" s="6">
        <v>210638</v>
      </c>
      <c r="BA1079" s="6">
        <v>0</v>
      </c>
      <c r="BB1079" s="6">
        <v>0</v>
      </c>
      <c r="BC1079" s="6">
        <v>0</v>
      </c>
      <c r="BD1079" s="6">
        <v>0</v>
      </c>
      <c r="BE1079" s="6">
        <v>0</v>
      </c>
      <c r="BF1079" s="6">
        <v>0</v>
      </c>
      <c r="BG1079" s="6">
        <v>170425</v>
      </c>
      <c r="BH1079" s="6">
        <v>210638</v>
      </c>
    </row>
    <row r="1080" spans="1:60">
      <c r="A1080" s="3" t="s">
        <v>60</v>
      </c>
      <c r="B1080" s="3" t="s">
        <v>343</v>
      </c>
      <c r="C1080" s="3" t="s">
        <v>74</v>
      </c>
      <c r="D1080" s="3" t="s">
        <v>100</v>
      </c>
      <c r="E1080" s="3" t="s">
        <v>101</v>
      </c>
      <c r="F1080" s="3" t="s">
        <v>110</v>
      </c>
      <c r="G1080" s="3" t="s">
        <v>111</v>
      </c>
      <c r="H1080" s="3" t="s">
        <v>72</v>
      </c>
      <c r="I1080" s="4" t="str">
        <f>VLOOKUP($G1080,[1]New기간계보종코드!$A$3:$L$500,3,FALSE)</f>
        <v>체육시설업자배상책임보험</v>
      </c>
      <c r="J1080" s="4" t="str">
        <f>VLOOKUP($G1080,[1]New기간계보종코드!$A$3:$L$500,5,FALSE)</f>
        <v>화재특종</v>
      </c>
      <c r="K1080" s="4" t="str">
        <f>VLOOKUP($G1080,[1]New기간계보종코드!$A$3:$L$500,6,FALSE)</f>
        <v>일반보험업무팀</v>
      </c>
      <c r="L1080" s="5" t="s">
        <v>348</v>
      </c>
      <c r="M1080" s="5" t="s">
        <v>67</v>
      </c>
      <c r="N1080" s="5" t="s">
        <v>67</v>
      </c>
      <c r="O1080" s="6">
        <v>0</v>
      </c>
      <c r="P1080" s="6">
        <v>0</v>
      </c>
      <c r="Q1080" s="6">
        <v>-1002447</v>
      </c>
      <c r="R1080" s="6">
        <v>-20719</v>
      </c>
      <c r="S1080" s="6">
        <v>-1023166</v>
      </c>
      <c r="T1080" s="6">
        <v>16529675</v>
      </c>
      <c r="U1080" s="6">
        <v>15509755</v>
      </c>
      <c r="V1080" s="6">
        <v>-3246</v>
      </c>
      <c r="W1080" s="6">
        <v>-379074</v>
      </c>
      <c r="X1080" s="6">
        <v>0</v>
      </c>
      <c r="Y1080" s="6">
        <v>1822454</v>
      </c>
      <c r="Z1080" s="6">
        <v>0</v>
      </c>
      <c r="AA1080" s="6">
        <v>1822454</v>
      </c>
      <c r="AB1080" s="6">
        <v>30209108</v>
      </c>
      <c r="AC1080" s="6">
        <v>30370422</v>
      </c>
      <c r="AD1080" s="6">
        <v>1983768</v>
      </c>
      <c r="AE1080" s="6">
        <v>742749</v>
      </c>
      <c r="AF1080" s="6">
        <v>-3209295</v>
      </c>
      <c r="AG1080" s="6">
        <v>-2350689</v>
      </c>
      <c r="AH1080" s="6">
        <v>-178.1</v>
      </c>
      <c r="AI1080" s="6">
        <v>-61114.2</v>
      </c>
      <c r="AJ1080" s="6">
        <v>0</v>
      </c>
      <c r="AK1080" s="6">
        <v>0</v>
      </c>
      <c r="AL1080" s="6">
        <v>0</v>
      </c>
      <c r="AM1080" s="6">
        <v>0</v>
      </c>
      <c r="AN1080" s="6">
        <v>0</v>
      </c>
      <c r="AO1080" s="6">
        <v>0</v>
      </c>
      <c r="AP1080" s="6">
        <v>0</v>
      </c>
      <c r="AQ1080" s="6">
        <v>-3209295</v>
      </c>
      <c r="AR1080" s="6">
        <v>-2350689</v>
      </c>
      <c r="AS1080" s="6">
        <v>-178.1</v>
      </c>
      <c r="AT1080" s="6">
        <v>-61114.2</v>
      </c>
      <c r="AU1080" s="6">
        <v>0</v>
      </c>
      <c r="AV1080" s="6">
        <v>0</v>
      </c>
      <c r="AW1080" s="6">
        <v>0</v>
      </c>
      <c r="AX1080" s="6">
        <v>1983768</v>
      </c>
      <c r="AY1080" s="6">
        <v>1983768</v>
      </c>
      <c r="AZ1080" s="6">
        <v>-1607940</v>
      </c>
      <c r="BA1080" s="6">
        <v>-61114.2</v>
      </c>
      <c r="BB1080" s="6">
        <v>0</v>
      </c>
      <c r="BC1080" s="6">
        <v>0</v>
      </c>
      <c r="BD1080" s="6">
        <v>0</v>
      </c>
      <c r="BE1080" s="6">
        <v>0</v>
      </c>
      <c r="BF1080" s="6">
        <v>0</v>
      </c>
      <c r="BG1080" s="6">
        <v>-379074</v>
      </c>
      <c r="BH1080" s="6">
        <v>-1607940</v>
      </c>
    </row>
    <row r="1081" spans="1:60">
      <c r="A1081" s="3" t="s">
        <v>60</v>
      </c>
      <c r="B1081" s="3" t="s">
        <v>343</v>
      </c>
      <c r="C1081" s="3" t="s">
        <v>74</v>
      </c>
      <c r="D1081" s="3" t="s">
        <v>100</v>
      </c>
      <c r="E1081" s="3" t="s">
        <v>101</v>
      </c>
      <c r="F1081" s="3" t="s">
        <v>112</v>
      </c>
      <c r="G1081" s="3" t="s">
        <v>113</v>
      </c>
      <c r="H1081" s="3" t="s">
        <v>72</v>
      </c>
      <c r="I1081" s="4" t="str">
        <f>VLOOKUP($G1081,[1]New기간계보종코드!$A$3:$L$500,3,FALSE)</f>
        <v>다중이용업소화재배상책임보험</v>
      </c>
      <c r="J1081" s="4" t="str">
        <f>VLOOKUP($G1081,[1]New기간계보종코드!$A$3:$L$500,5,FALSE)</f>
        <v>화재특종</v>
      </c>
      <c r="K1081" s="4" t="str">
        <f>VLOOKUP($G1081,[1]New기간계보종코드!$A$3:$L$500,6,FALSE)</f>
        <v>일반보험업무팀</v>
      </c>
      <c r="L1081" s="5" t="s">
        <v>348</v>
      </c>
      <c r="M1081" s="5" t="s">
        <v>67</v>
      </c>
      <c r="N1081" s="5" t="s">
        <v>67</v>
      </c>
      <c r="O1081" s="6">
        <v>0</v>
      </c>
      <c r="P1081" s="6">
        <v>0</v>
      </c>
      <c r="Q1081" s="6">
        <v>153159</v>
      </c>
      <c r="R1081" s="6">
        <v>-3539</v>
      </c>
      <c r="S1081" s="6">
        <v>149620</v>
      </c>
      <c r="T1081" s="6">
        <v>1234865</v>
      </c>
      <c r="U1081" s="6">
        <v>1177456</v>
      </c>
      <c r="V1081" s="6">
        <v>207029</v>
      </c>
      <c r="W1081" s="6">
        <v>53428</v>
      </c>
      <c r="X1081" s="6">
        <v>0</v>
      </c>
      <c r="Y1081" s="6">
        <v>14601</v>
      </c>
      <c r="Z1081" s="6">
        <v>0</v>
      </c>
      <c r="AA1081" s="6">
        <v>14601</v>
      </c>
      <c r="AB1081" s="6">
        <v>4289978</v>
      </c>
      <c r="AC1081" s="6">
        <v>4310712</v>
      </c>
      <c r="AD1081" s="6">
        <v>35335</v>
      </c>
      <c r="AE1081" s="6">
        <v>21362</v>
      </c>
      <c r="AF1081" s="6">
        <v>60229</v>
      </c>
      <c r="AG1081" s="6">
        <v>96904</v>
      </c>
      <c r="AH1081" s="6">
        <v>9.6999999999999993</v>
      </c>
      <c r="AI1081" s="6">
        <v>17</v>
      </c>
      <c r="AJ1081" s="6">
        <v>0</v>
      </c>
      <c r="AK1081" s="6">
        <v>0</v>
      </c>
      <c r="AL1081" s="6">
        <v>0</v>
      </c>
      <c r="AM1081" s="6">
        <v>0</v>
      </c>
      <c r="AN1081" s="6">
        <v>0</v>
      </c>
      <c r="AO1081" s="6">
        <v>0</v>
      </c>
      <c r="AP1081" s="6">
        <v>0</v>
      </c>
      <c r="AQ1081" s="6">
        <v>60229</v>
      </c>
      <c r="AR1081" s="6">
        <v>96904</v>
      </c>
      <c r="AS1081" s="6">
        <v>9.6999999999999993</v>
      </c>
      <c r="AT1081" s="6">
        <v>17</v>
      </c>
      <c r="AU1081" s="6">
        <v>0</v>
      </c>
      <c r="AV1081" s="6">
        <v>0</v>
      </c>
      <c r="AW1081" s="6">
        <v>0</v>
      </c>
      <c r="AX1081" s="6">
        <v>35335</v>
      </c>
      <c r="AY1081" s="6">
        <v>35335</v>
      </c>
      <c r="AZ1081" s="6">
        <v>118266</v>
      </c>
      <c r="BA1081" s="6">
        <v>17</v>
      </c>
      <c r="BB1081" s="6">
        <v>0</v>
      </c>
      <c r="BC1081" s="6">
        <v>0</v>
      </c>
      <c r="BD1081" s="6">
        <v>0</v>
      </c>
      <c r="BE1081" s="6">
        <v>0</v>
      </c>
      <c r="BF1081" s="6">
        <v>0</v>
      </c>
      <c r="BG1081" s="6">
        <v>53428</v>
      </c>
      <c r="BH1081" s="6">
        <v>118266</v>
      </c>
    </row>
    <row r="1082" spans="1:60">
      <c r="A1082" s="3" t="s">
        <v>60</v>
      </c>
      <c r="B1082" s="3" t="s">
        <v>343</v>
      </c>
      <c r="C1082" s="3" t="s">
        <v>74</v>
      </c>
      <c r="D1082" s="3" t="s">
        <v>100</v>
      </c>
      <c r="E1082" s="3" t="s">
        <v>101</v>
      </c>
      <c r="F1082" s="3" t="s">
        <v>114</v>
      </c>
      <c r="G1082" s="3" t="s">
        <v>115</v>
      </c>
      <c r="H1082" s="3" t="s">
        <v>72</v>
      </c>
      <c r="I1082" s="4" t="str">
        <f>VLOOKUP($G1082,[1]New기간계보종코드!$A$3:$L$500,3,FALSE)</f>
        <v>가스사고배상책임보험</v>
      </c>
      <c r="J1082" s="4" t="str">
        <f>VLOOKUP($G1082,[1]New기간계보종코드!$A$3:$L$500,5,FALSE)</f>
        <v>화재특종</v>
      </c>
      <c r="K1082" s="4" t="str">
        <f>VLOOKUP($G1082,[1]New기간계보종코드!$A$3:$L$500,6,FALSE)</f>
        <v>일반보험업무팀</v>
      </c>
      <c r="L1082" s="5" t="s">
        <v>348</v>
      </c>
      <c r="M1082" s="5" t="s">
        <v>67</v>
      </c>
      <c r="N1082" s="5" t="s">
        <v>67</v>
      </c>
      <c r="O1082" s="6">
        <v>0</v>
      </c>
      <c r="P1082" s="6">
        <v>0</v>
      </c>
      <c r="Q1082" s="6">
        <v>7580679</v>
      </c>
      <c r="R1082" s="6">
        <v>-3181</v>
      </c>
      <c r="S1082" s="6">
        <v>7577498</v>
      </c>
      <c r="T1082" s="6">
        <v>10402225</v>
      </c>
      <c r="U1082" s="6">
        <v>15929924</v>
      </c>
      <c r="V1082" s="6">
        <v>2049799</v>
      </c>
      <c r="W1082" s="6">
        <v>2577477</v>
      </c>
      <c r="X1082" s="6">
        <v>0</v>
      </c>
      <c r="Y1082" s="6">
        <v>182379</v>
      </c>
      <c r="Z1082" s="6">
        <v>78000</v>
      </c>
      <c r="AA1082" s="6">
        <v>104379</v>
      </c>
      <c r="AB1082" s="6">
        <v>10307095</v>
      </c>
      <c r="AC1082" s="6">
        <v>11078811</v>
      </c>
      <c r="AD1082" s="6">
        <v>876095</v>
      </c>
      <c r="AE1082" s="6">
        <v>32163</v>
      </c>
      <c r="AF1082" s="6">
        <v>4863479</v>
      </c>
      <c r="AG1082" s="6">
        <v>-1435936</v>
      </c>
      <c r="AH1082" s="6">
        <v>1.3</v>
      </c>
      <c r="AI1082" s="6">
        <v>42.7</v>
      </c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0</v>
      </c>
      <c r="AP1082" s="6">
        <v>0</v>
      </c>
      <c r="AQ1082" s="6">
        <v>4863479</v>
      </c>
      <c r="AR1082" s="6">
        <v>-1435936</v>
      </c>
      <c r="AS1082" s="6">
        <v>1.3</v>
      </c>
      <c r="AT1082" s="6">
        <v>42.7</v>
      </c>
      <c r="AU1082" s="6">
        <v>0</v>
      </c>
      <c r="AV1082" s="6">
        <v>0</v>
      </c>
      <c r="AW1082" s="6">
        <v>0</v>
      </c>
      <c r="AX1082" s="6">
        <v>876095</v>
      </c>
      <c r="AY1082" s="6">
        <v>876095</v>
      </c>
      <c r="AZ1082" s="6">
        <v>-1403773</v>
      </c>
      <c r="BA1082" s="6">
        <v>42.7</v>
      </c>
      <c r="BB1082" s="6">
        <v>0</v>
      </c>
      <c r="BC1082" s="6">
        <v>0</v>
      </c>
      <c r="BD1082" s="6">
        <v>0</v>
      </c>
      <c r="BE1082" s="6">
        <v>0</v>
      </c>
      <c r="BF1082" s="6">
        <v>0</v>
      </c>
      <c r="BG1082" s="6">
        <v>2577477</v>
      </c>
      <c r="BH1082" s="6">
        <v>-1403773</v>
      </c>
    </row>
    <row r="1083" spans="1:60">
      <c r="A1083" s="3" t="s">
        <v>60</v>
      </c>
      <c r="B1083" s="3" t="s">
        <v>343</v>
      </c>
      <c r="C1083" s="3" t="s">
        <v>74</v>
      </c>
      <c r="D1083" s="3" t="s">
        <v>100</v>
      </c>
      <c r="E1083" s="3" t="s">
        <v>101</v>
      </c>
      <c r="F1083" s="3" t="s">
        <v>116</v>
      </c>
      <c r="G1083" s="3" t="s">
        <v>117</v>
      </c>
      <c r="H1083" s="3" t="s">
        <v>72</v>
      </c>
      <c r="I1083" s="4" t="str">
        <f>VLOOKUP($G1083,[1]New기간계보종코드!$A$3:$L$500,3,FALSE)</f>
        <v>지방자치단체배상책임보험</v>
      </c>
      <c r="J1083" s="4" t="str">
        <f>VLOOKUP($G1083,[1]New기간계보종코드!$A$3:$L$500,5,FALSE)</f>
        <v>화재특종</v>
      </c>
      <c r="K1083" s="4" t="str">
        <f>VLOOKUP($G1083,[1]New기간계보종코드!$A$3:$L$500,6,FALSE)</f>
        <v>일반보험업무팀</v>
      </c>
      <c r="L1083" s="5" t="s">
        <v>348</v>
      </c>
      <c r="M1083" s="5" t="s">
        <v>67</v>
      </c>
      <c r="N1083" s="5" t="s">
        <v>67</v>
      </c>
      <c r="O1083" s="6">
        <v>0</v>
      </c>
      <c r="P1083" s="6">
        <v>0</v>
      </c>
      <c r="Q1083" s="6">
        <v>-5838436</v>
      </c>
      <c r="R1083" s="6">
        <v>0</v>
      </c>
      <c r="S1083" s="6">
        <v>-5838436</v>
      </c>
      <c r="T1083" s="6">
        <v>0</v>
      </c>
      <c r="U1083" s="6">
        <v>0</v>
      </c>
      <c r="V1083" s="6">
        <v>-5838436</v>
      </c>
      <c r="W1083" s="6">
        <v>-1167687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6">
        <v>0</v>
      </c>
      <c r="AF1083" s="6">
        <v>-4670749</v>
      </c>
      <c r="AG1083" s="6">
        <v>-4670749</v>
      </c>
      <c r="AH1083" s="6">
        <v>0</v>
      </c>
      <c r="AI1083" s="6">
        <v>0</v>
      </c>
      <c r="AJ1083" s="6">
        <v>0</v>
      </c>
      <c r="AK1083" s="6">
        <v>0</v>
      </c>
      <c r="AL1083" s="6">
        <v>0</v>
      </c>
      <c r="AM1083" s="6">
        <v>0</v>
      </c>
      <c r="AN1083" s="6">
        <v>0</v>
      </c>
      <c r="AO1083" s="6">
        <v>0</v>
      </c>
      <c r="AP1083" s="6">
        <v>0</v>
      </c>
      <c r="AQ1083" s="6">
        <v>-4670749</v>
      </c>
      <c r="AR1083" s="6">
        <v>-4670749</v>
      </c>
      <c r="AS1083" s="6">
        <v>0</v>
      </c>
      <c r="AT1083" s="6">
        <v>0</v>
      </c>
      <c r="AU1083" s="6">
        <v>0</v>
      </c>
      <c r="AV1083" s="6">
        <v>0</v>
      </c>
      <c r="AW1083" s="6">
        <v>0</v>
      </c>
      <c r="AX1083" s="6">
        <v>0</v>
      </c>
      <c r="AY1083" s="6">
        <v>0</v>
      </c>
      <c r="AZ1083" s="6">
        <v>-4670749</v>
      </c>
      <c r="BA1083" s="6">
        <v>0</v>
      </c>
      <c r="BB1083" s="6">
        <v>0</v>
      </c>
      <c r="BC1083" s="6">
        <v>0</v>
      </c>
      <c r="BD1083" s="6">
        <v>0</v>
      </c>
      <c r="BE1083" s="6">
        <v>0</v>
      </c>
      <c r="BF1083" s="6">
        <v>0</v>
      </c>
      <c r="BG1083" s="6">
        <v>-1167687</v>
      </c>
      <c r="BH1083" s="6">
        <v>-4670749</v>
      </c>
    </row>
    <row r="1084" spans="1:60">
      <c r="A1084" s="3" t="s">
        <v>60</v>
      </c>
      <c r="B1084" s="3" t="s">
        <v>343</v>
      </c>
      <c r="C1084" s="3" t="s">
        <v>74</v>
      </c>
      <c r="D1084" s="3" t="s">
        <v>100</v>
      </c>
      <c r="E1084" s="3" t="s">
        <v>120</v>
      </c>
      <c r="F1084" s="3" t="s">
        <v>120</v>
      </c>
      <c r="G1084" s="3" t="s">
        <v>121</v>
      </c>
      <c r="H1084" s="3" t="s">
        <v>72</v>
      </c>
      <c r="I1084" s="4" t="str">
        <f>VLOOKUP($G1084,[1]New기간계보종코드!$A$3:$L$500,3,FALSE)</f>
        <v>생산물배상책임보험</v>
      </c>
      <c r="J1084" s="4" t="str">
        <f>VLOOKUP($G1084,[1]New기간계보종코드!$A$3:$L$500,5,FALSE)</f>
        <v>화재특종</v>
      </c>
      <c r="K1084" s="4" t="str">
        <f>VLOOKUP($G1084,[1]New기간계보종코드!$A$3:$L$500,6,FALSE)</f>
        <v>일반보험업무팀</v>
      </c>
      <c r="L1084" s="5" t="s">
        <v>348</v>
      </c>
      <c r="M1084" s="5" t="s">
        <v>67</v>
      </c>
      <c r="N1084" s="5" t="s">
        <v>67</v>
      </c>
      <c r="O1084" s="6">
        <v>0</v>
      </c>
      <c r="P1084" s="6">
        <v>0</v>
      </c>
      <c r="Q1084" s="6">
        <v>-62326271</v>
      </c>
      <c r="R1084" s="6">
        <v>-30943</v>
      </c>
      <c r="S1084" s="6">
        <v>-62357214</v>
      </c>
      <c r="T1084" s="6">
        <v>39374029</v>
      </c>
      <c r="U1084" s="6">
        <v>37439910</v>
      </c>
      <c r="V1084" s="6">
        <v>-60423095</v>
      </c>
      <c r="W1084" s="6">
        <v>-11094633</v>
      </c>
      <c r="X1084" s="6">
        <v>0</v>
      </c>
      <c r="Y1084" s="6">
        <v>3596635</v>
      </c>
      <c r="Z1084" s="6">
        <v>154035</v>
      </c>
      <c r="AA1084" s="6">
        <v>3442600</v>
      </c>
      <c r="AB1084" s="6">
        <v>95252499</v>
      </c>
      <c r="AC1084" s="6">
        <v>92575811</v>
      </c>
      <c r="AD1084" s="6">
        <v>765912</v>
      </c>
      <c r="AE1084" s="6">
        <v>1001016</v>
      </c>
      <c r="AF1084" s="6">
        <v>-55706197</v>
      </c>
      <c r="AG1084" s="6">
        <v>-51095390</v>
      </c>
      <c r="AH1084" s="6">
        <v>-5.5</v>
      </c>
      <c r="AI1084" s="6">
        <v>-1.2</v>
      </c>
      <c r="AJ1084" s="6">
        <v>0</v>
      </c>
      <c r="AK1084" s="6">
        <v>0</v>
      </c>
      <c r="AL1084" s="6">
        <v>0</v>
      </c>
      <c r="AM1084" s="6">
        <v>0</v>
      </c>
      <c r="AN1084" s="6">
        <v>0</v>
      </c>
      <c r="AO1084" s="6">
        <v>0</v>
      </c>
      <c r="AP1084" s="6">
        <v>0</v>
      </c>
      <c r="AQ1084" s="6">
        <v>-55706197</v>
      </c>
      <c r="AR1084" s="6">
        <v>-51095390</v>
      </c>
      <c r="AS1084" s="6">
        <v>-5.5</v>
      </c>
      <c r="AT1084" s="6">
        <v>-1.2</v>
      </c>
      <c r="AU1084" s="6">
        <v>0</v>
      </c>
      <c r="AV1084" s="6">
        <v>0</v>
      </c>
      <c r="AW1084" s="6">
        <v>0</v>
      </c>
      <c r="AX1084" s="6">
        <v>765912</v>
      </c>
      <c r="AY1084" s="6">
        <v>765912</v>
      </c>
      <c r="AZ1084" s="6">
        <v>-50094374</v>
      </c>
      <c r="BA1084" s="6">
        <v>-1.2</v>
      </c>
      <c r="BB1084" s="6">
        <v>0</v>
      </c>
      <c r="BC1084" s="6">
        <v>0</v>
      </c>
      <c r="BD1084" s="6">
        <v>0</v>
      </c>
      <c r="BE1084" s="6">
        <v>0</v>
      </c>
      <c r="BF1084" s="6">
        <v>0</v>
      </c>
      <c r="BG1084" s="6">
        <v>-11094633</v>
      </c>
      <c r="BH1084" s="6">
        <v>-50094374</v>
      </c>
    </row>
    <row r="1085" spans="1:60">
      <c r="A1085" s="3" t="s">
        <v>60</v>
      </c>
      <c r="B1085" s="3" t="s">
        <v>343</v>
      </c>
      <c r="C1085" s="3" t="s">
        <v>74</v>
      </c>
      <c r="D1085" s="3" t="s">
        <v>100</v>
      </c>
      <c r="E1085" s="3" t="s">
        <v>101</v>
      </c>
      <c r="F1085" s="3" t="s">
        <v>102</v>
      </c>
      <c r="G1085" s="3" t="s">
        <v>122</v>
      </c>
      <c r="H1085" s="3" t="s">
        <v>72</v>
      </c>
      <c r="I1085" s="4" t="str">
        <f>VLOOKUP($G1085,[1]New기간계보종코드!$A$3:$L$500,3,FALSE)</f>
        <v>수련시설배상책임보험</v>
      </c>
      <c r="J1085" s="4" t="str">
        <f>VLOOKUP($G1085,[1]New기간계보종코드!$A$3:$L$500,5,FALSE)</f>
        <v>화재특종</v>
      </c>
      <c r="K1085" s="4" t="str">
        <f>VLOOKUP($G1085,[1]New기간계보종코드!$A$3:$L$500,6,FALSE)</f>
        <v>일반보험업무팀</v>
      </c>
      <c r="L1085" s="5" t="s">
        <v>348</v>
      </c>
      <c r="M1085" s="5" t="s">
        <v>67</v>
      </c>
      <c r="N1085" s="5" t="s">
        <v>67</v>
      </c>
      <c r="O1085" s="6">
        <v>0</v>
      </c>
      <c r="P1085" s="6">
        <v>0</v>
      </c>
      <c r="Q1085" s="6">
        <v>99818</v>
      </c>
      <c r="R1085" s="6">
        <v>0</v>
      </c>
      <c r="S1085" s="6">
        <v>99818</v>
      </c>
      <c r="T1085" s="6">
        <v>647697</v>
      </c>
      <c r="U1085" s="6">
        <v>676168</v>
      </c>
      <c r="V1085" s="6">
        <v>71347</v>
      </c>
      <c r="W1085" s="6">
        <v>36055</v>
      </c>
      <c r="X1085" s="6">
        <v>0</v>
      </c>
      <c r="Y1085" s="6">
        <v>972615</v>
      </c>
      <c r="Z1085" s="6">
        <v>0</v>
      </c>
      <c r="AA1085" s="6">
        <v>972615</v>
      </c>
      <c r="AB1085" s="6">
        <v>1902624</v>
      </c>
      <c r="AC1085" s="6">
        <v>3092963</v>
      </c>
      <c r="AD1085" s="6">
        <v>2162954</v>
      </c>
      <c r="AE1085" s="6">
        <v>36553</v>
      </c>
      <c r="AF1085" s="6">
        <v>-945405</v>
      </c>
      <c r="AG1085" s="6">
        <v>-2164215</v>
      </c>
      <c r="AH1085" s="6">
        <v>974.3</v>
      </c>
      <c r="AI1085" s="6">
        <v>3031.5</v>
      </c>
      <c r="AJ1085" s="6">
        <v>0</v>
      </c>
      <c r="AK1085" s="6">
        <v>0</v>
      </c>
      <c r="AL1085" s="6">
        <v>0</v>
      </c>
      <c r="AM1085" s="6">
        <v>0</v>
      </c>
      <c r="AN1085" s="6">
        <v>0</v>
      </c>
      <c r="AO1085" s="6">
        <v>0</v>
      </c>
      <c r="AP1085" s="6">
        <v>0</v>
      </c>
      <c r="AQ1085" s="6">
        <v>-945405</v>
      </c>
      <c r="AR1085" s="6">
        <v>-2164215</v>
      </c>
      <c r="AS1085" s="6">
        <v>974.3</v>
      </c>
      <c r="AT1085" s="6">
        <v>3031.5</v>
      </c>
      <c r="AU1085" s="6">
        <v>0</v>
      </c>
      <c r="AV1085" s="6">
        <v>0</v>
      </c>
      <c r="AW1085" s="6">
        <v>0</v>
      </c>
      <c r="AX1085" s="6">
        <v>2162954</v>
      </c>
      <c r="AY1085" s="6">
        <v>2162954</v>
      </c>
      <c r="AZ1085" s="6">
        <v>-2127662</v>
      </c>
      <c r="BA1085" s="6">
        <v>3031.5</v>
      </c>
      <c r="BB1085" s="6">
        <v>0</v>
      </c>
      <c r="BC1085" s="6">
        <v>0</v>
      </c>
      <c r="BD1085" s="6">
        <v>0</v>
      </c>
      <c r="BE1085" s="6">
        <v>0</v>
      </c>
      <c r="BF1085" s="6">
        <v>0</v>
      </c>
      <c r="BG1085" s="6">
        <v>36055</v>
      </c>
      <c r="BH1085" s="6">
        <v>-2127662</v>
      </c>
    </row>
    <row r="1086" spans="1:60">
      <c r="A1086" s="3" t="s">
        <v>60</v>
      </c>
      <c r="B1086" s="3" t="s">
        <v>343</v>
      </c>
      <c r="C1086" s="3" t="s">
        <v>74</v>
      </c>
      <c r="D1086" s="3" t="s">
        <v>100</v>
      </c>
      <c r="E1086" s="3" t="s">
        <v>101</v>
      </c>
      <c r="F1086" s="3" t="s">
        <v>108</v>
      </c>
      <c r="G1086" s="3" t="s">
        <v>123</v>
      </c>
      <c r="H1086" s="3" t="s">
        <v>72</v>
      </c>
      <c r="I1086" s="4" t="str">
        <f>VLOOKUP($G1086,[1]New기간계보종코드!$A$3:$L$500,3,FALSE)</f>
        <v>적재물배상책임보험</v>
      </c>
      <c r="J1086" s="4" t="str">
        <f>VLOOKUP($G1086,[1]New기간계보종코드!$A$3:$L$500,5,FALSE)</f>
        <v>화재특종</v>
      </c>
      <c r="K1086" s="4" t="str">
        <f>VLOOKUP($G1086,[1]New기간계보종코드!$A$3:$L$500,6,FALSE)</f>
        <v>일반보험업무팀</v>
      </c>
      <c r="L1086" s="5" t="s">
        <v>348</v>
      </c>
      <c r="M1086" s="5" t="s">
        <v>67</v>
      </c>
      <c r="N1086" s="5" t="s">
        <v>67</v>
      </c>
      <c r="O1086" s="6">
        <v>0</v>
      </c>
      <c r="P1086" s="6">
        <v>0</v>
      </c>
      <c r="Q1086" s="6">
        <v>464875</v>
      </c>
      <c r="R1086" s="6">
        <v>-72163</v>
      </c>
      <c r="S1086" s="6">
        <v>392712</v>
      </c>
      <c r="T1086" s="6">
        <v>3814437</v>
      </c>
      <c r="U1086" s="6">
        <v>3486318</v>
      </c>
      <c r="V1086" s="6">
        <v>720831</v>
      </c>
      <c r="W1086" s="6">
        <v>251691</v>
      </c>
      <c r="X1086" s="6">
        <v>0</v>
      </c>
      <c r="Y1086" s="6">
        <v>317877</v>
      </c>
      <c r="Z1086" s="6">
        <v>0</v>
      </c>
      <c r="AA1086" s="6">
        <v>317877</v>
      </c>
      <c r="AB1086" s="6">
        <v>3856345</v>
      </c>
      <c r="AC1086" s="6">
        <v>3619018</v>
      </c>
      <c r="AD1086" s="6">
        <v>80550</v>
      </c>
      <c r="AE1086" s="6">
        <v>29155</v>
      </c>
      <c r="AF1086" s="6">
        <v>-206011</v>
      </c>
      <c r="AG1086" s="6">
        <v>359435</v>
      </c>
      <c r="AH1086" s="6">
        <v>80.900000000000006</v>
      </c>
      <c r="AI1086" s="6">
        <v>11.1</v>
      </c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0</v>
      </c>
      <c r="AP1086" s="6">
        <v>0</v>
      </c>
      <c r="AQ1086" s="6">
        <v>-206011</v>
      </c>
      <c r="AR1086" s="6">
        <v>359435</v>
      </c>
      <c r="AS1086" s="6">
        <v>80.900000000000006</v>
      </c>
      <c r="AT1086" s="6">
        <v>11.1</v>
      </c>
      <c r="AU1086" s="6">
        <v>0</v>
      </c>
      <c r="AV1086" s="6">
        <v>0</v>
      </c>
      <c r="AW1086" s="6">
        <v>0</v>
      </c>
      <c r="AX1086" s="6">
        <v>80550</v>
      </c>
      <c r="AY1086" s="6">
        <v>80550</v>
      </c>
      <c r="AZ1086" s="6">
        <v>388590</v>
      </c>
      <c r="BA1086" s="6">
        <v>11.1</v>
      </c>
      <c r="BB1086" s="6">
        <v>0</v>
      </c>
      <c r="BC1086" s="6">
        <v>0</v>
      </c>
      <c r="BD1086" s="6">
        <v>0</v>
      </c>
      <c r="BE1086" s="6">
        <v>0</v>
      </c>
      <c r="BF1086" s="6">
        <v>0</v>
      </c>
      <c r="BG1086" s="6">
        <v>251691</v>
      </c>
      <c r="BH1086" s="6">
        <v>388590</v>
      </c>
    </row>
    <row r="1087" spans="1:60">
      <c r="A1087" s="3" t="s">
        <v>60</v>
      </c>
      <c r="B1087" s="3" t="s">
        <v>343</v>
      </c>
      <c r="C1087" s="3" t="s">
        <v>74</v>
      </c>
      <c r="D1087" s="3" t="s">
        <v>100</v>
      </c>
      <c r="E1087" s="3" t="s">
        <v>101</v>
      </c>
      <c r="F1087" s="3" t="s">
        <v>102</v>
      </c>
      <c r="G1087" s="3" t="s">
        <v>124</v>
      </c>
      <c r="H1087" s="3" t="s">
        <v>72</v>
      </c>
      <c r="I1087" s="4" t="str">
        <f>VLOOKUP($G1087,[1]New기간계보종코드!$A$3:$L$500,3,FALSE)</f>
        <v>어린이놀이시설배상책임보험</v>
      </c>
      <c r="J1087" s="4" t="str">
        <f>VLOOKUP($G1087,[1]New기간계보종코드!$A$3:$L$500,5,FALSE)</f>
        <v>화재특종</v>
      </c>
      <c r="K1087" s="4" t="str">
        <f>VLOOKUP($G1087,[1]New기간계보종코드!$A$3:$L$500,6,FALSE)</f>
        <v>일반보험업무팀</v>
      </c>
      <c r="L1087" s="5" t="s">
        <v>348</v>
      </c>
      <c r="M1087" s="5" t="s">
        <v>67</v>
      </c>
      <c r="N1087" s="5" t="s">
        <v>67</v>
      </c>
      <c r="O1087" s="6">
        <v>0</v>
      </c>
      <c r="P1087" s="6">
        <v>0</v>
      </c>
      <c r="Q1087" s="6">
        <v>480842</v>
      </c>
      <c r="R1087" s="6">
        <v>-118</v>
      </c>
      <c r="S1087" s="6">
        <v>480724</v>
      </c>
      <c r="T1087" s="6">
        <v>3237719</v>
      </c>
      <c r="U1087" s="6">
        <v>3149634</v>
      </c>
      <c r="V1087" s="6">
        <v>568809</v>
      </c>
      <c r="W1087" s="6">
        <v>169395</v>
      </c>
      <c r="X1087" s="6">
        <v>0</v>
      </c>
      <c r="Y1087" s="6">
        <v>628109</v>
      </c>
      <c r="Z1087" s="6">
        <v>0</v>
      </c>
      <c r="AA1087" s="6">
        <v>628109</v>
      </c>
      <c r="AB1087" s="6">
        <v>2946723</v>
      </c>
      <c r="AC1087" s="6">
        <v>2746113</v>
      </c>
      <c r="AD1087" s="6">
        <v>427499</v>
      </c>
      <c r="AE1087" s="6">
        <v>188898</v>
      </c>
      <c r="AF1087" s="6">
        <v>-505678</v>
      </c>
      <c r="AG1087" s="6">
        <v>-216983</v>
      </c>
      <c r="AH1087" s="6">
        <v>130.6</v>
      </c>
      <c r="AI1087" s="6">
        <v>75.099999999999994</v>
      </c>
      <c r="AJ1087" s="6">
        <v>0</v>
      </c>
      <c r="AK1087" s="6">
        <v>0</v>
      </c>
      <c r="AL1087" s="6">
        <v>0</v>
      </c>
      <c r="AM1087" s="6">
        <v>0</v>
      </c>
      <c r="AN1087" s="6">
        <v>0</v>
      </c>
      <c r="AO1087" s="6">
        <v>0</v>
      </c>
      <c r="AP1087" s="6">
        <v>0</v>
      </c>
      <c r="AQ1087" s="6">
        <v>-505678</v>
      </c>
      <c r="AR1087" s="6">
        <v>-216983</v>
      </c>
      <c r="AS1087" s="6">
        <v>130.6</v>
      </c>
      <c r="AT1087" s="6">
        <v>75.099999999999994</v>
      </c>
      <c r="AU1087" s="6">
        <v>0</v>
      </c>
      <c r="AV1087" s="6">
        <v>0</v>
      </c>
      <c r="AW1087" s="6">
        <v>0</v>
      </c>
      <c r="AX1087" s="6">
        <v>427499</v>
      </c>
      <c r="AY1087" s="6">
        <v>427499</v>
      </c>
      <c r="AZ1087" s="6">
        <v>-28085</v>
      </c>
      <c r="BA1087" s="6">
        <v>75.099999999999994</v>
      </c>
      <c r="BB1087" s="6">
        <v>0</v>
      </c>
      <c r="BC1087" s="6">
        <v>0</v>
      </c>
      <c r="BD1087" s="6">
        <v>0</v>
      </c>
      <c r="BE1087" s="6">
        <v>0</v>
      </c>
      <c r="BF1087" s="6">
        <v>0</v>
      </c>
      <c r="BG1087" s="6">
        <v>169395</v>
      </c>
      <c r="BH1087" s="6">
        <v>-28085</v>
      </c>
    </row>
    <row r="1088" spans="1:60">
      <c r="A1088" s="3" t="s">
        <v>60</v>
      </c>
      <c r="B1088" s="3" t="s">
        <v>343</v>
      </c>
      <c r="C1088" s="3" t="s">
        <v>74</v>
      </c>
      <c r="D1088" s="3" t="s">
        <v>100</v>
      </c>
      <c r="E1088" s="3" t="s">
        <v>101</v>
      </c>
      <c r="F1088" s="3" t="s">
        <v>102</v>
      </c>
      <c r="G1088" s="3" t="s">
        <v>125</v>
      </c>
      <c r="H1088" s="3" t="s">
        <v>72</v>
      </c>
      <c r="I1088" s="4" t="str">
        <f>VLOOKUP($G1088,[1]New기간계보종코드!$A$3:$L$500,3,FALSE)</f>
        <v>학원배상책임보험</v>
      </c>
      <c r="J1088" s="4" t="str">
        <f>VLOOKUP($G1088,[1]New기간계보종코드!$A$3:$L$500,5,FALSE)</f>
        <v>화재특종</v>
      </c>
      <c r="K1088" s="4" t="str">
        <f>VLOOKUP($G1088,[1]New기간계보종코드!$A$3:$L$500,6,FALSE)</f>
        <v>일반보험업무팀</v>
      </c>
      <c r="L1088" s="5" t="s">
        <v>348</v>
      </c>
      <c r="M1088" s="5" t="s">
        <v>67</v>
      </c>
      <c r="N1088" s="5" t="s">
        <v>67</v>
      </c>
      <c r="O1088" s="6">
        <v>0</v>
      </c>
      <c r="P1088" s="6">
        <v>0</v>
      </c>
      <c r="Q1088" s="6">
        <v>185239</v>
      </c>
      <c r="R1088" s="6">
        <v>-589</v>
      </c>
      <c r="S1088" s="6">
        <v>184650</v>
      </c>
      <c r="T1088" s="6">
        <v>1163649</v>
      </c>
      <c r="U1088" s="6">
        <v>1130247</v>
      </c>
      <c r="V1088" s="6">
        <v>218052</v>
      </c>
      <c r="W1088" s="6">
        <v>63116</v>
      </c>
      <c r="X1088" s="6">
        <v>0</v>
      </c>
      <c r="Y1088" s="6">
        <v>186742</v>
      </c>
      <c r="Z1088" s="6">
        <v>0</v>
      </c>
      <c r="AA1088" s="6">
        <v>186742</v>
      </c>
      <c r="AB1088" s="6">
        <v>2498062</v>
      </c>
      <c r="AC1088" s="6">
        <v>2466641</v>
      </c>
      <c r="AD1088" s="6">
        <v>155321</v>
      </c>
      <c r="AE1088" s="6">
        <v>56758</v>
      </c>
      <c r="AF1088" s="6">
        <v>-121966</v>
      </c>
      <c r="AG1088" s="6">
        <v>-57143</v>
      </c>
      <c r="AH1088" s="6">
        <v>101.1</v>
      </c>
      <c r="AI1088" s="6">
        <v>71.2</v>
      </c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0</v>
      </c>
      <c r="AP1088" s="6">
        <v>0</v>
      </c>
      <c r="AQ1088" s="6">
        <v>-121966</v>
      </c>
      <c r="AR1088" s="6">
        <v>-57143</v>
      </c>
      <c r="AS1088" s="6">
        <v>101.1</v>
      </c>
      <c r="AT1088" s="6">
        <v>71.2</v>
      </c>
      <c r="AU1088" s="6">
        <v>0</v>
      </c>
      <c r="AV1088" s="6">
        <v>0</v>
      </c>
      <c r="AW1088" s="6">
        <v>0</v>
      </c>
      <c r="AX1088" s="6">
        <v>155321</v>
      </c>
      <c r="AY1088" s="6">
        <v>155321</v>
      </c>
      <c r="AZ1088" s="6">
        <v>-385</v>
      </c>
      <c r="BA1088" s="6">
        <v>71.2</v>
      </c>
      <c r="BB1088" s="6">
        <v>0</v>
      </c>
      <c r="BC1088" s="6">
        <v>0</v>
      </c>
      <c r="BD1088" s="6">
        <v>0</v>
      </c>
      <c r="BE1088" s="6">
        <v>0</v>
      </c>
      <c r="BF1088" s="6">
        <v>0</v>
      </c>
      <c r="BG1088" s="6">
        <v>63116</v>
      </c>
      <c r="BH1088" s="6">
        <v>-385</v>
      </c>
    </row>
    <row r="1089" spans="1:60">
      <c r="A1089" s="3" t="s">
        <v>60</v>
      </c>
      <c r="B1089" s="3" t="s">
        <v>343</v>
      </c>
      <c r="C1089" s="3" t="s">
        <v>74</v>
      </c>
      <c r="D1089" s="3" t="s">
        <v>100</v>
      </c>
      <c r="E1089" s="3" t="s">
        <v>101</v>
      </c>
      <c r="F1089" s="3" t="s">
        <v>102</v>
      </c>
      <c r="G1089" s="3" t="s">
        <v>126</v>
      </c>
      <c r="H1089" s="3" t="s">
        <v>72</v>
      </c>
      <c r="I1089" s="4" t="str">
        <f>VLOOKUP($G1089,[1]New기간계보종코드!$A$3:$L$500,3,FALSE)</f>
        <v>도급업자배상책임보험</v>
      </c>
      <c r="J1089" s="4" t="str">
        <f>VLOOKUP($G1089,[1]New기간계보종코드!$A$3:$L$500,5,FALSE)</f>
        <v>화재특종</v>
      </c>
      <c r="K1089" s="4" t="str">
        <f>VLOOKUP($G1089,[1]New기간계보종코드!$A$3:$L$500,6,FALSE)</f>
        <v>일반보험업무팀</v>
      </c>
      <c r="L1089" s="5" t="s">
        <v>348</v>
      </c>
      <c r="M1089" s="5" t="s">
        <v>67</v>
      </c>
      <c r="N1089" s="5" t="s">
        <v>67</v>
      </c>
      <c r="O1089" s="6">
        <v>0</v>
      </c>
      <c r="P1089" s="6">
        <v>0</v>
      </c>
      <c r="Q1089" s="6">
        <v>15824862</v>
      </c>
      <c r="R1089" s="6">
        <v>0</v>
      </c>
      <c r="S1089" s="6">
        <v>15824862</v>
      </c>
      <c r="T1089" s="6">
        <v>0</v>
      </c>
      <c r="U1089" s="6">
        <v>0</v>
      </c>
      <c r="V1089" s="6">
        <v>15824862</v>
      </c>
      <c r="W1089" s="6">
        <v>5696950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6">
        <v>0</v>
      </c>
      <c r="AF1089" s="6">
        <v>10127912</v>
      </c>
      <c r="AG1089" s="6">
        <v>10127912</v>
      </c>
      <c r="AH1089" s="6">
        <v>0</v>
      </c>
      <c r="AI1089" s="6">
        <v>0</v>
      </c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0</v>
      </c>
      <c r="AQ1089" s="6">
        <v>10127912</v>
      </c>
      <c r="AR1089" s="6">
        <v>10127912</v>
      </c>
      <c r="AS1089" s="6">
        <v>0</v>
      </c>
      <c r="AT1089" s="6">
        <v>0</v>
      </c>
      <c r="AU1089" s="6">
        <v>0</v>
      </c>
      <c r="AV1089" s="6">
        <v>0</v>
      </c>
      <c r="AW1089" s="6">
        <v>0</v>
      </c>
      <c r="AX1089" s="6">
        <v>0</v>
      </c>
      <c r="AY1089" s="6">
        <v>0</v>
      </c>
      <c r="AZ1089" s="6">
        <v>10127912</v>
      </c>
      <c r="BA1089" s="6">
        <v>0</v>
      </c>
      <c r="BB1089" s="6">
        <v>0</v>
      </c>
      <c r="BC1089" s="6">
        <v>0</v>
      </c>
      <c r="BD1089" s="6">
        <v>0</v>
      </c>
      <c r="BE1089" s="6">
        <v>0</v>
      </c>
      <c r="BF1089" s="6">
        <v>0</v>
      </c>
      <c r="BG1089" s="6">
        <v>5696950</v>
      </c>
      <c r="BH1089" s="6">
        <v>10127912</v>
      </c>
    </row>
    <row r="1090" spans="1:60">
      <c r="A1090" s="3" t="s">
        <v>60</v>
      </c>
      <c r="B1090" s="3" t="s">
        <v>343</v>
      </c>
      <c r="C1090" s="3" t="s">
        <v>74</v>
      </c>
      <c r="D1090" s="3" t="s">
        <v>100</v>
      </c>
      <c r="E1090" s="3" t="s">
        <v>101</v>
      </c>
      <c r="F1090" s="3" t="s">
        <v>102</v>
      </c>
      <c r="G1090" s="3" t="s">
        <v>127</v>
      </c>
      <c r="H1090" s="3" t="s">
        <v>72</v>
      </c>
      <c r="I1090" s="4" t="str">
        <f>VLOOKUP($G1090,[1]New기간계보종코드!$A$3:$L$500,3,FALSE)</f>
        <v>영업배상책임공제보험</v>
      </c>
      <c r="J1090" s="4" t="str">
        <f>VLOOKUP($G1090,[1]New기간계보종코드!$A$3:$L$500,5,FALSE)</f>
        <v>화재특종</v>
      </c>
      <c r="K1090" s="4" t="str">
        <f>VLOOKUP($G1090,[1]New기간계보종코드!$A$3:$L$500,6,FALSE)</f>
        <v>일반보험업무팀</v>
      </c>
      <c r="L1090" s="5" t="s">
        <v>348</v>
      </c>
      <c r="M1090" s="5" t="s">
        <v>67</v>
      </c>
      <c r="N1090" s="5" t="s">
        <v>67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-15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6">
        <v>0</v>
      </c>
      <c r="AF1090" s="6">
        <v>15</v>
      </c>
      <c r="AG1090" s="6">
        <v>15</v>
      </c>
      <c r="AH1090" s="6">
        <v>0</v>
      </c>
      <c r="AI1090" s="6">
        <v>0</v>
      </c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0</v>
      </c>
      <c r="AP1090" s="6">
        <v>0</v>
      </c>
      <c r="AQ1090" s="6">
        <v>15</v>
      </c>
      <c r="AR1090" s="6">
        <v>15</v>
      </c>
      <c r="AS1090" s="6">
        <v>0</v>
      </c>
      <c r="AT1090" s="6">
        <v>0</v>
      </c>
      <c r="AU1090" s="6">
        <v>0</v>
      </c>
      <c r="AV1090" s="6">
        <v>0</v>
      </c>
      <c r="AW1090" s="6">
        <v>0</v>
      </c>
      <c r="AX1090" s="6">
        <v>0</v>
      </c>
      <c r="AY1090" s="6">
        <v>0</v>
      </c>
      <c r="AZ1090" s="6">
        <v>15</v>
      </c>
      <c r="BA1090" s="6">
        <v>0</v>
      </c>
      <c r="BB1090" s="6">
        <v>0</v>
      </c>
      <c r="BC1090" s="6">
        <v>0</v>
      </c>
      <c r="BD1090" s="6">
        <v>0</v>
      </c>
      <c r="BE1090" s="6">
        <v>0</v>
      </c>
      <c r="BF1090" s="6">
        <v>0</v>
      </c>
      <c r="BG1090" s="6">
        <v>-15</v>
      </c>
      <c r="BH1090" s="6">
        <v>15</v>
      </c>
    </row>
    <row r="1091" spans="1:60">
      <c r="A1091" s="3" t="s">
        <v>60</v>
      </c>
      <c r="B1091" s="3" t="s">
        <v>343</v>
      </c>
      <c r="C1091" s="3" t="s">
        <v>74</v>
      </c>
      <c r="D1091" s="3" t="s">
        <v>100</v>
      </c>
      <c r="E1091" s="3" t="s">
        <v>120</v>
      </c>
      <c r="F1091" s="3" t="s">
        <v>120</v>
      </c>
      <c r="G1091" s="3" t="s">
        <v>128</v>
      </c>
      <c r="H1091" s="3" t="s">
        <v>72</v>
      </c>
      <c r="I1091" s="4" t="str">
        <f>VLOOKUP($G1091,[1]New기간계보종코드!$A$3:$L$500,3,FALSE)</f>
        <v>생산물배상책임보험(중소기업중앙회용)</v>
      </c>
      <c r="J1091" s="4" t="str">
        <f>VLOOKUP($G1091,[1]New기간계보종코드!$A$3:$L$500,5,FALSE)</f>
        <v>화재특종</v>
      </c>
      <c r="K1091" s="4" t="str">
        <f>VLOOKUP($G1091,[1]New기간계보종코드!$A$3:$L$500,6,FALSE)</f>
        <v>일반보험업무팀</v>
      </c>
      <c r="L1091" s="5" t="s">
        <v>348</v>
      </c>
      <c r="M1091" s="5" t="s">
        <v>67</v>
      </c>
      <c r="N1091" s="5" t="s">
        <v>67</v>
      </c>
      <c r="O1091" s="6">
        <v>0</v>
      </c>
      <c r="P1091" s="6">
        <v>0</v>
      </c>
      <c r="Q1091" s="6">
        <v>9648464</v>
      </c>
      <c r="R1091" s="6">
        <v>0</v>
      </c>
      <c r="S1091" s="6">
        <v>9648464</v>
      </c>
      <c r="T1091" s="6">
        <v>11473</v>
      </c>
      <c r="U1091" s="6">
        <v>6884</v>
      </c>
      <c r="V1091" s="6">
        <v>9653053</v>
      </c>
      <c r="W1091" s="6">
        <v>4013513</v>
      </c>
      <c r="X1091" s="6">
        <v>0</v>
      </c>
      <c r="Y1091" s="6">
        <v>0</v>
      </c>
      <c r="Z1091" s="6">
        <v>0</v>
      </c>
      <c r="AA1091" s="6">
        <v>0</v>
      </c>
      <c r="AB1091" s="6">
        <v>7725478</v>
      </c>
      <c r="AC1091" s="6">
        <v>7443085</v>
      </c>
      <c r="AD1091" s="6">
        <v>-282393</v>
      </c>
      <c r="AE1091" s="6">
        <v>0</v>
      </c>
      <c r="AF1091" s="6">
        <v>5634951</v>
      </c>
      <c r="AG1091" s="6">
        <v>5921933</v>
      </c>
      <c r="AH1091" s="6">
        <v>0</v>
      </c>
      <c r="AI1091" s="6">
        <v>-2.9</v>
      </c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0</v>
      </c>
      <c r="AQ1091" s="6">
        <v>5634951</v>
      </c>
      <c r="AR1091" s="6">
        <v>5921933</v>
      </c>
      <c r="AS1091" s="6">
        <v>0</v>
      </c>
      <c r="AT1091" s="6">
        <v>-2.9</v>
      </c>
      <c r="AU1091" s="6">
        <v>0</v>
      </c>
      <c r="AV1091" s="6">
        <v>0</v>
      </c>
      <c r="AW1091" s="6">
        <v>0</v>
      </c>
      <c r="AX1091" s="6">
        <v>-282393</v>
      </c>
      <c r="AY1091" s="6">
        <v>-282393</v>
      </c>
      <c r="AZ1091" s="6">
        <v>5921933</v>
      </c>
      <c r="BA1091" s="6">
        <v>-2.9</v>
      </c>
      <c r="BB1091" s="6">
        <v>0</v>
      </c>
      <c r="BC1091" s="6">
        <v>0</v>
      </c>
      <c r="BD1091" s="6">
        <v>0</v>
      </c>
      <c r="BE1091" s="6">
        <v>0</v>
      </c>
      <c r="BF1091" s="6">
        <v>0</v>
      </c>
      <c r="BG1091" s="6">
        <v>4013513</v>
      </c>
      <c r="BH1091" s="6">
        <v>5921933</v>
      </c>
    </row>
    <row r="1092" spans="1:60">
      <c r="A1092" s="3" t="s">
        <v>60</v>
      </c>
      <c r="B1092" s="3" t="s">
        <v>343</v>
      </c>
      <c r="C1092" s="3" t="s">
        <v>74</v>
      </c>
      <c r="D1092" s="3" t="s">
        <v>100</v>
      </c>
      <c r="E1092" s="3" t="s">
        <v>118</v>
      </c>
      <c r="F1092" s="3" t="s">
        <v>118</v>
      </c>
      <c r="G1092" s="3" t="s">
        <v>129</v>
      </c>
      <c r="H1092" s="3" t="s">
        <v>72</v>
      </c>
      <c r="I1092" s="4" t="str">
        <f>VLOOKUP($G1092,[1]New기간계보종코드!$A$3:$L$500,3,FALSE)</f>
        <v>설계감리등용역손해배상보험</v>
      </c>
      <c r="J1092" s="4" t="str">
        <f>VLOOKUP($G1092,[1]New기간계보종코드!$A$3:$L$500,5,FALSE)</f>
        <v>화재특종</v>
      </c>
      <c r="K1092" s="4" t="str">
        <f>VLOOKUP($G1092,[1]New기간계보종코드!$A$3:$L$500,6,FALSE)</f>
        <v>일반보험업무팀</v>
      </c>
      <c r="L1092" s="5" t="s">
        <v>348</v>
      </c>
      <c r="M1092" s="5" t="s">
        <v>67</v>
      </c>
      <c r="N1092" s="5" t="s">
        <v>67</v>
      </c>
      <c r="O1092" s="6">
        <v>0</v>
      </c>
      <c r="P1092" s="6">
        <v>0</v>
      </c>
      <c r="Q1092" s="6">
        <v>1078765</v>
      </c>
      <c r="R1092" s="6">
        <v>0</v>
      </c>
      <c r="S1092" s="6">
        <v>1078765</v>
      </c>
      <c r="T1092" s="6">
        <v>0</v>
      </c>
      <c r="U1092" s="6">
        <v>0</v>
      </c>
      <c r="V1092" s="6">
        <v>1078765</v>
      </c>
      <c r="W1092" s="6">
        <v>237329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6">
        <v>0</v>
      </c>
      <c r="AF1092" s="6">
        <v>841436</v>
      </c>
      <c r="AG1092" s="6">
        <v>841436</v>
      </c>
      <c r="AH1092" s="6">
        <v>0</v>
      </c>
      <c r="AI1092" s="6">
        <v>0</v>
      </c>
      <c r="AJ1092" s="6">
        <v>0</v>
      </c>
      <c r="AK1092" s="6">
        <v>0</v>
      </c>
      <c r="AL1092" s="6">
        <v>0</v>
      </c>
      <c r="AM1092" s="6">
        <v>0</v>
      </c>
      <c r="AN1092" s="6">
        <v>0</v>
      </c>
      <c r="AO1092" s="6">
        <v>0</v>
      </c>
      <c r="AP1092" s="6">
        <v>0</v>
      </c>
      <c r="AQ1092" s="6">
        <v>841436</v>
      </c>
      <c r="AR1092" s="6">
        <v>841436</v>
      </c>
      <c r="AS1092" s="6">
        <v>0</v>
      </c>
      <c r="AT1092" s="6">
        <v>0</v>
      </c>
      <c r="AU1092" s="6">
        <v>0</v>
      </c>
      <c r="AV1092" s="6">
        <v>0</v>
      </c>
      <c r="AW1092" s="6">
        <v>0</v>
      </c>
      <c r="AX1092" s="6">
        <v>0</v>
      </c>
      <c r="AY1092" s="6">
        <v>0</v>
      </c>
      <c r="AZ1092" s="6">
        <v>841436</v>
      </c>
      <c r="BA1092" s="6">
        <v>0</v>
      </c>
      <c r="BB1092" s="6">
        <v>0</v>
      </c>
      <c r="BC1092" s="6">
        <v>0</v>
      </c>
      <c r="BD1092" s="6">
        <v>0</v>
      </c>
      <c r="BE1092" s="6">
        <v>0</v>
      </c>
      <c r="BF1092" s="6">
        <v>0</v>
      </c>
      <c r="BG1092" s="6">
        <v>237329</v>
      </c>
      <c r="BH1092" s="6">
        <v>841436</v>
      </c>
    </row>
    <row r="1093" spans="1:60">
      <c r="A1093" s="3" t="s">
        <v>60</v>
      </c>
      <c r="B1093" s="3" t="s">
        <v>343</v>
      </c>
      <c r="C1093" s="3" t="s">
        <v>74</v>
      </c>
      <c r="D1093" s="3" t="s">
        <v>100</v>
      </c>
      <c r="E1093" s="3" t="s">
        <v>118</v>
      </c>
      <c r="F1093" s="3" t="s">
        <v>118</v>
      </c>
      <c r="G1093" s="3" t="s">
        <v>130</v>
      </c>
      <c r="H1093" s="3" t="s">
        <v>72</v>
      </c>
      <c r="I1093" s="4" t="str">
        <f>VLOOKUP($G1093,[1]New기간계보종코드!$A$3:$L$500,3,FALSE)</f>
        <v>의사및병원배상책임보험</v>
      </c>
      <c r="J1093" s="4" t="str">
        <f>VLOOKUP($G1093,[1]New기간계보종코드!$A$3:$L$500,5,FALSE)</f>
        <v>기업보험</v>
      </c>
      <c r="K1093" s="4" t="str">
        <f>VLOOKUP($G1093,[1]New기간계보종코드!$A$3:$L$500,6,FALSE)</f>
        <v>일반보험업무팀</v>
      </c>
      <c r="L1093" s="5" t="s">
        <v>348</v>
      </c>
      <c r="M1093" s="5" t="s">
        <v>67</v>
      </c>
      <c r="N1093" s="5" t="s">
        <v>67</v>
      </c>
      <c r="O1093" s="6">
        <v>0</v>
      </c>
      <c r="P1093" s="6">
        <v>0</v>
      </c>
      <c r="Q1093" s="6">
        <v>-15420742</v>
      </c>
      <c r="R1093" s="6">
        <v>992084</v>
      </c>
      <c r="S1093" s="6">
        <v>-14428658</v>
      </c>
      <c r="T1093" s="6">
        <v>0</v>
      </c>
      <c r="U1093" s="6">
        <v>0</v>
      </c>
      <c r="V1093" s="6">
        <v>-14428658</v>
      </c>
      <c r="W1093" s="6">
        <v>-2133690</v>
      </c>
      <c r="X1093" s="6">
        <v>0</v>
      </c>
      <c r="Y1093" s="6">
        <v>0</v>
      </c>
      <c r="Z1093" s="6">
        <v>0</v>
      </c>
      <c r="AA1093" s="6">
        <v>0</v>
      </c>
      <c r="AB1093" s="6">
        <v>216150</v>
      </c>
      <c r="AC1093" s="6">
        <v>216150</v>
      </c>
      <c r="AD1093" s="6">
        <v>0</v>
      </c>
      <c r="AE1093" s="6">
        <v>0</v>
      </c>
      <c r="AF1093" s="6">
        <v>-12294968</v>
      </c>
      <c r="AG1093" s="6">
        <v>-12294968</v>
      </c>
      <c r="AH1093" s="6">
        <v>0</v>
      </c>
      <c r="AI1093" s="6">
        <v>0</v>
      </c>
      <c r="AJ1093" s="6">
        <v>0</v>
      </c>
      <c r="AK1093" s="6">
        <v>0</v>
      </c>
      <c r="AL1093" s="6">
        <v>0</v>
      </c>
      <c r="AM1093" s="6">
        <v>0</v>
      </c>
      <c r="AN1093" s="6">
        <v>0</v>
      </c>
      <c r="AO1093" s="6">
        <v>0</v>
      </c>
      <c r="AP1093" s="6">
        <v>0</v>
      </c>
      <c r="AQ1093" s="6">
        <v>-12294968</v>
      </c>
      <c r="AR1093" s="6">
        <v>-12294968</v>
      </c>
      <c r="AS1093" s="6">
        <v>0</v>
      </c>
      <c r="AT1093" s="6">
        <v>0</v>
      </c>
      <c r="AU1093" s="6">
        <v>0</v>
      </c>
      <c r="AV1093" s="6">
        <v>0</v>
      </c>
      <c r="AW1093" s="6">
        <v>0</v>
      </c>
      <c r="AX1093" s="6">
        <v>0</v>
      </c>
      <c r="AY1093" s="6">
        <v>0</v>
      </c>
      <c r="AZ1093" s="6">
        <v>-12294968</v>
      </c>
      <c r="BA1093" s="6">
        <v>0</v>
      </c>
      <c r="BB1093" s="6">
        <v>0</v>
      </c>
      <c r="BC1093" s="6">
        <v>0</v>
      </c>
      <c r="BD1093" s="6">
        <v>0</v>
      </c>
      <c r="BE1093" s="6">
        <v>0</v>
      </c>
      <c r="BF1093" s="6">
        <v>0</v>
      </c>
      <c r="BG1093" s="6">
        <v>-2133690</v>
      </c>
      <c r="BH1093" s="6">
        <v>-12294968</v>
      </c>
    </row>
    <row r="1094" spans="1:60">
      <c r="A1094" s="3" t="s">
        <v>60</v>
      </c>
      <c r="B1094" s="3" t="s">
        <v>343</v>
      </c>
      <c r="C1094" s="3" t="s">
        <v>74</v>
      </c>
      <c r="D1094" s="3" t="s">
        <v>100</v>
      </c>
      <c r="E1094" s="3" t="s">
        <v>118</v>
      </c>
      <c r="F1094" s="3" t="s">
        <v>118</v>
      </c>
      <c r="G1094" s="3" t="s">
        <v>132</v>
      </c>
      <c r="H1094" s="3" t="s">
        <v>72</v>
      </c>
      <c r="I1094" s="4" t="str">
        <f>VLOOKUP($G1094,[1]New기간계보종코드!$A$3:$L$500,3,FALSE)</f>
        <v>임원배상책임보험</v>
      </c>
      <c r="J1094" s="4" t="str">
        <f>VLOOKUP($G1094,[1]New기간계보종코드!$A$3:$L$500,5,FALSE)</f>
        <v>기업보험</v>
      </c>
      <c r="K1094" s="4" t="str">
        <f>VLOOKUP($G1094,[1]New기간계보종코드!$A$3:$L$500,6,FALSE)</f>
        <v>일반보험업무팀</v>
      </c>
      <c r="L1094" s="5" t="s">
        <v>348</v>
      </c>
      <c r="M1094" s="5" t="s">
        <v>67</v>
      </c>
      <c r="N1094" s="5" t="s">
        <v>67</v>
      </c>
      <c r="O1094" s="6">
        <v>0</v>
      </c>
      <c r="P1094" s="6">
        <v>0</v>
      </c>
      <c r="Q1094" s="6">
        <v>2545760</v>
      </c>
      <c r="R1094" s="6">
        <v>0</v>
      </c>
      <c r="S1094" s="6">
        <v>2545760</v>
      </c>
      <c r="T1094" s="6">
        <v>0</v>
      </c>
      <c r="U1094" s="6">
        <v>0</v>
      </c>
      <c r="V1094" s="6">
        <v>2545760</v>
      </c>
      <c r="W1094" s="6">
        <v>814643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6">
        <v>0</v>
      </c>
      <c r="AE1094" s="6">
        <v>0</v>
      </c>
      <c r="AF1094" s="6">
        <v>1731117</v>
      </c>
      <c r="AG1094" s="6">
        <v>1731117</v>
      </c>
      <c r="AH1094" s="6">
        <v>0</v>
      </c>
      <c r="AI1094" s="6">
        <v>0</v>
      </c>
      <c r="AJ1094" s="6">
        <v>0</v>
      </c>
      <c r="AK1094" s="6">
        <v>0</v>
      </c>
      <c r="AL1094" s="6">
        <v>0</v>
      </c>
      <c r="AM1094" s="6">
        <v>0</v>
      </c>
      <c r="AN1094" s="6">
        <v>0</v>
      </c>
      <c r="AO1094" s="6">
        <v>0</v>
      </c>
      <c r="AP1094" s="6">
        <v>0</v>
      </c>
      <c r="AQ1094" s="6">
        <v>1731117</v>
      </c>
      <c r="AR1094" s="6">
        <v>1731117</v>
      </c>
      <c r="AS1094" s="6">
        <v>0</v>
      </c>
      <c r="AT1094" s="6">
        <v>0</v>
      </c>
      <c r="AU1094" s="6">
        <v>0</v>
      </c>
      <c r="AV1094" s="6">
        <v>0</v>
      </c>
      <c r="AW1094" s="6">
        <v>0</v>
      </c>
      <c r="AX1094" s="6">
        <v>0</v>
      </c>
      <c r="AY1094" s="6">
        <v>0</v>
      </c>
      <c r="AZ1094" s="6">
        <v>1731117</v>
      </c>
      <c r="BA1094" s="6">
        <v>0</v>
      </c>
      <c r="BB1094" s="6">
        <v>0</v>
      </c>
      <c r="BC1094" s="6">
        <v>0</v>
      </c>
      <c r="BD1094" s="6">
        <v>0</v>
      </c>
      <c r="BE1094" s="6">
        <v>0</v>
      </c>
      <c r="BF1094" s="6">
        <v>0</v>
      </c>
      <c r="BG1094" s="6">
        <v>814643</v>
      </c>
      <c r="BH1094" s="6">
        <v>1731117</v>
      </c>
    </row>
    <row r="1095" spans="1:60">
      <c r="A1095" s="3" t="s">
        <v>60</v>
      </c>
      <c r="B1095" s="3" t="s">
        <v>343</v>
      </c>
      <c r="C1095" s="3" t="s">
        <v>74</v>
      </c>
      <c r="D1095" s="3" t="s">
        <v>100</v>
      </c>
      <c r="E1095" s="3" t="s">
        <v>118</v>
      </c>
      <c r="F1095" s="3" t="s">
        <v>118</v>
      </c>
      <c r="G1095" s="3" t="s">
        <v>134</v>
      </c>
      <c r="H1095" s="3" t="s">
        <v>72</v>
      </c>
      <c r="I1095" s="4" t="str">
        <f>VLOOKUP($G1095,[1]New기간계보종코드!$A$3:$L$500,3,FALSE)</f>
        <v>변호사배상책임보험</v>
      </c>
      <c r="J1095" s="4" t="str">
        <f>VLOOKUP($G1095,[1]New기간계보종코드!$A$3:$L$500,5,FALSE)</f>
        <v>기업보험</v>
      </c>
      <c r="K1095" s="4" t="str">
        <f>VLOOKUP($G1095,[1]New기간계보종코드!$A$3:$L$500,6,FALSE)</f>
        <v>일반보험업무팀</v>
      </c>
      <c r="L1095" s="5" t="s">
        <v>348</v>
      </c>
      <c r="M1095" s="5" t="s">
        <v>67</v>
      </c>
      <c r="N1095" s="5" t="s">
        <v>67</v>
      </c>
      <c r="O1095" s="6">
        <v>0</v>
      </c>
      <c r="P1095" s="6">
        <v>0</v>
      </c>
      <c r="Q1095" s="6">
        <v>-202941</v>
      </c>
      <c r="R1095" s="6">
        <v>0</v>
      </c>
      <c r="S1095" s="6">
        <v>-202941</v>
      </c>
      <c r="T1095" s="6">
        <v>0</v>
      </c>
      <c r="U1095" s="6">
        <v>0</v>
      </c>
      <c r="V1095" s="6">
        <v>-202941</v>
      </c>
      <c r="W1095" s="6">
        <v>-45799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6">
        <v>0</v>
      </c>
      <c r="AF1095" s="6">
        <v>-157142</v>
      </c>
      <c r="AG1095" s="6">
        <v>-157142</v>
      </c>
      <c r="AH1095" s="6">
        <v>0</v>
      </c>
      <c r="AI1095" s="6">
        <v>0</v>
      </c>
      <c r="AJ1095" s="6">
        <v>0</v>
      </c>
      <c r="AK1095" s="6">
        <v>0</v>
      </c>
      <c r="AL1095" s="6">
        <v>0</v>
      </c>
      <c r="AM1095" s="6">
        <v>0</v>
      </c>
      <c r="AN1095" s="6">
        <v>0</v>
      </c>
      <c r="AO1095" s="6">
        <v>0</v>
      </c>
      <c r="AP1095" s="6">
        <v>0</v>
      </c>
      <c r="AQ1095" s="6">
        <v>-157142</v>
      </c>
      <c r="AR1095" s="6">
        <v>-157142</v>
      </c>
      <c r="AS1095" s="6">
        <v>0</v>
      </c>
      <c r="AT1095" s="6">
        <v>0</v>
      </c>
      <c r="AU1095" s="6">
        <v>0</v>
      </c>
      <c r="AV1095" s="6">
        <v>0</v>
      </c>
      <c r="AW1095" s="6">
        <v>0</v>
      </c>
      <c r="AX1095" s="6">
        <v>0</v>
      </c>
      <c r="AY1095" s="6">
        <v>0</v>
      </c>
      <c r="AZ1095" s="6">
        <v>-157142</v>
      </c>
      <c r="BA1095" s="6">
        <v>0</v>
      </c>
      <c r="BB1095" s="6">
        <v>0</v>
      </c>
      <c r="BC1095" s="6">
        <v>0</v>
      </c>
      <c r="BD1095" s="6">
        <v>0</v>
      </c>
      <c r="BE1095" s="6">
        <v>0</v>
      </c>
      <c r="BF1095" s="6">
        <v>0</v>
      </c>
      <c r="BG1095" s="6">
        <v>-45799</v>
      </c>
      <c r="BH1095" s="6">
        <v>-157142</v>
      </c>
    </row>
    <row r="1096" spans="1:60">
      <c r="A1096" s="3" t="s">
        <v>60</v>
      </c>
      <c r="B1096" s="3" t="s">
        <v>343</v>
      </c>
      <c r="C1096" s="3" t="s">
        <v>74</v>
      </c>
      <c r="D1096" s="3" t="s">
        <v>100</v>
      </c>
      <c r="E1096" s="3" t="s">
        <v>101</v>
      </c>
      <c r="F1096" s="3" t="s">
        <v>112</v>
      </c>
      <c r="G1096" s="3" t="s">
        <v>136</v>
      </c>
      <c r="H1096" s="3" t="s">
        <v>72</v>
      </c>
      <c r="I1096" s="4" t="str">
        <f>VLOOKUP($G1096,[1]New기간계보종코드!$A$3:$L$500,3,FALSE)</f>
        <v>개인정보누출배상책임보험</v>
      </c>
      <c r="J1096" s="4" t="str">
        <f>VLOOKUP($G1096,[1]New기간계보종코드!$A$3:$L$500,5,FALSE)</f>
        <v>기업보험</v>
      </c>
      <c r="K1096" s="4" t="str">
        <f>VLOOKUP($G1096,[1]New기간계보종코드!$A$3:$L$500,6,FALSE)</f>
        <v>일반보험업무팀</v>
      </c>
      <c r="L1096" s="5" t="s">
        <v>348</v>
      </c>
      <c r="M1096" s="5" t="s">
        <v>67</v>
      </c>
      <c r="N1096" s="5" t="s">
        <v>67</v>
      </c>
      <c r="O1096" s="6">
        <v>0</v>
      </c>
      <c r="P1096" s="6">
        <v>0</v>
      </c>
      <c r="Q1096" s="6">
        <v>2064000</v>
      </c>
      <c r="R1096" s="6">
        <v>0</v>
      </c>
      <c r="S1096" s="6">
        <v>2064000</v>
      </c>
      <c r="T1096" s="6">
        <v>8263603</v>
      </c>
      <c r="U1096" s="6">
        <v>7545029</v>
      </c>
      <c r="V1096" s="6">
        <v>2782574</v>
      </c>
      <c r="W1096" s="6">
        <v>1444800</v>
      </c>
      <c r="X1096" s="6">
        <v>0</v>
      </c>
      <c r="Y1096" s="6">
        <v>0</v>
      </c>
      <c r="Z1096" s="6">
        <v>0</v>
      </c>
      <c r="AA1096" s="6">
        <v>0</v>
      </c>
      <c r="AB1096" s="6">
        <v>5000000</v>
      </c>
      <c r="AC1096" s="6">
        <v>5000000</v>
      </c>
      <c r="AD1096" s="6">
        <v>0</v>
      </c>
      <c r="AE1096" s="6">
        <v>0</v>
      </c>
      <c r="AF1096" s="6">
        <v>619200</v>
      </c>
      <c r="AG1096" s="6">
        <v>1337774</v>
      </c>
      <c r="AH1096" s="6">
        <v>0</v>
      </c>
      <c r="AI1096" s="6">
        <v>0</v>
      </c>
      <c r="AJ1096" s="6">
        <v>0</v>
      </c>
      <c r="AK1096" s="6">
        <v>0</v>
      </c>
      <c r="AL1096" s="6">
        <v>0</v>
      </c>
      <c r="AM1096" s="6">
        <v>0</v>
      </c>
      <c r="AN1096" s="6">
        <v>0</v>
      </c>
      <c r="AO1096" s="6">
        <v>0</v>
      </c>
      <c r="AP1096" s="6">
        <v>0</v>
      </c>
      <c r="AQ1096" s="6">
        <v>619200</v>
      </c>
      <c r="AR1096" s="6">
        <v>1337774</v>
      </c>
      <c r="AS1096" s="6">
        <v>0</v>
      </c>
      <c r="AT1096" s="6">
        <v>0</v>
      </c>
      <c r="AU1096" s="6">
        <v>0</v>
      </c>
      <c r="AV1096" s="6">
        <v>0</v>
      </c>
      <c r="AW1096" s="6">
        <v>0</v>
      </c>
      <c r="AX1096" s="6">
        <v>0</v>
      </c>
      <c r="AY1096" s="6">
        <v>0</v>
      </c>
      <c r="AZ1096" s="6">
        <v>1337774</v>
      </c>
      <c r="BA1096" s="6">
        <v>0</v>
      </c>
      <c r="BB1096" s="6">
        <v>0</v>
      </c>
      <c r="BC1096" s="6">
        <v>0</v>
      </c>
      <c r="BD1096" s="6">
        <v>0</v>
      </c>
      <c r="BE1096" s="6">
        <v>0</v>
      </c>
      <c r="BF1096" s="6">
        <v>0</v>
      </c>
      <c r="BG1096" s="6">
        <v>1444800</v>
      </c>
      <c r="BH1096" s="6">
        <v>1337774</v>
      </c>
    </row>
    <row r="1097" spans="1:60">
      <c r="A1097" s="3" t="s">
        <v>60</v>
      </c>
      <c r="B1097" s="3" t="s">
        <v>343</v>
      </c>
      <c r="C1097" s="3" t="s">
        <v>74</v>
      </c>
      <c r="D1097" s="3" t="s">
        <v>100</v>
      </c>
      <c r="E1097" s="3" t="s">
        <v>101</v>
      </c>
      <c r="F1097" s="3" t="s">
        <v>112</v>
      </c>
      <c r="G1097" s="3" t="s">
        <v>138</v>
      </c>
      <c r="H1097" s="3" t="s">
        <v>72</v>
      </c>
      <c r="I1097" s="4" t="str">
        <f>VLOOKUP($G1097,[1]New기간계보종코드!$A$3:$L$500,3,FALSE)</f>
        <v>사회복무요원보상책임보험</v>
      </c>
      <c r="J1097" s="4" t="str">
        <f>VLOOKUP($G1097,[1]New기간계보종코드!$A$3:$L$500,5,FALSE)</f>
        <v>화재특종</v>
      </c>
      <c r="K1097" s="4" t="str">
        <f>VLOOKUP($G1097,[1]New기간계보종코드!$A$3:$L$500,6,FALSE)</f>
        <v>일반보험업무팀</v>
      </c>
      <c r="L1097" s="5" t="s">
        <v>348</v>
      </c>
      <c r="M1097" s="5" t="s">
        <v>67</v>
      </c>
      <c r="N1097" s="5" t="s">
        <v>67</v>
      </c>
      <c r="O1097" s="6">
        <v>0</v>
      </c>
      <c r="P1097" s="6">
        <v>0</v>
      </c>
      <c r="Q1097" s="6">
        <v>74299</v>
      </c>
      <c r="R1097" s="6">
        <v>0</v>
      </c>
      <c r="S1097" s="6">
        <v>74299</v>
      </c>
      <c r="T1097" s="6">
        <v>721876</v>
      </c>
      <c r="U1097" s="6">
        <v>630252</v>
      </c>
      <c r="V1097" s="6">
        <v>165923</v>
      </c>
      <c r="W1097" s="6">
        <v>26376</v>
      </c>
      <c r="X1097" s="6">
        <v>0</v>
      </c>
      <c r="Y1097" s="6">
        <v>118121</v>
      </c>
      <c r="Z1097" s="6">
        <v>0</v>
      </c>
      <c r="AA1097" s="6">
        <v>118121</v>
      </c>
      <c r="AB1097" s="6">
        <v>254639</v>
      </c>
      <c r="AC1097" s="6">
        <v>305671</v>
      </c>
      <c r="AD1097" s="6">
        <v>169153</v>
      </c>
      <c r="AE1097" s="6">
        <v>39125</v>
      </c>
      <c r="AF1097" s="6">
        <v>-109323</v>
      </c>
      <c r="AG1097" s="6">
        <v>-68731</v>
      </c>
      <c r="AH1097" s="6">
        <v>158.9</v>
      </c>
      <c r="AI1097" s="6">
        <v>101.9</v>
      </c>
      <c r="AJ1097" s="6">
        <v>0</v>
      </c>
      <c r="AK1097" s="6">
        <v>0</v>
      </c>
      <c r="AL1097" s="6">
        <v>0</v>
      </c>
      <c r="AM1097" s="6">
        <v>0</v>
      </c>
      <c r="AN1097" s="6">
        <v>0</v>
      </c>
      <c r="AO1097" s="6">
        <v>0</v>
      </c>
      <c r="AP1097" s="6">
        <v>0</v>
      </c>
      <c r="AQ1097" s="6">
        <v>-109323</v>
      </c>
      <c r="AR1097" s="6">
        <v>-68731</v>
      </c>
      <c r="AS1097" s="6">
        <v>158.9</v>
      </c>
      <c r="AT1097" s="6">
        <v>101.9</v>
      </c>
      <c r="AU1097" s="6">
        <v>0</v>
      </c>
      <c r="AV1097" s="6">
        <v>0</v>
      </c>
      <c r="AW1097" s="6">
        <v>0</v>
      </c>
      <c r="AX1097" s="6">
        <v>169153</v>
      </c>
      <c r="AY1097" s="6">
        <v>169153</v>
      </c>
      <c r="AZ1097" s="6">
        <v>-29606</v>
      </c>
      <c r="BA1097" s="6">
        <v>101.9</v>
      </c>
      <c r="BB1097" s="6">
        <v>0</v>
      </c>
      <c r="BC1097" s="6">
        <v>0</v>
      </c>
      <c r="BD1097" s="6">
        <v>0</v>
      </c>
      <c r="BE1097" s="6">
        <v>0</v>
      </c>
      <c r="BF1097" s="6">
        <v>0</v>
      </c>
      <c r="BG1097" s="6">
        <v>26376</v>
      </c>
      <c r="BH1097" s="6">
        <v>-29606</v>
      </c>
    </row>
    <row r="1098" spans="1:60">
      <c r="A1098" s="3" t="s">
        <v>60</v>
      </c>
      <c r="B1098" s="3" t="s">
        <v>343</v>
      </c>
      <c r="C1098" s="3" t="s">
        <v>74</v>
      </c>
      <c r="D1098" s="3" t="s">
        <v>100</v>
      </c>
      <c r="E1098" s="3" t="s">
        <v>101</v>
      </c>
      <c r="F1098" s="3" t="s">
        <v>102</v>
      </c>
      <c r="G1098" s="3" t="s">
        <v>145</v>
      </c>
      <c r="H1098" s="3" t="s">
        <v>72</v>
      </c>
      <c r="I1098" s="4" t="str">
        <f>VLOOKUP($G1098,[1]New기간계보종코드!$A$3:$L$500,3,FALSE)</f>
        <v>청소년활동배상책임보험</v>
      </c>
      <c r="J1098" s="4" t="str">
        <f>VLOOKUP($G1098,[1]New기간계보종코드!$A$3:$L$500,5,FALSE)</f>
        <v>화재특종</v>
      </c>
      <c r="K1098" s="4" t="str">
        <f>VLOOKUP($G1098,[1]New기간계보종코드!$A$3:$L$500,6,FALSE)</f>
        <v>일반보험업무팀</v>
      </c>
      <c r="L1098" s="5" t="s">
        <v>348</v>
      </c>
      <c r="M1098" s="5" t="s">
        <v>67</v>
      </c>
      <c r="N1098" s="5" t="s">
        <v>67</v>
      </c>
      <c r="O1098" s="6">
        <v>0</v>
      </c>
      <c r="P1098" s="6">
        <v>0</v>
      </c>
      <c r="Q1098" s="6">
        <v>138023</v>
      </c>
      <c r="R1098" s="6">
        <v>-1978</v>
      </c>
      <c r="S1098" s="6">
        <v>136045</v>
      </c>
      <c r="T1098" s="6">
        <v>1187568</v>
      </c>
      <c r="U1098" s="6">
        <v>1155185</v>
      </c>
      <c r="V1098" s="6">
        <v>168428</v>
      </c>
      <c r="W1098" s="6">
        <v>48790</v>
      </c>
      <c r="X1098" s="6">
        <v>0</v>
      </c>
      <c r="Y1098" s="6">
        <v>2025</v>
      </c>
      <c r="Z1098" s="6">
        <v>0</v>
      </c>
      <c r="AA1098" s="6">
        <v>2025</v>
      </c>
      <c r="AB1098" s="6">
        <v>60428</v>
      </c>
      <c r="AC1098" s="6">
        <v>52584</v>
      </c>
      <c r="AD1098" s="6">
        <v>-5819</v>
      </c>
      <c r="AE1098" s="6">
        <v>5764</v>
      </c>
      <c r="AF1098" s="6">
        <v>79466</v>
      </c>
      <c r="AG1098" s="6">
        <v>119693</v>
      </c>
      <c r="AH1098" s="6">
        <v>1.4</v>
      </c>
      <c r="AI1098" s="6">
        <v>-3.4</v>
      </c>
      <c r="AJ1098" s="6">
        <v>0</v>
      </c>
      <c r="AK1098" s="6">
        <v>0</v>
      </c>
      <c r="AL1098" s="6">
        <v>0</v>
      </c>
      <c r="AM1098" s="6">
        <v>0</v>
      </c>
      <c r="AN1098" s="6">
        <v>0</v>
      </c>
      <c r="AO1098" s="6">
        <v>0</v>
      </c>
      <c r="AP1098" s="6">
        <v>0</v>
      </c>
      <c r="AQ1098" s="6">
        <v>79466</v>
      </c>
      <c r="AR1098" s="6">
        <v>119693</v>
      </c>
      <c r="AS1098" s="6">
        <v>1.4</v>
      </c>
      <c r="AT1098" s="6">
        <v>-3.4</v>
      </c>
      <c r="AU1098" s="6">
        <v>0</v>
      </c>
      <c r="AV1098" s="6">
        <v>0</v>
      </c>
      <c r="AW1098" s="6">
        <v>0</v>
      </c>
      <c r="AX1098" s="6">
        <v>-5819</v>
      </c>
      <c r="AY1098" s="6">
        <v>-5819</v>
      </c>
      <c r="AZ1098" s="6">
        <v>125457</v>
      </c>
      <c r="BA1098" s="6">
        <v>-3.4</v>
      </c>
      <c r="BB1098" s="6">
        <v>0</v>
      </c>
      <c r="BC1098" s="6">
        <v>0</v>
      </c>
      <c r="BD1098" s="6">
        <v>0</v>
      </c>
      <c r="BE1098" s="6">
        <v>0</v>
      </c>
      <c r="BF1098" s="6">
        <v>0</v>
      </c>
      <c r="BG1098" s="6">
        <v>48790</v>
      </c>
      <c r="BH1098" s="6">
        <v>125457</v>
      </c>
    </row>
    <row r="1099" spans="1:60">
      <c r="A1099" s="3" t="s">
        <v>60</v>
      </c>
      <c r="B1099" s="3" t="s">
        <v>343</v>
      </c>
      <c r="C1099" s="3" t="s">
        <v>74</v>
      </c>
      <c r="D1099" s="3" t="s">
        <v>86</v>
      </c>
      <c r="E1099" s="3" t="s">
        <v>91</v>
      </c>
      <c r="F1099" s="3" t="s">
        <v>91</v>
      </c>
      <c r="G1099" s="3" t="s">
        <v>148</v>
      </c>
      <c r="H1099" s="3" t="s">
        <v>72</v>
      </c>
      <c r="I1099" s="4" t="str">
        <f>VLOOKUP($G1099,[1]New기간계보종코드!$A$3:$L$500,3,FALSE)</f>
        <v>선원근로자재해보장책임보험Ⅱ</v>
      </c>
      <c r="J1099" s="4" t="str">
        <f>VLOOKUP($G1099,[1]New기간계보종코드!$A$3:$L$500,5,FALSE)</f>
        <v>화재특종</v>
      </c>
      <c r="K1099" s="4" t="str">
        <f>VLOOKUP($G1099,[1]New기간계보종코드!$A$3:$L$500,6,FALSE)</f>
        <v>일반보험업무팀</v>
      </c>
      <c r="L1099" s="5" t="s">
        <v>348</v>
      </c>
      <c r="M1099" s="5" t="s">
        <v>67</v>
      </c>
      <c r="N1099" s="5" t="s">
        <v>67</v>
      </c>
      <c r="O1099" s="6">
        <v>0</v>
      </c>
      <c r="P1099" s="6">
        <v>0</v>
      </c>
      <c r="Q1099" s="6">
        <v>45255043</v>
      </c>
      <c r="R1099" s="6">
        <v>0</v>
      </c>
      <c r="S1099" s="6">
        <v>45255043</v>
      </c>
      <c r="T1099" s="6">
        <v>0</v>
      </c>
      <c r="U1099" s="6">
        <v>0</v>
      </c>
      <c r="V1099" s="6">
        <v>45255043</v>
      </c>
      <c r="W1099" s="6">
        <v>10861210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  <c r="AE1099" s="6">
        <v>0</v>
      </c>
      <c r="AF1099" s="6">
        <v>34393833</v>
      </c>
      <c r="AG1099" s="6">
        <v>34393833</v>
      </c>
      <c r="AH1099" s="6">
        <v>0</v>
      </c>
      <c r="AI1099" s="6">
        <v>0</v>
      </c>
      <c r="AJ1099" s="6">
        <v>0</v>
      </c>
      <c r="AK1099" s="6">
        <v>0</v>
      </c>
      <c r="AL1099" s="6">
        <v>0</v>
      </c>
      <c r="AM1099" s="6">
        <v>0</v>
      </c>
      <c r="AN1099" s="6">
        <v>0</v>
      </c>
      <c r="AO1099" s="6">
        <v>0</v>
      </c>
      <c r="AP1099" s="6">
        <v>0</v>
      </c>
      <c r="AQ1099" s="6">
        <v>34393833</v>
      </c>
      <c r="AR1099" s="6">
        <v>34393833</v>
      </c>
      <c r="AS1099" s="6">
        <v>0</v>
      </c>
      <c r="AT1099" s="6">
        <v>0</v>
      </c>
      <c r="AU1099" s="6">
        <v>0</v>
      </c>
      <c r="AV1099" s="6">
        <v>0</v>
      </c>
      <c r="AW1099" s="6">
        <v>0</v>
      </c>
      <c r="AX1099" s="6">
        <v>0</v>
      </c>
      <c r="AY1099" s="6">
        <v>0</v>
      </c>
      <c r="AZ1099" s="6">
        <v>34393833</v>
      </c>
      <c r="BA1099" s="6">
        <v>0</v>
      </c>
      <c r="BB1099" s="6">
        <v>0</v>
      </c>
      <c r="BC1099" s="6">
        <v>0</v>
      </c>
      <c r="BD1099" s="6">
        <v>0</v>
      </c>
      <c r="BE1099" s="6">
        <v>0</v>
      </c>
      <c r="BF1099" s="6">
        <v>0</v>
      </c>
      <c r="BG1099" s="6">
        <v>10861210</v>
      </c>
      <c r="BH1099" s="6">
        <v>34393833</v>
      </c>
    </row>
    <row r="1100" spans="1:60">
      <c r="A1100" s="3" t="s">
        <v>60</v>
      </c>
      <c r="B1100" s="3" t="s">
        <v>343</v>
      </c>
      <c r="C1100" s="3" t="s">
        <v>74</v>
      </c>
      <c r="D1100" s="3" t="s">
        <v>100</v>
      </c>
      <c r="E1100" s="3" t="s">
        <v>101</v>
      </c>
      <c r="F1100" s="3" t="s">
        <v>102</v>
      </c>
      <c r="G1100" s="3" t="s">
        <v>149</v>
      </c>
      <c r="H1100" s="3" t="s">
        <v>72</v>
      </c>
      <c r="I1100" s="4" t="str">
        <f>VLOOKUP($G1100,[1]New기간계보종코드!$A$3:$L$500,3,FALSE)</f>
        <v>Commercial General Liability</v>
      </c>
      <c r="J1100" s="4" t="str">
        <f>VLOOKUP($G1100,[1]New기간계보종코드!$A$3:$L$500,5,FALSE)</f>
        <v>화재특종</v>
      </c>
      <c r="K1100" s="4" t="str">
        <f>VLOOKUP($G1100,[1]New기간계보종코드!$A$3:$L$500,6,FALSE)</f>
        <v>일반보험업무팀</v>
      </c>
      <c r="L1100" s="5" t="s">
        <v>348</v>
      </c>
      <c r="M1100" s="5" t="s">
        <v>67</v>
      </c>
      <c r="N1100" s="5" t="s">
        <v>67</v>
      </c>
      <c r="O1100" s="6">
        <v>0</v>
      </c>
      <c r="P1100" s="6">
        <v>0</v>
      </c>
      <c r="Q1100" s="6">
        <v>10960132</v>
      </c>
      <c r="R1100" s="6">
        <v>0</v>
      </c>
      <c r="S1100" s="6">
        <v>10960132</v>
      </c>
      <c r="T1100" s="6">
        <v>300747710</v>
      </c>
      <c r="U1100" s="6">
        <v>244823219</v>
      </c>
      <c r="V1100" s="6">
        <v>66884623</v>
      </c>
      <c r="W1100" s="6">
        <v>2445633</v>
      </c>
      <c r="X1100" s="6">
        <v>0</v>
      </c>
      <c r="Y1100" s="6">
        <v>13905854</v>
      </c>
      <c r="Z1100" s="6">
        <v>0</v>
      </c>
      <c r="AA1100" s="6">
        <v>13905854</v>
      </c>
      <c r="AB1100" s="6">
        <v>1489454159</v>
      </c>
      <c r="AC1100" s="6">
        <v>1663613810</v>
      </c>
      <c r="AD1100" s="6">
        <v>188065505</v>
      </c>
      <c r="AE1100" s="6">
        <v>188546</v>
      </c>
      <c r="AF1100" s="6">
        <v>-5579901</v>
      </c>
      <c r="AG1100" s="6">
        <v>-123815061</v>
      </c>
      <c r="AH1100" s="6">
        <v>126.8</v>
      </c>
      <c r="AI1100" s="6">
        <v>281.10000000000002</v>
      </c>
      <c r="AJ1100" s="6">
        <v>0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0</v>
      </c>
      <c r="AQ1100" s="6">
        <v>-5579901</v>
      </c>
      <c r="AR1100" s="6">
        <v>-123815061</v>
      </c>
      <c r="AS1100" s="6">
        <v>126.8</v>
      </c>
      <c r="AT1100" s="6">
        <v>281.10000000000002</v>
      </c>
      <c r="AU1100" s="6">
        <v>0</v>
      </c>
      <c r="AV1100" s="6">
        <v>0</v>
      </c>
      <c r="AW1100" s="6">
        <v>0</v>
      </c>
      <c r="AX1100" s="6">
        <v>188065505</v>
      </c>
      <c r="AY1100" s="6">
        <v>188065505</v>
      </c>
      <c r="AZ1100" s="6">
        <v>-123626515</v>
      </c>
      <c r="BA1100" s="6">
        <v>281.10000000000002</v>
      </c>
      <c r="BB1100" s="6">
        <v>0</v>
      </c>
      <c r="BC1100" s="6">
        <v>0</v>
      </c>
      <c r="BD1100" s="6">
        <v>0</v>
      </c>
      <c r="BE1100" s="6">
        <v>0</v>
      </c>
      <c r="BF1100" s="6">
        <v>0</v>
      </c>
      <c r="BG1100" s="6">
        <v>2445633</v>
      </c>
      <c r="BH1100" s="6">
        <v>-123626515</v>
      </c>
    </row>
    <row r="1101" spans="1:60">
      <c r="A1101" s="3" t="s">
        <v>60</v>
      </c>
      <c r="B1101" s="3" t="s">
        <v>343</v>
      </c>
      <c r="C1101" s="3" t="s">
        <v>74</v>
      </c>
      <c r="D1101" s="3" t="s">
        <v>100</v>
      </c>
      <c r="E1101" s="3" t="s">
        <v>120</v>
      </c>
      <c r="F1101" s="3" t="s">
        <v>120</v>
      </c>
      <c r="G1101" s="3" t="s">
        <v>150</v>
      </c>
      <c r="H1101" s="3" t="s">
        <v>72</v>
      </c>
      <c r="I1101" s="4" t="str">
        <f>VLOOKUP($G1101,[1]New기간계보종코드!$A$3:$L$500,3,FALSE)</f>
        <v>Products/Completed Operations Liability Policy</v>
      </c>
      <c r="J1101" s="4" t="str">
        <f>VLOOKUP($G1101,[1]New기간계보종코드!$A$3:$L$500,5,FALSE)</f>
        <v>화재특종</v>
      </c>
      <c r="K1101" s="4" t="str">
        <f>VLOOKUP($G1101,[1]New기간계보종코드!$A$3:$L$500,6,FALSE)</f>
        <v>일반보험업무팀</v>
      </c>
      <c r="L1101" s="5" t="s">
        <v>348</v>
      </c>
      <c r="M1101" s="5" t="s">
        <v>67</v>
      </c>
      <c r="N1101" s="5" t="s">
        <v>67</v>
      </c>
      <c r="O1101" s="6">
        <v>0</v>
      </c>
      <c r="P1101" s="6">
        <v>0</v>
      </c>
      <c r="Q1101" s="6">
        <v>68123952</v>
      </c>
      <c r="R1101" s="6">
        <v>0</v>
      </c>
      <c r="S1101" s="6">
        <v>68123952</v>
      </c>
      <c r="T1101" s="6">
        <v>78787145</v>
      </c>
      <c r="U1101" s="6">
        <v>67534219</v>
      </c>
      <c r="V1101" s="6">
        <v>79376878</v>
      </c>
      <c r="W1101" s="6">
        <v>15683858</v>
      </c>
      <c r="X1101" s="6">
        <v>0</v>
      </c>
      <c r="Y1101" s="6">
        <v>3326392</v>
      </c>
      <c r="Z1101" s="6">
        <v>56836</v>
      </c>
      <c r="AA1101" s="6">
        <v>3269556</v>
      </c>
      <c r="AB1101" s="6">
        <v>170788857</v>
      </c>
      <c r="AC1101" s="6">
        <v>159838440</v>
      </c>
      <c r="AD1101" s="6">
        <v>-7680861</v>
      </c>
      <c r="AE1101" s="6">
        <v>327365</v>
      </c>
      <c r="AF1101" s="6">
        <v>48843173</v>
      </c>
      <c r="AG1101" s="6">
        <v>71046516</v>
      </c>
      <c r="AH1101" s="6">
        <v>4.7</v>
      </c>
      <c r="AI1101" s="6">
        <v>-9.6</v>
      </c>
      <c r="AJ1101" s="6">
        <v>0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0</v>
      </c>
      <c r="AQ1101" s="6">
        <v>48843173</v>
      </c>
      <c r="AR1101" s="6">
        <v>71046516</v>
      </c>
      <c r="AS1101" s="6">
        <v>4.7</v>
      </c>
      <c r="AT1101" s="6">
        <v>-9.6</v>
      </c>
      <c r="AU1101" s="6">
        <v>0</v>
      </c>
      <c r="AV1101" s="6">
        <v>0</v>
      </c>
      <c r="AW1101" s="6">
        <v>0</v>
      </c>
      <c r="AX1101" s="6">
        <v>-7680861</v>
      </c>
      <c r="AY1101" s="6">
        <v>-7680861</v>
      </c>
      <c r="AZ1101" s="6">
        <v>71373881</v>
      </c>
      <c r="BA1101" s="6">
        <v>-9.6</v>
      </c>
      <c r="BB1101" s="6">
        <v>0</v>
      </c>
      <c r="BC1101" s="6">
        <v>0</v>
      </c>
      <c r="BD1101" s="6">
        <v>0</v>
      </c>
      <c r="BE1101" s="6">
        <v>0</v>
      </c>
      <c r="BF1101" s="6">
        <v>0</v>
      </c>
      <c r="BG1101" s="6">
        <v>15683858</v>
      </c>
      <c r="BH1101" s="6">
        <v>71373881</v>
      </c>
    </row>
    <row r="1102" spans="1:60">
      <c r="A1102" s="3" t="s">
        <v>60</v>
      </c>
      <c r="B1102" s="3" t="s">
        <v>343</v>
      </c>
      <c r="C1102" s="3" t="s">
        <v>74</v>
      </c>
      <c r="D1102" s="3" t="s">
        <v>100</v>
      </c>
      <c r="E1102" s="3" t="s">
        <v>101</v>
      </c>
      <c r="F1102" s="3" t="s">
        <v>102</v>
      </c>
      <c r="G1102" s="3" t="s">
        <v>152</v>
      </c>
      <c r="H1102" s="3" t="s">
        <v>72</v>
      </c>
      <c r="I1102" s="4" t="str">
        <f>VLOOKUP($G1102,[1]New기간계보종코드!$A$3:$L$500,3,FALSE)</f>
        <v>기업포괄배상책임보험</v>
      </c>
      <c r="J1102" s="4" t="str">
        <f>VLOOKUP($G1102,[1]New기간계보종코드!$A$3:$L$500,5,FALSE)</f>
        <v>화재특종</v>
      </c>
      <c r="K1102" s="4" t="str">
        <f>VLOOKUP($G1102,[1]New기간계보종코드!$A$3:$L$500,6,FALSE)</f>
        <v>일반보험업무팀</v>
      </c>
      <c r="L1102" s="5" t="s">
        <v>348</v>
      </c>
      <c r="M1102" s="5" t="s">
        <v>67</v>
      </c>
      <c r="N1102" s="5" t="s">
        <v>67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716104</v>
      </c>
      <c r="U1102" s="6">
        <v>617927</v>
      </c>
      <c r="V1102" s="6">
        <v>98177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6">
        <v>0</v>
      </c>
      <c r="AF1102" s="6">
        <v>0</v>
      </c>
      <c r="AG1102" s="6">
        <v>98177</v>
      </c>
      <c r="AH1102" s="6">
        <v>0</v>
      </c>
      <c r="AI1102" s="6">
        <v>0</v>
      </c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0</v>
      </c>
      <c r="AQ1102" s="6">
        <v>0</v>
      </c>
      <c r="AR1102" s="6">
        <v>98177</v>
      </c>
      <c r="AS1102" s="6">
        <v>0</v>
      </c>
      <c r="AT1102" s="6">
        <v>0</v>
      </c>
      <c r="AU1102" s="6">
        <v>0</v>
      </c>
      <c r="AV1102" s="6">
        <v>0</v>
      </c>
      <c r="AW1102" s="6">
        <v>0</v>
      </c>
      <c r="AX1102" s="6">
        <v>0</v>
      </c>
      <c r="AY1102" s="6">
        <v>0</v>
      </c>
      <c r="AZ1102" s="6">
        <v>98177</v>
      </c>
      <c r="BA1102" s="6">
        <v>0</v>
      </c>
      <c r="BB1102" s="6">
        <v>0</v>
      </c>
      <c r="BC1102" s="6">
        <v>0</v>
      </c>
      <c r="BD1102" s="6">
        <v>0</v>
      </c>
      <c r="BE1102" s="6">
        <v>0</v>
      </c>
      <c r="BF1102" s="6">
        <v>0</v>
      </c>
      <c r="BG1102" s="6">
        <v>0</v>
      </c>
      <c r="BH1102" s="6">
        <v>98177</v>
      </c>
    </row>
    <row r="1103" spans="1:60">
      <c r="A1103" s="3" t="s">
        <v>60</v>
      </c>
      <c r="B1103" s="3" t="s">
        <v>343</v>
      </c>
      <c r="C1103" s="3" t="s">
        <v>74</v>
      </c>
      <c r="D1103" s="3" t="s">
        <v>100</v>
      </c>
      <c r="E1103" s="3" t="s">
        <v>118</v>
      </c>
      <c r="F1103" s="3" t="s">
        <v>118</v>
      </c>
      <c r="G1103" s="3" t="s">
        <v>154</v>
      </c>
      <c r="H1103" s="3" t="s">
        <v>72</v>
      </c>
      <c r="I1103" s="4" t="str">
        <f>VLOOKUP($G1103,[1]New기간계보종코드!$A$3:$L$500,3,FALSE)</f>
        <v>Miscellaneous Professional Liability Insurance Policy</v>
      </c>
      <c r="J1103" s="4" t="str">
        <f>VLOOKUP($G1103,[1]New기간계보종코드!$A$3:$L$500,5,FALSE)</f>
        <v>기업보험</v>
      </c>
      <c r="K1103" s="4" t="str">
        <f>VLOOKUP($G1103,[1]New기간계보종코드!$A$3:$L$500,6,FALSE)</f>
        <v>일반보험업무팀</v>
      </c>
      <c r="L1103" s="5" t="s">
        <v>348</v>
      </c>
      <c r="M1103" s="5" t="s">
        <v>67</v>
      </c>
      <c r="N1103" s="5" t="s">
        <v>67</v>
      </c>
      <c r="O1103" s="6">
        <v>0</v>
      </c>
      <c r="P1103" s="6">
        <v>0</v>
      </c>
      <c r="Q1103" s="6">
        <v>6364835</v>
      </c>
      <c r="R1103" s="6">
        <v>0</v>
      </c>
      <c r="S1103" s="6">
        <v>6364835</v>
      </c>
      <c r="T1103" s="6">
        <v>0</v>
      </c>
      <c r="U1103" s="6">
        <v>0</v>
      </c>
      <c r="V1103" s="6">
        <v>6364835</v>
      </c>
      <c r="W1103" s="6">
        <v>6273796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6">
        <v>0</v>
      </c>
      <c r="AF1103" s="6">
        <v>91039</v>
      </c>
      <c r="AG1103" s="6">
        <v>91039</v>
      </c>
      <c r="AH1103" s="6">
        <v>0</v>
      </c>
      <c r="AI1103" s="6">
        <v>0</v>
      </c>
      <c r="AJ1103" s="6">
        <v>0</v>
      </c>
      <c r="AK1103" s="6">
        <v>0</v>
      </c>
      <c r="AL1103" s="6">
        <v>0</v>
      </c>
      <c r="AM1103" s="6">
        <v>0</v>
      </c>
      <c r="AN1103" s="6">
        <v>0</v>
      </c>
      <c r="AO1103" s="6">
        <v>0</v>
      </c>
      <c r="AP1103" s="6">
        <v>0</v>
      </c>
      <c r="AQ1103" s="6">
        <v>91039</v>
      </c>
      <c r="AR1103" s="6">
        <v>91039</v>
      </c>
      <c r="AS1103" s="6">
        <v>0</v>
      </c>
      <c r="AT1103" s="6">
        <v>0</v>
      </c>
      <c r="AU1103" s="6">
        <v>0</v>
      </c>
      <c r="AV1103" s="6">
        <v>0</v>
      </c>
      <c r="AW1103" s="6">
        <v>0</v>
      </c>
      <c r="AX1103" s="6">
        <v>0</v>
      </c>
      <c r="AY1103" s="6">
        <v>0</v>
      </c>
      <c r="AZ1103" s="6">
        <v>91039</v>
      </c>
      <c r="BA1103" s="6">
        <v>0</v>
      </c>
      <c r="BB1103" s="6">
        <v>0</v>
      </c>
      <c r="BC1103" s="6">
        <v>0</v>
      </c>
      <c r="BD1103" s="6">
        <v>0</v>
      </c>
      <c r="BE1103" s="6">
        <v>0</v>
      </c>
      <c r="BF1103" s="6">
        <v>0</v>
      </c>
      <c r="BG1103" s="6">
        <v>6273796</v>
      </c>
      <c r="BH1103" s="6">
        <v>91039</v>
      </c>
    </row>
    <row r="1104" spans="1:60">
      <c r="A1104" s="3" t="s">
        <v>60</v>
      </c>
      <c r="B1104" s="3" t="s">
        <v>343</v>
      </c>
      <c r="C1104" s="3" t="s">
        <v>74</v>
      </c>
      <c r="D1104" s="3" t="s">
        <v>155</v>
      </c>
      <c r="E1104" s="3" t="s">
        <v>156</v>
      </c>
      <c r="F1104" s="3" t="s">
        <v>156</v>
      </c>
      <c r="G1104" s="3" t="s">
        <v>157</v>
      </c>
      <c r="H1104" s="3" t="s">
        <v>72</v>
      </c>
      <c r="I1104" s="4" t="str">
        <f>VLOOKUP($G1104,[1]New기간계보종코드!$A$3:$L$500,3,FALSE)</f>
        <v>International Freight Movement Operators Insurance</v>
      </c>
      <c r="J1104" s="4" t="str">
        <f>VLOOKUP($G1104,[1]New기간계보종코드!$A$3:$L$500,5,FALSE)</f>
        <v>화재특종</v>
      </c>
      <c r="K1104" s="4" t="str">
        <f>VLOOKUP($G1104,[1]New기간계보종코드!$A$3:$L$500,6,FALSE)</f>
        <v>일반보험업무팀</v>
      </c>
      <c r="L1104" s="5" t="s">
        <v>348</v>
      </c>
      <c r="M1104" s="5" t="s">
        <v>67</v>
      </c>
      <c r="N1104" s="5" t="s">
        <v>67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361254</v>
      </c>
      <c r="U1104" s="6">
        <v>288643</v>
      </c>
      <c r="V1104" s="6">
        <v>72611</v>
      </c>
      <c r="W1104" s="6">
        <v>0</v>
      </c>
      <c r="X1104" s="6">
        <v>0</v>
      </c>
      <c r="Y1104" s="6">
        <v>71896</v>
      </c>
      <c r="Z1104" s="6">
        <v>0</v>
      </c>
      <c r="AA1104" s="6">
        <v>71896</v>
      </c>
      <c r="AB1104" s="6">
        <v>172775538</v>
      </c>
      <c r="AC1104" s="6">
        <v>187611056</v>
      </c>
      <c r="AD1104" s="6">
        <v>14907414</v>
      </c>
      <c r="AE1104" s="6">
        <v>0</v>
      </c>
      <c r="AF1104" s="6">
        <v>-71896</v>
      </c>
      <c r="AG1104" s="6">
        <v>-14834803</v>
      </c>
      <c r="AH1104" s="6">
        <v>0</v>
      </c>
      <c r="AI1104" s="6">
        <v>20530.5</v>
      </c>
      <c r="AJ1104" s="6">
        <v>0</v>
      </c>
      <c r="AK1104" s="6">
        <v>0</v>
      </c>
      <c r="AL1104" s="6">
        <v>0</v>
      </c>
      <c r="AM1104" s="6">
        <v>0</v>
      </c>
      <c r="AN1104" s="6">
        <v>0</v>
      </c>
      <c r="AO1104" s="6">
        <v>0</v>
      </c>
      <c r="AP1104" s="6">
        <v>0</v>
      </c>
      <c r="AQ1104" s="6">
        <v>-71896</v>
      </c>
      <c r="AR1104" s="6">
        <v>-14834803</v>
      </c>
      <c r="AS1104" s="6">
        <v>0</v>
      </c>
      <c r="AT1104" s="6">
        <v>20530.5</v>
      </c>
      <c r="AU1104" s="6">
        <v>0</v>
      </c>
      <c r="AV1104" s="6">
        <v>0</v>
      </c>
      <c r="AW1104" s="6">
        <v>0</v>
      </c>
      <c r="AX1104" s="6">
        <v>14907414</v>
      </c>
      <c r="AY1104" s="6">
        <v>14907414</v>
      </c>
      <c r="AZ1104" s="6">
        <v>-14834803</v>
      </c>
      <c r="BA1104" s="6">
        <v>20530.5</v>
      </c>
      <c r="BB1104" s="6">
        <v>0</v>
      </c>
      <c r="BC1104" s="6">
        <v>0</v>
      </c>
      <c r="BD1104" s="6">
        <v>0</v>
      </c>
      <c r="BE1104" s="6">
        <v>0</v>
      </c>
      <c r="BF1104" s="6">
        <v>0</v>
      </c>
      <c r="BG1104" s="6">
        <v>0</v>
      </c>
      <c r="BH1104" s="6">
        <v>-14834803</v>
      </c>
    </row>
    <row r="1105" spans="1:60">
      <c r="A1105" s="3" t="s">
        <v>60</v>
      </c>
      <c r="B1105" s="3" t="s">
        <v>343</v>
      </c>
      <c r="C1105" s="3" t="s">
        <v>74</v>
      </c>
      <c r="D1105" s="3" t="s">
        <v>100</v>
      </c>
      <c r="E1105" s="3" t="s">
        <v>118</v>
      </c>
      <c r="F1105" s="3" t="s">
        <v>118</v>
      </c>
      <c r="G1105" s="3" t="s">
        <v>160</v>
      </c>
      <c r="H1105" s="3" t="s">
        <v>72</v>
      </c>
      <c r="I1105" s="4" t="str">
        <f>VLOOKUP($G1105,[1]New기간계보종코드!$A$3:$L$500,3,FALSE)</f>
        <v>엔지니어링손해배상책임보험</v>
      </c>
      <c r="J1105" s="4" t="str">
        <f>VLOOKUP($G1105,[1]New기간계보종코드!$A$3:$L$500,5,FALSE)</f>
        <v>화재특종</v>
      </c>
      <c r="K1105" s="4" t="str">
        <f>VLOOKUP($G1105,[1]New기간계보종코드!$A$3:$L$500,6,FALSE)</f>
        <v>일반보험업무팀</v>
      </c>
      <c r="L1105" s="5" t="s">
        <v>348</v>
      </c>
      <c r="M1105" s="5" t="s">
        <v>67</v>
      </c>
      <c r="N1105" s="5" t="s">
        <v>67</v>
      </c>
      <c r="O1105" s="6">
        <v>0</v>
      </c>
      <c r="P1105" s="6">
        <v>0</v>
      </c>
      <c r="Q1105" s="6">
        <v>-14647773</v>
      </c>
      <c r="R1105" s="6">
        <v>0</v>
      </c>
      <c r="S1105" s="6">
        <v>-14647773</v>
      </c>
      <c r="T1105" s="6">
        <v>0</v>
      </c>
      <c r="U1105" s="6">
        <v>0</v>
      </c>
      <c r="V1105" s="6">
        <v>-14647773</v>
      </c>
      <c r="W1105" s="6">
        <v>-6155511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6">
        <v>0</v>
      </c>
      <c r="AF1105" s="6">
        <v>-8492262</v>
      </c>
      <c r="AG1105" s="6">
        <v>-8492262</v>
      </c>
      <c r="AH1105" s="6">
        <v>0</v>
      </c>
      <c r="AI1105" s="6">
        <v>0</v>
      </c>
      <c r="AJ1105" s="6">
        <v>0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0</v>
      </c>
      <c r="AQ1105" s="6">
        <v>-8492262</v>
      </c>
      <c r="AR1105" s="6">
        <v>-8492262</v>
      </c>
      <c r="AS1105" s="6">
        <v>0</v>
      </c>
      <c r="AT1105" s="6">
        <v>0</v>
      </c>
      <c r="AU1105" s="6">
        <v>0</v>
      </c>
      <c r="AV1105" s="6">
        <v>0</v>
      </c>
      <c r="AW1105" s="6">
        <v>0</v>
      </c>
      <c r="AX1105" s="6">
        <v>0</v>
      </c>
      <c r="AY1105" s="6">
        <v>0</v>
      </c>
      <c r="AZ1105" s="6">
        <v>-8492262</v>
      </c>
      <c r="BA1105" s="6">
        <v>0</v>
      </c>
      <c r="BB1105" s="6">
        <v>0</v>
      </c>
      <c r="BC1105" s="6">
        <v>0</v>
      </c>
      <c r="BD1105" s="6">
        <v>0</v>
      </c>
      <c r="BE1105" s="6">
        <v>0</v>
      </c>
      <c r="BF1105" s="6">
        <v>0</v>
      </c>
      <c r="BG1105" s="6">
        <v>-6155511</v>
      </c>
      <c r="BH1105" s="6">
        <v>-8492262</v>
      </c>
    </row>
    <row r="1106" spans="1:60">
      <c r="A1106" s="3" t="s">
        <v>60</v>
      </c>
      <c r="B1106" s="3" t="s">
        <v>343</v>
      </c>
      <c r="C1106" s="3" t="s">
        <v>74</v>
      </c>
      <c r="D1106" s="3" t="s">
        <v>100</v>
      </c>
      <c r="E1106" s="3" t="s">
        <v>118</v>
      </c>
      <c r="F1106" s="3" t="s">
        <v>118</v>
      </c>
      <c r="G1106" s="3" t="s">
        <v>162</v>
      </c>
      <c r="H1106" s="3" t="s">
        <v>72</v>
      </c>
      <c r="I1106" s="4" t="str">
        <f>VLOOKUP($G1106,[1]New기간계보종코드!$A$3:$L$500,3,FALSE)</f>
        <v>전문직업인배상책임보험</v>
      </c>
      <c r="J1106" s="4" t="str">
        <f>VLOOKUP($G1106,[1]New기간계보종코드!$A$3:$L$500,5,FALSE)</f>
        <v>화재특종</v>
      </c>
      <c r="K1106" s="4" t="str">
        <f>VLOOKUP($G1106,[1]New기간계보종코드!$A$3:$L$500,6,FALSE)</f>
        <v>일반보험업무팀</v>
      </c>
      <c r="L1106" s="5" t="s">
        <v>348</v>
      </c>
      <c r="M1106" s="5" t="s">
        <v>67</v>
      </c>
      <c r="N1106" s="5" t="s">
        <v>67</v>
      </c>
      <c r="O1106" s="6">
        <v>0</v>
      </c>
      <c r="P1106" s="6">
        <v>0</v>
      </c>
      <c r="Q1106" s="6">
        <v>6499300</v>
      </c>
      <c r="R1106" s="6">
        <v>-53450</v>
      </c>
      <c r="S1106" s="6">
        <v>6445850</v>
      </c>
      <c r="T1106" s="6">
        <v>0</v>
      </c>
      <c r="U1106" s="6">
        <v>0</v>
      </c>
      <c r="V1106" s="6">
        <v>6445850</v>
      </c>
      <c r="W1106" s="6">
        <v>1418087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6">
        <v>0</v>
      </c>
      <c r="AF1106" s="6">
        <v>5027763</v>
      </c>
      <c r="AG1106" s="6">
        <v>5027763</v>
      </c>
      <c r="AH1106" s="6">
        <v>0</v>
      </c>
      <c r="AI1106" s="6">
        <v>0</v>
      </c>
      <c r="AJ1106" s="6">
        <v>0</v>
      </c>
      <c r="AK1106" s="6">
        <v>0</v>
      </c>
      <c r="AL1106" s="6">
        <v>0</v>
      </c>
      <c r="AM1106" s="6">
        <v>0</v>
      </c>
      <c r="AN1106" s="6">
        <v>0</v>
      </c>
      <c r="AO1106" s="6">
        <v>0</v>
      </c>
      <c r="AP1106" s="6">
        <v>0</v>
      </c>
      <c r="AQ1106" s="6">
        <v>5027763</v>
      </c>
      <c r="AR1106" s="6">
        <v>5027763</v>
      </c>
      <c r="AS1106" s="6">
        <v>0</v>
      </c>
      <c r="AT1106" s="6">
        <v>0</v>
      </c>
      <c r="AU1106" s="6">
        <v>0</v>
      </c>
      <c r="AV1106" s="6">
        <v>0</v>
      </c>
      <c r="AW1106" s="6">
        <v>0</v>
      </c>
      <c r="AX1106" s="6">
        <v>0</v>
      </c>
      <c r="AY1106" s="6">
        <v>0</v>
      </c>
      <c r="AZ1106" s="6">
        <v>5027763</v>
      </c>
      <c r="BA1106" s="6">
        <v>0</v>
      </c>
      <c r="BB1106" s="6">
        <v>0</v>
      </c>
      <c r="BC1106" s="6">
        <v>0</v>
      </c>
      <c r="BD1106" s="6">
        <v>0</v>
      </c>
      <c r="BE1106" s="6">
        <v>0</v>
      </c>
      <c r="BF1106" s="6">
        <v>0</v>
      </c>
      <c r="BG1106" s="6">
        <v>1418087</v>
      </c>
      <c r="BH1106" s="6">
        <v>5027763</v>
      </c>
    </row>
    <row r="1107" spans="1:60">
      <c r="A1107" s="3" t="s">
        <v>60</v>
      </c>
      <c r="B1107" s="3" t="s">
        <v>343</v>
      </c>
      <c r="C1107" s="3" t="s">
        <v>74</v>
      </c>
      <c r="D1107" s="3" t="s">
        <v>100</v>
      </c>
      <c r="E1107" s="3" t="s">
        <v>101</v>
      </c>
      <c r="F1107" s="3" t="s">
        <v>112</v>
      </c>
      <c r="G1107" s="3" t="s">
        <v>166</v>
      </c>
      <c r="H1107" s="3" t="s">
        <v>72</v>
      </c>
      <c r="I1107" s="4" t="str">
        <f>VLOOKUP($G1107,[1]New기간계보종코드!$A$3:$L$500,3,FALSE)</f>
        <v>환경책임보험</v>
      </c>
      <c r="J1107" s="4" t="str">
        <f>VLOOKUP($G1107,[1]New기간계보종코드!$A$3:$L$500,5,FALSE)</f>
        <v>환경책임보험TFT</v>
      </c>
      <c r="K1107" s="4" t="str">
        <f>VLOOKUP($G1107,[1]New기간계보종코드!$A$3:$L$500,6,FALSE)</f>
        <v>법인마케팅팀</v>
      </c>
      <c r="L1107" s="5" t="s">
        <v>348</v>
      </c>
      <c r="M1107" s="5" t="s">
        <v>67</v>
      </c>
      <c r="N1107" s="5" t="s">
        <v>67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544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v>0</v>
      </c>
      <c r="AF1107" s="6">
        <v>-544</v>
      </c>
      <c r="AG1107" s="6">
        <v>-544</v>
      </c>
      <c r="AH1107" s="6">
        <v>0</v>
      </c>
      <c r="AI1107" s="6">
        <v>0</v>
      </c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0</v>
      </c>
      <c r="AQ1107" s="6">
        <v>-544</v>
      </c>
      <c r="AR1107" s="6">
        <v>-544</v>
      </c>
      <c r="AS1107" s="6">
        <v>0</v>
      </c>
      <c r="AT1107" s="6">
        <v>0</v>
      </c>
      <c r="AU1107" s="6">
        <v>0</v>
      </c>
      <c r="AV1107" s="6">
        <v>0</v>
      </c>
      <c r="AW1107" s="6">
        <v>0</v>
      </c>
      <c r="AX1107" s="6">
        <v>0</v>
      </c>
      <c r="AY1107" s="6">
        <v>0</v>
      </c>
      <c r="AZ1107" s="6">
        <v>-544</v>
      </c>
      <c r="BA1107" s="6">
        <v>0</v>
      </c>
      <c r="BB1107" s="6">
        <v>0</v>
      </c>
      <c r="BC1107" s="6">
        <v>0</v>
      </c>
      <c r="BD1107" s="6">
        <v>0</v>
      </c>
      <c r="BE1107" s="6">
        <v>0</v>
      </c>
      <c r="BF1107" s="6">
        <v>0</v>
      </c>
      <c r="BG1107" s="6">
        <v>544</v>
      </c>
      <c r="BH1107" s="6">
        <v>-544</v>
      </c>
    </row>
    <row r="1108" spans="1:60">
      <c r="A1108" s="3" t="s">
        <v>60</v>
      </c>
      <c r="B1108" s="3" t="s">
        <v>343</v>
      </c>
      <c r="C1108" s="3" t="s">
        <v>74</v>
      </c>
      <c r="D1108" s="3" t="s">
        <v>155</v>
      </c>
      <c r="E1108" s="3" t="s">
        <v>156</v>
      </c>
      <c r="F1108" s="3" t="s">
        <v>156</v>
      </c>
      <c r="G1108" s="3" t="s">
        <v>168</v>
      </c>
      <c r="H1108" s="3" t="s">
        <v>72</v>
      </c>
      <c r="I1108" s="4" t="str">
        <f>VLOOKUP($G1108,[1]New기간계보종코드!$A$3:$L$500,3,FALSE)</f>
        <v>동산종합보험</v>
      </c>
      <c r="J1108" s="4" t="str">
        <f>VLOOKUP($G1108,[1]New기간계보종코드!$A$3:$L$500,5,FALSE)</f>
        <v>화재특종</v>
      </c>
      <c r="K1108" s="4" t="str">
        <f>VLOOKUP($G1108,[1]New기간계보종코드!$A$3:$L$500,6,FALSE)</f>
        <v>일반보험업무팀</v>
      </c>
      <c r="L1108" s="5" t="s">
        <v>348</v>
      </c>
      <c r="M1108" s="5" t="s">
        <v>67</v>
      </c>
      <c r="N1108" s="5" t="s">
        <v>67</v>
      </c>
      <c r="O1108" s="6">
        <v>0</v>
      </c>
      <c r="P1108" s="6">
        <v>0</v>
      </c>
      <c r="Q1108" s="6">
        <v>-77410031</v>
      </c>
      <c r="R1108" s="6">
        <v>0</v>
      </c>
      <c r="S1108" s="6">
        <v>-77410031</v>
      </c>
      <c r="T1108" s="6">
        <v>0</v>
      </c>
      <c r="U1108" s="6">
        <v>0</v>
      </c>
      <c r="V1108" s="6">
        <v>-77410031</v>
      </c>
      <c r="W1108" s="6">
        <v>-8286486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0</v>
      </c>
      <c r="AE1108" s="6">
        <v>0</v>
      </c>
      <c r="AF1108" s="6">
        <v>-69123545</v>
      </c>
      <c r="AG1108" s="6">
        <v>-69123545</v>
      </c>
      <c r="AH1108" s="6">
        <v>0</v>
      </c>
      <c r="AI1108" s="6">
        <v>0</v>
      </c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>
        <v>-69123545</v>
      </c>
      <c r="AR1108" s="6">
        <v>-69123545</v>
      </c>
      <c r="AS1108" s="6">
        <v>0</v>
      </c>
      <c r="AT1108" s="6">
        <v>0</v>
      </c>
      <c r="AU1108" s="6">
        <v>0</v>
      </c>
      <c r="AV1108" s="6">
        <v>0</v>
      </c>
      <c r="AW1108" s="6">
        <v>0</v>
      </c>
      <c r="AX1108" s="6">
        <v>0</v>
      </c>
      <c r="AY1108" s="6">
        <v>0</v>
      </c>
      <c r="AZ1108" s="6">
        <v>-69123545</v>
      </c>
      <c r="BA1108" s="6">
        <v>0</v>
      </c>
      <c r="BB1108" s="6">
        <v>0</v>
      </c>
      <c r="BC1108" s="6">
        <v>0</v>
      </c>
      <c r="BD1108" s="6">
        <v>0</v>
      </c>
      <c r="BE1108" s="6">
        <v>0</v>
      </c>
      <c r="BF1108" s="6">
        <v>0</v>
      </c>
      <c r="BG1108" s="6">
        <v>-8286486</v>
      </c>
      <c r="BH1108" s="6">
        <v>-69123545</v>
      </c>
    </row>
    <row r="1109" spans="1:60">
      <c r="A1109" s="3" t="s">
        <v>60</v>
      </c>
      <c r="B1109" s="3" t="s">
        <v>343</v>
      </c>
      <c r="C1109" s="3" t="s">
        <v>74</v>
      </c>
      <c r="D1109" s="3" t="s">
        <v>155</v>
      </c>
      <c r="E1109" s="3" t="s">
        <v>169</v>
      </c>
      <c r="F1109" s="3" t="s">
        <v>169</v>
      </c>
      <c r="G1109" s="3" t="s">
        <v>170</v>
      </c>
      <c r="H1109" s="3" t="s">
        <v>72</v>
      </c>
      <c r="I1109" s="4" t="str">
        <f>VLOOKUP($G1109,[1]New기간계보종코드!$A$3:$L$500,3,FALSE)</f>
        <v>주택상공종합보험</v>
      </c>
      <c r="J1109" s="4" t="str">
        <f>VLOOKUP($G1109,[1]New기간계보종코드!$A$3:$L$500,5,FALSE)</f>
        <v>화재특종</v>
      </c>
      <c r="K1109" s="4" t="str">
        <f>VLOOKUP($G1109,[1]New기간계보종코드!$A$3:$L$500,6,FALSE)</f>
        <v>일반보험업무팀</v>
      </c>
      <c r="L1109" s="5" t="s">
        <v>348</v>
      </c>
      <c r="M1109" s="5" t="s">
        <v>67</v>
      </c>
      <c r="N1109" s="5" t="s">
        <v>67</v>
      </c>
      <c r="O1109" s="6">
        <v>0</v>
      </c>
      <c r="P1109" s="6">
        <v>0</v>
      </c>
      <c r="Q1109" s="6">
        <v>193920</v>
      </c>
      <c r="R1109" s="6">
        <v>0</v>
      </c>
      <c r="S1109" s="6">
        <v>193920</v>
      </c>
      <c r="T1109" s="6">
        <v>0</v>
      </c>
      <c r="U1109" s="6">
        <v>0</v>
      </c>
      <c r="V1109" s="6">
        <v>193920</v>
      </c>
      <c r="W1109" s="6">
        <v>77568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0</v>
      </c>
      <c r="AF1109" s="6">
        <v>116352</v>
      </c>
      <c r="AG1109" s="6">
        <v>116352</v>
      </c>
      <c r="AH1109" s="6">
        <v>0</v>
      </c>
      <c r="AI1109" s="6">
        <v>0</v>
      </c>
      <c r="AJ1109" s="6">
        <v>0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0</v>
      </c>
      <c r="AQ1109" s="6">
        <v>116352</v>
      </c>
      <c r="AR1109" s="6">
        <v>116352</v>
      </c>
      <c r="AS1109" s="6">
        <v>0</v>
      </c>
      <c r="AT1109" s="6">
        <v>0</v>
      </c>
      <c r="AU1109" s="6">
        <v>0</v>
      </c>
      <c r="AV1109" s="6">
        <v>0</v>
      </c>
      <c r="AW1109" s="6">
        <v>0</v>
      </c>
      <c r="AX1109" s="6">
        <v>0</v>
      </c>
      <c r="AY1109" s="6">
        <v>0</v>
      </c>
      <c r="AZ1109" s="6">
        <v>116352</v>
      </c>
      <c r="BA1109" s="6">
        <v>0</v>
      </c>
      <c r="BB1109" s="6">
        <v>0</v>
      </c>
      <c r="BC1109" s="6">
        <v>0</v>
      </c>
      <c r="BD1109" s="6">
        <v>0</v>
      </c>
      <c r="BE1109" s="6">
        <v>0</v>
      </c>
      <c r="BF1109" s="6">
        <v>0</v>
      </c>
      <c r="BG1109" s="6">
        <v>77568</v>
      </c>
      <c r="BH1109" s="6">
        <v>116352</v>
      </c>
    </row>
    <row r="1110" spans="1:60">
      <c r="A1110" s="3" t="s">
        <v>60</v>
      </c>
      <c r="B1110" s="3" t="s">
        <v>343</v>
      </c>
      <c r="C1110" s="3" t="s">
        <v>74</v>
      </c>
      <c r="D1110" s="3" t="s">
        <v>155</v>
      </c>
      <c r="E1110" s="3" t="s">
        <v>156</v>
      </c>
      <c r="F1110" s="3" t="s">
        <v>156</v>
      </c>
      <c r="G1110" s="3" t="s">
        <v>171</v>
      </c>
      <c r="H1110" s="3" t="s">
        <v>72</v>
      </c>
      <c r="I1110" s="4" t="str">
        <f>VLOOKUP($G1110,[1]New기간계보종코드!$A$3:$L$500,3,FALSE)</f>
        <v>Package Insurance Policy</v>
      </c>
      <c r="J1110" s="4" t="str">
        <f>VLOOKUP($G1110,[1]New기간계보종코드!$A$3:$L$500,5,FALSE)</f>
        <v>기업보험</v>
      </c>
      <c r="K1110" s="4" t="str">
        <f>VLOOKUP($G1110,[1]New기간계보종코드!$A$3:$L$500,6,FALSE)</f>
        <v>일반보험업무팀</v>
      </c>
      <c r="L1110" s="5" t="s">
        <v>348</v>
      </c>
      <c r="M1110" s="5" t="s">
        <v>67</v>
      </c>
      <c r="N1110" s="5" t="s">
        <v>67</v>
      </c>
      <c r="O1110" s="6">
        <v>0</v>
      </c>
      <c r="P1110" s="6">
        <v>0</v>
      </c>
      <c r="Q1110" s="6">
        <v>20603167</v>
      </c>
      <c r="R1110" s="6">
        <v>-2088</v>
      </c>
      <c r="S1110" s="6">
        <v>20601079</v>
      </c>
      <c r="T1110" s="6">
        <v>358604857</v>
      </c>
      <c r="U1110" s="6">
        <v>323698813</v>
      </c>
      <c r="V1110" s="6">
        <v>55507123</v>
      </c>
      <c r="W1110" s="6">
        <v>10983841</v>
      </c>
      <c r="X1110" s="6">
        <v>0</v>
      </c>
      <c r="Y1110" s="6">
        <v>35691004</v>
      </c>
      <c r="Z1110" s="6">
        <v>0</v>
      </c>
      <c r="AA1110" s="6">
        <v>35691004</v>
      </c>
      <c r="AB1110" s="6">
        <v>248024420</v>
      </c>
      <c r="AC1110" s="6">
        <v>235601616</v>
      </c>
      <c r="AD1110" s="6">
        <v>23268200</v>
      </c>
      <c r="AE1110" s="6">
        <v>8511881</v>
      </c>
      <c r="AF1110" s="6">
        <v>-34585647</v>
      </c>
      <c r="AG1110" s="6">
        <v>12743201</v>
      </c>
      <c r="AH1110" s="6">
        <v>173.2</v>
      </c>
      <c r="AI1110" s="6">
        <v>41.9</v>
      </c>
      <c r="AJ1110" s="6">
        <v>0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0</v>
      </c>
      <c r="AQ1110" s="6">
        <v>-34585647</v>
      </c>
      <c r="AR1110" s="6">
        <v>12743201</v>
      </c>
      <c r="AS1110" s="6">
        <v>173.2</v>
      </c>
      <c r="AT1110" s="6">
        <v>41.9</v>
      </c>
      <c r="AU1110" s="6">
        <v>0</v>
      </c>
      <c r="AV1110" s="6">
        <v>0</v>
      </c>
      <c r="AW1110" s="6">
        <v>0</v>
      </c>
      <c r="AX1110" s="6">
        <v>23268200</v>
      </c>
      <c r="AY1110" s="6">
        <v>23268200</v>
      </c>
      <c r="AZ1110" s="6">
        <v>21255082</v>
      </c>
      <c r="BA1110" s="6">
        <v>41.9</v>
      </c>
      <c r="BB1110" s="6">
        <v>0</v>
      </c>
      <c r="BC1110" s="6">
        <v>0</v>
      </c>
      <c r="BD1110" s="6">
        <v>0</v>
      </c>
      <c r="BE1110" s="6">
        <v>0</v>
      </c>
      <c r="BF1110" s="6">
        <v>0</v>
      </c>
      <c r="BG1110" s="6">
        <v>10983841</v>
      </c>
      <c r="BH1110" s="6">
        <v>21255082</v>
      </c>
    </row>
    <row r="1111" spans="1:60">
      <c r="A1111" s="3" t="s">
        <v>60</v>
      </c>
      <c r="B1111" s="3" t="s">
        <v>343</v>
      </c>
      <c r="C1111" s="3" t="s">
        <v>74</v>
      </c>
      <c r="D1111" s="3" t="s">
        <v>155</v>
      </c>
      <c r="E1111" s="3" t="s">
        <v>156</v>
      </c>
      <c r="F1111" s="3" t="s">
        <v>156</v>
      </c>
      <c r="G1111" s="3" t="s">
        <v>172</v>
      </c>
      <c r="H1111" s="3" t="s">
        <v>72</v>
      </c>
      <c r="I1111" s="4" t="str">
        <f>VLOOKUP($G1111,[1]New기간계보종코드!$A$3:$L$500,3,FALSE)</f>
        <v>사찰종합보험</v>
      </c>
      <c r="J1111" s="4" t="str">
        <f>VLOOKUP($G1111,[1]New기간계보종코드!$A$3:$L$500,5,FALSE)</f>
        <v>화재특종</v>
      </c>
      <c r="K1111" s="4" t="str">
        <f>VLOOKUP($G1111,[1]New기간계보종코드!$A$3:$L$500,6,FALSE)</f>
        <v>일반보험업무팀</v>
      </c>
      <c r="L1111" s="5" t="s">
        <v>348</v>
      </c>
      <c r="M1111" s="5" t="s">
        <v>67</v>
      </c>
      <c r="N1111" s="5" t="s">
        <v>67</v>
      </c>
      <c r="O1111" s="6">
        <v>0</v>
      </c>
      <c r="P1111" s="6">
        <v>0</v>
      </c>
      <c r="Q1111" s="6">
        <v>2600720</v>
      </c>
      <c r="R1111" s="6">
        <v>0</v>
      </c>
      <c r="S1111" s="6">
        <v>2600720</v>
      </c>
      <c r="T1111" s="6">
        <v>0</v>
      </c>
      <c r="U1111" s="6">
        <v>0</v>
      </c>
      <c r="V1111" s="6">
        <v>2600720</v>
      </c>
      <c r="W1111" s="6">
        <v>1040288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6">
        <v>0</v>
      </c>
      <c r="AF1111" s="6">
        <v>1560432</v>
      </c>
      <c r="AG1111" s="6">
        <v>1560432</v>
      </c>
      <c r="AH1111" s="6">
        <v>0</v>
      </c>
      <c r="AI1111" s="6">
        <v>0</v>
      </c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0</v>
      </c>
      <c r="AQ1111" s="6">
        <v>1560432</v>
      </c>
      <c r="AR1111" s="6">
        <v>1560432</v>
      </c>
      <c r="AS1111" s="6">
        <v>0</v>
      </c>
      <c r="AT1111" s="6">
        <v>0</v>
      </c>
      <c r="AU1111" s="6">
        <v>0</v>
      </c>
      <c r="AV1111" s="6">
        <v>0</v>
      </c>
      <c r="AW1111" s="6">
        <v>0</v>
      </c>
      <c r="AX1111" s="6">
        <v>0</v>
      </c>
      <c r="AY1111" s="6">
        <v>0</v>
      </c>
      <c r="AZ1111" s="6">
        <v>1560432</v>
      </c>
      <c r="BA1111" s="6">
        <v>0</v>
      </c>
      <c r="BB1111" s="6">
        <v>0</v>
      </c>
      <c r="BC1111" s="6">
        <v>0</v>
      </c>
      <c r="BD1111" s="6">
        <v>0</v>
      </c>
      <c r="BE1111" s="6">
        <v>0</v>
      </c>
      <c r="BF1111" s="6">
        <v>0</v>
      </c>
      <c r="BG1111" s="6">
        <v>1040288</v>
      </c>
      <c r="BH1111" s="6">
        <v>1560432</v>
      </c>
    </row>
    <row r="1112" spans="1:60">
      <c r="A1112" s="3" t="s">
        <v>60</v>
      </c>
      <c r="B1112" s="3" t="s">
        <v>343</v>
      </c>
      <c r="C1112" s="3" t="s">
        <v>74</v>
      </c>
      <c r="D1112" s="3" t="s">
        <v>155</v>
      </c>
      <c r="E1112" s="3" t="s">
        <v>156</v>
      </c>
      <c r="F1112" s="3" t="s">
        <v>156</v>
      </c>
      <c r="G1112" s="3" t="s">
        <v>173</v>
      </c>
      <c r="H1112" s="3" t="s">
        <v>72</v>
      </c>
      <c r="I1112" s="4" t="str">
        <f>VLOOKUP($G1112,[1]New기간계보종코드!$A$3:$L$500,3,FALSE)</f>
        <v>중장비안전보험</v>
      </c>
      <c r="J1112" s="4" t="str">
        <f>VLOOKUP($G1112,[1]New기간계보종코드!$A$3:$L$500,5,FALSE)</f>
        <v>화재특종</v>
      </c>
      <c r="K1112" s="4" t="str">
        <f>VLOOKUP($G1112,[1]New기간계보종코드!$A$3:$L$500,6,FALSE)</f>
        <v>일반보험업무팀</v>
      </c>
      <c r="L1112" s="5" t="s">
        <v>348</v>
      </c>
      <c r="M1112" s="5" t="s">
        <v>67</v>
      </c>
      <c r="N1112" s="5" t="s">
        <v>67</v>
      </c>
      <c r="O1112" s="6">
        <v>0</v>
      </c>
      <c r="P1112" s="6">
        <v>0</v>
      </c>
      <c r="Q1112" s="6">
        <v>1820913</v>
      </c>
      <c r="R1112" s="6">
        <v>-561974</v>
      </c>
      <c r="S1112" s="6">
        <v>1258939</v>
      </c>
      <c r="T1112" s="6">
        <v>0</v>
      </c>
      <c r="U1112" s="6">
        <v>0</v>
      </c>
      <c r="V1112" s="6">
        <v>1258939</v>
      </c>
      <c r="W1112" s="6">
        <v>822878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6">
        <v>0</v>
      </c>
      <c r="AF1112" s="6">
        <v>436061</v>
      </c>
      <c r="AG1112" s="6">
        <v>436061</v>
      </c>
      <c r="AH1112" s="6">
        <v>0</v>
      </c>
      <c r="AI1112" s="6">
        <v>0</v>
      </c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436061</v>
      </c>
      <c r="AR1112" s="6">
        <v>436061</v>
      </c>
      <c r="AS1112" s="6">
        <v>0</v>
      </c>
      <c r="AT1112" s="6">
        <v>0</v>
      </c>
      <c r="AU1112" s="6">
        <v>0</v>
      </c>
      <c r="AV1112" s="6">
        <v>0</v>
      </c>
      <c r="AW1112" s="6">
        <v>0</v>
      </c>
      <c r="AX1112" s="6">
        <v>0</v>
      </c>
      <c r="AY1112" s="6">
        <v>0</v>
      </c>
      <c r="AZ1112" s="6">
        <v>436061</v>
      </c>
      <c r="BA1112" s="6">
        <v>0</v>
      </c>
      <c r="BB1112" s="6">
        <v>0</v>
      </c>
      <c r="BC1112" s="6">
        <v>0</v>
      </c>
      <c r="BD1112" s="6">
        <v>0</v>
      </c>
      <c r="BE1112" s="6">
        <v>0</v>
      </c>
      <c r="BF1112" s="6">
        <v>0</v>
      </c>
      <c r="BG1112" s="6">
        <v>822878</v>
      </c>
      <c r="BH1112" s="6">
        <v>436061</v>
      </c>
    </row>
    <row r="1113" spans="1:60">
      <c r="A1113" s="3" t="s">
        <v>60</v>
      </c>
      <c r="B1113" s="3" t="s">
        <v>343</v>
      </c>
      <c r="C1113" s="3" t="s">
        <v>74</v>
      </c>
      <c r="D1113" s="3" t="s">
        <v>155</v>
      </c>
      <c r="E1113" s="3" t="s">
        <v>156</v>
      </c>
      <c r="F1113" s="3" t="s">
        <v>156</v>
      </c>
      <c r="G1113" s="3" t="s">
        <v>174</v>
      </c>
      <c r="H1113" s="3" t="s">
        <v>72</v>
      </c>
      <c r="I1113" s="4" t="str">
        <f>VLOOKUP($G1113,[1]New기간계보종코드!$A$3:$L$500,3,FALSE)</f>
        <v>재산종합보험</v>
      </c>
      <c r="J1113" s="4" t="str">
        <f>VLOOKUP($G1113,[1]New기간계보종코드!$A$3:$L$500,5,FALSE)</f>
        <v>기업보험</v>
      </c>
      <c r="K1113" s="4" t="str">
        <f>VLOOKUP($G1113,[1]New기간계보종코드!$A$3:$L$500,6,FALSE)</f>
        <v>일반보험업무팀</v>
      </c>
      <c r="L1113" s="5" t="s">
        <v>348</v>
      </c>
      <c r="M1113" s="5" t="s">
        <v>67</v>
      </c>
      <c r="N1113" s="5" t="s">
        <v>67</v>
      </c>
      <c r="O1113" s="6">
        <v>0</v>
      </c>
      <c r="P1113" s="6">
        <v>0</v>
      </c>
      <c r="Q1113" s="6">
        <v>-53885469</v>
      </c>
      <c r="R1113" s="6">
        <v>6652350</v>
      </c>
      <c r="S1113" s="6">
        <v>-47233119</v>
      </c>
      <c r="T1113" s="6">
        <v>28943723</v>
      </c>
      <c r="U1113" s="6">
        <v>26596471</v>
      </c>
      <c r="V1113" s="6">
        <v>-44885867</v>
      </c>
      <c r="W1113" s="6">
        <v>-24478554</v>
      </c>
      <c r="X1113" s="6">
        <v>0</v>
      </c>
      <c r="Y1113" s="6">
        <v>802425</v>
      </c>
      <c r="Z1113" s="6">
        <v>0</v>
      </c>
      <c r="AA1113" s="6">
        <v>802425</v>
      </c>
      <c r="AB1113" s="6">
        <v>2487797</v>
      </c>
      <c r="AC1113" s="6">
        <v>2209073</v>
      </c>
      <c r="AD1113" s="6">
        <v>523701</v>
      </c>
      <c r="AE1113" s="6">
        <v>69457</v>
      </c>
      <c r="AF1113" s="6">
        <v>-23626447</v>
      </c>
      <c r="AG1113" s="6">
        <v>-21000471</v>
      </c>
      <c r="AH1113" s="6">
        <v>-1.6</v>
      </c>
      <c r="AI1113" s="6">
        <v>-1.1000000000000001</v>
      </c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0</v>
      </c>
      <c r="AQ1113" s="6">
        <v>-23626447</v>
      </c>
      <c r="AR1113" s="6">
        <v>-21000471</v>
      </c>
      <c r="AS1113" s="6">
        <v>-1.6</v>
      </c>
      <c r="AT1113" s="6">
        <v>-1.1000000000000001</v>
      </c>
      <c r="AU1113" s="6">
        <v>0</v>
      </c>
      <c r="AV1113" s="6">
        <v>0</v>
      </c>
      <c r="AW1113" s="6">
        <v>0</v>
      </c>
      <c r="AX1113" s="6">
        <v>523701</v>
      </c>
      <c r="AY1113" s="6">
        <v>523701</v>
      </c>
      <c r="AZ1113" s="6">
        <v>-20931014</v>
      </c>
      <c r="BA1113" s="6">
        <v>-1.1000000000000001</v>
      </c>
      <c r="BB1113" s="6">
        <v>0</v>
      </c>
      <c r="BC1113" s="6">
        <v>0</v>
      </c>
      <c r="BD1113" s="6">
        <v>0</v>
      </c>
      <c r="BE1113" s="6">
        <v>0</v>
      </c>
      <c r="BF1113" s="6">
        <v>0</v>
      </c>
      <c r="BG1113" s="6">
        <v>-24478554</v>
      </c>
      <c r="BH1113" s="6">
        <v>-20931014</v>
      </c>
    </row>
    <row r="1114" spans="1:60">
      <c r="A1114" s="3" t="s">
        <v>60</v>
      </c>
      <c r="B1114" s="3" t="s">
        <v>343</v>
      </c>
      <c r="C1114" s="3" t="s">
        <v>74</v>
      </c>
      <c r="D1114" s="3" t="s">
        <v>155</v>
      </c>
      <c r="E1114" s="3" t="s">
        <v>156</v>
      </c>
      <c r="F1114" s="3" t="s">
        <v>156</v>
      </c>
      <c r="G1114" s="3" t="s">
        <v>176</v>
      </c>
      <c r="H1114" s="3" t="s">
        <v>72</v>
      </c>
      <c r="I1114" s="4" t="str">
        <f>VLOOKUP($G1114,[1]New기간계보종코드!$A$3:$L$500,3,FALSE)</f>
        <v>아파트종합보험</v>
      </c>
      <c r="J1114" s="4" t="str">
        <f>VLOOKUP($G1114,[1]New기간계보종코드!$A$3:$L$500,5,FALSE)</f>
        <v>화재특종</v>
      </c>
      <c r="K1114" s="4" t="str">
        <f>VLOOKUP($G1114,[1]New기간계보종코드!$A$3:$L$500,6,FALSE)</f>
        <v>일반보험업무팀</v>
      </c>
      <c r="L1114" s="5" t="s">
        <v>348</v>
      </c>
      <c r="M1114" s="5" t="s">
        <v>67</v>
      </c>
      <c r="N1114" s="5" t="s">
        <v>67</v>
      </c>
      <c r="O1114" s="6">
        <v>0</v>
      </c>
      <c r="P1114" s="6">
        <v>0</v>
      </c>
      <c r="Q1114" s="6">
        <v>46062603</v>
      </c>
      <c r="R1114" s="6">
        <v>0</v>
      </c>
      <c r="S1114" s="6">
        <v>46062603</v>
      </c>
      <c r="T1114" s="6">
        <v>843073</v>
      </c>
      <c r="U1114" s="6">
        <v>1183420</v>
      </c>
      <c r="V1114" s="6">
        <v>45722256</v>
      </c>
      <c r="W1114" s="6">
        <v>18414250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0</v>
      </c>
      <c r="AF1114" s="6">
        <v>27648353</v>
      </c>
      <c r="AG1114" s="6">
        <v>27308006</v>
      </c>
      <c r="AH1114" s="6">
        <v>0</v>
      </c>
      <c r="AI1114" s="6">
        <v>0</v>
      </c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0</v>
      </c>
      <c r="AQ1114" s="6">
        <v>27648353</v>
      </c>
      <c r="AR1114" s="6">
        <v>27308006</v>
      </c>
      <c r="AS1114" s="6">
        <v>0</v>
      </c>
      <c r="AT1114" s="6">
        <v>0</v>
      </c>
      <c r="AU1114" s="6">
        <v>0</v>
      </c>
      <c r="AV1114" s="6">
        <v>0</v>
      </c>
      <c r="AW1114" s="6">
        <v>0</v>
      </c>
      <c r="AX1114" s="6">
        <v>0</v>
      </c>
      <c r="AY1114" s="6">
        <v>0</v>
      </c>
      <c r="AZ1114" s="6">
        <v>27308006</v>
      </c>
      <c r="BA1114" s="6">
        <v>0</v>
      </c>
      <c r="BB1114" s="6">
        <v>0</v>
      </c>
      <c r="BC1114" s="6">
        <v>0</v>
      </c>
      <c r="BD1114" s="6">
        <v>0</v>
      </c>
      <c r="BE1114" s="6">
        <v>0</v>
      </c>
      <c r="BF1114" s="6">
        <v>0</v>
      </c>
      <c r="BG1114" s="6">
        <v>18414250</v>
      </c>
      <c r="BH1114" s="6">
        <v>27308006</v>
      </c>
    </row>
    <row r="1115" spans="1:60">
      <c r="A1115" s="3" t="s">
        <v>60</v>
      </c>
      <c r="B1115" s="3" t="s">
        <v>343</v>
      </c>
      <c r="C1115" s="3" t="s">
        <v>74</v>
      </c>
      <c r="D1115" s="3" t="s">
        <v>155</v>
      </c>
      <c r="E1115" s="3" t="s">
        <v>156</v>
      </c>
      <c r="F1115" s="3" t="s">
        <v>156</v>
      </c>
      <c r="G1115" s="3" t="s">
        <v>179</v>
      </c>
      <c r="H1115" s="3" t="s">
        <v>72</v>
      </c>
      <c r="I1115" s="4" t="str">
        <f>VLOOKUP($G1115,[1]New기간계보종코드!$A$3:$L$500,3,FALSE)</f>
        <v>회사금융종합보험</v>
      </c>
      <c r="J1115" s="4" t="str">
        <f>VLOOKUP($G1115,[1]New기간계보종코드!$A$3:$L$500,5,FALSE)</f>
        <v>기업보험</v>
      </c>
      <c r="K1115" s="4" t="str">
        <f>VLOOKUP($G1115,[1]New기간계보종코드!$A$3:$L$500,6,FALSE)</f>
        <v>일반보험업무팀</v>
      </c>
      <c r="L1115" s="5" t="s">
        <v>348</v>
      </c>
      <c r="M1115" s="5" t="s">
        <v>67</v>
      </c>
      <c r="N1115" s="5" t="s">
        <v>67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0</v>
      </c>
      <c r="AE1115" s="6">
        <v>0</v>
      </c>
      <c r="AF1115" s="6">
        <v>0</v>
      </c>
      <c r="AG1115" s="6">
        <v>0</v>
      </c>
      <c r="AH1115" s="6">
        <v>0</v>
      </c>
      <c r="AI1115" s="6">
        <v>0</v>
      </c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0</v>
      </c>
      <c r="AQ1115" s="6">
        <v>0</v>
      </c>
      <c r="AR1115" s="6">
        <v>0</v>
      </c>
      <c r="AS1115" s="6">
        <v>0</v>
      </c>
      <c r="AT1115" s="6">
        <v>0</v>
      </c>
      <c r="AU1115" s="6">
        <v>0</v>
      </c>
      <c r="AV1115" s="6">
        <v>0</v>
      </c>
      <c r="AW1115" s="6">
        <v>0</v>
      </c>
      <c r="AX1115" s="6">
        <v>0</v>
      </c>
      <c r="AY1115" s="6">
        <v>0</v>
      </c>
      <c r="AZ1115" s="6">
        <v>0</v>
      </c>
      <c r="BA1115" s="6">
        <v>0</v>
      </c>
      <c r="BB1115" s="6">
        <v>0</v>
      </c>
      <c r="BC1115" s="6">
        <v>0</v>
      </c>
      <c r="BD1115" s="6">
        <v>0</v>
      </c>
      <c r="BE1115" s="6">
        <v>0</v>
      </c>
      <c r="BF1115" s="6">
        <v>0</v>
      </c>
      <c r="BG1115" s="6">
        <v>0</v>
      </c>
      <c r="BH1115" s="6">
        <v>0</v>
      </c>
    </row>
    <row r="1116" spans="1:60">
      <c r="A1116" s="3" t="s">
        <v>60</v>
      </c>
      <c r="B1116" s="3" t="s">
        <v>343</v>
      </c>
      <c r="C1116" s="3" t="s">
        <v>74</v>
      </c>
      <c r="D1116" s="3" t="s">
        <v>155</v>
      </c>
      <c r="E1116" s="3" t="s">
        <v>156</v>
      </c>
      <c r="F1116" s="3" t="s">
        <v>156</v>
      </c>
      <c r="G1116" s="3" t="s">
        <v>180</v>
      </c>
      <c r="H1116" s="3" t="s">
        <v>72</v>
      </c>
      <c r="I1116" s="4" t="str">
        <f>VLOOKUP($G1116,[1]New기간계보종코드!$A$3:$L$500,3,FALSE)</f>
        <v>엑설런트종합보험</v>
      </c>
      <c r="J1116" s="4" t="str">
        <f>VLOOKUP($G1116,[1]New기간계보종코드!$A$3:$L$500,5,FALSE)</f>
        <v>화재특종</v>
      </c>
      <c r="K1116" s="4" t="str">
        <f>VLOOKUP($G1116,[1]New기간계보종코드!$A$3:$L$500,6,FALSE)</f>
        <v>일반보험업무팀</v>
      </c>
      <c r="L1116" s="5" t="s">
        <v>348</v>
      </c>
      <c r="M1116" s="5" t="s">
        <v>67</v>
      </c>
      <c r="N1116" s="5" t="s">
        <v>67</v>
      </c>
      <c r="O1116" s="6">
        <v>0</v>
      </c>
      <c r="P1116" s="6">
        <v>0</v>
      </c>
      <c r="Q1116" s="6">
        <v>7794358</v>
      </c>
      <c r="R1116" s="6">
        <v>-99473</v>
      </c>
      <c r="S1116" s="6">
        <v>7694885</v>
      </c>
      <c r="T1116" s="6">
        <v>14416533</v>
      </c>
      <c r="U1116" s="6">
        <v>12723273</v>
      </c>
      <c r="V1116" s="6">
        <v>9388145</v>
      </c>
      <c r="W1116" s="6">
        <v>3034361</v>
      </c>
      <c r="X1116" s="6">
        <v>0</v>
      </c>
      <c r="Y1116" s="6">
        <v>2707987</v>
      </c>
      <c r="Z1116" s="6">
        <v>0</v>
      </c>
      <c r="AA1116" s="6">
        <v>2707987</v>
      </c>
      <c r="AB1116" s="6">
        <v>13146750</v>
      </c>
      <c r="AC1116" s="6">
        <v>12943553</v>
      </c>
      <c r="AD1116" s="6">
        <v>2504790</v>
      </c>
      <c r="AE1116" s="6">
        <v>558765</v>
      </c>
      <c r="AF1116" s="6">
        <v>1393772</v>
      </c>
      <c r="AG1116" s="6">
        <v>3290229</v>
      </c>
      <c r="AH1116" s="6">
        <v>35.1</v>
      </c>
      <c r="AI1116" s="6">
        <v>26.6</v>
      </c>
      <c r="AJ1116" s="6">
        <v>0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0</v>
      </c>
      <c r="AQ1116" s="6">
        <v>1393772</v>
      </c>
      <c r="AR1116" s="6">
        <v>3290229</v>
      </c>
      <c r="AS1116" s="6">
        <v>35.1</v>
      </c>
      <c r="AT1116" s="6">
        <v>26.6</v>
      </c>
      <c r="AU1116" s="6">
        <v>0</v>
      </c>
      <c r="AV1116" s="6">
        <v>0</v>
      </c>
      <c r="AW1116" s="6">
        <v>0</v>
      </c>
      <c r="AX1116" s="6">
        <v>2504790</v>
      </c>
      <c r="AY1116" s="6">
        <v>2504790</v>
      </c>
      <c r="AZ1116" s="6">
        <v>3848994</v>
      </c>
      <c r="BA1116" s="6">
        <v>26.6</v>
      </c>
      <c r="BB1116" s="6">
        <v>0</v>
      </c>
      <c r="BC1116" s="6">
        <v>0</v>
      </c>
      <c r="BD1116" s="6">
        <v>0</v>
      </c>
      <c r="BE1116" s="6">
        <v>0</v>
      </c>
      <c r="BF1116" s="6">
        <v>0</v>
      </c>
      <c r="BG1116" s="6">
        <v>3034361</v>
      </c>
      <c r="BH1116" s="6">
        <v>3848994</v>
      </c>
    </row>
    <row r="1117" spans="1:60">
      <c r="A1117" s="3" t="s">
        <v>60</v>
      </c>
      <c r="B1117" s="3" t="s">
        <v>343</v>
      </c>
      <c r="C1117" s="3" t="s">
        <v>74</v>
      </c>
      <c r="D1117" s="3" t="s">
        <v>155</v>
      </c>
      <c r="E1117" s="3" t="s">
        <v>156</v>
      </c>
      <c r="F1117" s="3" t="s">
        <v>156</v>
      </c>
      <c r="G1117" s="3" t="s">
        <v>181</v>
      </c>
      <c r="H1117" s="3" t="s">
        <v>72</v>
      </c>
      <c r="I1117" s="4" t="str">
        <f>VLOOKUP($G1117,[1]New기간계보종코드!$A$3:$L$500,3,FALSE)</f>
        <v>학생실습종합보험</v>
      </c>
      <c r="J1117" s="4" t="str">
        <f>VLOOKUP($G1117,[1]New기간계보종코드!$A$3:$L$500,5,FALSE)</f>
        <v>화재특종</v>
      </c>
      <c r="K1117" s="4" t="str">
        <f>VLOOKUP($G1117,[1]New기간계보종코드!$A$3:$L$500,6,FALSE)</f>
        <v>일반보험업무팀</v>
      </c>
      <c r="L1117" s="5" t="s">
        <v>348</v>
      </c>
      <c r="M1117" s="5" t="s">
        <v>67</v>
      </c>
      <c r="N1117" s="5" t="s">
        <v>67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321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  <c r="AE1117" s="6">
        <v>0</v>
      </c>
      <c r="AF1117" s="6">
        <v>-321</v>
      </c>
      <c r="AG1117" s="6">
        <v>-321</v>
      </c>
      <c r="AH1117" s="6">
        <v>0</v>
      </c>
      <c r="AI1117" s="6">
        <v>0</v>
      </c>
      <c r="AJ1117" s="6">
        <v>0</v>
      </c>
      <c r="AK1117" s="6">
        <v>0</v>
      </c>
      <c r="AL1117" s="6">
        <v>0</v>
      </c>
      <c r="AM1117" s="6">
        <v>0</v>
      </c>
      <c r="AN1117" s="6">
        <v>0</v>
      </c>
      <c r="AO1117" s="6">
        <v>0</v>
      </c>
      <c r="AP1117" s="6">
        <v>0</v>
      </c>
      <c r="AQ1117" s="6">
        <v>-321</v>
      </c>
      <c r="AR1117" s="6">
        <v>-321</v>
      </c>
      <c r="AS1117" s="6">
        <v>0</v>
      </c>
      <c r="AT1117" s="6">
        <v>0</v>
      </c>
      <c r="AU1117" s="6">
        <v>0</v>
      </c>
      <c r="AV1117" s="6">
        <v>0</v>
      </c>
      <c r="AW1117" s="6">
        <v>0</v>
      </c>
      <c r="AX1117" s="6">
        <v>0</v>
      </c>
      <c r="AY1117" s="6">
        <v>0</v>
      </c>
      <c r="AZ1117" s="6">
        <v>-321</v>
      </c>
      <c r="BA1117" s="6">
        <v>0</v>
      </c>
      <c r="BB1117" s="6">
        <v>0</v>
      </c>
      <c r="BC1117" s="6">
        <v>0</v>
      </c>
      <c r="BD1117" s="6">
        <v>0</v>
      </c>
      <c r="BE1117" s="6">
        <v>0</v>
      </c>
      <c r="BF1117" s="6">
        <v>0</v>
      </c>
      <c r="BG1117" s="6">
        <v>321</v>
      </c>
      <c r="BH1117" s="6">
        <v>-321</v>
      </c>
    </row>
    <row r="1118" spans="1:60">
      <c r="A1118" s="3" t="s">
        <v>60</v>
      </c>
      <c r="B1118" s="3" t="s">
        <v>343</v>
      </c>
      <c r="C1118" s="3" t="s">
        <v>74</v>
      </c>
      <c r="D1118" s="3" t="s">
        <v>155</v>
      </c>
      <c r="E1118" s="3" t="s">
        <v>156</v>
      </c>
      <c r="F1118" s="3" t="s">
        <v>156</v>
      </c>
      <c r="G1118" s="3" t="s">
        <v>186</v>
      </c>
      <c r="H1118" s="3" t="s">
        <v>72</v>
      </c>
      <c r="I1118" s="4" t="str">
        <f>VLOOKUP($G1118,[1]New기간계보종코드!$A$3:$L$500,3,FALSE)</f>
        <v>유아교육기관종합보험</v>
      </c>
      <c r="J1118" s="4" t="str">
        <f>VLOOKUP($G1118,[1]New기간계보종코드!$A$3:$L$500,5,FALSE)</f>
        <v>화재특종</v>
      </c>
      <c r="K1118" s="4" t="str">
        <f>VLOOKUP($G1118,[1]New기간계보종코드!$A$3:$L$500,6,FALSE)</f>
        <v>일반보험업무팀</v>
      </c>
      <c r="L1118" s="5" t="s">
        <v>348</v>
      </c>
      <c r="M1118" s="5" t="s">
        <v>67</v>
      </c>
      <c r="N1118" s="5" t="s">
        <v>67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3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6">
        <v>0</v>
      </c>
      <c r="AF1118" s="6">
        <v>-3</v>
      </c>
      <c r="AG1118" s="6">
        <v>-3</v>
      </c>
      <c r="AH1118" s="6">
        <v>0</v>
      </c>
      <c r="AI1118" s="6">
        <v>0</v>
      </c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0</v>
      </c>
      <c r="AQ1118" s="6">
        <v>-3</v>
      </c>
      <c r="AR1118" s="6">
        <v>-3</v>
      </c>
      <c r="AS1118" s="6">
        <v>0</v>
      </c>
      <c r="AT1118" s="6">
        <v>0</v>
      </c>
      <c r="AU1118" s="6">
        <v>0</v>
      </c>
      <c r="AV1118" s="6">
        <v>0</v>
      </c>
      <c r="AW1118" s="6">
        <v>0</v>
      </c>
      <c r="AX1118" s="6">
        <v>0</v>
      </c>
      <c r="AY1118" s="6">
        <v>0</v>
      </c>
      <c r="AZ1118" s="6">
        <v>-3</v>
      </c>
      <c r="BA1118" s="6">
        <v>0</v>
      </c>
      <c r="BB1118" s="6">
        <v>0</v>
      </c>
      <c r="BC1118" s="6">
        <v>0</v>
      </c>
      <c r="BD1118" s="6">
        <v>0</v>
      </c>
      <c r="BE1118" s="6">
        <v>0</v>
      </c>
      <c r="BF1118" s="6">
        <v>0</v>
      </c>
      <c r="BG1118" s="6">
        <v>3</v>
      </c>
      <c r="BH1118" s="6">
        <v>-3</v>
      </c>
    </row>
    <row r="1119" spans="1:60">
      <c r="A1119" s="3" t="s">
        <v>60</v>
      </c>
      <c r="B1119" s="3" t="s">
        <v>343</v>
      </c>
      <c r="C1119" s="3" t="s">
        <v>74</v>
      </c>
      <c r="D1119" s="3" t="s">
        <v>155</v>
      </c>
      <c r="E1119" s="3" t="s">
        <v>169</v>
      </c>
      <c r="F1119" s="3" t="s">
        <v>169</v>
      </c>
      <c r="G1119" s="3" t="s">
        <v>187</v>
      </c>
      <c r="H1119" s="3" t="s">
        <v>72</v>
      </c>
      <c r="I1119" s="4" t="str">
        <f>VLOOKUP($G1119,[1]New기간계보종코드!$A$3:$L$500,3,FALSE)</f>
        <v>프로미 가정종합보험(범용)</v>
      </c>
      <c r="J1119" s="4" t="str">
        <f>VLOOKUP($G1119,[1]New기간계보종코드!$A$3:$L$500,5,FALSE)</f>
        <v>화재특종</v>
      </c>
      <c r="K1119" s="4" t="str">
        <f>VLOOKUP($G1119,[1]New기간계보종코드!$A$3:$L$500,6,FALSE)</f>
        <v>일반보험업무팀</v>
      </c>
      <c r="L1119" s="5" t="s">
        <v>348</v>
      </c>
      <c r="M1119" s="5" t="s">
        <v>67</v>
      </c>
      <c r="N1119" s="5" t="s">
        <v>67</v>
      </c>
      <c r="O1119" s="6">
        <v>0</v>
      </c>
      <c r="P1119" s="6">
        <v>0</v>
      </c>
      <c r="Q1119" s="6">
        <v>-188120</v>
      </c>
      <c r="R1119" s="6">
        <v>7700</v>
      </c>
      <c r="S1119" s="6">
        <v>-180420</v>
      </c>
      <c r="T1119" s="6">
        <v>0</v>
      </c>
      <c r="U1119" s="6">
        <v>0</v>
      </c>
      <c r="V1119" s="6">
        <v>-180420</v>
      </c>
      <c r="W1119" s="6">
        <v>-72168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6">
        <v>0</v>
      </c>
      <c r="AF1119" s="6">
        <v>-108252</v>
      </c>
      <c r="AG1119" s="6">
        <v>-108252</v>
      </c>
      <c r="AH1119" s="6">
        <v>0</v>
      </c>
      <c r="AI1119" s="6">
        <v>0</v>
      </c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0</v>
      </c>
      <c r="AQ1119" s="6">
        <v>-108252</v>
      </c>
      <c r="AR1119" s="6">
        <v>-108252</v>
      </c>
      <c r="AS1119" s="6">
        <v>0</v>
      </c>
      <c r="AT1119" s="6">
        <v>0</v>
      </c>
      <c r="AU1119" s="6">
        <v>0</v>
      </c>
      <c r="AV1119" s="6">
        <v>0</v>
      </c>
      <c r="AW1119" s="6">
        <v>0</v>
      </c>
      <c r="AX1119" s="6">
        <v>0</v>
      </c>
      <c r="AY1119" s="6">
        <v>0</v>
      </c>
      <c r="AZ1119" s="6">
        <v>-108252</v>
      </c>
      <c r="BA1119" s="6">
        <v>0</v>
      </c>
      <c r="BB1119" s="6">
        <v>0</v>
      </c>
      <c r="BC1119" s="6">
        <v>0</v>
      </c>
      <c r="BD1119" s="6">
        <v>0</v>
      </c>
      <c r="BE1119" s="6">
        <v>0</v>
      </c>
      <c r="BF1119" s="6">
        <v>0</v>
      </c>
      <c r="BG1119" s="6">
        <v>-72168</v>
      </c>
      <c r="BH1119" s="6">
        <v>-108252</v>
      </c>
    </row>
    <row r="1120" spans="1:60">
      <c r="A1120" s="3" t="s">
        <v>60</v>
      </c>
      <c r="B1120" s="3" t="s">
        <v>343</v>
      </c>
      <c r="C1120" s="3" t="s">
        <v>74</v>
      </c>
      <c r="D1120" s="3" t="s">
        <v>155</v>
      </c>
      <c r="E1120" s="3" t="s">
        <v>156</v>
      </c>
      <c r="F1120" s="3" t="s">
        <v>156</v>
      </c>
      <c r="G1120" s="3" t="s">
        <v>189</v>
      </c>
      <c r="H1120" s="3" t="s">
        <v>72</v>
      </c>
      <c r="I1120" s="4" t="str">
        <f>VLOOKUP($G1120,[1]New기간계보종코드!$A$3:$L$500,3,FALSE)</f>
        <v>New프로미비즈종합보험</v>
      </c>
      <c r="J1120" s="4" t="str">
        <f>VLOOKUP($G1120,[1]New기간계보종코드!$A$3:$L$500,5,FALSE)</f>
        <v>화재특종</v>
      </c>
      <c r="K1120" s="4" t="str">
        <f>VLOOKUP($G1120,[1]New기간계보종코드!$A$3:$L$500,6,FALSE)</f>
        <v>일반보험업무팀</v>
      </c>
      <c r="L1120" s="5" t="s">
        <v>348</v>
      </c>
      <c r="M1120" s="5" t="s">
        <v>67</v>
      </c>
      <c r="N1120" s="5" t="s">
        <v>67</v>
      </c>
      <c r="O1120" s="6">
        <v>0</v>
      </c>
      <c r="P1120" s="6">
        <v>0</v>
      </c>
      <c r="Q1120" s="6">
        <v>1339630</v>
      </c>
      <c r="R1120" s="6">
        <v>0</v>
      </c>
      <c r="S1120" s="6">
        <v>1339630</v>
      </c>
      <c r="T1120" s="6">
        <v>0</v>
      </c>
      <c r="U1120" s="6">
        <v>0</v>
      </c>
      <c r="V1120" s="6">
        <v>1339630</v>
      </c>
      <c r="W1120" s="6">
        <v>535852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6">
        <v>0</v>
      </c>
      <c r="AF1120" s="6">
        <v>803778</v>
      </c>
      <c r="AG1120" s="6">
        <v>803778</v>
      </c>
      <c r="AH1120" s="6">
        <v>0</v>
      </c>
      <c r="AI1120" s="6">
        <v>0</v>
      </c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0</v>
      </c>
      <c r="AQ1120" s="6">
        <v>803778</v>
      </c>
      <c r="AR1120" s="6">
        <v>803778</v>
      </c>
      <c r="AS1120" s="6">
        <v>0</v>
      </c>
      <c r="AT1120" s="6">
        <v>0</v>
      </c>
      <c r="AU1120" s="6">
        <v>0</v>
      </c>
      <c r="AV1120" s="6">
        <v>0</v>
      </c>
      <c r="AW1120" s="6">
        <v>0</v>
      </c>
      <c r="AX1120" s="6">
        <v>0</v>
      </c>
      <c r="AY1120" s="6">
        <v>0</v>
      </c>
      <c r="AZ1120" s="6">
        <v>803778</v>
      </c>
      <c r="BA1120" s="6">
        <v>0</v>
      </c>
      <c r="BB1120" s="6">
        <v>0</v>
      </c>
      <c r="BC1120" s="6">
        <v>0</v>
      </c>
      <c r="BD1120" s="6">
        <v>0</v>
      </c>
      <c r="BE1120" s="6">
        <v>0</v>
      </c>
      <c r="BF1120" s="6">
        <v>0</v>
      </c>
      <c r="BG1120" s="6">
        <v>535852</v>
      </c>
      <c r="BH1120" s="6">
        <v>803778</v>
      </c>
    </row>
    <row r="1121" spans="1:60">
      <c r="A1121" s="3" t="s">
        <v>60</v>
      </c>
      <c r="B1121" s="3" t="s">
        <v>343</v>
      </c>
      <c r="C1121" s="3" t="s">
        <v>74</v>
      </c>
      <c r="D1121" s="3" t="s">
        <v>182</v>
      </c>
      <c r="E1121" s="3" t="s">
        <v>183</v>
      </c>
      <c r="F1121" s="3" t="s">
        <v>183</v>
      </c>
      <c r="G1121" s="3" t="s">
        <v>190</v>
      </c>
      <c r="H1121" s="3" t="s">
        <v>72</v>
      </c>
      <c r="I1121" s="4" t="str">
        <f>VLOOKUP($G1121,[1]New기간계보종코드!$A$3:$L$500,3,FALSE)</f>
        <v>프로미 다이렉트 국내여행보험(CM)</v>
      </c>
      <c r="J1121" s="4" t="str">
        <f>VLOOKUP($G1121,[1]New기간계보종코드!$A$3:$L$500,5,FALSE)</f>
        <v>상해보험</v>
      </c>
      <c r="K1121" s="4" t="str">
        <f>VLOOKUP($G1121,[1]New기간계보종코드!$A$3:$L$500,6,FALSE)</f>
        <v>법인마케팅팀</v>
      </c>
      <c r="L1121" s="5" t="s">
        <v>348</v>
      </c>
      <c r="M1121" s="5" t="s">
        <v>67</v>
      </c>
      <c r="N1121" s="5" t="s">
        <v>67</v>
      </c>
      <c r="O1121" s="6">
        <v>0</v>
      </c>
      <c r="P1121" s="6">
        <v>0</v>
      </c>
      <c r="Q1121" s="6">
        <v>149617</v>
      </c>
      <c r="R1121" s="6">
        <v>-325</v>
      </c>
      <c r="S1121" s="6">
        <v>149292</v>
      </c>
      <c r="T1121" s="6">
        <v>0</v>
      </c>
      <c r="U1121" s="6">
        <v>0</v>
      </c>
      <c r="V1121" s="6">
        <v>149292</v>
      </c>
      <c r="W1121" s="6">
        <v>46283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6">
        <v>0</v>
      </c>
      <c r="AE1121" s="6">
        <v>0</v>
      </c>
      <c r="AF1121" s="6">
        <v>103009</v>
      </c>
      <c r="AG1121" s="6">
        <v>103009</v>
      </c>
      <c r="AH1121" s="6">
        <v>0</v>
      </c>
      <c r="AI1121" s="6">
        <v>0</v>
      </c>
      <c r="AJ1121" s="6">
        <v>0</v>
      </c>
      <c r="AK1121" s="6">
        <v>0</v>
      </c>
      <c r="AL1121" s="6">
        <v>0</v>
      </c>
      <c r="AM1121" s="6">
        <v>0</v>
      </c>
      <c r="AN1121" s="6">
        <v>0</v>
      </c>
      <c r="AO1121" s="6">
        <v>0</v>
      </c>
      <c r="AP1121" s="6">
        <v>0</v>
      </c>
      <c r="AQ1121" s="6">
        <v>103009</v>
      </c>
      <c r="AR1121" s="6">
        <v>103009</v>
      </c>
      <c r="AS1121" s="6">
        <v>0</v>
      </c>
      <c r="AT1121" s="6">
        <v>0</v>
      </c>
      <c r="AU1121" s="6">
        <v>0</v>
      </c>
      <c r="AV1121" s="6">
        <v>0</v>
      </c>
      <c r="AW1121" s="6">
        <v>0</v>
      </c>
      <c r="AX1121" s="6">
        <v>0</v>
      </c>
      <c r="AY1121" s="6">
        <v>0</v>
      </c>
      <c r="AZ1121" s="6">
        <v>103009</v>
      </c>
      <c r="BA1121" s="6">
        <v>0</v>
      </c>
      <c r="BB1121" s="6">
        <v>0</v>
      </c>
      <c r="BC1121" s="6">
        <v>0</v>
      </c>
      <c r="BD1121" s="6">
        <v>0</v>
      </c>
      <c r="BE1121" s="6">
        <v>0</v>
      </c>
      <c r="BF1121" s="6">
        <v>0</v>
      </c>
      <c r="BG1121" s="6">
        <v>46283</v>
      </c>
      <c r="BH1121" s="6">
        <v>103009</v>
      </c>
    </row>
    <row r="1122" spans="1:60">
      <c r="A1122" s="3" t="s">
        <v>60</v>
      </c>
      <c r="B1122" s="3" t="s">
        <v>343</v>
      </c>
      <c r="C1122" s="3" t="s">
        <v>74</v>
      </c>
      <c r="D1122" s="3" t="s">
        <v>182</v>
      </c>
      <c r="E1122" s="3" t="s">
        <v>183</v>
      </c>
      <c r="F1122" s="3" t="s">
        <v>183</v>
      </c>
      <c r="G1122" s="3" t="s">
        <v>191</v>
      </c>
      <c r="H1122" s="3" t="s">
        <v>72</v>
      </c>
      <c r="I1122" s="4" t="str">
        <f>VLOOKUP($G1122,[1]New기간계보종코드!$A$3:$L$500,3,FALSE)</f>
        <v>프로미 다이렉트 해외여행보험(CM)</v>
      </c>
      <c r="J1122" s="4" t="str">
        <f>VLOOKUP($G1122,[1]New기간계보종코드!$A$3:$L$500,5,FALSE)</f>
        <v>상해보험</v>
      </c>
      <c r="K1122" s="4" t="str">
        <f>VLOOKUP($G1122,[1]New기간계보종코드!$A$3:$L$500,6,FALSE)</f>
        <v>법인마케팅팀</v>
      </c>
      <c r="L1122" s="5" t="s">
        <v>348</v>
      </c>
      <c r="M1122" s="5" t="s">
        <v>67</v>
      </c>
      <c r="N1122" s="5" t="s">
        <v>67</v>
      </c>
      <c r="O1122" s="6">
        <v>0</v>
      </c>
      <c r="P1122" s="6">
        <v>0</v>
      </c>
      <c r="Q1122" s="6">
        <v>4409765</v>
      </c>
      <c r="R1122" s="6">
        <v>0</v>
      </c>
      <c r="S1122" s="6">
        <v>4409765</v>
      </c>
      <c r="T1122" s="6">
        <v>0</v>
      </c>
      <c r="U1122" s="6">
        <v>0</v>
      </c>
      <c r="V1122" s="6">
        <v>4409765</v>
      </c>
      <c r="W1122" s="6">
        <v>1367086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6">
        <v>0</v>
      </c>
      <c r="AE1122" s="6">
        <v>0</v>
      </c>
      <c r="AF1122" s="6">
        <v>3042679</v>
      </c>
      <c r="AG1122" s="6">
        <v>3042679</v>
      </c>
      <c r="AH1122" s="6">
        <v>0</v>
      </c>
      <c r="AI1122" s="6">
        <v>0</v>
      </c>
      <c r="AJ1122" s="6">
        <v>0</v>
      </c>
      <c r="AK1122" s="6">
        <v>0</v>
      </c>
      <c r="AL1122" s="6">
        <v>0</v>
      </c>
      <c r="AM1122" s="6">
        <v>0</v>
      </c>
      <c r="AN1122" s="6">
        <v>0</v>
      </c>
      <c r="AO1122" s="6">
        <v>0</v>
      </c>
      <c r="AP1122" s="6">
        <v>0</v>
      </c>
      <c r="AQ1122" s="6">
        <v>3042679</v>
      </c>
      <c r="AR1122" s="6">
        <v>3042679</v>
      </c>
      <c r="AS1122" s="6">
        <v>0</v>
      </c>
      <c r="AT1122" s="6">
        <v>0</v>
      </c>
      <c r="AU1122" s="6">
        <v>0</v>
      </c>
      <c r="AV1122" s="6">
        <v>0</v>
      </c>
      <c r="AW1122" s="6">
        <v>0</v>
      </c>
      <c r="AX1122" s="6">
        <v>0</v>
      </c>
      <c r="AY1122" s="6">
        <v>0</v>
      </c>
      <c r="AZ1122" s="6">
        <v>3042679</v>
      </c>
      <c r="BA1122" s="6">
        <v>0</v>
      </c>
      <c r="BB1122" s="6">
        <v>0</v>
      </c>
      <c r="BC1122" s="6">
        <v>0</v>
      </c>
      <c r="BD1122" s="6">
        <v>0</v>
      </c>
      <c r="BE1122" s="6">
        <v>0</v>
      </c>
      <c r="BF1122" s="6">
        <v>0</v>
      </c>
      <c r="BG1122" s="6">
        <v>1367086</v>
      </c>
      <c r="BH1122" s="6">
        <v>3042679</v>
      </c>
    </row>
    <row r="1123" spans="1:60">
      <c r="A1123" s="3" t="s">
        <v>60</v>
      </c>
      <c r="B1123" s="3" t="s">
        <v>343</v>
      </c>
      <c r="C1123" s="3" t="s">
        <v>74</v>
      </c>
      <c r="D1123" s="3" t="s">
        <v>182</v>
      </c>
      <c r="E1123" s="3" t="s">
        <v>192</v>
      </c>
      <c r="F1123" s="3" t="s">
        <v>192</v>
      </c>
      <c r="G1123" s="3" t="s">
        <v>193</v>
      </c>
      <c r="H1123" s="3" t="s">
        <v>72</v>
      </c>
      <c r="I1123" s="4" t="str">
        <f>VLOOKUP($G1123,[1]New기간계보종코드!$A$3:$L$500,3,FALSE)</f>
        <v>프로미 다이렉트 운전자보험(CM)</v>
      </c>
      <c r="J1123" s="4" t="str">
        <f>VLOOKUP($G1123,[1]New기간계보종코드!$A$3:$L$500,5,FALSE)</f>
        <v>상해보험</v>
      </c>
      <c r="K1123" s="4" t="str">
        <f>VLOOKUP($G1123,[1]New기간계보종코드!$A$3:$L$500,6,FALSE)</f>
        <v>법인마케팅팀</v>
      </c>
      <c r="L1123" s="5" t="s">
        <v>348</v>
      </c>
      <c r="M1123" s="5" t="s">
        <v>67</v>
      </c>
      <c r="N1123" s="5" t="s">
        <v>67</v>
      </c>
      <c r="O1123" s="6">
        <v>0</v>
      </c>
      <c r="P1123" s="6">
        <v>0</v>
      </c>
      <c r="Q1123" s="6">
        <v>181700</v>
      </c>
      <c r="R1123" s="6">
        <v>0</v>
      </c>
      <c r="S1123" s="6">
        <v>181700</v>
      </c>
      <c r="T1123" s="6">
        <v>0</v>
      </c>
      <c r="U1123" s="6">
        <v>0</v>
      </c>
      <c r="V1123" s="6">
        <v>181700</v>
      </c>
      <c r="W1123" s="6">
        <v>56325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v>0</v>
      </c>
      <c r="AF1123" s="6">
        <v>125375</v>
      </c>
      <c r="AG1123" s="6">
        <v>125375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  <c r="AM1123" s="6">
        <v>0</v>
      </c>
      <c r="AN1123" s="6">
        <v>0</v>
      </c>
      <c r="AO1123" s="6">
        <v>0</v>
      </c>
      <c r="AP1123" s="6">
        <v>0</v>
      </c>
      <c r="AQ1123" s="6">
        <v>125375</v>
      </c>
      <c r="AR1123" s="6">
        <v>125375</v>
      </c>
      <c r="AS1123" s="6">
        <v>0</v>
      </c>
      <c r="AT1123" s="6">
        <v>0</v>
      </c>
      <c r="AU1123" s="6">
        <v>0</v>
      </c>
      <c r="AV1123" s="6">
        <v>0</v>
      </c>
      <c r="AW1123" s="6">
        <v>0</v>
      </c>
      <c r="AX1123" s="6">
        <v>0</v>
      </c>
      <c r="AY1123" s="6">
        <v>0</v>
      </c>
      <c r="AZ1123" s="6">
        <v>125375</v>
      </c>
      <c r="BA1123" s="6">
        <v>0</v>
      </c>
      <c r="BB1123" s="6">
        <v>0</v>
      </c>
      <c r="BC1123" s="6">
        <v>0</v>
      </c>
      <c r="BD1123" s="6">
        <v>0</v>
      </c>
      <c r="BE1123" s="6">
        <v>0</v>
      </c>
      <c r="BF1123" s="6">
        <v>0</v>
      </c>
      <c r="BG1123" s="6">
        <v>56325</v>
      </c>
      <c r="BH1123" s="6">
        <v>125375</v>
      </c>
    </row>
    <row r="1124" spans="1:60">
      <c r="A1124" s="3" t="s">
        <v>60</v>
      </c>
      <c r="B1124" s="3" t="s">
        <v>343</v>
      </c>
      <c r="C1124" s="3" t="s">
        <v>74</v>
      </c>
      <c r="D1124" s="3" t="s">
        <v>155</v>
      </c>
      <c r="E1124" s="3" t="s">
        <v>169</v>
      </c>
      <c r="F1124" s="3" t="s">
        <v>169</v>
      </c>
      <c r="G1124" s="3" t="s">
        <v>194</v>
      </c>
      <c r="H1124" s="3" t="s">
        <v>72</v>
      </c>
      <c r="I1124" s="4" t="str">
        <f>VLOOKUP($G1124,[1]New기간계보종코드!$A$3:$L$500,3,FALSE)</f>
        <v>프로미 다이렉트 골프보험(CM)</v>
      </c>
      <c r="J1124" s="4" t="str">
        <f>VLOOKUP($G1124,[1]New기간계보종코드!$A$3:$L$500,5,FALSE)</f>
        <v>화재특종</v>
      </c>
      <c r="K1124" s="4" t="str">
        <f>VLOOKUP($G1124,[1]New기간계보종코드!$A$3:$L$500,6,FALSE)</f>
        <v>일반보험업무팀</v>
      </c>
      <c r="L1124" s="5" t="s">
        <v>348</v>
      </c>
      <c r="M1124" s="5" t="s">
        <v>67</v>
      </c>
      <c r="N1124" s="5" t="s">
        <v>67</v>
      </c>
      <c r="O1124" s="6">
        <v>0</v>
      </c>
      <c r="P1124" s="6">
        <v>0</v>
      </c>
      <c r="Q1124" s="6">
        <v>4000</v>
      </c>
      <c r="R1124" s="6">
        <v>0</v>
      </c>
      <c r="S1124" s="6">
        <v>4000</v>
      </c>
      <c r="T1124" s="6">
        <v>0</v>
      </c>
      <c r="U1124" s="6">
        <v>0</v>
      </c>
      <c r="V1124" s="6">
        <v>4000</v>
      </c>
      <c r="W1124" s="6">
        <v>1600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6">
        <v>0</v>
      </c>
      <c r="AF1124" s="6">
        <v>2400</v>
      </c>
      <c r="AG1124" s="6">
        <v>2400</v>
      </c>
      <c r="AH1124" s="6">
        <v>0</v>
      </c>
      <c r="AI1124" s="6">
        <v>0</v>
      </c>
      <c r="AJ1124" s="6">
        <v>0</v>
      </c>
      <c r="AK1124" s="6">
        <v>0</v>
      </c>
      <c r="AL1124" s="6">
        <v>0</v>
      </c>
      <c r="AM1124" s="6">
        <v>0</v>
      </c>
      <c r="AN1124" s="6">
        <v>0</v>
      </c>
      <c r="AO1124" s="6">
        <v>0</v>
      </c>
      <c r="AP1124" s="6">
        <v>0</v>
      </c>
      <c r="AQ1124" s="6">
        <v>2400</v>
      </c>
      <c r="AR1124" s="6">
        <v>2400</v>
      </c>
      <c r="AS1124" s="6">
        <v>0</v>
      </c>
      <c r="AT1124" s="6">
        <v>0</v>
      </c>
      <c r="AU1124" s="6">
        <v>0</v>
      </c>
      <c r="AV1124" s="6">
        <v>0</v>
      </c>
      <c r="AW1124" s="6">
        <v>0</v>
      </c>
      <c r="AX1124" s="6">
        <v>0</v>
      </c>
      <c r="AY1124" s="6">
        <v>0</v>
      </c>
      <c r="AZ1124" s="6">
        <v>2400</v>
      </c>
      <c r="BA1124" s="6">
        <v>0</v>
      </c>
      <c r="BB1124" s="6">
        <v>0</v>
      </c>
      <c r="BC1124" s="6">
        <v>0</v>
      </c>
      <c r="BD1124" s="6">
        <v>0</v>
      </c>
      <c r="BE1124" s="6">
        <v>0</v>
      </c>
      <c r="BF1124" s="6">
        <v>0</v>
      </c>
      <c r="BG1124" s="6">
        <v>1600</v>
      </c>
      <c r="BH1124" s="6">
        <v>2400</v>
      </c>
    </row>
    <row r="1125" spans="1:60">
      <c r="A1125" s="3" t="s">
        <v>60</v>
      </c>
      <c r="B1125" s="3" t="s">
        <v>343</v>
      </c>
      <c r="C1125" s="3" t="s">
        <v>62</v>
      </c>
      <c r="D1125" s="3" t="s">
        <v>63</v>
      </c>
      <c r="E1125" s="3" t="s">
        <v>70</v>
      </c>
      <c r="F1125" s="3" t="s">
        <v>70</v>
      </c>
      <c r="G1125" s="3" t="s">
        <v>197</v>
      </c>
      <c r="H1125" s="3" t="s">
        <v>72</v>
      </c>
      <c r="I1125" s="4" t="str">
        <f>VLOOKUP($G1125,[1]New기간계보종코드!$A$3:$L$500,3,FALSE)</f>
        <v>프로미 다이렉트 주택화재보험(CM)</v>
      </c>
      <c r="J1125" s="4" t="str">
        <f>VLOOKUP($G1125,[1]New기간계보종코드!$A$3:$L$500,5,FALSE)</f>
        <v>화재특종</v>
      </c>
      <c r="K1125" s="4" t="str">
        <f>VLOOKUP($G1125,[1]New기간계보종코드!$A$3:$L$500,6,FALSE)</f>
        <v>일반보험업무팀</v>
      </c>
      <c r="L1125" s="5" t="s">
        <v>348</v>
      </c>
      <c r="M1125" s="5" t="s">
        <v>67</v>
      </c>
      <c r="N1125" s="5" t="s">
        <v>67</v>
      </c>
      <c r="O1125" s="6">
        <v>0</v>
      </c>
      <c r="P1125" s="6">
        <v>0</v>
      </c>
      <c r="Q1125" s="6">
        <v>188120</v>
      </c>
      <c r="R1125" s="6">
        <v>-7700</v>
      </c>
      <c r="S1125" s="6">
        <v>180420</v>
      </c>
      <c r="T1125" s="6">
        <v>0</v>
      </c>
      <c r="U1125" s="6">
        <v>0</v>
      </c>
      <c r="V1125" s="6">
        <v>180420</v>
      </c>
      <c r="W1125" s="6">
        <v>72168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  <c r="AF1125" s="6">
        <v>108252</v>
      </c>
      <c r="AG1125" s="6">
        <v>108252</v>
      </c>
      <c r="AH1125" s="6">
        <v>0</v>
      </c>
      <c r="AI1125" s="6">
        <v>0</v>
      </c>
      <c r="AJ1125" s="6">
        <v>0</v>
      </c>
      <c r="AK1125" s="6">
        <v>0</v>
      </c>
      <c r="AL1125" s="6">
        <v>0</v>
      </c>
      <c r="AM1125" s="6">
        <v>0</v>
      </c>
      <c r="AN1125" s="6">
        <v>0</v>
      </c>
      <c r="AO1125" s="6">
        <v>0</v>
      </c>
      <c r="AP1125" s="6">
        <v>0</v>
      </c>
      <c r="AQ1125" s="6">
        <v>108252</v>
      </c>
      <c r="AR1125" s="6">
        <v>108252</v>
      </c>
      <c r="AS1125" s="6">
        <v>0</v>
      </c>
      <c r="AT1125" s="6">
        <v>0</v>
      </c>
      <c r="AU1125" s="6">
        <v>0</v>
      </c>
      <c r="AV1125" s="6">
        <v>0</v>
      </c>
      <c r="AW1125" s="6">
        <v>0</v>
      </c>
      <c r="AX1125" s="6">
        <v>0</v>
      </c>
      <c r="AY1125" s="6">
        <v>0</v>
      </c>
      <c r="AZ1125" s="6">
        <v>108252</v>
      </c>
      <c r="BA1125" s="6">
        <v>0</v>
      </c>
      <c r="BB1125" s="6">
        <v>0</v>
      </c>
      <c r="BC1125" s="6">
        <v>0</v>
      </c>
      <c r="BD1125" s="6">
        <v>0</v>
      </c>
      <c r="BE1125" s="6">
        <v>0</v>
      </c>
      <c r="BF1125" s="6">
        <v>0</v>
      </c>
      <c r="BG1125" s="6">
        <v>72168</v>
      </c>
      <c r="BH1125" s="6">
        <v>108252</v>
      </c>
    </row>
    <row r="1126" spans="1:60">
      <c r="A1126" s="3" t="s">
        <v>60</v>
      </c>
      <c r="B1126" s="3" t="s">
        <v>343</v>
      </c>
      <c r="C1126" s="3" t="s">
        <v>74</v>
      </c>
      <c r="D1126" s="3" t="s">
        <v>155</v>
      </c>
      <c r="E1126" s="3" t="s">
        <v>156</v>
      </c>
      <c r="F1126" s="3" t="s">
        <v>156</v>
      </c>
      <c r="G1126" s="3" t="s">
        <v>202</v>
      </c>
      <c r="H1126" s="3" t="s">
        <v>72</v>
      </c>
      <c r="I1126" s="4" t="str">
        <f>VLOOKUP($G1126,[1]New기간계보종코드!$A$3:$L$500,3,FALSE)</f>
        <v>수상레저종합보험</v>
      </c>
      <c r="J1126" s="4" t="str">
        <f>VLOOKUP($G1126,[1]New기간계보종코드!$A$3:$L$500,5,FALSE)</f>
        <v>화재특종</v>
      </c>
      <c r="K1126" s="4" t="str">
        <f>VLOOKUP($G1126,[1]New기간계보종코드!$A$3:$L$500,6,FALSE)</f>
        <v>일반보험업무팀</v>
      </c>
      <c r="L1126" s="5" t="s">
        <v>348</v>
      </c>
      <c r="M1126" s="5" t="s">
        <v>67</v>
      </c>
      <c r="N1126" s="5" t="s">
        <v>67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-19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v>0</v>
      </c>
      <c r="AF1126" s="6">
        <v>19</v>
      </c>
      <c r="AG1126" s="6">
        <v>19</v>
      </c>
      <c r="AH1126" s="6">
        <v>0</v>
      </c>
      <c r="AI1126" s="6">
        <v>0</v>
      </c>
      <c r="AJ1126" s="6">
        <v>0</v>
      </c>
      <c r="AK1126" s="6">
        <v>0</v>
      </c>
      <c r="AL1126" s="6">
        <v>0</v>
      </c>
      <c r="AM1126" s="6">
        <v>0</v>
      </c>
      <c r="AN1126" s="6">
        <v>0</v>
      </c>
      <c r="AO1126" s="6">
        <v>0</v>
      </c>
      <c r="AP1126" s="6">
        <v>0</v>
      </c>
      <c r="AQ1126" s="6">
        <v>19</v>
      </c>
      <c r="AR1126" s="6">
        <v>19</v>
      </c>
      <c r="AS1126" s="6">
        <v>0</v>
      </c>
      <c r="AT1126" s="6">
        <v>0</v>
      </c>
      <c r="AU1126" s="6">
        <v>0</v>
      </c>
      <c r="AV1126" s="6">
        <v>0</v>
      </c>
      <c r="AW1126" s="6">
        <v>0</v>
      </c>
      <c r="AX1126" s="6">
        <v>0</v>
      </c>
      <c r="AY1126" s="6">
        <v>0</v>
      </c>
      <c r="AZ1126" s="6">
        <v>19</v>
      </c>
      <c r="BA1126" s="6">
        <v>0</v>
      </c>
      <c r="BB1126" s="6">
        <v>0</v>
      </c>
      <c r="BC1126" s="6">
        <v>0</v>
      </c>
      <c r="BD1126" s="6">
        <v>0</v>
      </c>
      <c r="BE1126" s="6">
        <v>0</v>
      </c>
      <c r="BF1126" s="6">
        <v>0</v>
      </c>
      <c r="BG1126" s="6">
        <v>-19</v>
      </c>
      <c r="BH1126" s="6">
        <v>19</v>
      </c>
    </row>
    <row r="1127" spans="1:60">
      <c r="A1127" s="3" t="s">
        <v>60</v>
      </c>
      <c r="B1127" s="3" t="s">
        <v>343</v>
      </c>
      <c r="C1127" s="3" t="s">
        <v>74</v>
      </c>
      <c r="D1127" s="3" t="s">
        <v>155</v>
      </c>
      <c r="E1127" s="3" t="s">
        <v>156</v>
      </c>
      <c r="F1127" s="3" t="s">
        <v>156</v>
      </c>
      <c r="G1127" s="3" t="s">
        <v>203</v>
      </c>
      <c r="H1127" s="3" t="s">
        <v>72</v>
      </c>
      <c r="I1127" s="4" t="str">
        <f>VLOOKUP($G1127,[1]New기간계보종코드!$A$3:$L$500,3,FALSE)</f>
        <v>Terrorism Insurance</v>
      </c>
      <c r="J1127" s="4" t="str">
        <f>VLOOKUP($G1127,[1]New기간계보종코드!$A$3:$L$500,5,FALSE)</f>
        <v>기업보험</v>
      </c>
      <c r="K1127" s="4" t="str">
        <f>VLOOKUP($G1127,[1]New기간계보종코드!$A$3:$L$500,6,FALSE)</f>
        <v>일반보험업무팀</v>
      </c>
      <c r="L1127" s="5" t="s">
        <v>348</v>
      </c>
      <c r="M1127" s="5" t="s">
        <v>67</v>
      </c>
      <c r="N1127" s="5" t="s">
        <v>67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6">
        <v>0</v>
      </c>
      <c r="AF1127" s="6">
        <v>0</v>
      </c>
      <c r="AG1127" s="6">
        <v>0</v>
      </c>
      <c r="AH1127" s="6">
        <v>0</v>
      </c>
      <c r="AI1127" s="6">
        <v>0</v>
      </c>
      <c r="AJ1127" s="6">
        <v>0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0</v>
      </c>
      <c r="AQ1127" s="6">
        <v>0</v>
      </c>
      <c r="AR1127" s="6">
        <v>0</v>
      </c>
      <c r="AS1127" s="6">
        <v>0</v>
      </c>
      <c r="AT1127" s="6">
        <v>0</v>
      </c>
      <c r="AU1127" s="6">
        <v>0</v>
      </c>
      <c r="AV1127" s="6">
        <v>0</v>
      </c>
      <c r="AW1127" s="6">
        <v>0</v>
      </c>
      <c r="AX1127" s="6">
        <v>0</v>
      </c>
      <c r="AY1127" s="6">
        <v>0</v>
      </c>
      <c r="AZ1127" s="6">
        <v>0</v>
      </c>
      <c r="BA1127" s="6">
        <v>0</v>
      </c>
      <c r="BB1127" s="6">
        <v>0</v>
      </c>
      <c r="BC1127" s="6">
        <v>0</v>
      </c>
      <c r="BD1127" s="6">
        <v>0</v>
      </c>
      <c r="BE1127" s="6">
        <v>0</v>
      </c>
      <c r="BF1127" s="6">
        <v>0</v>
      </c>
      <c r="BG1127" s="6">
        <v>0</v>
      </c>
      <c r="BH1127" s="6">
        <v>0</v>
      </c>
    </row>
    <row r="1128" spans="1:60">
      <c r="A1128" s="3" t="s">
        <v>60</v>
      </c>
      <c r="B1128" s="3" t="s">
        <v>343</v>
      </c>
      <c r="C1128" s="3" t="s">
        <v>74</v>
      </c>
      <c r="D1128" s="3" t="s">
        <v>155</v>
      </c>
      <c r="E1128" s="3" t="s">
        <v>156</v>
      </c>
      <c r="F1128" s="3" t="s">
        <v>156</v>
      </c>
      <c r="G1128" s="3" t="s">
        <v>204</v>
      </c>
      <c r="H1128" s="3" t="s">
        <v>72</v>
      </c>
      <c r="I1128" s="4" t="str">
        <f>VLOOKUP($G1128,[1]New기간계보종코드!$A$3:$L$500,3,FALSE)</f>
        <v>중장비안전보험(공제용)</v>
      </c>
      <c r="J1128" s="4" t="str">
        <f>VLOOKUP($G1128,[1]New기간계보종코드!$A$3:$L$500,5,FALSE)</f>
        <v>화재특종</v>
      </c>
      <c r="K1128" s="4" t="str">
        <f>VLOOKUP($G1128,[1]New기간계보종코드!$A$3:$L$500,6,FALSE)</f>
        <v>일반보험업무팀</v>
      </c>
      <c r="L1128" s="5" t="s">
        <v>348</v>
      </c>
      <c r="M1128" s="5" t="s">
        <v>67</v>
      </c>
      <c r="N1128" s="5" t="s">
        <v>67</v>
      </c>
      <c r="O1128" s="6">
        <v>0</v>
      </c>
      <c r="P1128" s="6">
        <v>0</v>
      </c>
      <c r="Q1128" s="6">
        <v>912300</v>
      </c>
      <c r="R1128" s="6">
        <v>0</v>
      </c>
      <c r="S1128" s="6">
        <v>912300</v>
      </c>
      <c r="T1128" s="6">
        <v>0</v>
      </c>
      <c r="U1128" s="6">
        <v>0</v>
      </c>
      <c r="V1128" s="6">
        <v>912300</v>
      </c>
      <c r="W1128" s="6">
        <v>45615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6">
        <v>0</v>
      </c>
      <c r="AF1128" s="6">
        <v>866685</v>
      </c>
      <c r="AG1128" s="6">
        <v>866685</v>
      </c>
      <c r="AH1128" s="6">
        <v>0</v>
      </c>
      <c r="AI1128" s="6">
        <v>0</v>
      </c>
      <c r="AJ1128" s="6">
        <v>0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0</v>
      </c>
      <c r="AQ1128" s="6">
        <v>866685</v>
      </c>
      <c r="AR1128" s="6">
        <v>866685</v>
      </c>
      <c r="AS1128" s="6">
        <v>0</v>
      </c>
      <c r="AT1128" s="6">
        <v>0</v>
      </c>
      <c r="AU1128" s="6">
        <v>0</v>
      </c>
      <c r="AV1128" s="6">
        <v>0</v>
      </c>
      <c r="AW1128" s="6">
        <v>0</v>
      </c>
      <c r="AX1128" s="6">
        <v>0</v>
      </c>
      <c r="AY1128" s="6">
        <v>0</v>
      </c>
      <c r="AZ1128" s="6">
        <v>866685</v>
      </c>
      <c r="BA1128" s="6">
        <v>0</v>
      </c>
      <c r="BB1128" s="6">
        <v>0</v>
      </c>
      <c r="BC1128" s="6">
        <v>0</v>
      </c>
      <c r="BD1128" s="6">
        <v>0</v>
      </c>
      <c r="BE1128" s="6">
        <v>0</v>
      </c>
      <c r="BF1128" s="6">
        <v>0</v>
      </c>
      <c r="BG1128" s="6">
        <v>45615</v>
      </c>
      <c r="BH1128" s="6">
        <v>866685</v>
      </c>
    </row>
    <row r="1129" spans="1:60">
      <c r="A1129" s="3" t="s">
        <v>60</v>
      </c>
      <c r="B1129" s="3" t="s">
        <v>343</v>
      </c>
      <c r="C1129" s="3" t="s">
        <v>74</v>
      </c>
      <c r="D1129" s="3" t="s">
        <v>155</v>
      </c>
      <c r="E1129" s="3" t="s">
        <v>156</v>
      </c>
      <c r="F1129" s="3" t="s">
        <v>156</v>
      </c>
      <c r="G1129" s="3" t="s">
        <v>205</v>
      </c>
      <c r="H1129" s="3" t="s">
        <v>72</v>
      </c>
      <c r="I1129" s="4" t="str">
        <f>VLOOKUP($G1129,[1]New기간계보종코드!$A$3:$L$500,3,FALSE)</f>
        <v>아파트종합보험II</v>
      </c>
      <c r="J1129" s="4" t="str">
        <f>VLOOKUP($G1129,[1]New기간계보종코드!$A$3:$L$500,5,FALSE)</f>
        <v>화재특종</v>
      </c>
      <c r="K1129" s="4" t="str">
        <f>VLOOKUP($G1129,[1]New기간계보종코드!$A$3:$L$500,6,FALSE)</f>
        <v>일반보험업무팀</v>
      </c>
      <c r="L1129" s="5" t="s">
        <v>348</v>
      </c>
      <c r="M1129" s="5" t="s">
        <v>67</v>
      </c>
      <c r="N1129" s="5" t="s">
        <v>67</v>
      </c>
      <c r="O1129" s="6">
        <v>0</v>
      </c>
      <c r="P1129" s="6">
        <v>0</v>
      </c>
      <c r="Q1129" s="6">
        <v>4413760</v>
      </c>
      <c r="R1129" s="6">
        <v>0</v>
      </c>
      <c r="S1129" s="6">
        <v>4413760</v>
      </c>
      <c r="T1129" s="6">
        <v>0</v>
      </c>
      <c r="U1129" s="6">
        <v>0</v>
      </c>
      <c r="V1129" s="6">
        <v>4413760</v>
      </c>
      <c r="W1129" s="6">
        <v>1765504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v>0</v>
      </c>
      <c r="AF1129" s="6">
        <v>2648256</v>
      </c>
      <c r="AG1129" s="6">
        <v>2648256</v>
      </c>
      <c r="AH1129" s="6">
        <v>0</v>
      </c>
      <c r="AI1129" s="6">
        <v>0</v>
      </c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0</v>
      </c>
      <c r="AQ1129" s="6">
        <v>2648256</v>
      </c>
      <c r="AR1129" s="6">
        <v>2648256</v>
      </c>
      <c r="AS1129" s="6">
        <v>0</v>
      </c>
      <c r="AT1129" s="6">
        <v>0</v>
      </c>
      <c r="AU1129" s="6">
        <v>0</v>
      </c>
      <c r="AV1129" s="6">
        <v>0</v>
      </c>
      <c r="AW1129" s="6">
        <v>0</v>
      </c>
      <c r="AX1129" s="6">
        <v>0</v>
      </c>
      <c r="AY1129" s="6">
        <v>0</v>
      </c>
      <c r="AZ1129" s="6">
        <v>2648256</v>
      </c>
      <c r="BA1129" s="6">
        <v>0</v>
      </c>
      <c r="BB1129" s="6">
        <v>0</v>
      </c>
      <c r="BC1129" s="6">
        <v>0</v>
      </c>
      <c r="BD1129" s="6">
        <v>0</v>
      </c>
      <c r="BE1129" s="6">
        <v>0</v>
      </c>
      <c r="BF1129" s="6">
        <v>0</v>
      </c>
      <c r="BG1129" s="6">
        <v>1765504</v>
      </c>
      <c r="BH1129" s="6">
        <v>2648256</v>
      </c>
    </row>
    <row r="1130" spans="1:60">
      <c r="A1130" s="3" t="s">
        <v>60</v>
      </c>
      <c r="B1130" s="3" t="s">
        <v>343</v>
      </c>
      <c r="C1130" s="3" t="s">
        <v>74</v>
      </c>
      <c r="D1130" s="3" t="s">
        <v>182</v>
      </c>
      <c r="E1130" s="3" t="s">
        <v>206</v>
      </c>
      <c r="F1130" s="3" t="s">
        <v>206</v>
      </c>
      <c r="G1130" s="3" t="s">
        <v>208</v>
      </c>
      <c r="H1130" s="3" t="s">
        <v>72</v>
      </c>
      <c r="I1130" s="4" t="str">
        <f>VLOOKUP($G1130,[1]New기간계보종코드!$A$3:$L$500,3,FALSE)</f>
        <v>단체상해보험(공제용)</v>
      </c>
      <c r="J1130" s="4" t="str">
        <f>VLOOKUP($G1130,[1]New기간계보종코드!$A$3:$L$500,5,FALSE)</f>
        <v>상해보험</v>
      </c>
      <c r="K1130" s="4" t="str">
        <f>VLOOKUP($G1130,[1]New기간계보종코드!$A$3:$L$500,6,FALSE)</f>
        <v>법인마케팅팀</v>
      </c>
      <c r="L1130" s="5" t="s">
        <v>348</v>
      </c>
      <c r="M1130" s="5" t="s">
        <v>67</v>
      </c>
      <c r="N1130" s="5" t="s">
        <v>67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1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 s="6">
        <v>0</v>
      </c>
      <c r="AD1130" s="6">
        <v>0</v>
      </c>
      <c r="AE1130" s="6">
        <v>0</v>
      </c>
      <c r="AF1130" s="6">
        <v>-1</v>
      </c>
      <c r="AG1130" s="6">
        <v>-1</v>
      </c>
      <c r="AH1130" s="6">
        <v>0</v>
      </c>
      <c r="AI1130" s="6">
        <v>0</v>
      </c>
      <c r="AJ1130" s="6">
        <v>0</v>
      </c>
      <c r="AK1130" s="6">
        <v>0</v>
      </c>
      <c r="AL1130" s="6">
        <v>0</v>
      </c>
      <c r="AM1130" s="6">
        <v>0</v>
      </c>
      <c r="AN1130" s="6">
        <v>0</v>
      </c>
      <c r="AO1130" s="6">
        <v>0</v>
      </c>
      <c r="AP1130" s="6">
        <v>0</v>
      </c>
      <c r="AQ1130" s="6">
        <v>-1</v>
      </c>
      <c r="AR1130" s="6">
        <v>-1</v>
      </c>
      <c r="AS1130" s="6">
        <v>0</v>
      </c>
      <c r="AT1130" s="6">
        <v>0</v>
      </c>
      <c r="AU1130" s="6">
        <v>0</v>
      </c>
      <c r="AV1130" s="6">
        <v>0</v>
      </c>
      <c r="AW1130" s="6">
        <v>0</v>
      </c>
      <c r="AX1130" s="6">
        <v>0</v>
      </c>
      <c r="AY1130" s="6">
        <v>0</v>
      </c>
      <c r="AZ1130" s="6">
        <v>-1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1</v>
      </c>
      <c r="BH1130" s="6">
        <v>-1</v>
      </c>
    </row>
    <row r="1131" spans="1:60">
      <c r="A1131" s="3" t="s">
        <v>60</v>
      </c>
      <c r="B1131" s="3" t="s">
        <v>343</v>
      </c>
      <c r="C1131" s="3" t="s">
        <v>74</v>
      </c>
      <c r="D1131" s="3" t="s">
        <v>182</v>
      </c>
      <c r="E1131" s="3" t="s">
        <v>192</v>
      </c>
      <c r="F1131" s="3" t="s">
        <v>192</v>
      </c>
      <c r="G1131" s="3" t="s">
        <v>211</v>
      </c>
      <c r="H1131" s="3" t="s">
        <v>72</v>
      </c>
      <c r="I1131" s="4" t="str">
        <f>VLOOKUP($G1131,[1]New기간계보종코드!$A$3:$L$500,3,FALSE)</f>
        <v>프로미 인바운드유학생보험</v>
      </c>
      <c r="J1131" s="4" t="str">
        <f>VLOOKUP($G1131,[1]New기간계보종코드!$A$3:$L$500,5,FALSE)</f>
        <v>상해보험</v>
      </c>
      <c r="K1131" s="4" t="str">
        <f>VLOOKUP($G1131,[1]New기간계보종코드!$A$3:$L$500,6,FALSE)</f>
        <v>법인마케팅팀</v>
      </c>
      <c r="L1131" s="5" t="s">
        <v>348</v>
      </c>
      <c r="M1131" s="5" t="s">
        <v>67</v>
      </c>
      <c r="N1131" s="5" t="s">
        <v>67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-3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6">
        <v>0</v>
      </c>
      <c r="AF1131" s="6">
        <v>3</v>
      </c>
      <c r="AG1131" s="6">
        <v>3</v>
      </c>
      <c r="AH1131" s="6">
        <v>0</v>
      </c>
      <c r="AI1131" s="6">
        <v>0</v>
      </c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0</v>
      </c>
      <c r="AQ1131" s="6">
        <v>3</v>
      </c>
      <c r="AR1131" s="6">
        <v>3</v>
      </c>
      <c r="AS1131" s="6">
        <v>0</v>
      </c>
      <c r="AT1131" s="6">
        <v>0</v>
      </c>
      <c r="AU1131" s="6">
        <v>0</v>
      </c>
      <c r="AV1131" s="6">
        <v>0</v>
      </c>
      <c r="AW1131" s="6">
        <v>0</v>
      </c>
      <c r="AX1131" s="6">
        <v>0</v>
      </c>
      <c r="AY1131" s="6">
        <v>0</v>
      </c>
      <c r="AZ1131" s="6">
        <v>3</v>
      </c>
      <c r="BA1131" s="6">
        <v>0</v>
      </c>
      <c r="BB1131" s="6">
        <v>0</v>
      </c>
      <c r="BC1131" s="6">
        <v>0</v>
      </c>
      <c r="BD1131" s="6">
        <v>0</v>
      </c>
      <c r="BE1131" s="6">
        <v>0</v>
      </c>
      <c r="BF1131" s="6">
        <v>0</v>
      </c>
      <c r="BG1131" s="6">
        <v>-3</v>
      </c>
      <c r="BH1131" s="6">
        <v>3</v>
      </c>
    </row>
    <row r="1132" spans="1:60">
      <c r="A1132" s="3" t="s">
        <v>60</v>
      </c>
      <c r="B1132" s="3" t="s">
        <v>343</v>
      </c>
      <c r="C1132" s="3" t="s">
        <v>74</v>
      </c>
      <c r="D1132" s="3" t="s">
        <v>182</v>
      </c>
      <c r="E1132" s="3" t="s">
        <v>192</v>
      </c>
      <c r="F1132" s="3" t="s">
        <v>192</v>
      </c>
      <c r="G1132" s="3" t="s">
        <v>212</v>
      </c>
      <c r="H1132" s="3" t="s">
        <v>72</v>
      </c>
      <c r="I1132" s="4" t="str">
        <f>VLOOKUP($G1132,[1]New기간계보종코드!$A$3:$L$500,3,FALSE)</f>
        <v>프로미고객사랑보험</v>
      </c>
      <c r="J1132" s="4" t="str">
        <f>VLOOKUP($G1132,[1]New기간계보종코드!$A$3:$L$500,5,FALSE)</f>
        <v>상해보험</v>
      </c>
      <c r="K1132" s="4" t="str">
        <f>VLOOKUP($G1132,[1]New기간계보종코드!$A$3:$L$500,6,FALSE)</f>
        <v>법인마케팅팀</v>
      </c>
      <c r="L1132" s="5" t="s">
        <v>348</v>
      </c>
      <c r="M1132" s="5" t="s">
        <v>67</v>
      </c>
      <c r="N1132" s="5" t="s">
        <v>67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2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6">
        <v>0</v>
      </c>
      <c r="AF1132" s="6">
        <v>-2</v>
      </c>
      <c r="AG1132" s="6">
        <v>-2</v>
      </c>
      <c r="AH1132" s="6">
        <v>0</v>
      </c>
      <c r="AI1132" s="6">
        <v>0</v>
      </c>
      <c r="AJ1132" s="6">
        <v>0</v>
      </c>
      <c r="AK1132" s="6">
        <v>0</v>
      </c>
      <c r="AL1132" s="6">
        <v>0</v>
      </c>
      <c r="AM1132" s="6">
        <v>0</v>
      </c>
      <c r="AN1132" s="6">
        <v>0</v>
      </c>
      <c r="AO1132" s="6">
        <v>0</v>
      </c>
      <c r="AP1132" s="6">
        <v>0</v>
      </c>
      <c r="AQ1132" s="6">
        <v>-2</v>
      </c>
      <c r="AR1132" s="6">
        <v>-2</v>
      </c>
      <c r="AS1132" s="6">
        <v>0</v>
      </c>
      <c r="AT1132" s="6">
        <v>0</v>
      </c>
      <c r="AU1132" s="6">
        <v>0</v>
      </c>
      <c r="AV1132" s="6">
        <v>0</v>
      </c>
      <c r="AW1132" s="6">
        <v>0</v>
      </c>
      <c r="AX1132" s="6">
        <v>0</v>
      </c>
      <c r="AY1132" s="6">
        <v>0</v>
      </c>
      <c r="AZ1132" s="6">
        <v>-2</v>
      </c>
      <c r="BA1132" s="6">
        <v>0</v>
      </c>
      <c r="BB1132" s="6">
        <v>0</v>
      </c>
      <c r="BC1132" s="6">
        <v>0</v>
      </c>
      <c r="BD1132" s="6">
        <v>0</v>
      </c>
      <c r="BE1132" s="6">
        <v>0</v>
      </c>
      <c r="BF1132" s="6">
        <v>0</v>
      </c>
      <c r="BG1132" s="6">
        <v>2</v>
      </c>
      <c r="BH1132" s="6">
        <v>-2</v>
      </c>
    </row>
    <row r="1133" spans="1:60">
      <c r="A1133" s="3" t="s">
        <v>60</v>
      </c>
      <c r="B1133" s="3" t="s">
        <v>343</v>
      </c>
      <c r="C1133" s="3" t="s">
        <v>74</v>
      </c>
      <c r="D1133" s="3" t="s">
        <v>182</v>
      </c>
      <c r="E1133" s="3" t="s">
        <v>192</v>
      </c>
      <c r="F1133" s="3" t="s">
        <v>192</v>
      </c>
      <c r="G1133" s="3" t="s">
        <v>216</v>
      </c>
      <c r="H1133" s="3" t="s">
        <v>72</v>
      </c>
      <c r="I1133" s="4" t="str">
        <f>VLOOKUP($G1133,[1]New기간계보종코드!$A$3:$L$500,3,FALSE)</f>
        <v>프로미 운전자보험</v>
      </c>
      <c r="J1133" s="4" t="str">
        <f>VLOOKUP($G1133,[1]New기간계보종코드!$A$3:$L$500,5,FALSE)</f>
        <v>상해보험</v>
      </c>
      <c r="K1133" s="4" t="str">
        <f>VLOOKUP($G1133,[1]New기간계보종코드!$A$3:$L$500,6,FALSE)</f>
        <v>법인마케팅팀</v>
      </c>
      <c r="L1133" s="5" t="s">
        <v>348</v>
      </c>
      <c r="M1133" s="5" t="s">
        <v>67</v>
      </c>
      <c r="N1133" s="5" t="s">
        <v>67</v>
      </c>
      <c r="O1133" s="6">
        <v>0</v>
      </c>
      <c r="P1133" s="6">
        <v>0</v>
      </c>
      <c r="Q1133" s="6">
        <v>-181700</v>
      </c>
      <c r="R1133" s="6">
        <v>0</v>
      </c>
      <c r="S1133" s="6">
        <v>-181700</v>
      </c>
      <c r="T1133" s="6">
        <v>0</v>
      </c>
      <c r="U1133" s="6">
        <v>0</v>
      </c>
      <c r="V1133" s="6">
        <v>-181700</v>
      </c>
      <c r="W1133" s="6">
        <v>-56326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6">
        <v>0</v>
      </c>
      <c r="AE1133" s="6">
        <v>0</v>
      </c>
      <c r="AF1133" s="6">
        <v>-125374</v>
      </c>
      <c r="AG1133" s="6">
        <v>-125374</v>
      </c>
      <c r="AH1133" s="6">
        <v>0</v>
      </c>
      <c r="AI1133" s="6">
        <v>0</v>
      </c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0</v>
      </c>
      <c r="AQ1133" s="6">
        <v>-125374</v>
      </c>
      <c r="AR1133" s="6">
        <v>-125374</v>
      </c>
      <c r="AS1133" s="6">
        <v>0</v>
      </c>
      <c r="AT1133" s="6">
        <v>0</v>
      </c>
      <c r="AU1133" s="6">
        <v>0</v>
      </c>
      <c r="AV1133" s="6">
        <v>0</v>
      </c>
      <c r="AW1133" s="6">
        <v>0</v>
      </c>
      <c r="AX1133" s="6">
        <v>0</v>
      </c>
      <c r="AY1133" s="6">
        <v>0</v>
      </c>
      <c r="AZ1133" s="6">
        <v>-125374</v>
      </c>
      <c r="BA1133" s="6">
        <v>0</v>
      </c>
      <c r="BB1133" s="6">
        <v>0</v>
      </c>
      <c r="BC1133" s="6">
        <v>0</v>
      </c>
      <c r="BD1133" s="6">
        <v>0</v>
      </c>
      <c r="BE1133" s="6">
        <v>0</v>
      </c>
      <c r="BF1133" s="6">
        <v>0</v>
      </c>
      <c r="BG1133" s="6">
        <v>-56326</v>
      </c>
      <c r="BH1133" s="6">
        <v>-125374</v>
      </c>
    </row>
    <row r="1134" spans="1:60">
      <c r="A1134" s="3" t="s">
        <v>60</v>
      </c>
      <c r="B1134" s="3" t="s">
        <v>343</v>
      </c>
      <c r="C1134" s="3" t="s">
        <v>74</v>
      </c>
      <c r="D1134" s="3" t="s">
        <v>182</v>
      </c>
      <c r="E1134" s="3" t="s">
        <v>183</v>
      </c>
      <c r="F1134" s="3" t="s">
        <v>183</v>
      </c>
      <c r="G1134" s="3" t="s">
        <v>217</v>
      </c>
      <c r="H1134" s="3" t="s">
        <v>72</v>
      </c>
      <c r="I1134" s="4" t="str">
        <f>VLOOKUP($G1134,[1]New기간계보종코드!$A$3:$L$500,3,FALSE)</f>
        <v>프로미 국내여행보험</v>
      </c>
      <c r="J1134" s="4" t="str">
        <f>VLOOKUP($G1134,[1]New기간계보종코드!$A$3:$L$500,5,FALSE)</f>
        <v>상해보험</v>
      </c>
      <c r="K1134" s="4" t="str">
        <f>VLOOKUP($G1134,[1]New기간계보종코드!$A$3:$L$500,6,FALSE)</f>
        <v>법인마케팅팀</v>
      </c>
      <c r="L1134" s="5" t="s">
        <v>348</v>
      </c>
      <c r="M1134" s="5" t="s">
        <v>67</v>
      </c>
      <c r="N1134" s="5" t="s">
        <v>67</v>
      </c>
      <c r="O1134" s="6">
        <v>0</v>
      </c>
      <c r="P1134" s="6">
        <v>0</v>
      </c>
      <c r="Q1134" s="6">
        <v>-149617</v>
      </c>
      <c r="R1134" s="6">
        <v>325</v>
      </c>
      <c r="S1134" s="6">
        <v>-149292</v>
      </c>
      <c r="T1134" s="6">
        <v>0</v>
      </c>
      <c r="U1134" s="6">
        <v>0</v>
      </c>
      <c r="V1134" s="6">
        <v>-149292</v>
      </c>
      <c r="W1134" s="6">
        <v>-46123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6">
        <v>0</v>
      </c>
      <c r="AF1134" s="6">
        <v>-103169</v>
      </c>
      <c r="AG1134" s="6">
        <v>-103169</v>
      </c>
      <c r="AH1134" s="6">
        <v>0</v>
      </c>
      <c r="AI1134" s="6">
        <v>0</v>
      </c>
      <c r="AJ1134" s="6">
        <v>0</v>
      </c>
      <c r="AK1134" s="6">
        <v>0</v>
      </c>
      <c r="AL1134" s="6">
        <v>0</v>
      </c>
      <c r="AM1134" s="6">
        <v>0</v>
      </c>
      <c r="AN1134" s="6">
        <v>0</v>
      </c>
      <c r="AO1134" s="6">
        <v>0</v>
      </c>
      <c r="AP1134" s="6">
        <v>0</v>
      </c>
      <c r="AQ1134" s="6">
        <v>-103169</v>
      </c>
      <c r="AR1134" s="6">
        <v>-103169</v>
      </c>
      <c r="AS1134" s="6">
        <v>0</v>
      </c>
      <c r="AT1134" s="6">
        <v>0</v>
      </c>
      <c r="AU1134" s="6">
        <v>0</v>
      </c>
      <c r="AV1134" s="6">
        <v>0</v>
      </c>
      <c r="AW1134" s="6">
        <v>0</v>
      </c>
      <c r="AX1134" s="6">
        <v>0</v>
      </c>
      <c r="AY1134" s="6">
        <v>0</v>
      </c>
      <c r="AZ1134" s="6">
        <v>-103169</v>
      </c>
      <c r="BA1134" s="6">
        <v>0</v>
      </c>
      <c r="BB1134" s="6">
        <v>0</v>
      </c>
      <c r="BC1134" s="6">
        <v>0</v>
      </c>
      <c r="BD1134" s="6">
        <v>0</v>
      </c>
      <c r="BE1134" s="6">
        <v>0</v>
      </c>
      <c r="BF1134" s="6">
        <v>0</v>
      </c>
      <c r="BG1134" s="6">
        <v>-46123</v>
      </c>
      <c r="BH1134" s="6">
        <v>-103169</v>
      </c>
    </row>
    <row r="1135" spans="1:60">
      <c r="A1135" s="3" t="s">
        <v>60</v>
      </c>
      <c r="B1135" s="3" t="s">
        <v>343</v>
      </c>
      <c r="C1135" s="3" t="s">
        <v>74</v>
      </c>
      <c r="D1135" s="3" t="s">
        <v>182</v>
      </c>
      <c r="E1135" s="3" t="s">
        <v>183</v>
      </c>
      <c r="F1135" s="3" t="s">
        <v>183</v>
      </c>
      <c r="G1135" s="3" t="s">
        <v>218</v>
      </c>
      <c r="H1135" s="3" t="s">
        <v>72</v>
      </c>
      <c r="I1135" s="4" t="str">
        <f>VLOOKUP($G1135,[1]New기간계보종코드!$A$3:$L$500,3,FALSE)</f>
        <v>프로미 해외여행보험Ⅰ</v>
      </c>
      <c r="J1135" s="4" t="str">
        <f>VLOOKUP($G1135,[1]New기간계보종코드!$A$3:$L$500,5,FALSE)</f>
        <v>상해보험</v>
      </c>
      <c r="K1135" s="4" t="str">
        <f>VLOOKUP($G1135,[1]New기간계보종코드!$A$3:$L$500,6,FALSE)</f>
        <v>법인마케팅팀</v>
      </c>
      <c r="L1135" s="5" t="s">
        <v>348</v>
      </c>
      <c r="M1135" s="5" t="s">
        <v>67</v>
      </c>
      <c r="N1135" s="5" t="s">
        <v>67</v>
      </c>
      <c r="O1135" s="6">
        <v>0</v>
      </c>
      <c r="P1135" s="6">
        <v>0</v>
      </c>
      <c r="Q1135" s="6">
        <v>-4407032</v>
      </c>
      <c r="R1135" s="6">
        <v>0</v>
      </c>
      <c r="S1135" s="6">
        <v>-4407032</v>
      </c>
      <c r="T1135" s="6">
        <v>0</v>
      </c>
      <c r="U1135" s="6">
        <v>0</v>
      </c>
      <c r="V1135" s="6">
        <v>-4407032</v>
      </c>
      <c r="W1135" s="6">
        <v>-1366117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6">
        <v>0</v>
      </c>
      <c r="AF1135" s="6">
        <v>-3040915</v>
      </c>
      <c r="AG1135" s="6">
        <v>-3040915</v>
      </c>
      <c r="AH1135" s="6">
        <v>0</v>
      </c>
      <c r="AI1135" s="6">
        <v>0</v>
      </c>
      <c r="AJ1135" s="6">
        <v>0</v>
      </c>
      <c r="AK1135" s="6">
        <v>0</v>
      </c>
      <c r="AL1135" s="6">
        <v>0</v>
      </c>
      <c r="AM1135" s="6">
        <v>0</v>
      </c>
      <c r="AN1135" s="6">
        <v>0</v>
      </c>
      <c r="AO1135" s="6">
        <v>0</v>
      </c>
      <c r="AP1135" s="6">
        <v>0</v>
      </c>
      <c r="AQ1135" s="6">
        <v>-3040915</v>
      </c>
      <c r="AR1135" s="6">
        <v>-3040915</v>
      </c>
      <c r="AS1135" s="6">
        <v>0</v>
      </c>
      <c r="AT1135" s="6">
        <v>0</v>
      </c>
      <c r="AU1135" s="6">
        <v>0</v>
      </c>
      <c r="AV1135" s="6">
        <v>0</v>
      </c>
      <c r="AW1135" s="6">
        <v>0</v>
      </c>
      <c r="AX1135" s="6">
        <v>0</v>
      </c>
      <c r="AY1135" s="6">
        <v>0</v>
      </c>
      <c r="AZ1135" s="6">
        <v>-3040915</v>
      </c>
      <c r="BA1135" s="6">
        <v>0</v>
      </c>
      <c r="BB1135" s="6">
        <v>0</v>
      </c>
      <c r="BC1135" s="6">
        <v>0</v>
      </c>
      <c r="BD1135" s="6">
        <v>0</v>
      </c>
      <c r="BE1135" s="6">
        <v>0</v>
      </c>
      <c r="BF1135" s="6">
        <v>0</v>
      </c>
      <c r="BG1135" s="6">
        <v>-1366117</v>
      </c>
      <c r="BH1135" s="6">
        <v>-3040915</v>
      </c>
    </row>
    <row r="1136" spans="1:60">
      <c r="A1136" s="3" t="s">
        <v>60</v>
      </c>
      <c r="B1136" s="3" t="s">
        <v>343</v>
      </c>
      <c r="C1136" s="3" t="s">
        <v>74</v>
      </c>
      <c r="D1136" s="3" t="s">
        <v>182</v>
      </c>
      <c r="E1136" s="3" t="s">
        <v>183</v>
      </c>
      <c r="F1136" s="3" t="s">
        <v>183</v>
      </c>
      <c r="G1136" s="3" t="s">
        <v>219</v>
      </c>
      <c r="H1136" s="3" t="s">
        <v>72</v>
      </c>
      <c r="I1136" s="4" t="str">
        <f>VLOOKUP($G1136,[1]New기간계보종코드!$A$3:$L$500,3,FALSE)</f>
        <v>프로미 해외여행보험Ⅱ</v>
      </c>
      <c r="J1136" s="4" t="str">
        <f>VLOOKUP($G1136,[1]New기간계보종코드!$A$3:$L$500,5,FALSE)</f>
        <v>상해보험</v>
      </c>
      <c r="K1136" s="4" t="str">
        <f>VLOOKUP($G1136,[1]New기간계보종코드!$A$3:$L$500,6,FALSE)</f>
        <v>법인마케팅팀</v>
      </c>
      <c r="L1136" s="5" t="s">
        <v>348</v>
      </c>
      <c r="M1136" s="5" t="s">
        <v>67</v>
      </c>
      <c r="N1136" s="5" t="s">
        <v>67</v>
      </c>
      <c r="O1136" s="6">
        <v>0</v>
      </c>
      <c r="P1136" s="6">
        <v>0</v>
      </c>
      <c r="Q1136" s="6">
        <v>-83108453</v>
      </c>
      <c r="R1136" s="6">
        <v>0</v>
      </c>
      <c r="S1136" s="6">
        <v>-83108453</v>
      </c>
      <c r="T1136" s="6">
        <v>0</v>
      </c>
      <c r="U1136" s="6">
        <v>0</v>
      </c>
      <c r="V1136" s="6">
        <v>-83108453</v>
      </c>
      <c r="W1136" s="6">
        <v>-25763365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6">
        <v>0</v>
      </c>
      <c r="AF1136" s="6">
        <v>-57345088</v>
      </c>
      <c r="AG1136" s="6">
        <v>-57345088</v>
      </c>
      <c r="AH1136" s="6">
        <v>0</v>
      </c>
      <c r="AI1136" s="6">
        <v>0</v>
      </c>
      <c r="AJ1136" s="6">
        <v>0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0</v>
      </c>
      <c r="AQ1136" s="6">
        <v>-57345088</v>
      </c>
      <c r="AR1136" s="6">
        <v>-57345088</v>
      </c>
      <c r="AS1136" s="6">
        <v>0</v>
      </c>
      <c r="AT1136" s="6">
        <v>0</v>
      </c>
      <c r="AU1136" s="6">
        <v>0</v>
      </c>
      <c r="AV1136" s="6">
        <v>0</v>
      </c>
      <c r="AW1136" s="6">
        <v>0</v>
      </c>
      <c r="AX1136" s="6">
        <v>0</v>
      </c>
      <c r="AY1136" s="6">
        <v>0</v>
      </c>
      <c r="AZ1136" s="6">
        <v>-57345088</v>
      </c>
      <c r="BA1136" s="6">
        <v>0</v>
      </c>
      <c r="BB1136" s="6">
        <v>0</v>
      </c>
      <c r="BC1136" s="6">
        <v>0</v>
      </c>
      <c r="BD1136" s="6">
        <v>0</v>
      </c>
      <c r="BE1136" s="6">
        <v>0</v>
      </c>
      <c r="BF1136" s="6">
        <v>0</v>
      </c>
      <c r="BG1136" s="6">
        <v>-25763365</v>
      </c>
      <c r="BH1136" s="6">
        <v>-57345088</v>
      </c>
    </row>
    <row r="1137" spans="1:60">
      <c r="A1137" s="3" t="s">
        <v>60</v>
      </c>
      <c r="B1137" s="3" t="s">
        <v>343</v>
      </c>
      <c r="C1137" s="3" t="s">
        <v>74</v>
      </c>
      <c r="D1137" s="3" t="s">
        <v>182</v>
      </c>
      <c r="E1137" s="3" t="s">
        <v>209</v>
      </c>
      <c r="F1137" s="3" t="s">
        <v>209</v>
      </c>
      <c r="G1137" s="3" t="s">
        <v>223</v>
      </c>
      <c r="H1137" s="3" t="s">
        <v>72</v>
      </c>
      <c r="I1137" s="4" t="str">
        <f>VLOOKUP($G1137,[1]New기간계보종코드!$A$3:$L$500,3,FALSE)</f>
        <v>빅히트신용안심보험</v>
      </c>
      <c r="J1137" s="4" t="str">
        <f>VLOOKUP($G1137,[1]New기간계보종코드!$A$3:$L$500,5,FALSE)</f>
        <v>상해보험</v>
      </c>
      <c r="K1137" s="4" t="str">
        <f>VLOOKUP($G1137,[1]New기간계보종코드!$A$3:$L$500,6,FALSE)</f>
        <v>법인마케팅팀</v>
      </c>
      <c r="L1137" s="5" t="s">
        <v>348</v>
      </c>
      <c r="M1137" s="5" t="s">
        <v>67</v>
      </c>
      <c r="N1137" s="5" t="s">
        <v>67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0</v>
      </c>
      <c r="AH1137" s="6">
        <v>0</v>
      </c>
      <c r="AI1137" s="6">
        <v>0</v>
      </c>
      <c r="AJ1137" s="6">
        <v>0</v>
      </c>
      <c r="AK1137" s="6">
        <v>0</v>
      </c>
      <c r="AL1137" s="6">
        <v>0</v>
      </c>
      <c r="AM1137" s="6">
        <v>0</v>
      </c>
      <c r="AN1137" s="6">
        <v>0</v>
      </c>
      <c r="AO1137" s="6">
        <v>0</v>
      </c>
      <c r="AP1137" s="6">
        <v>0</v>
      </c>
      <c r="AQ1137" s="6">
        <v>0</v>
      </c>
      <c r="AR1137" s="6">
        <v>0</v>
      </c>
      <c r="AS1137" s="6">
        <v>0</v>
      </c>
      <c r="AT1137" s="6">
        <v>0</v>
      </c>
      <c r="AU1137" s="6">
        <v>0</v>
      </c>
      <c r="AV1137" s="6">
        <v>0</v>
      </c>
      <c r="AW1137" s="6">
        <v>0</v>
      </c>
      <c r="AX1137" s="6">
        <v>0</v>
      </c>
      <c r="AY1137" s="6">
        <v>0</v>
      </c>
      <c r="AZ1137" s="6">
        <v>0</v>
      </c>
      <c r="BA1137" s="6">
        <v>0</v>
      </c>
      <c r="BB1137" s="6">
        <v>0</v>
      </c>
      <c r="BC1137" s="6">
        <v>0</v>
      </c>
      <c r="BD1137" s="6">
        <v>0</v>
      </c>
      <c r="BE1137" s="6">
        <v>0</v>
      </c>
      <c r="BF1137" s="6">
        <v>0</v>
      </c>
      <c r="BG1137" s="6">
        <v>0</v>
      </c>
      <c r="BH1137" s="6">
        <v>0</v>
      </c>
    </row>
    <row r="1138" spans="1:60">
      <c r="A1138" s="3" t="s">
        <v>60</v>
      </c>
      <c r="B1138" s="3" t="s">
        <v>343</v>
      </c>
      <c r="C1138" s="3" t="s">
        <v>74</v>
      </c>
      <c r="D1138" s="3" t="s">
        <v>182</v>
      </c>
      <c r="E1138" s="3" t="s">
        <v>209</v>
      </c>
      <c r="F1138" s="3" t="s">
        <v>209</v>
      </c>
      <c r="G1138" s="3" t="s">
        <v>226</v>
      </c>
      <c r="H1138" s="3" t="s">
        <v>72</v>
      </c>
      <c r="I1138" s="4" t="str">
        <f>VLOOKUP($G1138,[1]New기간계보종코드!$A$3:$L$500,3,FALSE)</f>
        <v>프로미 자전거상해보험</v>
      </c>
      <c r="J1138" s="4" t="str">
        <f>VLOOKUP($G1138,[1]New기간계보종코드!$A$3:$L$500,5,FALSE)</f>
        <v>상해보험</v>
      </c>
      <c r="K1138" s="4" t="str">
        <f>VLOOKUP($G1138,[1]New기간계보종코드!$A$3:$L$500,6,FALSE)</f>
        <v>법인마케팅팀</v>
      </c>
      <c r="L1138" s="5" t="s">
        <v>348</v>
      </c>
      <c r="M1138" s="5" t="s">
        <v>67</v>
      </c>
      <c r="N1138" s="5" t="s">
        <v>67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6">
        <v>0</v>
      </c>
      <c r="AF1138" s="6">
        <v>0</v>
      </c>
      <c r="AG1138" s="6">
        <v>0</v>
      </c>
      <c r="AH1138" s="6">
        <v>0</v>
      </c>
      <c r="AI1138" s="6">
        <v>0</v>
      </c>
      <c r="AJ1138" s="6">
        <v>0</v>
      </c>
      <c r="AK1138" s="6">
        <v>0</v>
      </c>
      <c r="AL1138" s="6">
        <v>0</v>
      </c>
      <c r="AM1138" s="6">
        <v>0</v>
      </c>
      <c r="AN1138" s="6">
        <v>0</v>
      </c>
      <c r="AO1138" s="6">
        <v>0</v>
      </c>
      <c r="AP1138" s="6">
        <v>0</v>
      </c>
      <c r="AQ1138" s="6">
        <v>0</v>
      </c>
      <c r="AR1138" s="6">
        <v>0</v>
      </c>
      <c r="AS1138" s="6">
        <v>0</v>
      </c>
      <c r="AT1138" s="6">
        <v>0</v>
      </c>
      <c r="AU1138" s="6">
        <v>0</v>
      </c>
      <c r="AV1138" s="6">
        <v>0</v>
      </c>
      <c r="AW1138" s="6">
        <v>0</v>
      </c>
      <c r="AX1138" s="6">
        <v>0</v>
      </c>
      <c r="AY1138" s="6">
        <v>0</v>
      </c>
      <c r="AZ1138" s="6">
        <v>0</v>
      </c>
      <c r="BA1138" s="6">
        <v>0</v>
      </c>
      <c r="BB1138" s="6">
        <v>0</v>
      </c>
      <c r="BC1138" s="6">
        <v>0</v>
      </c>
      <c r="BD1138" s="6">
        <v>0</v>
      </c>
      <c r="BE1138" s="6">
        <v>0</v>
      </c>
      <c r="BF1138" s="6">
        <v>0</v>
      </c>
      <c r="BG1138" s="6">
        <v>0</v>
      </c>
      <c r="BH1138" s="6">
        <v>0</v>
      </c>
    </row>
    <row r="1139" spans="1:60">
      <c r="A1139" s="3" t="s">
        <v>60</v>
      </c>
      <c r="B1139" s="3" t="s">
        <v>343</v>
      </c>
      <c r="C1139" s="3" t="s">
        <v>74</v>
      </c>
      <c r="D1139" s="3" t="s">
        <v>182</v>
      </c>
      <c r="E1139" s="3" t="s">
        <v>192</v>
      </c>
      <c r="F1139" s="3" t="s">
        <v>192</v>
      </c>
      <c r="G1139" s="3" t="s">
        <v>227</v>
      </c>
      <c r="H1139" s="3" t="s">
        <v>72</v>
      </c>
      <c r="I1139" s="4" t="str">
        <f>VLOOKUP($G1139,[1]New기간계보종코드!$A$3:$L$500,3,FALSE)</f>
        <v>프로미 보통상해보험</v>
      </c>
      <c r="J1139" s="4" t="str">
        <f>VLOOKUP($G1139,[1]New기간계보종코드!$A$3:$L$500,5,FALSE)</f>
        <v>상해보험</v>
      </c>
      <c r="K1139" s="4" t="str">
        <f>VLOOKUP($G1139,[1]New기간계보종코드!$A$3:$L$500,6,FALSE)</f>
        <v>법인마케팅팀</v>
      </c>
      <c r="L1139" s="5" t="s">
        <v>348</v>
      </c>
      <c r="M1139" s="5" t="s">
        <v>67</v>
      </c>
      <c r="N1139" s="5" t="s">
        <v>67</v>
      </c>
      <c r="O1139" s="6">
        <v>0</v>
      </c>
      <c r="P1139" s="6">
        <v>0</v>
      </c>
      <c r="Q1139" s="6">
        <v>-5247959</v>
      </c>
      <c r="R1139" s="6">
        <v>0</v>
      </c>
      <c r="S1139" s="6">
        <v>-5247959</v>
      </c>
      <c r="T1139" s="6">
        <v>0</v>
      </c>
      <c r="U1139" s="6">
        <v>0</v>
      </c>
      <c r="V1139" s="6">
        <v>-5247959</v>
      </c>
      <c r="W1139" s="6">
        <v>-1600753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6">
        <v>0</v>
      </c>
      <c r="AF1139" s="6">
        <v>-3647206</v>
      </c>
      <c r="AG1139" s="6">
        <v>-3647206</v>
      </c>
      <c r="AH1139" s="6">
        <v>0</v>
      </c>
      <c r="AI1139" s="6">
        <v>0</v>
      </c>
      <c r="AJ1139" s="6">
        <v>0</v>
      </c>
      <c r="AK1139" s="6">
        <v>0</v>
      </c>
      <c r="AL1139" s="6">
        <v>0</v>
      </c>
      <c r="AM1139" s="6">
        <v>0</v>
      </c>
      <c r="AN1139" s="6">
        <v>0</v>
      </c>
      <c r="AO1139" s="6">
        <v>0</v>
      </c>
      <c r="AP1139" s="6">
        <v>0</v>
      </c>
      <c r="AQ1139" s="6">
        <v>-3647206</v>
      </c>
      <c r="AR1139" s="6">
        <v>-3647206</v>
      </c>
      <c r="AS1139" s="6">
        <v>0</v>
      </c>
      <c r="AT1139" s="6">
        <v>0</v>
      </c>
      <c r="AU1139" s="6">
        <v>0</v>
      </c>
      <c r="AV1139" s="6">
        <v>0</v>
      </c>
      <c r="AW1139" s="6">
        <v>0</v>
      </c>
      <c r="AX1139" s="6">
        <v>0</v>
      </c>
      <c r="AY1139" s="6">
        <v>0</v>
      </c>
      <c r="AZ1139" s="6">
        <v>-3647206</v>
      </c>
      <c r="BA1139" s="6">
        <v>0</v>
      </c>
      <c r="BB1139" s="6">
        <v>0</v>
      </c>
      <c r="BC1139" s="6">
        <v>0</v>
      </c>
      <c r="BD1139" s="6">
        <v>0</v>
      </c>
      <c r="BE1139" s="6">
        <v>0</v>
      </c>
      <c r="BF1139" s="6">
        <v>0</v>
      </c>
      <c r="BG1139" s="6">
        <v>-1600753</v>
      </c>
      <c r="BH1139" s="6">
        <v>-3647206</v>
      </c>
    </row>
    <row r="1140" spans="1:60">
      <c r="A1140" s="3" t="s">
        <v>60</v>
      </c>
      <c r="B1140" s="3" t="s">
        <v>343</v>
      </c>
      <c r="C1140" s="3" t="s">
        <v>74</v>
      </c>
      <c r="D1140" s="3" t="s">
        <v>182</v>
      </c>
      <c r="E1140" s="3" t="s">
        <v>206</v>
      </c>
      <c r="F1140" s="3" t="s">
        <v>206</v>
      </c>
      <c r="G1140" s="3" t="s">
        <v>228</v>
      </c>
      <c r="H1140" s="3" t="s">
        <v>72</v>
      </c>
      <c r="I1140" s="4" t="str">
        <f>VLOOKUP($G1140,[1]New기간계보종코드!$A$3:$L$500,3,FALSE)</f>
        <v>빅히트단체상해보험</v>
      </c>
      <c r="J1140" s="4" t="str">
        <f>VLOOKUP($G1140,[1]New기간계보종코드!$A$3:$L$500,5,FALSE)</f>
        <v>상해보험</v>
      </c>
      <c r="K1140" s="4" t="str">
        <f>VLOOKUP($G1140,[1]New기간계보종코드!$A$3:$L$500,6,FALSE)</f>
        <v>법인마케팅팀</v>
      </c>
      <c r="L1140" s="5" t="s">
        <v>348</v>
      </c>
      <c r="M1140" s="5" t="s">
        <v>67</v>
      </c>
      <c r="N1140" s="5" t="s">
        <v>67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11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6">
        <v>0</v>
      </c>
      <c r="AF1140" s="6">
        <v>-11</v>
      </c>
      <c r="AG1140" s="6">
        <v>-11</v>
      </c>
      <c r="AH1140" s="6">
        <v>0</v>
      </c>
      <c r="AI1140" s="6">
        <v>0</v>
      </c>
      <c r="AJ1140" s="6">
        <v>0</v>
      </c>
      <c r="AK1140" s="6">
        <v>0</v>
      </c>
      <c r="AL1140" s="6">
        <v>0</v>
      </c>
      <c r="AM1140" s="6">
        <v>0</v>
      </c>
      <c r="AN1140" s="6">
        <v>0</v>
      </c>
      <c r="AO1140" s="6">
        <v>0</v>
      </c>
      <c r="AP1140" s="6">
        <v>0</v>
      </c>
      <c r="AQ1140" s="6">
        <v>-11</v>
      </c>
      <c r="AR1140" s="6">
        <v>-11</v>
      </c>
      <c r="AS1140" s="6">
        <v>0</v>
      </c>
      <c r="AT1140" s="6">
        <v>0</v>
      </c>
      <c r="AU1140" s="6">
        <v>0</v>
      </c>
      <c r="AV1140" s="6">
        <v>0</v>
      </c>
      <c r="AW1140" s="6">
        <v>0</v>
      </c>
      <c r="AX1140" s="6">
        <v>0</v>
      </c>
      <c r="AY1140" s="6">
        <v>0</v>
      </c>
      <c r="AZ1140" s="6">
        <v>-11</v>
      </c>
      <c r="BA1140" s="6">
        <v>0</v>
      </c>
      <c r="BB1140" s="6">
        <v>0</v>
      </c>
      <c r="BC1140" s="6">
        <v>0</v>
      </c>
      <c r="BD1140" s="6">
        <v>0</v>
      </c>
      <c r="BE1140" s="6">
        <v>0</v>
      </c>
      <c r="BF1140" s="6">
        <v>0</v>
      </c>
      <c r="BG1140" s="6">
        <v>11</v>
      </c>
      <c r="BH1140" s="6">
        <v>-11</v>
      </c>
    </row>
    <row r="1141" spans="1:60">
      <c r="A1141" s="3" t="s">
        <v>60</v>
      </c>
      <c r="B1141" s="3" t="s">
        <v>343</v>
      </c>
      <c r="C1141" s="3" t="s">
        <v>74</v>
      </c>
      <c r="D1141" s="3" t="s">
        <v>182</v>
      </c>
      <c r="E1141" s="3" t="s">
        <v>192</v>
      </c>
      <c r="F1141" s="3" t="s">
        <v>192</v>
      </c>
      <c r="G1141" s="3" t="s">
        <v>229</v>
      </c>
      <c r="H1141" s="3" t="s">
        <v>72</v>
      </c>
      <c r="I1141" s="4" t="str">
        <f>VLOOKUP($G1141,[1]New기간계보종코드!$A$3:$L$500,3,FALSE)</f>
        <v>프로미 OUTDOOR레저보험</v>
      </c>
      <c r="J1141" s="4" t="str">
        <f>VLOOKUP($G1141,[1]New기간계보종코드!$A$3:$L$500,5,FALSE)</f>
        <v>상해보험</v>
      </c>
      <c r="K1141" s="4" t="str">
        <f>VLOOKUP($G1141,[1]New기간계보종코드!$A$3:$L$500,6,FALSE)</f>
        <v>법인마케팅팀</v>
      </c>
      <c r="L1141" s="5" t="s">
        <v>348</v>
      </c>
      <c r="M1141" s="5" t="s">
        <v>67</v>
      </c>
      <c r="N1141" s="5" t="s">
        <v>67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-5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0</v>
      </c>
      <c r="AF1141" s="6">
        <v>5</v>
      </c>
      <c r="AG1141" s="6">
        <v>5</v>
      </c>
      <c r="AH1141" s="6">
        <v>0</v>
      </c>
      <c r="AI1141" s="6">
        <v>0</v>
      </c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0</v>
      </c>
      <c r="AQ1141" s="6">
        <v>5</v>
      </c>
      <c r="AR1141" s="6">
        <v>5</v>
      </c>
      <c r="AS1141" s="6">
        <v>0</v>
      </c>
      <c r="AT1141" s="6">
        <v>0</v>
      </c>
      <c r="AU1141" s="6">
        <v>0</v>
      </c>
      <c r="AV1141" s="6">
        <v>0</v>
      </c>
      <c r="AW1141" s="6">
        <v>0</v>
      </c>
      <c r="AX1141" s="6">
        <v>0</v>
      </c>
      <c r="AY1141" s="6">
        <v>0</v>
      </c>
      <c r="AZ1141" s="6">
        <v>5</v>
      </c>
      <c r="BA1141" s="6">
        <v>0</v>
      </c>
      <c r="BB1141" s="6">
        <v>0</v>
      </c>
      <c r="BC1141" s="6">
        <v>0</v>
      </c>
      <c r="BD1141" s="6">
        <v>0</v>
      </c>
      <c r="BE1141" s="6">
        <v>0</v>
      </c>
      <c r="BF1141" s="6">
        <v>0</v>
      </c>
      <c r="BG1141" s="6">
        <v>-5</v>
      </c>
      <c r="BH1141" s="6">
        <v>5</v>
      </c>
    </row>
    <row r="1142" spans="1:60">
      <c r="A1142" s="3" t="s">
        <v>60</v>
      </c>
      <c r="B1142" s="3" t="s">
        <v>343</v>
      </c>
      <c r="C1142" s="3" t="s">
        <v>74</v>
      </c>
      <c r="D1142" s="3" t="s">
        <v>182</v>
      </c>
      <c r="E1142" s="3" t="s">
        <v>192</v>
      </c>
      <c r="F1142" s="3" t="s">
        <v>192</v>
      </c>
      <c r="G1142" s="3" t="s">
        <v>230</v>
      </c>
      <c r="H1142" s="3" t="s">
        <v>72</v>
      </c>
      <c r="I1142" s="4" t="str">
        <f>VLOOKUP($G1142,[1]New기간계보종코드!$A$3:$L$500,3,FALSE)</f>
        <v>보통상해보험외국인플랜</v>
      </c>
      <c r="J1142" s="4" t="str">
        <f>VLOOKUP($G1142,[1]New기간계보종코드!$A$3:$L$500,5,FALSE)</f>
        <v>상해보험</v>
      </c>
      <c r="K1142" s="4" t="str">
        <f>VLOOKUP($G1142,[1]New기간계보종코드!$A$3:$L$500,6,FALSE)</f>
        <v>법인마케팅팀</v>
      </c>
      <c r="L1142" s="5" t="s">
        <v>348</v>
      </c>
      <c r="M1142" s="5" t="s">
        <v>67</v>
      </c>
      <c r="N1142" s="5" t="s">
        <v>67</v>
      </c>
      <c r="O1142" s="6">
        <v>0</v>
      </c>
      <c r="P1142" s="6">
        <v>0</v>
      </c>
      <c r="Q1142" s="6">
        <v>4571361</v>
      </c>
      <c r="R1142" s="6">
        <v>0</v>
      </c>
      <c r="S1142" s="6">
        <v>4571361</v>
      </c>
      <c r="T1142" s="6">
        <v>0</v>
      </c>
      <c r="U1142" s="6">
        <v>0</v>
      </c>
      <c r="V1142" s="6">
        <v>4571361</v>
      </c>
      <c r="W1142" s="6">
        <v>1417121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6">
        <v>0</v>
      </c>
      <c r="AF1142" s="6">
        <v>3154240</v>
      </c>
      <c r="AG1142" s="6">
        <v>3154240</v>
      </c>
      <c r="AH1142" s="6">
        <v>0</v>
      </c>
      <c r="AI1142" s="6">
        <v>0</v>
      </c>
      <c r="AJ1142" s="6">
        <v>0</v>
      </c>
      <c r="AK1142" s="6">
        <v>0</v>
      </c>
      <c r="AL1142" s="6">
        <v>0</v>
      </c>
      <c r="AM1142" s="6">
        <v>0</v>
      </c>
      <c r="AN1142" s="6">
        <v>0</v>
      </c>
      <c r="AO1142" s="6">
        <v>0</v>
      </c>
      <c r="AP1142" s="6">
        <v>0</v>
      </c>
      <c r="AQ1142" s="6">
        <v>3154240</v>
      </c>
      <c r="AR1142" s="6">
        <v>3154240</v>
      </c>
      <c r="AS1142" s="6">
        <v>0</v>
      </c>
      <c r="AT1142" s="6">
        <v>0</v>
      </c>
      <c r="AU1142" s="6">
        <v>0</v>
      </c>
      <c r="AV1142" s="6">
        <v>0</v>
      </c>
      <c r="AW1142" s="6">
        <v>0</v>
      </c>
      <c r="AX1142" s="6">
        <v>0</v>
      </c>
      <c r="AY1142" s="6">
        <v>0</v>
      </c>
      <c r="AZ1142" s="6">
        <v>3154240</v>
      </c>
      <c r="BA1142" s="6">
        <v>0</v>
      </c>
      <c r="BB1142" s="6">
        <v>0</v>
      </c>
      <c r="BC1142" s="6">
        <v>0</v>
      </c>
      <c r="BD1142" s="6">
        <v>0</v>
      </c>
      <c r="BE1142" s="6">
        <v>0</v>
      </c>
      <c r="BF1142" s="6">
        <v>0</v>
      </c>
      <c r="BG1142" s="6">
        <v>1417121</v>
      </c>
      <c r="BH1142" s="6">
        <v>3154240</v>
      </c>
    </row>
    <row r="1143" spans="1:60">
      <c r="A1143" s="3" t="s">
        <v>60</v>
      </c>
      <c r="B1143" s="3" t="s">
        <v>343</v>
      </c>
      <c r="C1143" s="3" t="s">
        <v>74</v>
      </c>
      <c r="D1143" s="3" t="s">
        <v>139</v>
      </c>
      <c r="E1143" s="3" t="s">
        <v>231</v>
      </c>
      <c r="F1143" s="3" t="s">
        <v>231</v>
      </c>
      <c r="G1143" s="3" t="s">
        <v>232</v>
      </c>
      <c r="H1143" s="3" t="s">
        <v>72</v>
      </c>
      <c r="I1143" s="4" t="str">
        <f>VLOOKUP($G1143,[1]New기간계보종코드!$A$3:$L$500,3,FALSE)</f>
        <v>도난보험</v>
      </c>
      <c r="J1143" s="4" t="str">
        <f>VLOOKUP($G1143,[1]New기간계보종코드!$A$3:$L$500,5,FALSE)</f>
        <v>화재특종</v>
      </c>
      <c r="K1143" s="4" t="str">
        <f>VLOOKUP($G1143,[1]New기간계보종코드!$A$3:$L$500,6,FALSE)</f>
        <v>일반보험업무팀</v>
      </c>
      <c r="L1143" s="5" t="s">
        <v>348</v>
      </c>
      <c r="M1143" s="5" t="s">
        <v>67</v>
      </c>
      <c r="N1143" s="5" t="s">
        <v>67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-163210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v>0</v>
      </c>
      <c r="AF1143" s="6">
        <v>163210</v>
      </c>
      <c r="AG1143" s="6">
        <v>163210</v>
      </c>
      <c r="AH1143" s="6">
        <v>0</v>
      </c>
      <c r="AI1143" s="6">
        <v>0</v>
      </c>
      <c r="AJ1143" s="6">
        <v>0</v>
      </c>
      <c r="AK1143" s="6">
        <v>0</v>
      </c>
      <c r="AL1143" s="6">
        <v>0</v>
      </c>
      <c r="AM1143" s="6">
        <v>0</v>
      </c>
      <c r="AN1143" s="6">
        <v>0</v>
      </c>
      <c r="AO1143" s="6">
        <v>0</v>
      </c>
      <c r="AP1143" s="6">
        <v>0</v>
      </c>
      <c r="AQ1143" s="6">
        <v>163210</v>
      </c>
      <c r="AR1143" s="6">
        <v>163210</v>
      </c>
      <c r="AS1143" s="6">
        <v>0</v>
      </c>
      <c r="AT1143" s="6">
        <v>0</v>
      </c>
      <c r="AU1143" s="6">
        <v>0</v>
      </c>
      <c r="AV1143" s="6">
        <v>0</v>
      </c>
      <c r="AW1143" s="6">
        <v>0</v>
      </c>
      <c r="AX1143" s="6">
        <v>0</v>
      </c>
      <c r="AY1143" s="6">
        <v>0</v>
      </c>
      <c r="AZ1143" s="6">
        <v>163210</v>
      </c>
      <c r="BA1143" s="6">
        <v>0</v>
      </c>
      <c r="BB1143" s="6">
        <v>0</v>
      </c>
      <c r="BC1143" s="6">
        <v>0</v>
      </c>
      <c r="BD1143" s="6">
        <v>0</v>
      </c>
      <c r="BE1143" s="6">
        <v>0</v>
      </c>
      <c r="BF1143" s="6">
        <v>0</v>
      </c>
      <c r="BG1143" s="6">
        <v>-163210</v>
      </c>
      <c r="BH1143" s="6">
        <v>163210</v>
      </c>
    </row>
    <row r="1144" spans="1:60">
      <c r="A1144" s="3" t="s">
        <v>60</v>
      </c>
      <c r="B1144" s="3" t="s">
        <v>343</v>
      </c>
      <c r="C1144" s="3" t="s">
        <v>74</v>
      </c>
      <c r="D1144" s="3" t="s">
        <v>139</v>
      </c>
      <c r="E1144" s="3" t="s">
        <v>140</v>
      </c>
      <c r="F1144" s="3" t="s">
        <v>234</v>
      </c>
      <c r="G1144" s="3" t="s">
        <v>235</v>
      </c>
      <c r="H1144" s="3" t="s">
        <v>72</v>
      </c>
      <c r="I1144" s="4" t="str">
        <f>VLOOKUP($G1144,[1]New기간계보종코드!$A$3:$L$500,3,FALSE)</f>
        <v>상금보험</v>
      </c>
      <c r="J1144" s="4" t="str">
        <f>VLOOKUP($G1144,[1]New기간계보종코드!$A$3:$L$500,5,FALSE)</f>
        <v>기업보험</v>
      </c>
      <c r="K1144" s="4" t="str">
        <f>VLOOKUP($G1144,[1]New기간계보종코드!$A$3:$L$500,6,FALSE)</f>
        <v>일반보험업무팀</v>
      </c>
      <c r="L1144" s="5" t="s">
        <v>348</v>
      </c>
      <c r="M1144" s="5" t="s">
        <v>67</v>
      </c>
      <c r="N1144" s="5" t="s">
        <v>67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4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6">
        <v>-4</v>
      </c>
      <c r="AG1144" s="6">
        <v>-4</v>
      </c>
      <c r="AH1144" s="6">
        <v>0</v>
      </c>
      <c r="AI1144" s="6">
        <v>0</v>
      </c>
      <c r="AJ1144" s="6">
        <v>0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0</v>
      </c>
      <c r="AQ1144" s="6">
        <v>-4</v>
      </c>
      <c r="AR1144" s="6">
        <v>-4</v>
      </c>
      <c r="AS1144" s="6">
        <v>0</v>
      </c>
      <c r="AT1144" s="6">
        <v>0</v>
      </c>
      <c r="AU1144" s="6">
        <v>0</v>
      </c>
      <c r="AV1144" s="6">
        <v>0</v>
      </c>
      <c r="AW1144" s="6">
        <v>0</v>
      </c>
      <c r="AX1144" s="6">
        <v>0</v>
      </c>
      <c r="AY1144" s="6">
        <v>0</v>
      </c>
      <c r="AZ1144" s="6">
        <v>-4</v>
      </c>
      <c r="BA1144" s="6">
        <v>0</v>
      </c>
      <c r="BB1144" s="6">
        <v>0</v>
      </c>
      <c r="BC1144" s="6">
        <v>0</v>
      </c>
      <c r="BD1144" s="6">
        <v>0</v>
      </c>
      <c r="BE1144" s="6">
        <v>0</v>
      </c>
      <c r="BF1144" s="6">
        <v>0</v>
      </c>
      <c r="BG1144" s="6">
        <v>4</v>
      </c>
      <c r="BH1144" s="6">
        <v>-4</v>
      </c>
    </row>
    <row r="1145" spans="1:60">
      <c r="A1145" s="3" t="s">
        <v>60</v>
      </c>
      <c r="B1145" s="3" t="s">
        <v>343</v>
      </c>
      <c r="C1145" s="3" t="s">
        <v>74</v>
      </c>
      <c r="D1145" s="3" t="s">
        <v>155</v>
      </c>
      <c r="E1145" s="3" t="s">
        <v>156</v>
      </c>
      <c r="F1145" s="3" t="s">
        <v>156</v>
      </c>
      <c r="G1145" s="3" t="s">
        <v>236</v>
      </c>
      <c r="H1145" s="3" t="s">
        <v>72</v>
      </c>
      <c r="I1145" s="4" t="str">
        <f>VLOOKUP($G1145,[1]New기간계보종코드!$A$3:$L$500,3,FALSE)</f>
        <v>업그레이드대학종합보험</v>
      </c>
      <c r="J1145" s="4" t="str">
        <f>VLOOKUP($G1145,[1]New기간계보종코드!$A$3:$L$500,5,FALSE)</f>
        <v>화재특종</v>
      </c>
      <c r="K1145" s="4" t="str">
        <f>VLOOKUP($G1145,[1]New기간계보종코드!$A$3:$L$500,6,FALSE)</f>
        <v>일반보험업무팀</v>
      </c>
      <c r="L1145" s="5" t="s">
        <v>348</v>
      </c>
      <c r="M1145" s="5" t="s">
        <v>67</v>
      </c>
      <c r="N1145" s="5" t="s">
        <v>67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0</v>
      </c>
      <c r="AF1145" s="6">
        <v>0</v>
      </c>
      <c r="AG1145" s="6">
        <v>0</v>
      </c>
      <c r="AH1145" s="6">
        <v>0</v>
      </c>
      <c r="AI1145" s="6">
        <v>0</v>
      </c>
      <c r="AJ1145" s="6">
        <v>0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0</v>
      </c>
      <c r="AQ1145" s="6">
        <v>0</v>
      </c>
      <c r="AR1145" s="6">
        <v>0</v>
      </c>
      <c r="AS1145" s="6">
        <v>0</v>
      </c>
      <c r="AT1145" s="6">
        <v>0</v>
      </c>
      <c r="AU1145" s="6">
        <v>0</v>
      </c>
      <c r="AV1145" s="6">
        <v>0</v>
      </c>
      <c r="AW1145" s="6">
        <v>0</v>
      </c>
      <c r="AX1145" s="6">
        <v>0</v>
      </c>
      <c r="AY1145" s="6">
        <v>0</v>
      </c>
      <c r="AZ1145" s="6">
        <v>0</v>
      </c>
      <c r="BA1145" s="6">
        <v>0</v>
      </c>
      <c r="BB1145" s="6">
        <v>0</v>
      </c>
      <c r="BC1145" s="6">
        <v>0</v>
      </c>
      <c r="BD1145" s="6">
        <v>0</v>
      </c>
      <c r="BE1145" s="6">
        <v>0</v>
      </c>
      <c r="BF1145" s="6">
        <v>0</v>
      </c>
      <c r="BG1145" s="6">
        <v>0</v>
      </c>
      <c r="BH1145" s="6">
        <v>0</v>
      </c>
    </row>
    <row r="1146" spans="1:60">
      <c r="A1146" s="3" t="s">
        <v>60</v>
      </c>
      <c r="B1146" s="3" t="s">
        <v>343</v>
      </c>
      <c r="C1146" s="3" t="s">
        <v>74</v>
      </c>
      <c r="D1146" s="3" t="s">
        <v>139</v>
      </c>
      <c r="E1146" s="3" t="s">
        <v>140</v>
      </c>
      <c r="F1146" s="3" t="s">
        <v>141</v>
      </c>
      <c r="G1146" s="3" t="s">
        <v>238</v>
      </c>
      <c r="H1146" s="3" t="s">
        <v>72</v>
      </c>
      <c r="I1146" s="4" t="str">
        <f>VLOOKUP($G1146,[1]New기간계보종코드!$A$3:$L$500,3,FALSE)</f>
        <v>이동통신기단말기보험</v>
      </c>
      <c r="J1146" s="4" t="str">
        <f>VLOOKUP($G1146,[1]New기간계보종코드!$A$3:$L$500,5,FALSE)</f>
        <v>화재특종</v>
      </c>
      <c r="K1146" s="4" t="str">
        <f>VLOOKUP($G1146,[1]New기간계보종코드!$A$3:$L$500,6,FALSE)</f>
        <v>일반보험업무팀</v>
      </c>
      <c r="L1146" s="5" t="s">
        <v>348</v>
      </c>
      <c r="M1146" s="5" t="s">
        <v>67</v>
      </c>
      <c r="N1146" s="5" t="s">
        <v>67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-1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6">
        <v>0</v>
      </c>
      <c r="AF1146" s="6">
        <v>1</v>
      </c>
      <c r="AG1146" s="6">
        <v>1</v>
      </c>
      <c r="AH1146" s="6">
        <v>0</v>
      </c>
      <c r="AI1146" s="6">
        <v>0</v>
      </c>
      <c r="AJ1146" s="6">
        <v>0</v>
      </c>
      <c r="AK1146" s="6">
        <v>0</v>
      </c>
      <c r="AL1146" s="6">
        <v>0</v>
      </c>
      <c r="AM1146" s="6">
        <v>0</v>
      </c>
      <c r="AN1146" s="6">
        <v>0</v>
      </c>
      <c r="AO1146" s="6">
        <v>0</v>
      </c>
      <c r="AP1146" s="6">
        <v>0</v>
      </c>
      <c r="AQ1146" s="6">
        <v>1</v>
      </c>
      <c r="AR1146" s="6">
        <v>1</v>
      </c>
      <c r="AS1146" s="6">
        <v>0</v>
      </c>
      <c r="AT1146" s="6">
        <v>0</v>
      </c>
      <c r="AU1146" s="6">
        <v>0</v>
      </c>
      <c r="AV1146" s="6">
        <v>0</v>
      </c>
      <c r="AW1146" s="6">
        <v>0</v>
      </c>
      <c r="AX1146" s="6">
        <v>0</v>
      </c>
      <c r="AY1146" s="6">
        <v>0</v>
      </c>
      <c r="AZ1146" s="6">
        <v>1</v>
      </c>
      <c r="BA1146" s="6">
        <v>0</v>
      </c>
      <c r="BB1146" s="6">
        <v>0</v>
      </c>
      <c r="BC1146" s="6">
        <v>0</v>
      </c>
      <c r="BD1146" s="6">
        <v>0</v>
      </c>
      <c r="BE1146" s="6">
        <v>0</v>
      </c>
      <c r="BF1146" s="6">
        <v>0</v>
      </c>
      <c r="BG1146" s="6">
        <v>-1</v>
      </c>
      <c r="BH1146" s="6">
        <v>1</v>
      </c>
    </row>
    <row r="1147" spans="1:60">
      <c r="A1147" s="3" t="s">
        <v>60</v>
      </c>
      <c r="B1147" s="3" t="s">
        <v>343</v>
      </c>
      <c r="C1147" s="3" t="s">
        <v>74</v>
      </c>
      <c r="D1147" s="3" t="s">
        <v>139</v>
      </c>
      <c r="E1147" s="3" t="s">
        <v>140</v>
      </c>
      <c r="F1147" s="3" t="s">
        <v>141</v>
      </c>
      <c r="G1147" s="3" t="s">
        <v>239</v>
      </c>
      <c r="H1147" s="3" t="s">
        <v>240</v>
      </c>
      <c r="I1147" s="4" t="str">
        <f>VLOOKUP($G1147,[1]New기간계보종코드!$A$3:$L$500,3,FALSE)</f>
        <v>풍수해보험I</v>
      </c>
      <c r="J1147" s="4" t="str">
        <f>VLOOKUP($G1147,[1]New기간계보종코드!$A$3:$L$500,5,FALSE)</f>
        <v>화재특종</v>
      </c>
      <c r="K1147" s="4" t="str">
        <f>VLOOKUP($G1147,[1]New기간계보종코드!$A$3:$L$500,6,FALSE)</f>
        <v>일반보험업무팀</v>
      </c>
      <c r="L1147" s="5" t="s">
        <v>348</v>
      </c>
      <c r="M1147" s="5" t="s">
        <v>67</v>
      </c>
      <c r="N1147" s="5" t="s">
        <v>67</v>
      </c>
      <c r="O1147" s="6">
        <v>0</v>
      </c>
      <c r="P1147" s="6">
        <v>0</v>
      </c>
      <c r="Q1147" s="6">
        <v>72613171</v>
      </c>
      <c r="R1147" s="6">
        <v>-207192</v>
      </c>
      <c r="S1147" s="6">
        <v>72405979</v>
      </c>
      <c r="T1147" s="6">
        <v>89988035</v>
      </c>
      <c r="U1147" s="6">
        <v>95777170</v>
      </c>
      <c r="V1147" s="6">
        <v>66616844</v>
      </c>
      <c r="W1147" s="6">
        <v>29296929</v>
      </c>
      <c r="X1147" s="6">
        <v>0</v>
      </c>
      <c r="Y1147" s="6">
        <v>2161376</v>
      </c>
      <c r="Z1147" s="6">
        <v>0</v>
      </c>
      <c r="AA1147" s="6">
        <v>2161376</v>
      </c>
      <c r="AB1147" s="6">
        <v>8797010</v>
      </c>
      <c r="AC1147" s="6">
        <v>19024795</v>
      </c>
      <c r="AD1147" s="6">
        <v>12389161</v>
      </c>
      <c r="AE1147" s="6">
        <v>191072</v>
      </c>
      <c r="AF1147" s="6">
        <v>40756602</v>
      </c>
      <c r="AG1147" s="6">
        <v>24739682</v>
      </c>
      <c r="AH1147" s="6">
        <v>2.9</v>
      </c>
      <c r="AI1147" s="6">
        <v>18.5</v>
      </c>
      <c r="AJ1147" s="6">
        <v>0</v>
      </c>
      <c r="AK1147" s="6">
        <v>0</v>
      </c>
      <c r="AL1147" s="6">
        <v>0</v>
      </c>
      <c r="AM1147" s="6">
        <v>0</v>
      </c>
      <c r="AN1147" s="6">
        <v>0</v>
      </c>
      <c r="AO1147" s="6">
        <v>0</v>
      </c>
      <c r="AP1147" s="6">
        <v>0</v>
      </c>
      <c r="AQ1147" s="6">
        <v>40756602</v>
      </c>
      <c r="AR1147" s="6">
        <v>24739682</v>
      </c>
      <c r="AS1147" s="6">
        <v>2.9</v>
      </c>
      <c r="AT1147" s="6">
        <v>18.5</v>
      </c>
      <c r="AU1147" s="6">
        <v>0</v>
      </c>
      <c r="AV1147" s="6">
        <v>0</v>
      </c>
      <c r="AW1147" s="6">
        <v>0</v>
      </c>
      <c r="AX1147" s="6">
        <v>12389161</v>
      </c>
      <c r="AY1147" s="6">
        <v>12389161</v>
      </c>
      <c r="AZ1147" s="6">
        <v>24930754</v>
      </c>
      <c r="BA1147" s="6">
        <v>18.5</v>
      </c>
      <c r="BB1147" s="6">
        <v>0</v>
      </c>
      <c r="BC1147" s="6">
        <v>0</v>
      </c>
      <c r="BD1147" s="6">
        <v>0</v>
      </c>
      <c r="BE1147" s="6">
        <v>0</v>
      </c>
      <c r="BF1147" s="6">
        <v>0</v>
      </c>
      <c r="BG1147" s="6">
        <v>29296929</v>
      </c>
      <c r="BH1147" s="6">
        <v>24930754</v>
      </c>
    </row>
    <row r="1148" spans="1:60">
      <c r="A1148" s="3" t="s">
        <v>60</v>
      </c>
      <c r="B1148" s="3" t="s">
        <v>343</v>
      </c>
      <c r="C1148" s="3" t="s">
        <v>74</v>
      </c>
      <c r="D1148" s="3" t="s">
        <v>139</v>
      </c>
      <c r="E1148" s="3" t="s">
        <v>140</v>
      </c>
      <c r="F1148" s="3" t="s">
        <v>141</v>
      </c>
      <c r="G1148" s="3" t="s">
        <v>241</v>
      </c>
      <c r="H1148" s="3" t="s">
        <v>72</v>
      </c>
      <c r="I1148" s="4" t="str">
        <f>VLOOKUP($G1148,[1]New기간계보종코드!$A$3:$L$500,3,FALSE)</f>
        <v>풍수해보험II(지자체단체용)</v>
      </c>
      <c r="J1148" s="4" t="str">
        <f>VLOOKUP($G1148,[1]New기간계보종코드!$A$3:$L$500,5,FALSE)</f>
        <v>화재특종</v>
      </c>
      <c r="K1148" s="4" t="str">
        <f>VLOOKUP($G1148,[1]New기간계보종코드!$A$3:$L$500,6,FALSE)</f>
        <v>일반보험업무팀</v>
      </c>
      <c r="L1148" s="5" t="s">
        <v>348</v>
      </c>
      <c r="M1148" s="5" t="s">
        <v>67</v>
      </c>
      <c r="N1148" s="5" t="s">
        <v>67</v>
      </c>
      <c r="O1148" s="6">
        <v>0</v>
      </c>
      <c r="P1148" s="6">
        <v>0</v>
      </c>
      <c r="Q1148" s="6">
        <v>151437636</v>
      </c>
      <c r="R1148" s="6">
        <v>-69916</v>
      </c>
      <c r="S1148" s="6">
        <v>151367720</v>
      </c>
      <c r="T1148" s="6">
        <v>976842957</v>
      </c>
      <c r="U1148" s="6">
        <v>999504224</v>
      </c>
      <c r="V1148" s="6">
        <v>128706453</v>
      </c>
      <c r="W1148" s="6">
        <v>62173049</v>
      </c>
      <c r="X1148" s="6">
        <v>0</v>
      </c>
      <c r="Y1148" s="6">
        <v>352000</v>
      </c>
      <c r="Z1148" s="6">
        <v>0</v>
      </c>
      <c r="AA1148" s="6">
        <v>352000</v>
      </c>
      <c r="AB1148" s="6">
        <v>15092501</v>
      </c>
      <c r="AC1148" s="6">
        <v>14766901</v>
      </c>
      <c r="AD1148" s="6">
        <v>26400</v>
      </c>
      <c r="AE1148" s="6">
        <v>28000</v>
      </c>
      <c r="AF1148" s="6">
        <v>88814671</v>
      </c>
      <c r="AG1148" s="6">
        <v>66479004</v>
      </c>
      <c r="AH1148" s="6">
        <v>0.2</v>
      </c>
      <c r="AI1148" s="6">
        <v>0</v>
      </c>
      <c r="AJ1148" s="6">
        <v>0</v>
      </c>
      <c r="AK1148" s="6">
        <v>0</v>
      </c>
      <c r="AL1148" s="6">
        <v>0</v>
      </c>
      <c r="AM1148" s="6">
        <v>0</v>
      </c>
      <c r="AN1148" s="6">
        <v>0</v>
      </c>
      <c r="AO1148" s="6">
        <v>0</v>
      </c>
      <c r="AP1148" s="6">
        <v>0</v>
      </c>
      <c r="AQ1148" s="6">
        <v>88814671</v>
      </c>
      <c r="AR1148" s="6">
        <v>66479004</v>
      </c>
      <c r="AS1148" s="6">
        <v>0.2</v>
      </c>
      <c r="AT1148" s="6">
        <v>0</v>
      </c>
      <c r="AU1148" s="6">
        <v>0</v>
      </c>
      <c r="AV1148" s="6">
        <v>0</v>
      </c>
      <c r="AW1148" s="6">
        <v>0</v>
      </c>
      <c r="AX1148" s="6">
        <v>26400</v>
      </c>
      <c r="AY1148" s="6">
        <v>26400</v>
      </c>
      <c r="AZ1148" s="6">
        <v>66507004</v>
      </c>
      <c r="BA1148" s="6">
        <v>0</v>
      </c>
      <c r="BB1148" s="6">
        <v>0</v>
      </c>
      <c r="BC1148" s="6">
        <v>0</v>
      </c>
      <c r="BD1148" s="6">
        <v>0</v>
      </c>
      <c r="BE1148" s="6">
        <v>0</v>
      </c>
      <c r="BF1148" s="6">
        <v>0</v>
      </c>
      <c r="BG1148" s="6">
        <v>62173049</v>
      </c>
      <c r="BH1148" s="6">
        <v>66507004</v>
      </c>
    </row>
    <row r="1149" spans="1:60">
      <c r="A1149" s="3" t="s">
        <v>60</v>
      </c>
      <c r="B1149" s="3" t="s">
        <v>343</v>
      </c>
      <c r="C1149" s="3" t="s">
        <v>74</v>
      </c>
      <c r="D1149" s="3" t="s">
        <v>139</v>
      </c>
      <c r="E1149" s="3" t="s">
        <v>140</v>
      </c>
      <c r="F1149" s="3" t="s">
        <v>141</v>
      </c>
      <c r="G1149" s="3" t="s">
        <v>242</v>
      </c>
      <c r="H1149" s="3" t="s">
        <v>72</v>
      </c>
      <c r="I1149" s="4" t="str">
        <f>VLOOKUP($G1149,[1]New기간계보종코드!$A$3:$L$500,3,FALSE)</f>
        <v>풍수해보험III(공동주택실손형)</v>
      </c>
      <c r="J1149" s="4" t="str">
        <f>VLOOKUP($G1149,[1]New기간계보종코드!$A$3:$L$500,5,FALSE)</f>
        <v>화재특종</v>
      </c>
      <c r="K1149" s="4" t="str">
        <f>VLOOKUP($G1149,[1]New기간계보종코드!$A$3:$L$500,6,FALSE)</f>
        <v>일반보험업무팀</v>
      </c>
      <c r="L1149" s="5" t="s">
        <v>348</v>
      </c>
      <c r="M1149" s="5" t="s">
        <v>67</v>
      </c>
      <c r="N1149" s="5" t="s">
        <v>67</v>
      </c>
      <c r="O1149" s="6">
        <v>0</v>
      </c>
      <c r="P1149" s="6">
        <v>0</v>
      </c>
      <c r="Q1149" s="6">
        <v>1720170</v>
      </c>
      <c r="R1149" s="6">
        <v>-1020441</v>
      </c>
      <c r="S1149" s="6">
        <v>699729</v>
      </c>
      <c r="T1149" s="6">
        <v>8144895</v>
      </c>
      <c r="U1149" s="6">
        <v>7713627</v>
      </c>
      <c r="V1149" s="6">
        <v>1130997</v>
      </c>
      <c r="W1149" s="6">
        <v>293887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0</v>
      </c>
      <c r="AE1149" s="6">
        <v>0</v>
      </c>
      <c r="AF1149" s="6">
        <v>405842</v>
      </c>
      <c r="AG1149" s="6">
        <v>837110</v>
      </c>
      <c r="AH1149" s="6">
        <v>0</v>
      </c>
      <c r="AI1149" s="6">
        <v>0</v>
      </c>
      <c r="AJ1149" s="6">
        <v>0</v>
      </c>
      <c r="AK1149" s="6">
        <v>0</v>
      </c>
      <c r="AL1149" s="6">
        <v>0</v>
      </c>
      <c r="AM1149" s="6">
        <v>0</v>
      </c>
      <c r="AN1149" s="6">
        <v>0</v>
      </c>
      <c r="AO1149" s="6">
        <v>0</v>
      </c>
      <c r="AP1149" s="6">
        <v>0</v>
      </c>
      <c r="AQ1149" s="6">
        <v>405842</v>
      </c>
      <c r="AR1149" s="6">
        <v>837110</v>
      </c>
      <c r="AS1149" s="6">
        <v>0</v>
      </c>
      <c r="AT1149" s="6">
        <v>0</v>
      </c>
      <c r="AU1149" s="6">
        <v>0</v>
      </c>
      <c r="AV1149" s="6">
        <v>0</v>
      </c>
      <c r="AW1149" s="6">
        <v>0</v>
      </c>
      <c r="AX1149" s="6">
        <v>0</v>
      </c>
      <c r="AY1149" s="6">
        <v>0</v>
      </c>
      <c r="AZ1149" s="6">
        <v>837110</v>
      </c>
      <c r="BA1149" s="6">
        <v>0</v>
      </c>
      <c r="BB1149" s="6">
        <v>0</v>
      </c>
      <c r="BC1149" s="6">
        <v>0</v>
      </c>
      <c r="BD1149" s="6">
        <v>0</v>
      </c>
      <c r="BE1149" s="6">
        <v>0</v>
      </c>
      <c r="BF1149" s="6">
        <v>0</v>
      </c>
      <c r="BG1149" s="6">
        <v>293887</v>
      </c>
      <c r="BH1149" s="6">
        <v>837110</v>
      </c>
    </row>
    <row r="1150" spans="1:60">
      <c r="A1150" s="3" t="s">
        <v>60</v>
      </c>
      <c r="B1150" s="3" t="s">
        <v>343</v>
      </c>
      <c r="C1150" s="3" t="s">
        <v>74</v>
      </c>
      <c r="D1150" s="3" t="s">
        <v>139</v>
      </c>
      <c r="E1150" s="3" t="s">
        <v>140</v>
      </c>
      <c r="F1150" s="3" t="s">
        <v>141</v>
      </c>
      <c r="G1150" s="3" t="s">
        <v>244</v>
      </c>
      <c r="H1150" s="3" t="s">
        <v>72</v>
      </c>
      <c r="I1150" s="4" t="str">
        <f>VLOOKUP($G1150,[1]New기간계보종코드!$A$3:$L$500,3,FALSE)</f>
        <v>가축재해보험(II)</v>
      </c>
      <c r="J1150" s="4" t="str">
        <f>VLOOKUP($G1150,[1]New기간계보종코드!$A$3:$L$500,5,FALSE)</f>
        <v>기업보험</v>
      </c>
      <c r="K1150" s="4" t="str">
        <f>VLOOKUP($G1150,[1]New기간계보종코드!$A$3:$L$500,6,FALSE)</f>
        <v>일반보험업무팀</v>
      </c>
      <c r="L1150" s="5" t="s">
        <v>348</v>
      </c>
      <c r="M1150" s="5" t="s">
        <v>67</v>
      </c>
      <c r="N1150" s="5" t="s">
        <v>67</v>
      </c>
      <c r="O1150" s="6">
        <v>0</v>
      </c>
      <c r="P1150" s="6">
        <v>0</v>
      </c>
      <c r="Q1150" s="6">
        <v>199998</v>
      </c>
      <c r="R1150" s="6">
        <v>0</v>
      </c>
      <c r="S1150" s="6">
        <v>199998</v>
      </c>
      <c r="T1150" s="6">
        <v>0</v>
      </c>
      <c r="U1150" s="6">
        <v>0</v>
      </c>
      <c r="V1150" s="6">
        <v>199998</v>
      </c>
      <c r="W1150" s="6">
        <v>30004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0</v>
      </c>
      <c r="AF1150" s="6">
        <v>169994</v>
      </c>
      <c r="AG1150" s="6">
        <v>169994</v>
      </c>
      <c r="AH1150" s="6">
        <v>0</v>
      </c>
      <c r="AI1150" s="6">
        <v>0</v>
      </c>
      <c r="AJ1150" s="6">
        <v>0</v>
      </c>
      <c r="AK1150" s="6">
        <v>0</v>
      </c>
      <c r="AL1150" s="6">
        <v>0</v>
      </c>
      <c r="AM1150" s="6">
        <v>0</v>
      </c>
      <c r="AN1150" s="6">
        <v>0</v>
      </c>
      <c r="AO1150" s="6">
        <v>0</v>
      </c>
      <c r="AP1150" s="6">
        <v>0</v>
      </c>
      <c r="AQ1150" s="6">
        <v>169994</v>
      </c>
      <c r="AR1150" s="6">
        <v>169994</v>
      </c>
      <c r="AS1150" s="6">
        <v>0</v>
      </c>
      <c r="AT1150" s="6">
        <v>0</v>
      </c>
      <c r="AU1150" s="6">
        <v>0</v>
      </c>
      <c r="AV1150" s="6">
        <v>0</v>
      </c>
      <c r="AW1150" s="6">
        <v>0</v>
      </c>
      <c r="AX1150" s="6">
        <v>0</v>
      </c>
      <c r="AY1150" s="6">
        <v>0</v>
      </c>
      <c r="AZ1150" s="6">
        <v>169994</v>
      </c>
      <c r="BA1150" s="6">
        <v>0</v>
      </c>
      <c r="BB1150" s="6">
        <v>0</v>
      </c>
      <c r="BC1150" s="6">
        <v>0</v>
      </c>
      <c r="BD1150" s="6">
        <v>0</v>
      </c>
      <c r="BE1150" s="6">
        <v>0</v>
      </c>
      <c r="BF1150" s="6">
        <v>0</v>
      </c>
      <c r="BG1150" s="6">
        <v>30004</v>
      </c>
      <c r="BH1150" s="6">
        <v>169994</v>
      </c>
    </row>
    <row r="1151" spans="1:60">
      <c r="A1151" s="3" t="s">
        <v>60</v>
      </c>
      <c r="B1151" s="3" t="s">
        <v>343</v>
      </c>
      <c r="C1151" s="3" t="s">
        <v>74</v>
      </c>
      <c r="D1151" s="3" t="s">
        <v>139</v>
      </c>
      <c r="E1151" s="3" t="s">
        <v>140</v>
      </c>
      <c r="F1151" s="3" t="s">
        <v>141</v>
      </c>
      <c r="G1151" s="3" t="s">
        <v>245</v>
      </c>
      <c r="H1151" s="3" t="s">
        <v>72</v>
      </c>
      <c r="I1151" s="4" t="str">
        <f>VLOOKUP($G1151,[1]New기간계보종코드!$A$3:$L$500,3,FALSE)</f>
        <v>잔존물회수보험</v>
      </c>
      <c r="J1151" s="4" t="str">
        <f>VLOOKUP($G1151,[1]New기간계보종코드!$A$3:$L$500,5,FALSE)</f>
        <v>기업보험</v>
      </c>
      <c r="K1151" s="4" t="str">
        <f>VLOOKUP($G1151,[1]New기간계보종코드!$A$3:$L$500,6,FALSE)</f>
        <v>일반보험업무팀</v>
      </c>
      <c r="L1151" s="5" t="s">
        <v>348</v>
      </c>
      <c r="M1151" s="5" t="s">
        <v>67</v>
      </c>
      <c r="N1151" s="5" t="s">
        <v>67</v>
      </c>
      <c r="O1151" s="6">
        <v>0</v>
      </c>
      <c r="P1151" s="6">
        <v>0</v>
      </c>
      <c r="Q1151" s="6">
        <v>2</v>
      </c>
      <c r="R1151" s="6">
        <v>0</v>
      </c>
      <c r="S1151" s="6">
        <v>2</v>
      </c>
      <c r="T1151" s="6">
        <v>0</v>
      </c>
      <c r="U1151" s="6">
        <v>0</v>
      </c>
      <c r="V1151" s="6">
        <v>2</v>
      </c>
      <c r="W1151" s="6">
        <v>1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0</v>
      </c>
      <c r="AF1151" s="6">
        <v>1</v>
      </c>
      <c r="AG1151" s="6">
        <v>1</v>
      </c>
      <c r="AH1151" s="6">
        <v>0</v>
      </c>
      <c r="AI1151" s="6">
        <v>0</v>
      </c>
      <c r="AJ1151" s="6">
        <v>0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0</v>
      </c>
      <c r="AQ1151" s="6">
        <v>1</v>
      </c>
      <c r="AR1151" s="6">
        <v>1</v>
      </c>
      <c r="AS1151" s="6">
        <v>0</v>
      </c>
      <c r="AT1151" s="6">
        <v>0</v>
      </c>
      <c r="AU1151" s="6">
        <v>0</v>
      </c>
      <c r="AV1151" s="6">
        <v>0</v>
      </c>
      <c r="AW1151" s="6">
        <v>0</v>
      </c>
      <c r="AX1151" s="6">
        <v>0</v>
      </c>
      <c r="AY1151" s="6">
        <v>0</v>
      </c>
      <c r="AZ1151" s="6">
        <v>1</v>
      </c>
      <c r="BA1151" s="6">
        <v>0</v>
      </c>
      <c r="BB1151" s="6">
        <v>0</v>
      </c>
      <c r="BC1151" s="6">
        <v>0</v>
      </c>
      <c r="BD1151" s="6">
        <v>0</v>
      </c>
      <c r="BE1151" s="6">
        <v>0</v>
      </c>
      <c r="BF1151" s="6">
        <v>0</v>
      </c>
      <c r="BG1151" s="6">
        <v>1</v>
      </c>
      <c r="BH1151" s="6">
        <v>1</v>
      </c>
    </row>
    <row r="1152" spans="1:60">
      <c r="A1152" s="3" t="s">
        <v>60</v>
      </c>
      <c r="B1152" s="3" t="s">
        <v>343</v>
      </c>
      <c r="C1152" s="3" t="s">
        <v>74</v>
      </c>
      <c r="D1152" s="3" t="s">
        <v>155</v>
      </c>
      <c r="E1152" s="3" t="s">
        <v>169</v>
      </c>
      <c r="F1152" s="3" t="s">
        <v>169</v>
      </c>
      <c r="G1152" s="3" t="s">
        <v>247</v>
      </c>
      <c r="H1152" s="3" t="s">
        <v>72</v>
      </c>
      <c r="I1152" s="4" t="str">
        <f>VLOOKUP($G1152,[1]New기간계보종코드!$A$3:$L$500,3,FALSE)</f>
        <v>프로미 골프보험</v>
      </c>
      <c r="J1152" s="4" t="str">
        <f>VLOOKUP($G1152,[1]New기간계보종코드!$A$3:$L$500,5,FALSE)</f>
        <v>화재특종</v>
      </c>
      <c r="K1152" s="4" t="str">
        <f>VLOOKUP($G1152,[1]New기간계보종코드!$A$3:$L$500,6,FALSE)</f>
        <v>일반보험업무팀</v>
      </c>
      <c r="L1152" s="5" t="s">
        <v>348</v>
      </c>
      <c r="M1152" s="5" t="s">
        <v>67</v>
      </c>
      <c r="N1152" s="5" t="s">
        <v>67</v>
      </c>
      <c r="O1152" s="6">
        <v>0</v>
      </c>
      <c r="P1152" s="6">
        <v>0</v>
      </c>
      <c r="Q1152" s="6">
        <v>-4000</v>
      </c>
      <c r="R1152" s="6">
        <v>0</v>
      </c>
      <c r="S1152" s="6">
        <v>-4000</v>
      </c>
      <c r="T1152" s="6">
        <v>0</v>
      </c>
      <c r="U1152" s="6">
        <v>0</v>
      </c>
      <c r="V1152" s="6">
        <v>-4000</v>
      </c>
      <c r="W1152" s="6">
        <v>-1601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0</v>
      </c>
      <c r="AF1152" s="6">
        <v>-2399</v>
      </c>
      <c r="AG1152" s="6">
        <v>-2399</v>
      </c>
      <c r="AH1152" s="6">
        <v>0</v>
      </c>
      <c r="AI1152" s="6">
        <v>0</v>
      </c>
      <c r="AJ1152" s="6">
        <v>0</v>
      </c>
      <c r="AK1152" s="6">
        <v>0</v>
      </c>
      <c r="AL1152" s="6">
        <v>0</v>
      </c>
      <c r="AM1152" s="6">
        <v>0</v>
      </c>
      <c r="AN1152" s="6">
        <v>0</v>
      </c>
      <c r="AO1152" s="6">
        <v>0</v>
      </c>
      <c r="AP1152" s="6">
        <v>0</v>
      </c>
      <c r="AQ1152" s="6">
        <v>-2399</v>
      </c>
      <c r="AR1152" s="6">
        <v>-2399</v>
      </c>
      <c r="AS1152" s="6">
        <v>0</v>
      </c>
      <c r="AT1152" s="6">
        <v>0</v>
      </c>
      <c r="AU1152" s="6">
        <v>0</v>
      </c>
      <c r="AV1152" s="6">
        <v>0</v>
      </c>
      <c r="AW1152" s="6">
        <v>0</v>
      </c>
      <c r="AX1152" s="6">
        <v>0</v>
      </c>
      <c r="AY1152" s="6">
        <v>0</v>
      </c>
      <c r="AZ1152" s="6">
        <v>-2399</v>
      </c>
      <c r="BA1152" s="6">
        <v>0</v>
      </c>
      <c r="BB1152" s="6">
        <v>0</v>
      </c>
      <c r="BC1152" s="6">
        <v>0</v>
      </c>
      <c r="BD1152" s="6">
        <v>0</v>
      </c>
      <c r="BE1152" s="6">
        <v>0</v>
      </c>
      <c r="BF1152" s="6">
        <v>0</v>
      </c>
      <c r="BG1152" s="6">
        <v>-1601</v>
      </c>
      <c r="BH1152" s="6">
        <v>-2399</v>
      </c>
    </row>
    <row r="1153" spans="1:60">
      <c r="A1153" s="3" t="s">
        <v>60</v>
      </c>
      <c r="B1153" s="3" t="s">
        <v>343</v>
      </c>
      <c r="C1153" s="3" t="s">
        <v>74</v>
      </c>
      <c r="D1153" s="3" t="s">
        <v>155</v>
      </c>
      <c r="E1153" s="3" t="s">
        <v>156</v>
      </c>
      <c r="F1153" s="3" t="s">
        <v>156</v>
      </c>
      <c r="G1153" s="3" t="s">
        <v>248</v>
      </c>
      <c r="H1153" s="3" t="s">
        <v>72</v>
      </c>
      <c r="I1153" s="4" t="str">
        <f>VLOOKUP($G1153,[1]New기간계보종코드!$A$3:$L$500,3,FALSE)</f>
        <v>프로미 재산종합보험(방카)</v>
      </c>
      <c r="J1153" s="4" t="str">
        <f>VLOOKUP($G1153,[1]New기간계보종코드!$A$3:$L$500,5,FALSE)</f>
        <v>기업보험</v>
      </c>
      <c r="K1153" s="4" t="str">
        <f>VLOOKUP($G1153,[1]New기간계보종코드!$A$3:$L$500,6,FALSE)</f>
        <v>일반보험업무팀</v>
      </c>
      <c r="L1153" s="5" t="s">
        <v>348</v>
      </c>
      <c r="M1153" s="5" t="s">
        <v>67</v>
      </c>
      <c r="N1153" s="5" t="s">
        <v>67</v>
      </c>
      <c r="O1153" s="6">
        <v>0</v>
      </c>
      <c r="P1153" s="6">
        <v>0</v>
      </c>
      <c r="Q1153" s="6">
        <v>68053055</v>
      </c>
      <c r="R1153" s="6">
        <v>-6730780</v>
      </c>
      <c r="S1153" s="6">
        <v>61322275</v>
      </c>
      <c r="T1153" s="6">
        <v>0</v>
      </c>
      <c r="U1153" s="6">
        <v>0</v>
      </c>
      <c r="V1153" s="6">
        <v>61322275</v>
      </c>
      <c r="W1153" s="6">
        <v>24529019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 s="6">
        <v>0</v>
      </c>
      <c r="AD1153" s="6">
        <v>0</v>
      </c>
      <c r="AE1153" s="6">
        <v>0</v>
      </c>
      <c r="AF1153" s="6">
        <v>36793256</v>
      </c>
      <c r="AG1153" s="6">
        <v>36793256</v>
      </c>
      <c r="AH1153" s="6">
        <v>0</v>
      </c>
      <c r="AI1153" s="6">
        <v>0</v>
      </c>
      <c r="AJ1153" s="6">
        <v>0</v>
      </c>
      <c r="AK1153" s="6">
        <v>0</v>
      </c>
      <c r="AL1153" s="6">
        <v>0</v>
      </c>
      <c r="AM1153" s="6">
        <v>0</v>
      </c>
      <c r="AN1153" s="6">
        <v>0</v>
      </c>
      <c r="AO1153" s="6">
        <v>0</v>
      </c>
      <c r="AP1153" s="6">
        <v>0</v>
      </c>
      <c r="AQ1153" s="6">
        <v>36793256</v>
      </c>
      <c r="AR1153" s="6">
        <v>36793256</v>
      </c>
      <c r="AS1153" s="6">
        <v>0</v>
      </c>
      <c r="AT1153" s="6">
        <v>0</v>
      </c>
      <c r="AU1153" s="6">
        <v>0</v>
      </c>
      <c r="AV1153" s="6">
        <v>0</v>
      </c>
      <c r="AW1153" s="6">
        <v>0</v>
      </c>
      <c r="AX1153" s="6">
        <v>0</v>
      </c>
      <c r="AY1153" s="6">
        <v>0</v>
      </c>
      <c r="AZ1153" s="6">
        <v>36793256</v>
      </c>
      <c r="BA1153" s="6">
        <v>0</v>
      </c>
      <c r="BB1153" s="6">
        <v>0</v>
      </c>
      <c r="BC1153" s="6">
        <v>0</v>
      </c>
      <c r="BD1153" s="6">
        <v>0</v>
      </c>
      <c r="BE1153" s="6">
        <v>0</v>
      </c>
      <c r="BF1153" s="6">
        <v>0</v>
      </c>
      <c r="BG1153" s="6">
        <v>24529019</v>
      </c>
      <c r="BH1153" s="6">
        <v>36793256</v>
      </c>
    </row>
    <row r="1154" spans="1:60">
      <c r="A1154" s="3" t="s">
        <v>60</v>
      </c>
      <c r="B1154" s="3" t="s">
        <v>343</v>
      </c>
      <c r="C1154" s="3" t="s">
        <v>74</v>
      </c>
      <c r="D1154" s="3" t="s">
        <v>155</v>
      </c>
      <c r="E1154" s="3" t="s">
        <v>156</v>
      </c>
      <c r="F1154" s="3" t="s">
        <v>156</v>
      </c>
      <c r="G1154" s="3" t="s">
        <v>250</v>
      </c>
      <c r="H1154" s="3" t="s">
        <v>72</v>
      </c>
      <c r="I1154" s="4" t="str">
        <f>VLOOKUP($G1154,[1]New기간계보종코드!$A$3:$L$500,3,FALSE)</f>
        <v>프로미 Package Insurance Policy II(방카)</v>
      </c>
      <c r="J1154" s="4" t="str">
        <f>VLOOKUP($G1154,[1]New기간계보종코드!$A$3:$L$500,5,FALSE)</f>
        <v>기업보험</v>
      </c>
      <c r="K1154" s="4" t="str">
        <f>VLOOKUP($G1154,[1]New기간계보종코드!$A$3:$L$500,6,FALSE)</f>
        <v>일반보험업무팀</v>
      </c>
      <c r="L1154" s="5" t="s">
        <v>348</v>
      </c>
      <c r="M1154" s="5" t="s">
        <v>67</v>
      </c>
      <c r="N1154" s="5" t="s">
        <v>67</v>
      </c>
      <c r="O1154" s="6">
        <v>0</v>
      </c>
      <c r="P1154" s="6">
        <v>0</v>
      </c>
      <c r="Q1154" s="6">
        <v>14673242</v>
      </c>
      <c r="R1154" s="6">
        <v>0</v>
      </c>
      <c r="S1154" s="6">
        <v>14673242</v>
      </c>
      <c r="T1154" s="6">
        <v>0</v>
      </c>
      <c r="U1154" s="6">
        <v>0</v>
      </c>
      <c r="V1154" s="6">
        <v>14673242</v>
      </c>
      <c r="W1154" s="6">
        <v>2328796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6">
        <v>0</v>
      </c>
      <c r="AF1154" s="6">
        <v>12344446</v>
      </c>
      <c r="AG1154" s="6">
        <v>12344446</v>
      </c>
      <c r="AH1154" s="6">
        <v>0</v>
      </c>
      <c r="AI1154" s="6">
        <v>0</v>
      </c>
      <c r="AJ1154" s="6">
        <v>0</v>
      </c>
      <c r="AK1154" s="6">
        <v>0</v>
      </c>
      <c r="AL1154" s="6">
        <v>0</v>
      </c>
      <c r="AM1154" s="6">
        <v>0</v>
      </c>
      <c r="AN1154" s="6">
        <v>0</v>
      </c>
      <c r="AO1154" s="6">
        <v>0</v>
      </c>
      <c r="AP1154" s="6">
        <v>0</v>
      </c>
      <c r="AQ1154" s="6">
        <v>12344446</v>
      </c>
      <c r="AR1154" s="6">
        <v>12344446</v>
      </c>
      <c r="AS1154" s="6">
        <v>0</v>
      </c>
      <c r="AT1154" s="6">
        <v>0</v>
      </c>
      <c r="AU1154" s="6">
        <v>0</v>
      </c>
      <c r="AV1154" s="6">
        <v>0</v>
      </c>
      <c r="AW1154" s="6">
        <v>0</v>
      </c>
      <c r="AX1154" s="6">
        <v>0</v>
      </c>
      <c r="AY1154" s="6">
        <v>0</v>
      </c>
      <c r="AZ1154" s="6">
        <v>12344446</v>
      </c>
      <c r="BA1154" s="6">
        <v>0</v>
      </c>
      <c r="BB1154" s="6">
        <v>0</v>
      </c>
      <c r="BC1154" s="6">
        <v>0</v>
      </c>
      <c r="BD1154" s="6">
        <v>0</v>
      </c>
      <c r="BE1154" s="6">
        <v>0</v>
      </c>
      <c r="BF1154" s="6">
        <v>0</v>
      </c>
      <c r="BG1154" s="6">
        <v>2328796</v>
      </c>
      <c r="BH1154" s="6">
        <v>12344446</v>
      </c>
    </row>
    <row r="1155" spans="1:60">
      <c r="A1155" s="3" t="s">
        <v>60</v>
      </c>
      <c r="B1155" s="3" t="s">
        <v>343</v>
      </c>
      <c r="C1155" s="3" t="s">
        <v>74</v>
      </c>
      <c r="D1155" s="3" t="s">
        <v>155</v>
      </c>
      <c r="E1155" s="3" t="s">
        <v>156</v>
      </c>
      <c r="F1155" s="3" t="s">
        <v>156</v>
      </c>
      <c r="G1155" s="3" t="s">
        <v>251</v>
      </c>
      <c r="H1155" s="3" t="s">
        <v>72</v>
      </c>
      <c r="I1155" s="4" t="str">
        <f>VLOOKUP($G1155,[1]New기간계보종코드!$A$3:$L$500,3,FALSE)</f>
        <v>프로미 엑설런트종합보험(방카)</v>
      </c>
      <c r="J1155" s="4" t="str">
        <f>VLOOKUP($G1155,[1]New기간계보종코드!$A$3:$L$500,5,FALSE)</f>
        <v>화재특종</v>
      </c>
      <c r="K1155" s="4" t="str">
        <f>VLOOKUP($G1155,[1]New기간계보종코드!$A$3:$L$500,6,FALSE)</f>
        <v>일반보험업무팀</v>
      </c>
      <c r="L1155" s="5" t="s">
        <v>348</v>
      </c>
      <c r="M1155" s="5" t="s">
        <v>67</v>
      </c>
      <c r="N1155" s="5" t="s">
        <v>67</v>
      </c>
      <c r="O1155" s="6">
        <v>0</v>
      </c>
      <c r="P1155" s="6">
        <v>0</v>
      </c>
      <c r="Q1155" s="6">
        <v>-2568340</v>
      </c>
      <c r="R1155" s="6">
        <v>-131570</v>
      </c>
      <c r="S1155" s="6">
        <v>-2699910</v>
      </c>
      <c r="T1155" s="6">
        <v>0</v>
      </c>
      <c r="U1155" s="6">
        <v>0</v>
      </c>
      <c r="V1155" s="6">
        <v>-2699910</v>
      </c>
      <c r="W1155" s="6">
        <v>-1102009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0</v>
      </c>
      <c r="AE1155" s="6">
        <v>0</v>
      </c>
      <c r="AF1155" s="6">
        <v>-1597901</v>
      </c>
      <c r="AG1155" s="6">
        <v>-1597901</v>
      </c>
      <c r="AH1155" s="6">
        <v>0</v>
      </c>
      <c r="AI1155" s="6">
        <v>0</v>
      </c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0</v>
      </c>
      <c r="AQ1155" s="6">
        <v>-1597901</v>
      </c>
      <c r="AR1155" s="6">
        <v>-1597901</v>
      </c>
      <c r="AS1155" s="6">
        <v>0</v>
      </c>
      <c r="AT1155" s="6">
        <v>0</v>
      </c>
      <c r="AU1155" s="6">
        <v>0</v>
      </c>
      <c r="AV1155" s="6">
        <v>0</v>
      </c>
      <c r="AW1155" s="6">
        <v>0</v>
      </c>
      <c r="AX1155" s="6">
        <v>0</v>
      </c>
      <c r="AY1155" s="6">
        <v>0</v>
      </c>
      <c r="AZ1155" s="6">
        <v>-1597901</v>
      </c>
      <c r="BA1155" s="6">
        <v>0</v>
      </c>
      <c r="BB1155" s="6">
        <v>0</v>
      </c>
      <c r="BC1155" s="6">
        <v>0</v>
      </c>
      <c r="BD1155" s="6">
        <v>0</v>
      </c>
      <c r="BE1155" s="6">
        <v>0</v>
      </c>
      <c r="BF1155" s="6">
        <v>0</v>
      </c>
      <c r="BG1155" s="6">
        <v>-1102009</v>
      </c>
      <c r="BH1155" s="6">
        <v>-1597901</v>
      </c>
    </row>
    <row r="1156" spans="1:60">
      <c r="A1156" s="3" t="s">
        <v>60</v>
      </c>
      <c r="B1156" s="3" t="s">
        <v>343</v>
      </c>
      <c r="C1156" s="3" t="s">
        <v>74</v>
      </c>
      <c r="D1156" s="3" t="s">
        <v>139</v>
      </c>
      <c r="E1156" s="3" t="s">
        <v>140</v>
      </c>
      <c r="F1156" s="3" t="s">
        <v>141</v>
      </c>
      <c r="G1156" s="3" t="s">
        <v>254</v>
      </c>
      <c r="H1156" s="3" t="s">
        <v>72</v>
      </c>
      <c r="I1156" s="4" t="str">
        <f>VLOOKUP($G1156,[1]New기간계보종코드!$A$3:$L$500,3,FALSE)</f>
        <v>지식재산권보험</v>
      </c>
      <c r="J1156" s="4" t="str">
        <f>VLOOKUP($G1156,[1]New기간계보종코드!$A$3:$L$500,5,FALSE)</f>
        <v>기업보험</v>
      </c>
      <c r="K1156" s="4" t="str">
        <f>VLOOKUP($G1156,[1]New기간계보종코드!$A$3:$L$500,6,FALSE)</f>
        <v>일반보험업무팀</v>
      </c>
      <c r="L1156" s="5" t="s">
        <v>348</v>
      </c>
      <c r="M1156" s="5" t="s">
        <v>67</v>
      </c>
      <c r="N1156" s="5" t="s">
        <v>67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>
        <v>0</v>
      </c>
      <c r="AI1156" s="6">
        <v>0</v>
      </c>
      <c r="AJ1156" s="6">
        <v>0</v>
      </c>
      <c r="AK1156" s="6">
        <v>0</v>
      </c>
      <c r="AL1156" s="6">
        <v>0</v>
      </c>
      <c r="AM1156" s="6">
        <v>0</v>
      </c>
      <c r="AN1156" s="6">
        <v>0</v>
      </c>
      <c r="AO1156" s="6">
        <v>0</v>
      </c>
      <c r="AP1156" s="6">
        <v>0</v>
      </c>
      <c r="AQ1156" s="6">
        <v>0</v>
      </c>
      <c r="AR1156" s="6">
        <v>0</v>
      </c>
      <c r="AS1156" s="6">
        <v>0</v>
      </c>
      <c r="AT1156" s="6">
        <v>0</v>
      </c>
      <c r="AU1156" s="6">
        <v>0</v>
      </c>
      <c r="AV1156" s="6">
        <v>0</v>
      </c>
      <c r="AW1156" s="6">
        <v>0</v>
      </c>
      <c r="AX1156" s="6">
        <v>0</v>
      </c>
      <c r="AY1156" s="6">
        <v>0</v>
      </c>
      <c r="AZ1156" s="6">
        <v>0</v>
      </c>
      <c r="BA1156" s="6">
        <v>0</v>
      </c>
      <c r="BB1156" s="6">
        <v>0</v>
      </c>
      <c r="BC1156" s="6">
        <v>0</v>
      </c>
      <c r="BD1156" s="6">
        <v>0</v>
      </c>
      <c r="BE1156" s="6">
        <v>0</v>
      </c>
      <c r="BF1156" s="6">
        <v>0</v>
      </c>
      <c r="BG1156" s="6">
        <v>0</v>
      </c>
      <c r="BH1156" s="6">
        <v>0</v>
      </c>
    </row>
    <row r="1157" spans="1:60">
      <c r="A1157" s="3" t="s">
        <v>60</v>
      </c>
      <c r="B1157" s="3" t="s">
        <v>343</v>
      </c>
      <c r="C1157" s="3" t="s">
        <v>74</v>
      </c>
      <c r="D1157" s="3" t="s">
        <v>139</v>
      </c>
      <c r="E1157" s="3" t="s">
        <v>140</v>
      </c>
      <c r="F1157" s="3" t="s">
        <v>141</v>
      </c>
      <c r="G1157" s="3" t="s">
        <v>255</v>
      </c>
      <c r="H1157" s="3" t="s">
        <v>72</v>
      </c>
      <c r="I1157" s="4" t="str">
        <f>VLOOKUP($G1157,[1]New기간계보종코드!$A$3:$L$500,3,FALSE)</f>
        <v>수리비용보상보험</v>
      </c>
      <c r="J1157" s="4" t="str">
        <f>VLOOKUP($G1157,[1]New기간계보종코드!$A$3:$L$500,5,FALSE)</f>
        <v>기업보험</v>
      </c>
      <c r="K1157" s="4" t="str">
        <f>VLOOKUP($G1157,[1]New기간계보종코드!$A$3:$L$500,6,FALSE)</f>
        <v>일반보험업무팀</v>
      </c>
      <c r="L1157" s="5" t="s">
        <v>348</v>
      </c>
      <c r="M1157" s="5" t="s">
        <v>67</v>
      </c>
      <c r="N1157" s="5" t="s">
        <v>67</v>
      </c>
      <c r="O1157" s="6">
        <v>0</v>
      </c>
      <c r="P1157" s="6">
        <v>0</v>
      </c>
      <c r="Q1157" s="6">
        <v>71456</v>
      </c>
      <c r="R1157" s="6">
        <v>0</v>
      </c>
      <c r="S1157" s="6">
        <v>71456</v>
      </c>
      <c r="T1157" s="6">
        <v>0</v>
      </c>
      <c r="U1157" s="6">
        <v>0</v>
      </c>
      <c r="V1157" s="6">
        <v>71456</v>
      </c>
      <c r="W1157" s="6">
        <v>10719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0</v>
      </c>
      <c r="AF1157" s="6">
        <v>60737</v>
      </c>
      <c r="AG1157" s="6">
        <v>60737</v>
      </c>
      <c r="AH1157" s="6">
        <v>0</v>
      </c>
      <c r="AI1157" s="6">
        <v>0</v>
      </c>
      <c r="AJ1157" s="6">
        <v>0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0</v>
      </c>
      <c r="AQ1157" s="6">
        <v>60737</v>
      </c>
      <c r="AR1157" s="6">
        <v>60737</v>
      </c>
      <c r="AS1157" s="6">
        <v>0</v>
      </c>
      <c r="AT1157" s="6">
        <v>0</v>
      </c>
      <c r="AU1157" s="6">
        <v>0</v>
      </c>
      <c r="AV1157" s="6">
        <v>0</v>
      </c>
      <c r="AW1157" s="6">
        <v>0</v>
      </c>
      <c r="AX1157" s="6">
        <v>0</v>
      </c>
      <c r="AY1157" s="6">
        <v>0</v>
      </c>
      <c r="AZ1157" s="6">
        <v>60737</v>
      </c>
      <c r="BA1157" s="6">
        <v>0</v>
      </c>
      <c r="BB1157" s="6">
        <v>0</v>
      </c>
      <c r="BC1157" s="6">
        <v>0</v>
      </c>
      <c r="BD1157" s="6">
        <v>0</v>
      </c>
      <c r="BE1157" s="6">
        <v>0</v>
      </c>
      <c r="BF1157" s="6">
        <v>0</v>
      </c>
      <c r="BG1157" s="6">
        <v>10719</v>
      </c>
      <c r="BH1157" s="6">
        <v>60737</v>
      </c>
    </row>
    <row r="1158" spans="1:60">
      <c r="A1158" s="3" t="s">
        <v>60</v>
      </c>
      <c r="B1158" s="3" t="s">
        <v>343</v>
      </c>
      <c r="C1158" s="3" t="s">
        <v>74</v>
      </c>
      <c r="D1158" s="3" t="s">
        <v>139</v>
      </c>
      <c r="E1158" s="3" t="s">
        <v>140</v>
      </c>
      <c r="F1158" s="3" t="s">
        <v>141</v>
      </c>
      <c r="G1158" s="3" t="s">
        <v>259</v>
      </c>
      <c r="H1158" s="3" t="s">
        <v>72</v>
      </c>
      <c r="I1158" s="4" t="str">
        <f>VLOOKUP($G1158,[1]New기간계보종코드!$A$3:$L$500,3,FALSE)</f>
        <v>프로미기업비용보상보험</v>
      </c>
      <c r="J1158" s="4" t="str">
        <f>VLOOKUP($G1158,[1]New기간계보종코드!$A$3:$L$500,5,FALSE)</f>
        <v>기업보험</v>
      </c>
      <c r="K1158" s="4" t="str">
        <f>VLOOKUP($G1158,[1]New기간계보종코드!$A$3:$L$500,6,FALSE)</f>
        <v>일반보험업무팀</v>
      </c>
      <c r="L1158" s="5" t="s">
        <v>348</v>
      </c>
      <c r="M1158" s="5" t="s">
        <v>67</v>
      </c>
      <c r="N1158" s="5" t="s">
        <v>67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6">
        <v>0</v>
      </c>
      <c r="AF1158" s="6">
        <v>0</v>
      </c>
      <c r="AG1158" s="6">
        <v>0</v>
      </c>
      <c r="AH1158" s="6">
        <v>0</v>
      </c>
      <c r="AI1158" s="6">
        <v>0</v>
      </c>
      <c r="AJ1158" s="6">
        <v>0</v>
      </c>
      <c r="AK1158" s="6">
        <v>0</v>
      </c>
      <c r="AL1158" s="6">
        <v>0</v>
      </c>
      <c r="AM1158" s="6">
        <v>0</v>
      </c>
      <c r="AN1158" s="6">
        <v>0</v>
      </c>
      <c r="AO1158" s="6">
        <v>0</v>
      </c>
      <c r="AP1158" s="6">
        <v>0</v>
      </c>
      <c r="AQ1158" s="6">
        <v>0</v>
      </c>
      <c r="AR1158" s="6">
        <v>0</v>
      </c>
      <c r="AS1158" s="6">
        <v>0</v>
      </c>
      <c r="AT1158" s="6">
        <v>0</v>
      </c>
      <c r="AU1158" s="6">
        <v>0</v>
      </c>
      <c r="AV1158" s="6">
        <v>0</v>
      </c>
      <c r="AW1158" s="6">
        <v>0</v>
      </c>
      <c r="AX1158" s="6">
        <v>0</v>
      </c>
      <c r="AY1158" s="6">
        <v>0</v>
      </c>
      <c r="AZ1158" s="6">
        <v>0</v>
      </c>
      <c r="BA1158" s="6">
        <v>0</v>
      </c>
      <c r="BB1158" s="6">
        <v>0</v>
      </c>
      <c r="BC1158" s="6">
        <v>0</v>
      </c>
      <c r="BD1158" s="6">
        <v>0</v>
      </c>
      <c r="BE1158" s="6">
        <v>0</v>
      </c>
      <c r="BF1158" s="6">
        <v>0</v>
      </c>
      <c r="BG1158" s="6">
        <v>0</v>
      </c>
      <c r="BH1158" s="6">
        <v>0</v>
      </c>
    </row>
    <row r="1159" spans="1:60">
      <c r="A1159" s="3" t="s">
        <v>60</v>
      </c>
      <c r="B1159" s="3" t="s">
        <v>343</v>
      </c>
      <c r="C1159" s="3" t="s">
        <v>74</v>
      </c>
      <c r="D1159" s="3" t="s">
        <v>182</v>
      </c>
      <c r="E1159" s="3" t="s">
        <v>192</v>
      </c>
      <c r="F1159" s="3" t="s">
        <v>192</v>
      </c>
      <c r="G1159" s="3" t="s">
        <v>260</v>
      </c>
      <c r="H1159" s="3" t="s">
        <v>72</v>
      </c>
      <c r="I1159" s="4" t="str">
        <f>VLOOKUP($G1159,[1]New기간계보종코드!$A$3:$L$500,3,FALSE)</f>
        <v>프로미 실손의료비보험</v>
      </c>
      <c r="J1159" s="4" t="str">
        <f>VLOOKUP($G1159,[1]New기간계보종코드!$A$3:$L$500,5,FALSE)</f>
        <v>상해보험</v>
      </c>
      <c r="K1159" s="4" t="str">
        <f>VLOOKUP($G1159,[1]New기간계보종코드!$A$3:$L$500,6,FALSE)</f>
        <v>법인마케팅팀</v>
      </c>
      <c r="L1159" s="5" t="s">
        <v>348</v>
      </c>
      <c r="M1159" s="5" t="s">
        <v>67</v>
      </c>
      <c r="N1159" s="5" t="s">
        <v>67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6">
        <v>0</v>
      </c>
      <c r="AF1159" s="6">
        <v>0</v>
      </c>
      <c r="AG1159" s="6">
        <v>0</v>
      </c>
      <c r="AH1159" s="6">
        <v>0</v>
      </c>
      <c r="AI1159" s="6">
        <v>0</v>
      </c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0</v>
      </c>
      <c r="AP1159" s="6">
        <v>0</v>
      </c>
      <c r="AQ1159" s="6">
        <v>0</v>
      </c>
      <c r="AR1159" s="6">
        <v>0</v>
      </c>
      <c r="AS1159" s="6">
        <v>0</v>
      </c>
      <c r="AT1159" s="6">
        <v>0</v>
      </c>
      <c r="AU1159" s="6">
        <v>0</v>
      </c>
      <c r="AV1159" s="6">
        <v>0</v>
      </c>
      <c r="AW1159" s="6">
        <v>0</v>
      </c>
      <c r="AX1159" s="6">
        <v>0</v>
      </c>
      <c r="AY1159" s="6">
        <v>0</v>
      </c>
      <c r="AZ1159" s="6">
        <v>0</v>
      </c>
      <c r="BA1159" s="6">
        <v>0</v>
      </c>
      <c r="BB1159" s="6">
        <v>0</v>
      </c>
      <c r="BC1159" s="6">
        <v>0</v>
      </c>
      <c r="BD1159" s="6">
        <v>0</v>
      </c>
      <c r="BE1159" s="6">
        <v>0</v>
      </c>
      <c r="BF1159" s="6">
        <v>0</v>
      </c>
      <c r="BG1159" s="6">
        <v>0</v>
      </c>
      <c r="BH1159" s="6">
        <v>0</v>
      </c>
    </row>
    <row r="1160" spans="1:60">
      <c r="A1160" s="3" t="s">
        <v>60</v>
      </c>
      <c r="B1160" s="3" t="s">
        <v>343</v>
      </c>
      <c r="C1160" s="3" t="s">
        <v>74</v>
      </c>
      <c r="D1160" s="3" t="s">
        <v>182</v>
      </c>
      <c r="E1160" s="3" t="s">
        <v>192</v>
      </c>
      <c r="F1160" s="3" t="s">
        <v>192</v>
      </c>
      <c r="G1160" s="3" t="s">
        <v>261</v>
      </c>
      <c r="H1160" s="3" t="s">
        <v>72</v>
      </c>
      <c r="I1160" s="4" t="str">
        <f>VLOOKUP($G1160,[1]New기간계보종코드!$A$3:$L$500,3,FALSE)</f>
        <v>프로미 실손의료비보험Ⅱ</v>
      </c>
      <c r="J1160" s="4" t="str">
        <f>VLOOKUP($G1160,[1]New기간계보종코드!$A$3:$L$500,5,FALSE)</f>
        <v>상해보험</v>
      </c>
      <c r="K1160" s="4" t="str">
        <f>VLOOKUP($G1160,[1]New기간계보종코드!$A$3:$L$500,6,FALSE)</f>
        <v>법인마케팅팀</v>
      </c>
      <c r="L1160" s="5" t="s">
        <v>348</v>
      </c>
      <c r="M1160" s="5" t="s">
        <v>67</v>
      </c>
      <c r="N1160" s="5" t="s">
        <v>67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6">
        <v>0</v>
      </c>
      <c r="AH1160" s="6">
        <v>0</v>
      </c>
      <c r="AI1160" s="6">
        <v>0</v>
      </c>
      <c r="AJ1160" s="6">
        <v>0</v>
      </c>
      <c r="AK1160" s="6">
        <v>0</v>
      </c>
      <c r="AL1160" s="6">
        <v>0</v>
      </c>
      <c r="AM1160" s="6">
        <v>0</v>
      </c>
      <c r="AN1160" s="6">
        <v>0</v>
      </c>
      <c r="AO1160" s="6">
        <v>0</v>
      </c>
      <c r="AP1160" s="6">
        <v>0</v>
      </c>
      <c r="AQ1160" s="6">
        <v>0</v>
      </c>
      <c r="AR1160" s="6">
        <v>0</v>
      </c>
      <c r="AS1160" s="6">
        <v>0</v>
      </c>
      <c r="AT1160" s="6">
        <v>0</v>
      </c>
      <c r="AU1160" s="6">
        <v>0</v>
      </c>
      <c r="AV1160" s="6">
        <v>0</v>
      </c>
      <c r="AW1160" s="6">
        <v>0</v>
      </c>
      <c r="AX1160" s="6">
        <v>0</v>
      </c>
      <c r="AY1160" s="6">
        <v>0</v>
      </c>
      <c r="AZ1160" s="6">
        <v>0</v>
      </c>
      <c r="BA1160" s="6">
        <v>0</v>
      </c>
      <c r="BB1160" s="6">
        <v>0</v>
      </c>
      <c r="BC1160" s="6">
        <v>0</v>
      </c>
      <c r="BD1160" s="6">
        <v>0</v>
      </c>
      <c r="BE1160" s="6">
        <v>0</v>
      </c>
      <c r="BF1160" s="6">
        <v>0</v>
      </c>
      <c r="BG1160" s="6">
        <v>0</v>
      </c>
      <c r="BH1160" s="6">
        <v>0</v>
      </c>
    </row>
    <row r="1161" spans="1:60">
      <c r="A1161" s="3" t="s">
        <v>60</v>
      </c>
      <c r="B1161" s="3" t="s">
        <v>343</v>
      </c>
      <c r="C1161" s="3" t="s">
        <v>74</v>
      </c>
      <c r="D1161" s="3" t="s">
        <v>182</v>
      </c>
      <c r="E1161" s="3" t="s">
        <v>183</v>
      </c>
      <c r="F1161" s="3" t="s">
        <v>183</v>
      </c>
      <c r="G1161" s="3" t="s">
        <v>263</v>
      </c>
      <c r="H1161" s="3" t="s">
        <v>72</v>
      </c>
      <c r="I1161" s="4" t="str">
        <f>VLOOKUP($G1161,[1]New기간계보종코드!$A$3:$L$500,3,FALSE)</f>
        <v>해외장기체류보험(어시스트카드)</v>
      </c>
      <c r="J1161" s="4" t="str">
        <f>VLOOKUP($G1161,[1]New기간계보종코드!$A$3:$L$500,5,FALSE)</f>
        <v>상해보험</v>
      </c>
      <c r="K1161" s="4" t="str">
        <f>VLOOKUP($G1161,[1]New기간계보종코드!$A$3:$L$500,6,FALSE)</f>
        <v>법인마케팅팀</v>
      </c>
      <c r="L1161" s="5" t="s">
        <v>348</v>
      </c>
      <c r="M1161" s="5" t="s">
        <v>67</v>
      </c>
      <c r="N1161" s="5" t="s">
        <v>67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0</v>
      </c>
      <c r="AF1161" s="6">
        <v>0</v>
      </c>
      <c r="AG1161" s="6">
        <v>0</v>
      </c>
      <c r="AH1161" s="6">
        <v>0</v>
      </c>
      <c r="AI1161" s="6">
        <v>0</v>
      </c>
      <c r="AJ1161" s="6">
        <v>0</v>
      </c>
      <c r="AK1161" s="6">
        <v>0</v>
      </c>
      <c r="AL1161" s="6">
        <v>0</v>
      </c>
      <c r="AM1161" s="6">
        <v>0</v>
      </c>
      <c r="AN1161" s="6">
        <v>0</v>
      </c>
      <c r="AO1161" s="6">
        <v>0</v>
      </c>
      <c r="AP1161" s="6">
        <v>0</v>
      </c>
      <c r="AQ1161" s="6">
        <v>0</v>
      </c>
      <c r="AR1161" s="6">
        <v>0</v>
      </c>
      <c r="AS1161" s="6">
        <v>0</v>
      </c>
      <c r="AT1161" s="6">
        <v>0</v>
      </c>
      <c r="AU1161" s="6">
        <v>0</v>
      </c>
      <c r="AV1161" s="6">
        <v>0</v>
      </c>
      <c r="AW1161" s="6">
        <v>0</v>
      </c>
      <c r="AX1161" s="6">
        <v>0</v>
      </c>
      <c r="AY1161" s="6">
        <v>0</v>
      </c>
      <c r="AZ1161" s="6">
        <v>0</v>
      </c>
      <c r="BA1161" s="6">
        <v>0</v>
      </c>
      <c r="BB1161" s="6">
        <v>0</v>
      </c>
      <c r="BC1161" s="6">
        <v>0</v>
      </c>
      <c r="BD1161" s="6">
        <v>0</v>
      </c>
      <c r="BE1161" s="6">
        <v>0</v>
      </c>
      <c r="BF1161" s="6">
        <v>0</v>
      </c>
      <c r="BG1161" s="6">
        <v>0</v>
      </c>
      <c r="BH1161" s="6">
        <v>0</v>
      </c>
    </row>
    <row r="1162" spans="1:60">
      <c r="A1162" s="3" t="s">
        <v>60</v>
      </c>
      <c r="B1162" s="3" t="s">
        <v>343</v>
      </c>
      <c r="C1162" s="3" t="s">
        <v>265</v>
      </c>
      <c r="D1162" s="3" t="s">
        <v>266</v>
      </c>
      <c r="E1162" s="3" t="s">
        <v>266</v>
      </c>
      <c r="F1162" s="3" t="s">
        <v>266</v>
      </c>
      <c r="G1162" s="3" t="s">
        <v>267</v>
      </c>
      <c r="H1162" s="3" t="s">
        <v>72</v>
      </c>
      <c r="I1162" s="4" t="str">
        <f>VLOOKUP($G1162,[1]New기간계보종코드!$A$3:$L$500,3,FALSE)</f>
        <v>부동산저당권용권리보험</v>
      </c>
      <c r="J1162" s="4" t="str">
        <f>VLOOKUP($G1162,[1]New기간계보종코드!$A$3:$L$500,5,FALSE)</f>
        <v>금융보험</v>
      </c>
      <c r="K1162" s="4" t="str">
        <f>VLOOKUP($G1162,[1]New기간계보종코드!$A$3:$L$500,6,FALSE)</f>
        <v>법인2사업본부</v>
      </c>
      <c r="L1162" s="5" t="s">
        <v>348</v>
      </c>
      <c r="M1162" s="5" t="s">
        <v>67</v>
      </c>
      <c r="N1162" s="5" t="s">
        <v>67</v>
      </c>
      <c r="O1162" s="6">
        <v>0</v>
      </c>
      <c r="P1162" s="6">
        <v>0</v>
      </c>
      <c r="Q1162" s="6">
        <v>-31413420</v>
      </c>
      <c r="R1162" s="6">
        <v>0</v>
      </c>
      <c r="S1162" s="6">
        <v>-31413420</v>
      </c>
      <c r="T1162" s="6">
        <v>0</v>
      </c>
      <c r="U1162" s="6">
        <v>0</v>
      </c>
      <c r="V1162" s="6">
        <v>-31413420</v>
      </c>
      <c r="W1162" s="6">
        <v>-26701407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6">
        <v>0</v>
      </c>
      <c r="AF1162" s="6">
        <v>-4712013</v>
      </c>
      <c r="AG1162" s="6">
        <v>-4712013</v>
      </c>
      <c r="AH1162" s="6">
        <v>0</v>
      </c>
      <c r="AI1162" s="6">
        <v>0</v>
      </c>
      <c r="AJ1162" s="6">
        <v>0</v>
      </c>
      <c r="AK1162" s="6">
        <v>0</v>
      </c>
      <c r="AL1162" s="6">
        <v>0</v>
      </c>
      <c r="AM1162" s="6">
        <v>0</v>
      </c>
      <c r="AN1162" s="6">
        <v>0</v>
      </c>
      <c r="AO1162" s="6">
        <v>0</v>
      </c>
      <c r="AP1162" s="6">
        <v>0</v>
      </c>
      <c r="AQ1162" s="6">
        <v>-4712013</v>
      </c>
      <c r="AR1162" s="6">
        <v>-4712013</v>
      </c>
      <c r="AS1162" s="6">
        <v>0</v>
      </c>
      <c r="AT1162" s="6">
        <v>0</v>
      </c>
      <c r="AU1162" s="6">
        <v>0</v>
      </c>
      <c r="AV1162" s="6">
        <v>0</v>
      </c>
      <c r="AW1162" s="6">
        <v>0</v>
      </c>
      <c r="AX1162" s="6">
        <v>0</v>
      </c>
      <c r="AY1162" s="6">
        <v>0</v>
      </c>
      <c r="AZ1162" s="6">
        <v>-4712013</v>
      </c>
      <c r="BA1162" s="6">
        <v>0</v>
      </c>
      <c r="BB1162" s="6">
        <v>0</v>
      </c>
      <c r="BC1162" s="6">
        <v>0</v>
      </c>
      <c r="BD1162" s="6">
        <v>0</v>
      </c>
      <c r="BE1162" s="6">
        <v>0</v>
      </c>
      <c r="BF1162" s="6">
        <v>0</v>
      </c>
      <c r="BG1162" s="6">
        <v>-26701407</v>
      </c>
      <c r="BH1162" s="6">
        <v>-4712013</v>
      </c>
    </row>
    <row r="1163" spans="1:60">
      <c r="A1163" s="3" t="s">
        <v>60</v>
      </c>
      <c r="B1163" s="3" t="s">
        <v>343</v>
      </c>
      <c r="C1163" s="3" t="s">
        <v>265</v>
      </c>
      <c r="D1163" s="3" t="s">
        <v>266</v>
      </c>
      <c r="E1163" s="3" t="s">
        <v>266</v>
      </c>
      <c r="F1163" s="3" t="s">
        <v>266</v>
      </c>
      <c r="G1163" s="3" t="s">
        <v>268</v>
      </c>
      <c r="H1163" s="3" t="s">
        <v>72</v>
      </c>
      <c r="I1163" s="4" t="str">
        <f>VLOOKUP($G1163,[1]New기간계보종코드!$A$3:$L$500,3,FALSE)</f>
        <v>부동산임차권용권리보험</v>
      </c>
      <c r="J1163" s="4" t="str">
        <f>VLOOKUP($G1163,[1]New기간계보종코드!$A$3:$L$500,5,FALSE)</f>
        <v>금융보험</v>
      </c>
      <c r="K1163" s="4" t="str">
        <f>VLOOKUP($G1163,[1]New기간계보종코드!$A$3:$L$500,6,FALSE)</f>
        <v>법인2사업본부</v>
      </c>
      <c r="L1163" s="5" t="s">
        <v>348</v>
      </c>
      <c r="M1163" s="5" t="s">
        <v>67</v>
      </c>
      <c r="N1163" s="5" t="s">
        <v>67</v>
      </c>
      <c r="O1163" s="6">
        <v>0</v>
      </c>
      <c r="P1163" s="6">
        <v>0</v>
      </c>
      <c r="Q1163" s="6">
        <v>31413420</v>
      </c>
      <c r="R1163" s="6">
        <v>0</v>
      </c>
      <c r="S1163" s="6">
        <v>31413420</v>
      </c>
      <c r="T1163" s="6">
        <v>0</v>
      </c>
      <c r="U1163" s="6">
        <v>0</v>
      </c>
      <c r="V1163" s="6">
        <v>31413420</v>
      </c>
      <c r="W1163" s="6">
        <v>26701407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0</v>
      </c>
      <c r="AF1163" s="6">
        <v>4712013</v>
      </c>
      <c r="AG1163" s="6">
        <v>4712013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6">
        <v>0</v>
      </c>
      <c r="AN1163" s="6">
        <v>0</v>
      </c>
      <c r="AO1163" s="6">
        <v>0</v>
      </c>
      <c r="AP1163" s="6">
        <v>0</v>
      </c>
      <c r="AQ1163" s="6">
        <v>4712013</v>
      </c>
      <c r="AR1163" s="6">
        <v>4712013</v>
      </c>
      <c r="AS1163" s="6">
        <v>0</v>
      </c>
      <c r="AT1163" s="6">
        <v>0</v>
      </c>
      <c r="AU1163" s="6">
        <v>0</v>
      </c>
      <c r="AV1163" s="6">
        <v>0</v>
      </c>
      <c r="AW1163" s="6">
        <v>0</v>
      </c>
      <c r="AX1163" s="6">
        <v>0</v>
      </c>
      <c r="AY1163" s="6">
        <v>0</v>
      </c>
      <c r="AZ1163" s="6">
        <v>4712013</v>
      </c>
      <c r="BA1163" s="6">
        <v>0</v>
      </c>
      <c r="BB1163" s="6">
        <v>0</v>
      </c>
      <c r="BC1163" s="6">
        <v>0</v>
      </c>
      <c r="BD1163" s="6">
        <v>0</v>
      </c>
      <c r="BE1163" s="6">
        <v>0</v>
      </c>
      <c r="BF1163" s="6">
        <v>0</v>
      </c>
      <c r="BG1163" s="6">
        <v>26701407</v>
      </c>
      <c r="BH1163" s="6">
        <v>4712013</v>
      </c>
    </row>
    <row r="1164" spans="1:60">
      <c r="A1164" s="3" t="s">
        <v>60</v>
      </c>
      <c r="B1164" s="3" t="s">
        <v>343</v>
      </c>
      <c r="C1164" s="3" t="s">
        <v>74</v>
      </c>
      <c r="D1164" s="3" t="s">
        <v>182</v>
      </c>
      <c r="E1164" s="3" t="s">
        <v>192</v>
      </c>
      <c r="F1164" s="3" t="s">
        <v>192</v>
      </c>
      <c r="G1164" s="3" t="s">
        <v>273</v>
      </c>
      <c r="H1164" s="3" t="s">
        <v>72</v>
      </c>
      <c r="I1164" s="4" t="str">
        <f>VLOOKUP($G1164,[1]New기간계보종코드!$A$3:$L$500,3,FALSE)</f>
        <v>프로미 보통상해보험(방카)</v>
      </c>
      <c r="J1164" s="4" t="str">
        <f>VLOOKUP($G1164,[1]New기간계보종코드!$A$3:$L$500,5,FALSE)</f>
        <v>상해보험</v>
      </c>
      <c r="K1164" s="4" t="str">
        <f>VLOOKUP($G1164,[1]New기간계보종코드!$A$3:$L$500,6,FALSE)</f>
        <v>법인마케팅팀</v>
      </c>
      <c r="L1164" s="5" t="s">
        <v>348</v>
      </c>
      <c r="M1164" s="5" t="s">
        <v>67</v>
      </c>
      <c r="N1164" s="5" t="s">
        <v>67</v>
      </c>
      <c r="O1164" s="6">
        <v>0</v>
      </c>
      <c r="P1164" s="6">
        <v>0</v>
      </c>
      <c r="Q1164" s="6">
        <v>82554</v>
      </c>
      <c r="R1164" s="6">
        <v>0</v>
      </c>
      <c r="S1164" s="6">
        <v>82554</v>
      </c>
      <c r="T1164" s="6">
        <v>0</v>
      </c>
      <c r="U1164" s="6">
        <v>0</v>
      </c>
      <c r="V1164" s="6">
        <v>82554</v>
      </c>
      <c r="W1164" s="6">
        <v>25593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6">
        <v>0</v>
      </c>
      <c r="AF1164" s="6">
        <v>56961</v>
      </c>
      <c r="AG1164" s="6">
        <v>56961</v>
      </c>
      <c r="AH1164" s="6">
        <v>0</v>
      </c>
      <c r="AI1164" s="6">
        <v>0</v>
      </c>
      <c r="AJ1164" s="6">
        <v>0</v>
      </c>
      <c r="AK1164" s="6">
        <v>0</v>
      </c>
      <c r="AL1164" s="6">
        <v>0</v>
      </c>
      <c r="AM1164" s="6">
        <v>0</v>
      </c>
      <c r="AN1164" s="6">
        <v>0</v>
      </c>
      <c r="AO1164" s="6">
        <v>0</v>
      </c>
      <c r="AP1164" s="6">
        <v>0</v>
      </c>
      <c r="AQ1164" s="6">
        <v>56961</v>
      </c>
      <c r="AR1164" s="6">
        <v>56961</v>
      </c>
      <c r="AS1164" s="6">
        <v>0</v>
      </c>
      <c r="AT1164" s="6">
        <v>0</v>
      </c>
      <c r="AU1164" s="6">
        <v>0</v>
      </c>
      <c r="AV1164" s="6">
        <v>0</v>
      </c>
      <c r="AW1164" s="6">
        <v>0</v>
      </c>
      <c r="AX1164" s="6">
        <v>0</v>
      </c>
      <c r="AY1164" s="6">
        <v>0</v>
      </c>
      <c r="AZ1164" s="6">
        <v>56961</v>
      </c>
      <c r="BA1164" s="6">
        <v>0</v>
      </c>
      <c r="BB1164" s="6">
        <v>0</v>
      </c>
      <c r="BC1164" s="6">
        <v>0</v>
      </c>
      <c r="BD1164" s="6">
        <v>0</v>
      </c>
      <c r="BE1164" s="6">
        <v>0</v>
      </c>
      <c r="BF1164" s="6">
        <v>0</v>
      </c>
      <c r="BG1164" s="6">
        <v>25593</v>
      </c>
      <c r="BH1164" s="6">
        <v>56961</v>
      </c>
    </row>
    <row r="1165" spans="1:60">
      <c r="A1165" s="3" t="s">
        <v>60</v>
      </c>
      <c r="B1165" s="3" t="s">
        <v>343</v>
      </c>
      <c r="C1165" s="3" t="s">
        <v>74</v>
      </c>
      <c r="D1165" s="3" t="s">
        <v>139</v>
      </c>
      <c r="E1165" s="3" t="s">
        <v>140</v>
      </c>
      <c r="F1165" s="3" t="s">
        <v>141</v>
      </c>
      <c r="G1165" s="3" t="s">
        <v>275</v>
      </c>
      <c r="H1165" s="3" t="s">
        <v>72</v>
      </c>
      <c r="I1165" s="4" t="str">
        <f>VLOOKUP($G1165,[1]New기간계보종코드!$A$3:$L$500,3,FALSE)</f>
        <v>신용대출하자보장보험</v>
      </c>
      <c r="J1165" s="4" t="str">
        <f>VLOOKUP($G1165,[1]New기간계보종코드!$A$3:$L$500,5,FALSE)</f>
        <v>금융보험</v>
      </c>
      <c r="K1165" s="4" t="str">
        <f>VLOOKUP($G1165,[1]New기간계보종코드!$A$3:$L$500,6,FALSE)</f>
        <v>법인2사업본부</v>
      </c>
      <c r="L1165" s="5" t="s">
        <v>348</v>
      </c>
      <c r="M1165" s="5" t="s">
        <v>67</v>
      </c>
      <c r="N1165" s="5" t="s">
        <v>67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1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0</v>
      </c>
      <c r="AF1165" s="6">
        <v>-1</v>
      </c>
      <c r="AG1165" s="6">
        <v>-1</v>
      </c>
      <c r="AH1165" s="6">
        <v>0</v>
      </c>
      <c r="AI1165" s="6">
        <v>0</v>
      </c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>
        <v>-1</v>
      </c>
      <c r="AR1165" s="6">
        <v>-1</v>
      </c>
      <c r="AS1165" s="6">
        <v>0</v>
      </c>
      <c r="AT1165" s="6">
        <v>0</v>
      </c>
      <c r="AU1165" s="6">
        <v>0</v>
      </c>
      <c r="AV1165" s="6">
        <v>0</v>
      </c>
      <c r="AW1165" s="6">
        <v>0</v>
      </c>
      <c r="AX1165" s="6">
        <v>0</v>
      </c>
      <c r="AY1165" s="6">
        <v>0</v>
      </c>
      <c r="AZ1165" s="6">
        <v>-1</v>
      </c>
      <c r="BA1165" s="6">
        <v>0</v>
      </c>
      <c r="BB1165" s="6">
        <v>0</v>
      </c>
      <c r="BC1165" s="6">
        <v>0</v>
      </c>
      <c r="BD1165" s="6">
        <v>0</v>
      </c>
      <c r="BE1165" s="6">
        <v>0</v>
      </c>
      <c r="BF1165" s="6">
        <v>0</v>
      </c>
      <c r="BG1165" s="6">
        <v>1</v>
      </c>
      <c r="BH1165" s="6">
        <v>-1</v>
      </c>
    </row>
    <row r="1166" spans="1:60">
      <c r="A1166" s="3" t="s">
        <v>60</v>
      </c>
      <c r="B1166" s="3" t="s">
        <v>343</v>
      </c>
      <c r="C1166" s="3" t="s">
        <v>74</v>
      </c>
      <c r="D1166" s="3" t="s">
        <v>182</v>
      </c>
      <c r="E1166" s="3" t="s">
        <v>183</v>
      </c>
      <c r="F1166" s="3" t="s">
        <v>183</v>
      </c>
      <c r="G1166" s="3" t="s">
        <v>276</v>
      </c>
      <c r="H1166" s="3" t="s">
        <v>72</v>
      </c>
      <c r="I1166" s="4" t="str">
        <f>VLOOKUP($G1166,[1]New기간계보종코드!$A$3:$L$500,3,FALSE)</f>
        <v>프로미 해외장기체류보험</v>
      </c>
      <c r="J1166" s="4" t="str">
        <f>VLOOKUP($G1166,[1]New기간계보종코드!$A$3:$L$500,5,FALSE)</f>
        <v>상해보험</v>
      </c>
      <c r="K1166" s="4" t="str">
        <f>VLOOKUP($G1166,[1]New기간계보종코드!$A$3:$L$500,6,FALSE)</f>
        <v>법인마케팅팀</v>
      </c>
      <c r="L1166" s="5" t="s">
        <v>348</v>
      </c>
      <c r="M1166" s="5" t="s">
        <v>67</v>
      </c>
      <c r="N1166" s="5" t="s">
        <v>67</v>
      </c>
      <c r="O1166" s="6">
        <v>0</v>
      </c>
      <c r="P1166" s="6">
        <v>0</v>
      </c>
      <c r="Q1166" s="6">
        <v>508868</v>
      </c>
      <c r="R1166" s="6">
        <v>-23758</v>
      </c>
      <c r="S1166" s="6">
        <v>485110</v>
      </c>
      <c r="T1166" s="6">
        <v>0</v>
      </c>
      <c r="U1166" s="6">
        <v>0</v>
      </c>
      <c r="V1166" s="6">
        <v>485110</v>
      </c>
      <c r="W1166" s="6">
        <v>150460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0</v>
      </c>
      <c r="AD1166" s="6">
        <v>0</v>
      </c>
      <c r="AE1166" s="6">
        <v>0</v>
      </c>
      <c r="AF1166" s="6">
        <v>334650</v>
      </c>
      <c r="AG1166" s="6">
        <v>334650</v>
      </c>
      <c r="AH1166" s="6">
        <v>0</v>
      </c>
      <c r="AI1166" s="6">
        <v>0</v>
      </c>
      <c r="AJ1166" s="6">
        <v>0</v>
      </c>
      <c r="AK1166" s="6">
        <v>0</v>
      </c>
      <c r="AL1166" s="6">
        <v>0</v>
      </c>
      <c r="AM1166" s="6">
        <v>0</v>
      </c>
      <c r="AN1166" s="6">
        <v>0</v>
      </c>
      <c r="AO1166" s="6">
        <v>0</v>
      </c>
      <c r="AP1166" s="6">
        <v>0</v>
      </c>
      <c r="AQ1166" s="6">
        <v>334650</v>
      </c>
      <c r="AR1166" s="6">
        <v>334650</v>
      </c>
      <c r="AS1166" s="6">
        <v>0</v>
      </c>
      <c r="AT1166" s="6">
        <v>0</v>
      </c>
      <c r="AU1166" s="6">
        <v>0</v>
      </c>
      <c r="AV1166" s="6">
        <v>0</v>
      </c>
      <c r="AW1166" s="6">
        <v>0</v>
      </c>
      <c r="AX1166" s="6">
        <v>0</v>
      </c>
      <c r="AY1166" s="6">
        <v>0</v>
      </c>
      <c r="AZ1166" s="6">
        <v>334650</v>
      </c>
      <c r="BA1166" s="6">
        <v>0</v>
      </c>
      <c r="BB1166" s="6">
        <v>0</v>
      </c>
      <c r="BC1166" s="6">
        <v>0</v>
      </c>
      <c r="BD1166" s="6">
        <v>0</v>
      </c>
      <c r="BE1166" s="6">
        <v>0</v>
      </c>
      <c r="BF1166" s="6">
        <v>0</v>
      </c>
      <c r="BG1166" s="6">
        <v>150460</v>
      </c>
      <c r="BH1166" s="6">
        <v>334650</v>
      </c>
    </row>
    <row r="1167" spans="1:60">
      <c r="A1167" s="3" t="s">
        <v>60</v>
      </c>
      <c r="B1167" s="3" t="s">
        <v>343</v>
      </c>
      <c r="C1167" s="3" t="s">
        <v>74</v>
      </c>
      <c r="D1167" s="3" t="s">
        <v>182</v>
      </c>
      <c r="E1167" s="3" t="s">
        <v>192</v>
      </c>
      <c r="F1167" s="3" t="s">
        <v>192</v>
      </c>
      <c r="G1167" s="3" t="s">
        <v>278</v>
      </c>
      <c r="H1167" s="3" t="s">
        <v>72</v>
      </c>
      <c r="I1167" s="4" t="str">
        <f>VLOOKUP($G1167,[1]New기간계보종코드!$A$3:$L$500,3,FALSE)</f>
        <v>프로미 보통상해보험Ⅱ</v>
      </c>
      <c r="J1167" s="4" t="str">
        <f>VLOOKUP($G1167,[1]New기간계보종코드!$A$3:$L$500,5,FALSE)</f>
        <v>상해보험</v>
      </c>
      <c r="K1167" s="4" t="str">
        <f>VLOOKUP($G1167,[1]New기간계보종코드!$A$3:$L$500,6,FALSE)</f>
        <v>법인마케팅팀</v>
      </c>
      <c r="L1167" s="5" t="s">
        <v>348</v>
      </c>
      <c r="M1167" s="5" t="s">
        <v>67</v>
      </c>
      <c r="N1167" s="5" t="s">
        <v>67</v>
      </c>
      <c r="O1167" s="6">
        <v>0</v>
      </c>
      <c r="P1167" s="6">
        <v>0</v>
      </c>
      <c r="Q1167" s="6">
        <v>448934</v>
      </c>
      <c r="R1167" s="6">
        <v>0</v>
      </c>
      <c r="S1167" s="6">
        <v>448934</v>
      </c>
      <c r="T1167" s="6">
        <v>0</v>
      </c>
      <c r="U1167" s="6">
        <v>0</v>
      </c>
      <c r="V1167" s="6">
        <v>448934</v>
      </c>
      <c r="W1167" s="6">
        <v>139171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6">
        <v>0</v>
      </c>
      <c r="AF1167" s="6">
        <v>309763</v>
      </c>
      <c r="AG1167" s="6">
        <v>309763</v>
      </c>
      <c r="AH1167" s="6">
        <v>0</v>
      </c>
      <c r="AI1167" s="6">
        <v>0</v>
      </c>
      <c r="AJ1167" s="6">
        <v>0</v>
      </c>
      <c r="AK1167" s="6">
        <v>0</v>
      </c>
      <c r="AL1167" s="6">
        <v>0</v>
      </c>
      <c r="AM1167" s="6">
        <v>0</v>
      </c>
      <c r="AN1167" s="6">
        <v>0</v>
      </c>
      <c r="AO1167" s="6">
        <v>0</v>
      </c>
      <c r="AP1167" s="6">
        <v>0</v>
      </c>
      <c r="AQ1167" s="6">
        <v>309763</v>
      </c>
      <c r="AR1167" s="6">
        <v>309763</v>
      </c>
      <c r="AS1167" s="6">
        <v>0</v>
      </c>
      <c r="AT1167" s="6">
        <v>0</v>
      </c>
      <c r="AU1167" s="6">
        <v>0</v>
      </c>
      <c r="AV1167" s="6">
        <v>0</v>
      </c>
      <c r="AW1167" s="6">
        <v>0</v>
      </c>
      <c r="AX1167" s="6">
        <v>0</v>
      </c>
      <c r="AY1167" s="6">
        <v>0</v>
      </c>
      <c r="AZ1167" s="6">
        <v>309763</v>
      </c>
      <c r="BA1167" s="6">
        <v>0</v>
      </c>
      <c r="BB1167" s="6">
        <v>0</v>
      </c>
      <c r="BC1167" s="6">
        <v>0</v>
      </c>
      <c r="BD1167" s="6">
        <v>0</v>
      </c>
      <c r="BE1167" s="6">
        <v>0</v>
      </c>
      <c r="BF1167" s="6">
        <v>0</v>
      </c>
      <c r="BG1167" s="6">
        <v>139171</v>
      </c>
      <c r="BH1167" s="6">
        <v>309763</v>
      </c>
    </row>
    <row r="1168" spans="1:60">
      <c r="A1168" s="3" t="s">
        <v>60</v>
      </c>
      <c r="B1168" s="3" t="s">
        <v>343</v>
      </c>
      <c r="C1168" s="3" t="s">
        <v>74</v>
      </c>
      <c r="D1168" s="3" t="s">
        <v>182</v>
      </c>
      <c r="E1168" s="3" t="s">
        <v>206</v>
      </c>
      <c r="F1168" s="3" t="s">
        <v>206</v>
      </c>
      <c r="G1168" s="3" t="s">
        <v>279</v>
      </c>
      <c r="H1168" s="3" t="s">
        <v>72</v>
      </c>
      <c r="I1168" s="4" t="str">
        <f>VLOOKUP($G1168,[1]New기간계보종코드!$A$3:$L$500,3,FALSE)</f>
        <v>스포츠단체상해보험</v>
      </c>
      <c r="J1168" s="4" t="str">
        <f>VLOOKUP($G1168,[1]New기간계보종코드!$A$3:$L$500,5,FALSE)</f>
        <v>상해보험</v>
      </c>
      <c r="K1168" s="4" t="str">
        <f>VLOOKUP($G1168,[1]New기간계보종코드!$A$3:$L$500,6,FALSE)</f>
        <v>법인마케팅팀</v>
      </c>
      <c r="L1168" s="5" t="s">
        <v>348</v>
      </c>
      <c r="M1168" s="5" t="s">
        <v>67</v>
      </c>
      <c r="N1168" s="5" t="s">
        <v>67</v>
      </c>
      <c r="O1168" s="6">
        <v>0</v>
      </c>
      <c r="P1168" s="6">
        <v>0</v>
      </c>
      <c r="Q1168" s="6">
        <v>145110</v>
      </c>
      <c r="R1168" s="6">
        <v>0</v>
      </c>
      <c r="S1168" s="6">
        <v>145110</v>
      </c>
      <c r="T1168" s="6">
        <v>0</v>
      </c>
      <c r="U1168" s="6">
        <v>0</v>
      </c>
      <c r="V1168" s="6">
        <v>145110</v>
      </c>
      <c r="W1168" s="6">
        <v>18866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6">
        <v>0</v>
      </c>
      <c r="AF1168" s="6">
        <v>126244</v>
      </c>
      <c r="AG1168" s="6">
        <v>126244</v>
      </c>
      <c r="AH1168" s="6">
        <v>0</v>
      </c>
      <c r="AI1168" s="6">
        <v>0</v>
      </c>
      <c r="AJ1168" s="6">
        <v>0</v>
      </c>
      <c r="AK1168" s="6">
        <v>0</v>
      </c>
      <c r="AL1168" s="6">
        <v>0</v>
      </c>
      <c r="AM1168" s="6">
        <v>0</v>
      </c>
      <c r="AN1168" s="6">
        <v>0</v>
      </c>
      <c r="AO1168" s="6">
        <v>0</v>
      </c>
      <c r="AP1168" s="6">
        <v>0</v>
      </c>
      <c r="AQ1168" s="6">
        <v>126244</v>
      </c>
      <c r="AR1168" s="6">
        <v>126244</v>
      </c>
      <c r="AS1168" s="6">
        <v>0</v>
      </c>
      <c r="AT1168" s="6">
        <v>0</v>
      </c>
      <c r="AU1168" s="6">
        <v>0</v>
      </c>
      <c r="AV1168" s="6">
        <v>0</v>
      </c>
      <c r="AW1168" s="6">
        <v>0</v>
      </c>
      <c r="AX1168" s="6">
        <v>0</v>
      </c>
      <c r="AY1168" s="6">
        <v>0</v>
      </c>
      <c r="AZ1168" s="6">
        <v>126244</v>
      </c>
      <c r="BA1168" s="6">
        <v>0</v>
      </c>
      <c r="BB1168" s="6">
        <v>0</v>
      </c>
      <c r="BC1168" s="6">
        <v>0</v>
      </c>
      <c r="BD1168" s="6">
        <v>0</v>
      </c>
      <c r="BE1168" s="6">
        <v>0</v>
      </c>
      <c r="BF1168" s="6">
        <v>0</v>
      </c>
      <c r="BG1168" s="6">
        <v>18866</v>
      </c>
      <c r="BH1168" s="6">
        <v>126244</v>
      </c>
    </row>
    <row r="1169" spans="1:60">
      <c r="A1169" s="3" t="s">
        <v>60</v>
      </c>
      <c r="B1169" s="3" t="s">
        <v>343</v>
      </c>
      <c r="C1169" s="3" t="s">
        <v>280</v>
      </c>
      <c r="D1169" s="3" t="s">
        <v>281</v>
      </c>
      <c r="E1169" s="3" t="s">
        <v>282</v>
      </c>
      <c r="F1169" s="3" t="s">
        <v>283</v>
      </c>
      <c r="G1169" s="3" t="s">
        <v>284</v>
      </c>
      <c r="H1169" s="3" t="s">
        <v>285</v>
      </c>
      <c r="I1169" s="4" t="str">
        <f>VLOOKUP($G1169,[1]New기간계보종코드!$A$3:$L$500,3,FALSE)</f>
        <v>적하보험</v>
      </c>
      <c r="J1169" s="4" t="str">
        <f>VLOOKUP($G1169,[1]New기간계보종코드!$A$3:$L$500,5,FALSE)</f>
        <v>기업보험</v>
      </c>
      <c r="K1169" s="4" t="str">
        <f>VLOOKUP($G1169,[1]New기간계보종코드!$A$3:$L$500,6,FALSE)</f>
        <v>일반보험업무팀</v>
      </c>
      <c r="L1169" s="5" t="s">
        <v>348</v>
      </c>
      <c r="M1169" s="5" t="s">
        <v>67</v>
      </c>
      <c r="N1169" s="5" t="s">
        <v>67</v>
      </c>
      <c r="O1169" s="6">
        <v>0</v>
      </c>
      <c r="P1169" s="6">
        <v>0</v>
      </c>
      <c r="Q1169" s="6">
        <v>-537671056</v>
      </c>
      <c r="R1169" s="6">
        <v>0</v>
      </c>
      <c r="S1169" s="6">
        <v>-537671056</v>
      </c>
      <c r="T1169" s="6">
        <v>0</v>
      </c>
      <c r="U1169" s="6">
        <v>0</v>
      </c>
      <c r="V1169" s="6">
        <v>-537671056</v>
      </c>
      <c r="W1169" s="6">
        <v>-79215413</v>
      </c>
      <c r="X1169" s="6">
        <v>0</v>
      </c>
      <c r="Y1169" s="6">
        <v>-121956546</v>
      </c>
      <c r="Z1169" s="6">
        <v>3077025</v>
      </c>
      <c r="AA1169" s="6">
        <v>-125033571</v>
      </c>
      <c r="AB1169" s="6">
        <v>101204241</v>
      </c>
      <c r="AC1169" s="6">
        <v>97373446</v>
      </c>
      <c r="AD1169" s="6">
        <v>-128864366</v>
      </c>
      <c r="AE1169" s="6">
        <v>8138845</v>
      </c>
      <c r="AF1169" s="6">
        <v>-341560917</v>
      </c>
      <c r="AG1169" s="6">
        <v>-337730122</v>
      </c>
      <c r="AH1169" s="6">
        <v>23.2</v>
      </c>
      <c r="AI1169" s="6">
        <v>23.9</v>
      </c>
      <c r="AJ1169" s="6">
        <v>0</v>
      </c>
      <c r="AK1169" s="6">
        <v>0</v>
      </c>
      <c r="AL1169" s="6">
        <v>0</v>
      </c>
      <c r="AM1169" s="6">
        <v>0</v>
      </c>
      <c r="AN1169" s="6">
        <v>0</v>
      </c>
      <c r="AO1169" s="6">
        <v>0</v>
      </c>
      <c r="AP1169" s="6">
        <v>0</v>
      </c>
      <c r="AQ1169" s="6">
        <v>-341560917</v>
      </c>
      <c r="AR1169" s="6">
        <v>-337730122</v>
      </c>
      <c r="AS1169" s="6">
        <v>23.2</v>
      </c>
      <c r="AT1169" s="6">
        <v>23.9</v>
      </c>
      <c r="AU1169" s="6">
        <v>0</v>
      </c>
      <c r="AV1169" s="6">
        <v>0</v>
      </c>
      <c r="AW1169" s="6">
        <v>0</v>
      </c>
      <c r="AX1169" s="6">
        <v>-128864366</v>
      </c>
      <c r="AY1169" s="6">
        <v>-128864366</v>
      </c>
      <c r="AZ1169" s="6">
        <v>-329591277</v>
      </c>
      <c r="BA1169" s="6">
        <v>23.9</v>
      </c>
      <c r="BB1169" s="6">
        <v>0</v>
      </c>
      <c r="BC1169" s="6">
        <v>0</v>
      </c>
      <c r="BD1169" s="6">
        <v>0</v>
      </c>
      <c r="BE1169" s="6">
        <v>0</v>
      </c>
      <c r="BF1169" s="6">
        <v>0</v>
      </c>
      <c r="BG1169" s="6">
        <v>-79215413</v>
      </c>
      <c r="BH1169" s="6">
        <v>-329591277</v>
      </c>
    </row>
    <row r="1170" spans="1:60">
      <c r="A1170" s="3" t="s">
        <v>60</v>
      </c>
      <c r="B1170" s="3" t="s">
        <v>343</v>
      </c>
      <c r="C1170" s="3" t="s">
        <v>280</v>
      </c>
      <c r="D1170" s="3" t="s">
        <v>281</v>
      </c>
      <c r="E1170" s="3" t="s">
        <v>282</v>
      </c>
      <c r="F1170" s="3" t="s">
        <v>286</v>
      </c>
      <c r="G1170" s="3" t="s">
        <v>284</v>
      </c>
      <c r="H1170" s="3" t="s">
        <v>287</v>
      </c>
      <c r="I1170" s="4" t="str">
        <f>VLOOKUP($G1170,[1]New기간계보종코드!$A$3:$L$500,3,FALSE)</f>
        <v>적하보험</v>
      </c>
      <c r="J1170" s="4" t="str">
        <f>VLOOKUP($G1170,[1]New기간계보종코드!$A$3:$L$500,5,FALSE)</f>
        <v>기업보험</v>
      </c>
      <c r="K1170" s="4" t="str">
        <f>VLOOKUP($G1170,[1]New기간계보종코드!$A$3:$L$500,6,FALSE)</f>
        <v>일반보험업무팀</v>
      </c>
      <c r="L1170" s="5" t="s">
        <v>348</v>
      </c>
      <c r="M1170" s="5" t="s">
        <v>67</v>
      </c>
      <c r="N1170" s="5" t="s">
        <v>67</v>
      </c>
      <c r="O1170" s="6">
        <v>0</v>
      </c>
      <c r="P1170" s="6">
        <v>0</v>
      </c>
      <c r="Q1170" s="6">
        <v>544486230</v>
      </c>
      <c r="R1170" s="6">
        <v>0</v>
      </c>
      <c r="S1170" s="6">
        <v>544486230</v>
      </c>
      <c r="T1170" s="6">
        <v>0</v>
      </c>
      <c r="U1170" s="6">
        <v>0</v>
      </c>
      <c r="V1170" s="6">
        <v>544486230</v>
      </c>
      <c r="W1170" s="6">
        <v>79355063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6">
        <v>0</v>
      </c>
      <c r="AF1170" s="6">
        <v>465131167</v>
      </c>
      <c r="AG1170" s="6">
        <v>465131167</v>
      </c>
      <c r="AH1170" s="6">
        <v>0</v>
      </c>
      <c r="AI1170" s="6">
        <v>0</v>
      </c>
      <c r="AJ1170" s="6">
        <v>0</v>
      </c>
      <c r="AK1170" s="6">
        <v>0</v>
      </c>
      <c r="AL1170" s="6">
        <v>0</v>
      </c>
      <c r="AM1170" s="6">
        <v>0</v>
      </c>
      <c r="AN1170" s="6">
        <v>0</v>
      </c>
      <c r="AO1170" s="6">
        <v>0</v>
      </c>
      <c r="AP1170" s="6">
        <v>0</v>
      </c>
      <c r="AQ1170" s="6">
        <v>465131167</v>
      </c>
      <c r="AR1170" s="6">
        <v>465131167</v>
      </c>
      <c r="AS1170" s="6">
        <v>0</v>
      </c>
      <c r="AT1170" s="6">
        <v>0</v>
      </c>
      <c r="AU1170" s="6">
        <v>0</v>
      </c>
      <c r="AV1170" s="6">
        <v>0</v>
      </c>
      <c r="AW1170" s="6">
        <v>0</v>
      </c>
      <c r="AX1170" s="6">
        <v>0</v>
      </c>
      <c r="AY1170" s="6">
        <v>0</v>
      </c>
      <c r="AZ1170" s="6">
        <v>465131167</v>
      </c>
      <c r="BA1170" s="6">
        <v>0</v>
      </c>
      <c r="BB1170" s="6">
        <v>0</v>
      </c>
      <c r="BC1170" s="6">
        <v>0</v>
      </c>
      <c r="BD1170" s="6">
        <v>0</v>
      </c>
      <c r="BE1170" s="6">
        <v>0</v>
      </c>
      <c r="BF1170" s="6">
        <v>0</v>
      </c>
      <c r="BG1170" s="6">
        <v>79355063</v>
      </c>
      <c r="BH1170" s="6">
        <v>465131167</v>
      </c>
    </row>
    <row r="1171" spans="1:60">
      <c r="A1171" s="3" t="s">
        <v>60</v>
      </c>
      <c r="B1171" s="3" t="s">
        <v>343</v>
      </c>
      <c r="C1171" s="3" t="s">
        <v>280</v>
      </c>
      <c r="D1171" s="3" t="s">
        <v>281</v>
      </c>
      <c r="E1171" s="3" t="s">
        <v>288</v>
      </c>
      <c r="F1171" s="3" t="s">
        <v>288</v>
      </c>
      <c r="G1171" s="3" t="s">
        <v>289</v>
      </c>
      <c r="H1171" s="3" t="s">
        <v>72</v>
      </c>
      <c r="I1171" s="4" t="str">
        <f>VLOOKUP($G1171,[1]New기간계보종코드!$A$3:$L$500,3,FALSE)</f>
        <v>선박보험</v>
      </c>
      <c r="J1171" s="4" t="str">
        <f>VLOOKUP($G1171,[1]New기간계보종코드!$A$3:$L$500,5,FALSE)</f>
        <v>해운항공</v>
      </c>
      <c r="K1171" s="4" t="str">
        <f>VLOOKUP($G1171,[1]New기간계보종코드!$A$3:$L$500,6,FALSE)</f>
        <v>법인3사업본부</v>
      </c>
      <c r="L1171" s="5" t="s">
        <v>348</v>
      </c>
      <c r="M1171" s="5" t="s">
        <v>67</v>
      </c>
      <c r="N1171" s="5" t="s">
        <v>67</v>
      </c>
      <c r="O1171" s="6">
        <v>0</v>
      </c>
      <c r="P1171" s="6">
        <v>0</v>
      </c>
      <c r="Q1171" s="6">
        <v>-54919992</v>
      </c>
      <c r="R1171" s="6">
        <v>28291159</v>
      </c>
      <c r="S1171" s="6">
        <v>-26628833</v>
      </c>
      <c r="T1171" s="6">
        <v>156576319</v>
      </c>
      <c r="U1171" s="6">
        <v>149768767</v>
      </c>
      <c r="V1171" s="6">
        <v>-19821281</v>
      </c>
      <c r="W1171" s="6">
        <v>4069010</v>
      </c>
      <c r="X1171" s="6">
        <v>0</v>
      </c>
      <c r="Y1171" s="6">
        <v>9943166</v>
      </c>
      <c r="Z1171" s="6">
        <v>1769521</v>
      </c>
      <c r="AA1171" s="6">
        <v>8173645</v>
      </c>
      <c r="AB1171" s="6">
        <v>206596885</v>
      </c>
      <c r="AC1171" s="6">
        <v>202506737</v>
      </c>
      <c r="AD1171" s="6">
        <v>4083497</v>
      </c>
      <c r="AE1171" s="6">
        <v>-24599142</v>
      </c>
      <c r="AF1171" s="6">
        <v>-14272346</v>
      </c>
      <c r="AG1171" s="6">
        <v>-3374646</v>
      </c>
      <c r="AH1171" s="6">
        <v>-30.6</v>
      </c>
      <c r="AI1171" s="6">
        <v>-20.6</v>
      </c>
      <c r="AJ1171" s="6">
        <v>0</v>
      </c>
      <c r="AK1171" s="6">
        <v>0</v>
      </c>
      <c r="AL1171" s="6">
        <v>0</v>
      </c>
      <c r="AM1171" s="6">
        <v>0</v>
      </c>
      <c r="AN1171" s="6">
        <v>0</v>
      </c>
      <c r="AO1171" s="6">
        <v>0</v>
      </c>
      <c r="AP1171" s="6">
        <v>0</v>
      </c>
      <c r="AQ1171" s="6">
        <v>-14272346</v>
      </c>
      <c r="AR1171" s="6">
        <v>-3374646</v>
      </c>
      <c r="AS1171" s="6">
        <v>-30.6</v>
      </c>
      <c r="AT1171" s="6">
        <v>-20.6</v>
      </c>
      <c r="AU1171" s="6">
        <v>0</v>
      </c>
      <c r="AV1171" s="6">
        <v>0</v>
      </c>
      <c r="AW1171" s="6">
        <v>0</v>
      </c>
      <c r="AX1171" s="6">
        <v>4083497</v>
      </c>
      <c r="AY1171" s="6">
        <v>4083497</v>
      </c>
      <c r="AZ1171" s="6">
        <v>-27973788</v>
      </c>
      <c r="BA1171" s="6">
        <v>-20.6</v>
      </c>
      <c r="BB1171" s="6">
        <v>0</v>
      </c>
      <c r="BC1171" s="6">
        <v>0</v>
      </c>
      <c r="BD1171" s="6">
        <v>0</v>
      </c>
      <c r="BE1171" s="6">
        <v>0</v>
      </c>
      <c r="BF1171" s="6">
        <v>0</v>
      </c>
      <c r="BG1171" s="6">
        <v>4069010</v>
      </c>
      <c r="BH1171" s="6">
        <v>-27973788</v>
      </c>
    </row>
    <row r="1172" spans="1:60">
      <c r="A1172" s="3" t="s">
        <v>60</v>
      </c>
      <c r="B1172" s="3" t="s">
        <v>343</v>
      </c>
      <c r="C1172" s="3" t="s">
        <v>280</v>
      </c>
      <c r="D1172" s="3" t="s">
        <v>281</v>
      </c>
      <c r="E1172" s="3" t="s">
        <v>288</v>
      </c>
      <c r="F1172" s="3" t="s">
        <v>288</v>
      </c>
      <c r="G1172" s="3" t="s">
        <v>290</v>
      </c>
      <c r="H1172" s="3" t="s">
        <v>72</v>
      </c>
      <c r="I1172" s="4" t="str">
        <f>VLOOKUP($G1172,[1]New기간계보종코드!$A$3:$L$500,3,FALSE)</f>
        <v>해외선박보험</v>
      </c>
      <c r="J1172" s="4" t="str">
        <f>VLOOKUP($G1172,[1]New기간계보종코드!$A$3:$L$500,5,FALSE)</f>
        <v>해운항공</v>
      </c>
      <c r="K1172" s="4" t="str">
        <f>VLOOKUP($G1172,[1]New기간계보종코드!$A$3:$L$500,6,FALSE)</f>
        <v>법인3사업본부</v>
      </c>
      <c r="L1172" s="5" t="s">
        <v>348</v>
      </c>
      <c r="M1172" s="5" t="s">
        <v>67</v>
      </c>
      <c r="N1172" s="5" t="s">
        <v>67</v>
      </c>
      <c r="O1172" s="6">
        <v>0</v>
      </c>
      <c r="P1172" s="6">
        <v>0</v>
      </c>
      <c r="Q1172" s="6">
        <v>-144961925</v>
      </c>
      <c r="R1172" s="6">
        <v>0</v>
      </c>
      <c r="S1172" s="6">
        <v>-144961925</v>
      </c>
      <c r="T1172" s="6">
        <v>88928644</v>
      </c>
      <c r="U1172" s="6">
        <v>94049836</v>
      </c>
      <c r="V1172" s="6">
        <v>-150083117</v>
      </c>
      <c r="W1172" s="6">
        <v>-29181869</v>
      </c>
      <c r="X1172" s="6">
        <v>0</v>
      </c>
      <c r="Y1172" s="6">
        <v>30082308</v>
      </c>
      <c r="Z1172" s="6">
        <v>0</v>
      </c>
      <c r="AA1172" s="6">
        <v>30082308</v>
      </c>
      <c r="AB1172" s="6">
        <v>44770204</v>
      </c>
      <c r="AC1172" s="6">
        <v>36770956</v>
      </c>
      <c r="AD1172" s="6">
        <v>22083060</v>
      </c>
      <c r="AE1172" s="6">
        <v>343319</v>
      </c>
      <c r="AF1172" s="6">
        <v>-146205683</v>
      </c>
      <c r="AG1172" s="6">
        <v>-143327627</v>
      </c>
      <c r="AH1172" s="6">
        <v>-20.7</v>
      </c>
      <c r="AI1172" s="6">
        <v>-14.7</v>
      </c>
      <c r="AJ1172" s="6">
        <v>0</v>
      </c>
      <c r="AK1172" s="6">
        <v>0</v>
      </c>
      <c r="AL1172" s="6">
        <v>0</v>
      </c>
      <c r="AM1172" s="6">
        <v>0</v>
      </c>
      <c r="AN1172" s="6">
        <v>0</v>
      </c>
      <c r="AO1172" s="6">
        <v>0</v>
      </c>
      <c r="AP1172" s="6">
        <v>0</v>
      </c>
      <c r="AQ1172" s="6">
        <v>-146205683</v>
      </c>
      <c r="AR1172" s="6">
        <v>-143327627</v>
      </c>
      <c r="AS1172" s="6">
        <v>-20.7</v>
      </c>
      <c r="AT1172" s="6">
        <v>-14.7</v>
      </c>
      <c r="AU1172" s="6">
        <v>0</v>
      </c>
      <c r="AV1172" s="6">
        <v>0</v>
      </c>
      <c r="AW1172" s="6">
        <v>0</v>
      </c>
      <c r="AX1172" s="6">
        <v>22083060</v>
      </c>
      <c r="AY1172" s="6">
        <v>22083060</v>
      </c>
      <c r="AZ1172" s="6">
        <v>-142984308</v>
      </c>
      <c r="BA1172" s="6">
        <v>-14.7</v>
      </c>
      <c r="BB1172" s="6">
        <v>0</v>
      </c>
      <c r="BC1172" s="6">
        <v>0</v>
      </c>
      <c r="BD1172" s="6">
        <v>0</v>
      </c>
      <c r="BE1172" s="6">
        <v>0</v>
      </c>
      <c r="BF1172" s="6">
        <v>0</v>
      </c>
      <c r="BG1172" s="6">
        <v>-29181869</v>
      </c>
      <c r="BH1172" s="6">
        <v>-142984308</v>
      </c>
    </row>
    <row r="1173" spans="1:60">
      <c r="A1173" s="3" t="s">
        <v>60</v>
      </c>
      <c r="B1173" s="3" t="s">
        <v>343</v>
      </c>
      <c r="C1173" s="3" t="s">
        <v>280</v>
      </c>
      <c r="D1173" s="3" t="s">
        <v>281</v>
      </c>
      <c r="E1173" s="3" t="s">
        <v>293</v>
      </c>
      <c r="F1173" s="3" t="s">
        <v>293</v>
      </c>
      <c r="G1173" s="3" t="s">
        <v>294</v>
      </c>
      <c r="H1173" s="3" t="s">
        <v>72</v>
      </c>
      <c r="I1173" s="4" t="str">
        <f>VLOOKUP($G1173,[1]New기간계보종코드!$A$3:$L$500,3,FALSE)</f>
        <v>항공보험</v>
      </c>
      <c r="J1173" s="4" t="str">
        <f>VLOOKUP($G1173,[1]New기간계보종코드!$A$3:$L$500,5,FALSE)</f>
        <v>해운항공</v>
      </c>
      <c r="K1173" s="4" t="str">
        <f>VLOOKUP($G1173,[1]New기간계보종코드!$A$3:$L$500,6,FALSE)</f>
        <v>법인3사업본부</v>
      </c>
      <c r="L1173" s="5" t="s">
        <v>348</v>
      </c>
      <c r="M1173" s="5" t="s">
        <v>67</v>
      </c>
      <c r="N1173" s="5" t="s">
        <v>67</v>
      </c>
      <c r="O1173" s="6">
        <v>0</v>
      </c>
      <c r="P1173" s="6">
        <v>0</v>
      </c>
      <c r="Q1173" s="6">
        <v>88707722</v>
      </c>
      <c r="R1173" s="6">
        <v>-2240388</v>
      </c>
      <c r="S1173" s="6">
        <v>86467334</v>
      </c>
      <c r="T1173" s="6">
        <v>210618520</v>
      </c>
      <c r="U1173" s="6">
        <v>201638995</v>
      </c>
      <c r="V1173" s="6">
        <v>95446859</v>
      </c>
      <c r="W1173" s="6">
        <v>12961713</v>
      </c>
      <c r="X1173" s="6">
        <v>0</v>
      </c>
      <c r="Y1173" s="6">
        <v>8316554</v>
      </c>
      <c r="Z1173" s="6">
        <v>0</v>
      </c>
      <c r="AA1173" s="6">
        <v>8316554</v>
      </c>
      <c r="AB1173" s="6">
        <v>236150285</v>
      </c>
      <c r="AC1173" s="6">
        <v>252159239</v>
      </c>
      <c r="AD1173" s="6">
        <v>24325508</v>
      </c>
      <c r="AE1173" s="6">
        <v>-18632</v>
      </c>
      <c r="AF1173" s="6">
        <v>65207699</v>
      </c>
      <c r="AG1173" s="6">
        <v>58178270</v>
      </c>
      <c r="AH1173" s="6">
        <v>9.6</v>
      </c>
      <c r="AI1173" s="6">
        <v>25.4</v>
      </c>
      <c r="AJ1173" s="6">
        <v>0</v>
      </c>
      <c r="AK1173" s="6">
        <v>0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65207699</v>
      </c>
      <c r="AR1173" s="6">
        <v>58178270</v>
      </c>
      <c r="AS1173" s="6">
        <v>9.6</v>
      </c>
      <c r="AT1173" s="6">
        <v>25.4</v>
      </c>
      <c r="AU1173" s="6">
        <v>0</v>
      </c>
      <c r="AV1173" s="6">
        <v>0</v>
      </c>
      <c r="AW1173" s="6">
        <v>0</v>
      </c>
      <c r="AX1173" s="6">
        <v>24325508</v>
      </c>
      <c r="AY1173" s="6">
        <v>24325508</v>
      </c>
      <c r="AZ1173" s="6">
        <v>58159638</v>
      </c>
      <c r="BA1173" s="6">
        <v>25.4</v>
      </c>
      <c r="BB1173" s="6">
        <v>0</v>
      </c>
      <c r="BC1173" s="6">
        <v>0</v>
      </c>
      <c r="BD1173" s="6">
        <v>0</v>
      </c>
      <c r="BE1173" s="6">
        <v>0</v>
      </c>
      <c r="BF1173" s="6">
        <v>0</v>
      </c>
      <c r="BG1173" s="6">
        <v>12961713</v>
      </c>
      <c r="BH1173" s="6">
        <v>58159638</v>
      </c>
    </row>
    <row r="1174" spans="1:60">
      <c r="A1174" s="3" t="s">
        <v>60</v>
      </c>
      <c r="B1174" s="3" t="s">
        <v>343</v>
      </c>
      <c r="C1174" s="3" t="s">
        <v>280</v>
      </c>
      <c r="D1174" s="3" t="s">
        <v>281</v>
      </c>
      <c r="E1174" s="3" t="s">
        <v>295</v>
      </c>
      <c r="F1174" s="3" t="s">
        <v>295</v>
      </c>
      <c r="G1174" s="3" t="s">
        <v>296</v>
      </c>
      <c r="H1174" s="3" t="s">
        <v>72</v>
      </c>
      <c r="I1174" s="4" t="str">
        <f>VLOOKUP($G1174,[1]New기간계보종코드!$A$3:$L$500,3,FALSE)</f>
        <v>해양종합보험</v>
      </c>
      <c r="J1174" s="4" t="str">
        <f>VLOOKUP($G1174,[1]New기간계보종코드!$A$3:$L$500,5,FALSE)</f>
        <v>기업보험</v>
      </c>
      <c r="K1174" s="4" t="str">
        <f>VLOOKUP($G1174,[1]New기간계보종코드!$A$3:$L$500,6,FALSE)</f>
        <v>일반보험업무팀</v>
      </c>
      <c r="L1174" s="5" t="s">
        <v>348</v>
      </c>
      <c r="M1174" s="5" t="s">
        <v>67</v>
      </c>
      <c r="N1174" s="5" t="s">
        <v>67</v>
      </c>
      <c r="O1174" s="6">
        <v>0</v>
      </c>
      <c r="P1174" s="6">
        <v>0</v>
      </c>
      <c r="Q1174" s="6">
        <v>37191410</v>
      </c>
      <c r="R1174" s="6">
        <v>0</v>
      </c>
      <c r="S1174" s="6">
        <v>37191410</v>
      </c>
      <c r="T1174" s="6">
        <v>9424851</v>
      </c>
      <c r="U1174" s="6">
        <v>37973839</v>
      </c>
      <c r="V1174" s="6">
        <v>8642422</v>
      </c>
      <c r="W1174" s="6">
        <v>4253007</v>
      </c>
      <c r="X1174" s="6">
        <v>0</v>
      </c>
      <c r="Y1174" s="6">
        <v>1325159</v>
      </c>
      <c r="Z1174" s="6">
        <v>180000</v>
      </c>
      <c r="AA1174" s="6">
        <v>1145159</v>
      </c>
      <c r="AB1174" s="6">
        <v>48801860</v>
      </c>
      <c r="AC1174" s="6">
        <v>46955919</v>
      </c>
      <c r="AD1174" s="6">
        <v>-700782</v>
      </c>
      <c r="AE1174" s="6">
        <v>297489</v>
      </c>
      <c r="AF1174" s="6">
        <v>31495755</v>
      </c>
      <c r="AG1174" s="6">
        <v>4792708</v>
      </c>
      <c r="AH1174" s="6">
        <v>3</v>
      </c>
      <c r="AI1174" s="6">
        <v>-8.1</v>
      </c>
      <c r="AJ1174" s="6">
        <v>0</v>
      </c>
      <c r="AK1174" s="6">
        <v>0</v>
      </c>
      <c r="AL1174" s="6">
        <v>0</v>
      </c>
      <c r="AM1174" s="6">
        <v>0</v>
      </c>
      <c r="AN1174" s="6">
        <v>0</v>
      </c>
      <c r="AO1174" s="6">
        <v>0</v>
      </c>
      <c r="AP1174" s="6">
        <v>0</v>
      </c>
      <c r="AQ1174" s="6">
        <v>31495755</v>
      </c>
      <c r="AR1174" s="6">
        <v>4792708</v>
      </c>
      <c r="AS1174" s="6">
        <v>3</v>
      </c>
      <c r="AT1174" s="6">
        <v>-8.1</v>
      </c>
      <c r="AU1174" s="6">
        <v>0</v>
      </c>
      <c r="AV1174" s="6">
        <v>0</v>
      </c>
      <c r="AW1174" s="6">
        <v>0</v>
      </c>
      <c r="AX1174" s="6">
        <v>-700782</v>
      </c>
      <c r="AY1174" s="6">
        <v>-700782</v>
      </c>
      <c r="AZ1174" s="6">
        <v>5090197</v>
      </c>
      <c r="BA1174" s="6">
        <v>-8.1</v>
      </c>
      <c r="BB1174" s="6">
        <v>0</v>
      </c>
      <c r="BC1174" s="6">
        <v>0</v>
      </c>
      <c r="BD1174" s="6">
        <v>0</v>
      </c>
      <c r="BE1174" s="6">
        <v>0</v>
      </c>
      <c r="BF1174" s="6">
        <v>0</v>
      </c>
      <c r="BG1174" s="6">
        <v>4253007</v>
      </c>
      <c r="BH1174" s="6">
        <v>5090197</v>
      </c>
    </row>
    <row r="1175" spans="1:60">
      <c r="A1175" s="3" t="s">
        <v>60</v>
      </c>
      <c r="B1175" s="3" t="s">
        <v>343</v>
      </c>
      <c r="C1175" s="3" t="s">
        <v>280</v>
      </c>
      <c r="D1175" s="3" t="s">
        <v>281</v>
      </c>
      <c r="E1175" s="3" t="s">
        <v>295</v>
      </c>
      <c r="F1175" s="3" t="s">
        <v>295</v>
      </c>
      <c r="G1175" s="3" t="s">
        <v>297</v>
      </c>
      <c r="H1175" s="3" t="s">
        <v>72</v>
      </c>
      <c r="I1175" s="4" t="str">
        <f>VLOOKUP($G1175,[1]New기간계보종코드!$A$3:$L$500,3,FALSE)</f>
        <v>해양에너지보험</v>
      </c>
      <c r="J1175" s="4" t="str">
        <f>VLOOKUP($G1175,[1]New기간계보종코드!$A$3:$L$500,5,FALSE)</f>
        <v>해운항공</v>
      </c>
      <c r="K1175" s="4" t="str">
        <f>VLOOKUP($G1175,[1]New기간계보종코드!$A$3:$L$500,6,FALSE)</f>
        <v>법인3사업본부</v>
      </c>
      <c r="L1175" s="5" t="s">
        <v>348</v>
      </c>
      <c r="M1175" s="5" t="s">
        <v>67</v>
      </c>
      <c r="N1175" s="5" t="s">
        <v>67</v>
      </c>
      <c r="O1175" s="6">
        <v>0</v>
      </c>
      <c r="P1175" s="6">
        <v>0</v>
      </c>
      <c r="Q1175" s="6">
        <v>2191508</v>
      </c>
      <c r="R1175" s="6">
        <v>0</v>
      </c>
      <c r="S1175" s="6">
        <v>2191508</v>
      </c>
      <c r="T1175" s="6">
        <v>0</v>
      </c>
      <c r="U1175" s="6">
        <v>0</v>
      </c>
      <c r="V1175" s="6">
        <v>2191508</v>
      </c>
      <c r="W1175" s="6">
        <v>-54944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v>0</v>
      </c>
      <c r="AF1175" s="6">
        <v>2246452</v>
      </c>
      <c r="AG1175" s="6">
        <v>2246452</v>
      </c>
      <c r="AH1175" s="6">
        <v>0</v>
      </c>
      <c r="AI1175" s="6">
        <v>0</v>
      </c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2246452</v>
      </c>
      <c r="AR1175" s="6">
        <v>2246452</v>
      </c>
      <c r="AS1175" s="6">
        <v>0</v>
      </c>
      <c r="AT1175" s="6">
        <v>0</v>
      </c>
      <c r="AU1175" s="6">
        <v>0</v>
      </c>
      <c r="AV1175" s="6">
        <v>0</v>
      </c>
      <c r="AW1175" s="6">
        <v>0</v>
      </c>
      <c r="AX1175" s="6">
        <v>0</v>
      </c>
      <c r="AY1175" s="6">
        <v>0</v>
      </c>
      <c r="AZ1175" s="6">
        <v>2246452</v>
      </c>
      <c r="BA1175" s="6">
        <v>0</v>
      </c>
      <c r="BB1175" s="6">
        <v>0</v>
      </c>
      <c r="BC1175" s="6">
        <v>0</v>
      </c>
      <c r="BD1175" s="6">
        <v>0</v>
      </c>
      <c r="BE1175" s="6">
        <v>0</v>
      </c>
      <c r="BF1175" s="6">
        <v>0</v>
      </c>
      <c r="BG1175" s="6">
        <v>-54944</v>
      </c>
      <c r="BH1175" s="6">
        <v>2246452</v>
      </c>
    </row>
    <row r="1176" spans="1:60">
      <c r="A1176" s="3" t="s">
        <v>60</v>
      </c>
      <c r="B1176" s="3" t="s">
        <v>343</v>
      </c>
      <c r="C1176" s="3" t="s">
        <v>280</v>
      </c>
      <c r="D1176" s="3" t="s">
        <v>281</v>
      </c>
      <c r="E1176" s="3" t="s">
        <v>295</v>
      </c>
      <c r="F1176" s="3" t="s">
        <v>295</v>
      </c>
      <c r="G1176" s="3" t="s">
        <v>298</v>
      </c>
      <c r="H1176" s="3" t="s">
        <v>72</v>
      </c>
      <c r="I1176" s="4" t="str">
        <f>VLOOKUP($G1176,[1]New기간계보종코드!$A$3:$L$500,3,FALSE)</f>
        <v>해외에너지보험</v>
      </c>
      <c r="J1176" s="4" t="str">
        <f>VLOOKUP($G1176,[1]New기간계보종코드!$A$3:$L$500,5,FALSE)</f>
        <v>해운항공</v>
      </c>
      <c r="K1176" s="4" t="str">
        <f>VLOOKUP($G1176,[1]New기간계보종코드!$A$3:$L$500,6,FALSE)</f>
        <v>법인3사업본부</v>
      </c>
      <c r="L1176" s="5" t="s">
        <v>348</v>
      </c>
      <c r="M1176" s="5" t="s">
        <v>67</v>
      </c>
      <c r="N1176" s="5" t="s">
        <v>67</v>
      </c>
      <c r="O1176" s="6">
        <v>0</v>
      </c>
      <c r="P1176" s="6">
        <v>0</v>
      </c>
      <c r="Q1176" s="6">
        <v>-93758845</v>
      </c>
      <c r="R1176" s="6">
        <v>0</v>
      </c>
      <c r="S1176" s="6">
        <v>-93758845</v>
      </c>
      <c r="T1176" s="6">
        <v>296246630</v>
      </c>
      <c r="U1176" s="6">
        <v>314590893</v>
      </c>
      <c r="V1176" s="6">
        <v>-112103108</v>
      </c>
      <c r="W1176" s="6">
        <v>14854019</v>
      </c>
      <c r="X1176" s="6">
        <v>0</v>
      </c>
      <c r="Y1176" s="6">
        <v>5332604</v>
      </c>
      <c r="Z1176" s="6">
        <v>0</v>
      </c>
      <c r="AA1176" s="6">
        <v>5332604</v>
      </c>
      <c r="AB1176" s="6">
        <v>199797143</v>
      </c>
      <c r="AC1176" s="6">
        <v>200424999</v>
      </c>
      <c r="AD1176" s="6">
        <v>5960460</v>
      </c>
      <c r="AE1176" s="6">
        <v>39608</v>
      </c>
      <c r="AF1176" s="6">
        <v>-113985076</v>
      </c>
      <c r="AG1176" s="6">
        <v>-132957195</v>
      </c>
      <c r="AH1176" s="6">
        <v>-5.6</v>
      </c>
      <c r="AI1176" s="6">
        <v>-5.3</v>
      </c>
      <c r="AJ1176" s="6">
        <v>0</v>
      </c>
      <c r="AK1176" s="6">
        <v>0</v>
      </c>
      <c r="AL1176" s="6">
        <v>0</v>
      </c>
      <c r="AM1176" s="6">
        <v>0</v>
      </c>
      <c r="AN1176" s="6">
        <v>0</v>
      </c>
      <c r="AO1176" s="6">
        <v>0</v>
      </c>
      <c r="AP1176" s="6">
        <v>0</v>
      </c>
      <c r="AQ1176" s="6">
        <v>-113985076</v>
      </c>
      <c r="AR1176" s="6">
        <v>-132957195</v>
      </c>
      <c r="AS1176" s="6">
        <v>-5.6</v>
      </c>
      <c r="AT1176" s="6">
        <v>-5.3</v>
      </c>
      <c r="AU1176" s="6">
        <v>0</v>
      </c>
      <c r="AV1176" s="6">
        <v>0</v>
      </c>
      <c r="AW1176" s="6">
        <v>0</v>
      </c>
      <c r="AX1176" s="6">
        <v>5960460</v>
      </c>
      <c r="AY1176" s="6">
        <v>5960460</v>
      </c>
      <c r="AZ1176" s="6">
        <v>-132917587</v>
      </c>
      <c r="BA1176" s="6">
        <v>-5.3</v>
      </c>
      <c r="BB1176" s="6">
        <v>0</v>
      </c>
      <c r="BC1176" s="6">
        <v>0</v>
      </c>
      <c r="BD1176" s="6">
        <v>0</v>
      </c>
      <c r="BE1176" s="6">
        <v>0</v>
      </c>
      <c r="BF1176" s="6">
        <v>0</v>
      </c>
      <c r="BG1176" s="6">
        <v>14854019</v>
      </c>
      <c r="BH1176" s="6">
        <v>-132917587</v>
      </c>
    </row>
    <row r="1177" spans="1:60">
      <c r="A1177" s="3" t="s">
        <v>60</v>
      </c>
      <c r="B1177" s="3" t="s">
        <v>343</v>
      </c>
      <c r="C1177" s="3" t="s">
        <v>280</v>
      </c>
      <c r="D1177" s="3" t="s">
        <v>281</v>
      </c>
      <c r="E1177" s="3" t="s">
        <v>299</v>
      </c>
      <c r="F1177" s="3" t="s">
        <v>299</v>
      </c>
      <c r="G1177" s="3" t="s">
        <v>300</v>
      </c>
      <c r="H1177" s="3" t="s">
        <v>72</v>
      </c>
      <c r="I1177" s="4" t="str">
        <f>VLOOKUP($G1177,[1]New기간계보종코드!$A$3:$L$500,3,FALSE)</f>
        <v>우주보험</v>
      </c>
      <c r="J1177" s="4" t="str">
        <f>VLOOKUP($G1177,[1]New기간계보종코드!$A$3:$L$500,5,FALSE)</f>
        <v>기업보험</v>
      </c>
      <c r="K1177" s="4" t="str">
        <f>VLOOKUP($G1177,[1]New기간계보종코드!$A$3:$L$500,6,FALSE)</f>
        <v>일반보험업무팀</v>
      </c>
      <c r="L1177" s="5" t="s">
        <v>348</v>
      </c>
      <c r="M1177" s="5" t="s">
        <v>67</v>
      </c>
      <c r="N1177" s="5" t="s">
        <v>67</v>
      </c>
      <c r="O1177" s="6">
        <v>0</v>
      </c>
      <c r="P1177" s="6">
        <v>0</v>
      </c>
      <c r="Q1177" s="6">
        <v>41028891</v>
      </c>
      <c r="R1177" s="6">
        <v>0</v>
      </c>
      <c r="S1177" s="6">
        <v>41028891</v>
      </c>
      <c r="T1177" s="6">
        <v>0</v>
      </c>
      <c r="U1177" s="6">
        <v>0</v>
      </c>
      <c r="V1177" s="6">
        <v>41028891</v>
      </c>
      <c r="W1177" s="6">
        <v>1025725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0</v>
      </c>
      <c r="AF1177" s="6">
        <v>40003166</v>
      </c>
      <c r="AG1177" s="6">
        <v>40003166</v>
      </c>
      <c r="AH1177" s="6">
        <v>0</v>
      </c>
      <c r="AI1177" s="6">
        <v>0</v>
      </c>
      <c r="AJ1177" s="6">
        <v>0</v>
      </c>
      <c r="AK1177" s="6">
        <v>0</v>
      </c>
      <c r="AL1177" s="6">
        <v>0</v>
      </c>
      <c r="AM1177" s="6">
        <v>0</v>
      </c>
      <c r="AN1177" s="6">
        <v>0</v>
      </c>
      <c r="AO1177" s="6">
        <v>0</v>
      </c>
      <c r="AP1177" s="6">
        <v>0</v>
      </c>
      <c r="AQ1177" s="6">
        <v>40003166</v>
      </c>
      <c r="AR1177" s="6">
        <v>40003166</v>
      </c>
      <c r="AS1177" s="6">
        <v>0</v>
      </c>
      <c r="AT1177" s="6">
        <v>0</v>
      </c>
      <c r="AU1177" s="6">
        <v>0</v>
      </c>
      <c r="AV1177" s="6">
        <v>0</v>
      </c>
      <c r="AW1177" s="6">
        <v>0</v>
      </c>
      <c r="AX1177" s="6">
        <v>0</v>
      </c>
      <c r="AY1177" s="6">
        <v>0</v>
      </c>
      <c r="AZ1177" s="6">
        <v>40003166</v>
      </c>
      <c r="BA1177" s="6">
        <v>0</v>
      </c>
      <c r="BB1177" s="6">
        <v>0</v>
      </c>
      <c r="BC1177" s="6">
        <v>0</v>
      </c>
      <c r="BD1177" s="6">
        <v>0</v>
      </c>
      <c r="BE1177" s="6">
        <v>0</v>
      </c>
      <c r="BF1177" s="6">
        <v>0</v>
      </c>
      <c r="BG1177" s="6">
        <v>1025725</v>
      </c>
      <c r="BH1177" s="6">
        <v>40003166</v>
      </c>
    </row>
    <row r="1178" spans="1:60">
      <c r="A1178" s="3" t="s">
        <v>60</v>
      </c>
      <c r="B1178" s="3" t="s">
        <v>343</v>
      </c>
      <c r="C1178" s="3" t="s">
        <v>280</v>
      </c>
      <c r="D1178" s="3" t="s">
        <v>281</v>
      </c>
      <c r="E1178" s="3" t="s">
        <v>299</v>
      </c>
      <c r="F1178" s="3" t="s">
        <v>299</v>
      </c>
      <c r="G1178" s="3" t="s">
        <v>301</v>
      </c>
      <c r="H1178" s="3" t="s">
        <v>72</v>
      </c>
      <c r="I1178" s="4" t="str">
        <f>VLOOKUP($G1178,[1]New기간계보종코드!$A$3:$L$500,3,FALSE)</f>
        <v>해외위성보험</v>
      </c>
      <c r="J1178" s="4" t="str">
        <f>VLOOKUP($G1178,[1]New기간계보종코드!$A$3:$L$500,5,FALSE)</f>
        <v>기업보험</v>
      </c>
      <c r="K1178" s="4" t="str">
        <f>VLOOKUP($G1178,[1]New기간계보종코드!$A$3:$L$500,6,FALSE)</f>
        <v>일반보험업무팀</v>
      </c>
      <c r="L1178" s="5" t="s">
        <v>348</v>
      </c>
      <c r="M1178" s="5" t="s">
        <v>67</v>
      </c>
      <c r="N1178" s="5" t="s">
        <v>67</v>
      </c>
      <c r="O1178" s="6">
        <v>0</v>
      </c>
      <c r="P1178" s="6">
        <v>0</v>
      </c>
      <c r="Q1178" s="6">
        <v>5101291</v>
      </c>
      <c r="R1178" s="6">
        <v>0</v>
      </c>
      <c r="S1178" s="6">
        <v>5101291</v>
      </c>
      <c r="T1178" s="6">
        <v>118460811</v>
      </c>
      <c r="U1178" s="6">
        <v>96776010</v>
      </c>
      <c r="V1178" s="6">
        <v>26786092</v>
      </c>
      <c r="W1178" s="6">
        <v>254614</v>
      </c>
      <c r="X1178" s="6">
        <v>0</v>
      </c>
      <c r="Y1178" s="6">
        <v>0</v>
      </c>
      <c r="Z1178" s="6">
        <v>0</v>
      </c>
      <c r="AA1178" s="6">
        <v>0</v>
      </c>
      <c r="AB1178" s="6">
        <v>5409518</v>
      </c>
      <c r="AC1178" s="6">
        <v>5204757</v>
      </c>
      <c r="AD1178" s="6">
        <v>-204761</v>
      </c>
      <c r="AE1178" s="6">
        <v>0</v>
      </c>
      <c r="AF1178" s="6">
        <v>4846677</v>
      </c>
      <c r="AG1178" s="6">
        <v>26736239</v>
      </c>
      <c r="AH1178" s="6">
        <v>0</v>
      </c>
      <c r="AI1178" s="6">
        <v>-0.7</v>
      </c>
      <c r="AJ1178" s="6">
        <v>0</v>
      </c>
      <c r="AK1178" s="6">
        <v>0</v>
      </c>
      <c r="AL1178" s="6">
        <v>0</v>
      </c>
      <c r="AM1178" s="6">
        <v>0</v>
      </c>
      <c r="AN1178" s="6">
        <v>0</v>
      </c>
      <c r="AO1178" s="6">
        <v>0</v>
      </c>
      <c r="AP1178" s="6">
        <v>0</v>
      </c>
      <c r="AQ1178" s="6">
        <v>4846677</v>
      </c>
      <c r="AR1178" s="6">
        <v>26736239</v>
      </c>
      <c r="AS1178" s="6">
        <v>0</v>
      </c>
      <c r="AT1178" s="6">
        <v>-0.7</v>
      </c>
      <c r="AU1178" s="6">
        <v>0</v>
      </c>
      <c r="AV1178" s="6">
        <v>0</v>
      </c>
      <c r="AW1178" s="6">
        <v>0</v>
      </c>
      <c r="AX1178" s="6">
        <v>-204761</v>
      </c>
      <c r="AY1178" s="6">
        <v>-204761</v>
      </c>
      <c r="AZ1178" s="6">
        <v>26736239</v>
      </c>
      <c r="BA1178" s="6">
        <v>-0.7</v>
      </c>
      <c r="BB1178" s="6">
        <v>0</v>
      </c>
      <c r="BC1178" s="6">
        <v>0</v>
      </c>
      <c r="BD1178" s="6">
        <v>0</v>
      </c>
      <c r="BE1178" s="6">
        <v>0</v>
      </c>
      <c r="BF1178" s="6">
        <v>0</v>
      </c>
      <c r="BG1178" s="6">
        <v>254614</v>
      </c>
      <c r="BH1178" s="6">
        <v>26736239</v>
      </c>
    </row>
    <row r="1179" spans="1:60">
      <c r="A1179" s="3" t="s">
        <v>60</v>
      </c>
      <c r="B1179" s="3" t="s">
        <v>343</v>
      </c>
      <c r="C1179" s="3" t="s">
        <v>308</v>
      </c>
      <c r="D1179" s="3" t="s">
        <v>309</v>
      </c>
      <c r="E1179" s="3" t="s">
        <v>309</v>
      </c>
      <c r="F1179" s="3" t="s">
        <v>309</v>
      </c>
      <c r="G1179" s="3" t="s">
        <v>310</v>
      </c>
      <c r="H1179" s="3" t="s">
        <v>72</v>
      </c>
      <c r="I1179" s="4" t="str">
        <f>VLOOKUP($G1179,[1]New기간계보종코드!$A$3:$L$500,3,FALSE)</f>
        <v>보증</v>
      </c>
      <c r="J1179" s="4" t="str">
        <f>VLOOKUP($G1179,[1]New기간계보종코드!$A$3:$L$500,5,FALSE)</f>
        <v>화재특종</v>
      </c>
      <c r="K1179" s="4" t="str">
        <f>VLOOKUP($G1179,[1]New기간계보종코드!$A$3:$L$500,6,FALSE)</f>
        <v>일반보험업무팀</v>
      </c>
      <c r="L1179" s="5" t="s">
        <v>348</v>
      </c>
      <c r="M1179" s="5" t="s">
        <v>67</v>
      </c>
      <c r="N1179" s="5" t="s">
        <v>67</v>
      </c>
      <c r="O1179" s="6">
        <v>0</v>
      </c>
      <c r="P1179" s="6">
        <v>0</v>
      </c>
      <c r="Q1179" s="6">
        <v>27949</v>
      </c>
      <c r="R1179" s="6">
        <v>0</v>
      </c>
      <c r="S1179" s="6">
        <v>27949</v>
      </c>
      <c r="T1179" s="6">
        <v>3403035</v>
      </c>
      <c r="U1179" s="6">
        <v>3317913</v>
      </c>
      <c r="V1179" s="6">
        <v>113071</v>
      </c>
      <c r="W1179" s="6">
        <v>1673</v>
      </c>
      <c r="X1179" s="6">
        <v>0</v>
      </c>
      <c r="Y1179" s="6">
        <v>0</v>
      </c>
      <c r="Z1179" s="6">
        <v>15237520</v>
      </c>
      <c r="AA1179" s="6">
        <v>-15237520</v>
      </c>
      <c r="AB1179" s="6">
        <v>0</v>
      </c>
      <c r="AC1179" s="6">
        <v>0</v>
      </c>
      <c r="AD1179" s="6">
        <v>-15237520</v>
      </c>
      <c r="AE1179" s="6">
        <v>47206</v>
      </c>
      <c r="AF1179" s="6">
        <v>15216590</v>
      </c>
      <c r="AG1179" s="6">
        <v>15301712</v>
      </c>
      <c r="AH1179" s="6">
        <v>-54519</v>
      </c>
      <c r="AI1179" s="6">
        <v>-13476</v>
      </c>
      <c r="AJ1179" s="6">
        <v>0</v>
      </c>
      <c r="AK1179" s="6">
        <v>0</v>
      </c>
      <c r="AL1179" s="6">
        <v>0</v>
      </c>
      <c r="AM1179" s="6">
        <v>0</v>
      </c>
      <c r="AN1179" s="6">
        <v>0</v>
      </c>
      <c r="AO1179" s="6">
        <v>0</v>
      </c>
      <c r="AP1179" s="6">
        <v>0</v>
      </c>
      <c r="AQ1179" s="6">
        <v>15216590</v>
      </c>
      <c r="AR1179" s="6">
        <v>15301712</v>
      </c>
      <c r="AS1179" s="6">
        <v>-54519</v>
      </c>
      <c r="AT1179" s="6">
        <v>-13476</v>
      </c>
      <c r="AU1179" s="6">
        <v>0</v>
      </c>
      <c r="AV1179" s="6">
        <v>0</v>
      </c>
      <c r="AW1179" s="6">
        <v>0</v>
      </c>
      <c r="AX1179" s="6">
        <v>-15237520</v>
      </c>
      <c r="AY1179" s="6">
        <v>-15237520</v>
      </c>
      <c r="AZ1179" s="6">
        <v>15348918</v>
      </c>
      <c r="BA1179" s="6">
        <v>-13476</v>
      </c>
      <c r="BB1179" s="6">
        <v>0</v>
      </c>
      <c r="BC1179" s="6">
        <v>0</v>
      </c>
      <c r="BD1179" s="6">
        <v>0</v>
      </c>
      <c r="BE1179" s="6">
        <v>0</v>
      </c>
      <c r="BF1179" s="6">
        <v>0</v>
      </c>
      <c r="BG1179" s="6">
        <v>1673</v>
      </c>
      <c r="BH1179" s="6">
        <v>15348918</v>
      </c>
    </row>
    <row r="1180" spans="1:60">
      <c r="A1180" s="3" t="s">
        <v>60</v>
      </c>
      <c r="B1180" s="3" t="s">
        <v>343</v>
      </c>
      <c r="C1180" s="3" t="s">
        <v>74</v>
      </c>
      <c r="D1180" s="3" t="s">
        <v>139</v>
      </c>
      <c r="E1180" s="3" t="s">
        <v>140</v>
      </c>
      <c r="F1180" s="3" t="s">
        <v>141</v>
      </c>
      <c r="G1180" s="3" t="s">
        <v>328</v>
      </c>
      <c r="H1180" s="3" t="s">
        <v>72</v>
      </c>
      <c r="I1180" s="4" t="str">
        <f>VLOOKUP($G1180,[1]New기간계보종코드!$A$3:$L$500,3,FALSE)</f>
        <v>농작물재해보험2</v>
      </c>
      <c r="J1180" s="4" t="str">
        <f>VLOOKUP($G1180,[1]New기간계보종코드!$A$3:$L$500,5,FALSE)</f>
        <v>재보험</v>
      </c>
      <c r="K1180" s="4" t="str">
        <f>VLOOKUP($G1180,[1]New기간계보종코드!$A$3:$L$500,6,FALSE)</f>
        <v>일반보험업무팀</v>
      </c>
      <c r="L1180" s="5" t="s">
        <v>348</v>
      </c>
      <c r="M1180" s="5" t="s">
        <v>67</v>
      </c>
      <c r="N1180" s="5" t="s">
        <v>67</v>
      </c>
      <c r="O1180" s="6">
        <v>0</v>
      </c>
      <c r="P1180" s="6">
        <v>0</v>
      </c>
      <c r="Q1180" s="6">
        <v>-189850665</v>
      </c>
      <c r="R1180" s="6">
        <v>0</v>
      </c>
      <c r="S1180" s="6">
        <v>-189850665</v>
      </c>
      <c r="T1180" s="6">
        <v>0</v>
      </c>
      <c r="U1180" s="6">
        <v>0</v>
      </c>
      <c r="V1180" s="6">
        <v>-189850665</v>
      </c>
      <c r="W1180" s="6">
        <v>-7909191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v>0</v>
      </c>
      <c r="AF1180" s="6">
        <v>-181941474</v>
      </c>
      <c r="AG1180" s="6">
        <v>-181941474</v>
      </c>
      <c r="AH1180" s="6">
        <v>0</v>
      </c>
      <c r="AI1180" s="6">
        <v>0</v>
      </c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>
        <v>-181941474</v>
      </c>
      <c r="AR1180" s="6">
        <v>-181941474</v>
      </c>
      <c r="AS1180" s="6">
        <v>0</v>
      </c>
      <c r="AT1180" s="6">
        <v>0</v>
      </c>
      <c r="AU1180" s="6">
        <v>0</v>
      </c>
      <c r="AV1180" s="6">
        <v>0</v>
      </c>
      <c r="AW1180" s="6">
        <v>0</v>
      </c>
      <c r="AX1180" s="6">
        <v>0</v>
      </c>
      <c r="AY1180" s="6">
        <v>0</v>
      </c>
      <c r="AZ1180" s="6">
        <v>-181941474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-7909191</v>
      </c>
      <c r="BH1180" s="6">
        <v>-181941474</v>
      </c>
    </row>
    <row r="1181" spans="1:60">
      <c r="A1181" s="3" t="s">
        <v>60</v>
      </c>
      <c r="B1181" s="3" t="s">
        <v>343</v>
      </c>
      <c r="C1181" s="3" t="s">
        <v>74</v>
      </c>
      <c r="D1181" s="3" t="s">
        <v>100</v>
      </c>
      <c r="E1181" s="3" t="s">
        <v>101</v>
      </c>
      <c r="F1181" s="3" t="s">
        <v>112</v>
      </c>
      <c r="G1181" s="3" t="s">
        <v>331</v>
      </c>
      <c r="H1181" s="3" t="s">
        <v>72</v>
      </c>
      <c r="I1181" s="4" t="str">
        <f>VLOOKUP($G1181,[1]New기간계보종코드!$A$3:$L$500,3,FALSE)</f>
        <v>Cyber Security Policy</v>
      </c>
      <c r="J1181" s="4" t="str">
        <f>VLOOKUP($G1181,[1]New기간계보종코드!$A$3:$L$500,5,FALSE)</f>
        <v>기업보험</v>
      </c>
      <c r="K1181" s="4" t="str">
        <f>VLOOKUP($G1181,[1]New기간계보종코드!$A$3:$L$500,6,FALSE)</f>
        <v>일반보험업무팀</v>
      </c>
      <c r="L1181" s="5" t="s">
        <v>348</v>
      </c>
      <c r="M1181" s="5" t="s">
        <v>67</v>
      </c>
      <c r="N1181" s="5" t="s">
        <v>67</v>
      </c>
      <c r="O1181" s="6">
        <v>0</v>
      </c>
      <c r="P1181" s="6">
        <v>0</v>
      </c>
      <c r="Q1181" s="6">
        <v>89121200</v>
      </c>
      <c r="R1181" s="6">
        <v>0</v>
      </c>
      <c r="S1181" s="6">
        <v>89121200</v>
      </c>
      <c r="T1181" s="6">
        <v>0</v>
      </c>
      <c r="U1181" s="6">
        <v>0</v>
      </c>
      <c r="V1181" s="6">
        <v>89121200</v>
      </c>
      <c r="W1181" s="6">
        <v>16041816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6">
        <v>0</v>
      </c>
      <c r="AF1181" s="6">
        <v>73079384</v>
      </c>
      <c r="AG1181" s="6">
        <v>73079384</v>
      </c>
      <c r="AH1181" s="6">
        <v>0</v>
      </c>
      <c r="AI1181" s="6">
        <v>0</v>
      </c>
      <c r="AJ1181" s="6">
        <v>0</v>
      </c>
      <c r="AK1181" s="6">
        <v>0</v>
      </c>
      <c r="AL1181" s="6">
        <v>0</v>
      </c>
      <c r="AM1181" s="6">
        <v>0</v>
      </c>
      <c r="AN1181" s="6">
        <v>0</v>
      </c>
      <c r="AO1181" s="6">
        <v>0</v>
      </c>
      <c r="AP1181" s="6">
        <v>0</v>
      </c>
      <c r="AQ1181" s="6">
        <v>73079384</v>
      </c>
      <c r="AR1181" s="6">
        <v>73079384</v>
      </c>
      <c r="AS1181" s="6">
        <v>0</v>
      </c>
      <c r="AT1181" s="6">
        <v>0</v>
      </c>
      <c r="AU1181" s="6">
        <v>0</v>
      </c>
      <c r="AV1181" s="6">
        <v>0</v>
      </c>
      <c r="AW1181" s="6">
        <v>0</v>
      </c>
      <c r="AX1181" s="6">
        <v>0</v>
      </c>
      <c r="AY1181" s="6">
        <v>0</v>
      </c>
      <c r="AZ1181" s="6">
        <v>73079384</v>
      </c>
      <c r="BA1181" s="6">
        <v>0</v>
      </c>
      <c r="BB1181" s="6">
        <v>0</v>
      </c>
      <c r="BC1181" s="6">
        <v>0</v>
      </c>
      <c r="BD1181" s="6">
        <v>0</v>
      </c>
      <c r="BE1181" s="6">
        <v>0</v>
      </c>
      <c r="BF1181" s="6">
        <v>0</v>
      </c>
      <c r="BG1181" s="6">
        <v>16041816</v>
      </c>
      <c r="BH1181" s="6">
        <v>73079384</v>
      </c>
    </row>
    <row r="1182" spans="1:60">
      <c r="A1182" s="3" t="s">
        <v>60</v>
      </c>
      <c r="B1182" s="3" t="s">
        <v>343</v>
      </c>
      <c r="C1182" s="3" t="s">
        <v>74</v>
      </c>
      <c r="D1182" s="3" t="s">
        <v>100</v>
      </c>
      <c r="E1182" s="3" t="s">
        <v>101</v>
      </c>
      <c r="F1182" s="3" t="s">
        <v>116</v>
      </c>
      <c r="G1182" s="3" t="s">
        <v>333</v>
      </c>
      <c r="H1182" s="3" t="s">
        <v>72</v>
      </c>
      <c r="I1182" s="4" t="str">
        <f>VLOOKUP($G1182,[1]New기간계보종코드!$A$3:$L$500,3,FALSE)</f>
        <v>지방자치단체업무배상책임보험</v>
      </c>
      <c r="J1182" s="4" t="str">
        <f>VLOOKUP($G1182,[1]New기간계보종코드!$A$3:$L$500,5,FALSE)</f>
        <v>화재특종</v>
      </c>
      <c r="K1182" s="4" t="str">
        <f>VLOOKUP($G1182,[1]New기간계보종코드!$A$3:$L$500,6,FALSE)</f>
        <v>일반보험업무팀</v>
      </c>
      <c r="L1182" s="5" t="s">
        <v>348</v>
      </c>
      <c r="M1182" s="5" t="s">
        <v>67</v>
      </c>
      <c r="N1182" s="5" t="s">
        <v>67</v>
      </c>
      <c r="O1182" s="6">
        <v>0</v>
      </c>
      <c r="P1182" s="6">
        <v>0</v>
      </c>
      <c r="Q1182" s="6">
        <v>1225</v>
      </c>
      <c r="R1182" s="6">
        <v>0</v>
      </c>
      <c r="S1182" s="6">
        <v>1225</v>
      </c>
      <c r="T1182" s="6">
        <v>0</v>
      </c>
      <c r="U1182" s="6">
        <v>0</v>
      </c>
      <c r="V1182" s="6">
        <v>1225</v>
      </c>
      <c r="W1182" s="6">
        <v>429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0</v>
      </c>
      <c r="AF1182" s="6">
        <v>796</v>
      </c>
      <c r="AG1182" s="6">
        <v>796</v>
      </c>
      <c r="AH1182" s="6">
        <v>0</v>
      </c>
      <c r="AI1182" s="6">
        <v>0</v>
      </c>
      <c r="AJ1182" s="6">
        <v>0</v>
      </c>
      <c r="AK1182" s="6">
        <v>0</v>
      </c>
      <c r="AL1182" s="6">
        <v>0</v>
      </c>
      <c r="AM1182" s="6">
        <v>0</v>
      </c>
      <c r="AN1182" s="6">
        <v>0</v>
      </c>
      <c r="AO1182" s="6">
        <v>0</v>
      </c>
      <c r="AP1182" s="6">
        <v>0</v>
      </c>
      <c r="AQ1182" s="6">
        <v>796</v>
      </c>
      <c r="AR1182" s="6">
        <v>796</v>
      </c>
      <c r="AS1182" s="6">
        <v>0</v>
      </c>
      <c r="AT1182" s="6">
        <v>0</v>
      </c>
      <c r="AU1182" s="6">
        <v>0</v>
      </c>
      <c r="AV1182" s="6">
        <v>0</v>
      </c>
      <c r="AW1182" s="6">
        <v>0</v>
      </c>
      <c r="AX1182" s="6">
        <v>0</v>
      </c>
      <c r="AY1182" s="6">
        <v>0</v>
      </c>
      <c r="AZ1182" s="6">
        <v>796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6">
        <v>0</v>
      </c>
      <c r="BG1182" s="6">
        <v>429</v>
      </c>
      <c r="BH1182" s="6">
        <v>796</v>
      </c>
    </row>
    <row r="1183" spans="1:60">
      <c r="A1183" s="3" t="s">
        <v>60</v>
      </c>
      <c r="B1183" s="3" t="s">
        <v>343</v>
      </c>
      <c r="C1183" s="3" t="s">
        <v>74</v>
      </c>
      <c r="D1183" s="3" t="s">
        <v>100</v>
      </c>
      <c r="E1183" s="3" t="s">
        <v>118</v>
      </c>
      <c r="F1183" s="3" t="s">
        <v>118</v>
      </c>
      <c r="G1183" s="3" t="s">
        <v>334</v>
      </c>
      <c r="H1183" s="3" t="s">
        <v>72</v>
      </c>
      <c r="I1183" s="4" t="str">
        <f>VLOOKUP($G1183,[1]New기간계보종코드!$A$3:$L$500,3,FALSE)</f>
        <v>지방자치단체공무원배상책임보험</v>
      </c>
      <c r="J1183" s="4" t="str">
        <f>VLOOKUP($G1183,[1]New기간계보종코드!$A$3:$L$500,5,FALSE)</f>
        <v>화재특종</v>
      </c>
      <c r="K1183" s="4" t="str">
        <f>VLOOKUP($G1183,[1]New기간계보종코드!$A$3:$L$500,6,FALSE)</f>
        <v>일반보험업무팀</v>
      </c>
      <c r="L1183" s="5" t="s">
        <v>348</v>
      </c>
      <c r="M1183" s="5" t="s">
        <v>67</v>
      </c>
      <c r="N1183" s="5" t="s">
        <v>67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0</v>
      </c>
      <c r="AH1183" s="6">
        <v>0</v>
      </c>
      <c r="AI1183" s="6">
        <v>0</v>
      </c>
      <c r="AJ1183" s="6">
        <v>0</v>
      </c>
      <c r="AK1183" s="6">
        <v>0</v>
      </c>
      <c r="AL1183" s="6">
        <v>0</v>
      </c>
      <c r="AM1183" s="6">
        <v>0</v>
      </c>
      <c r="AN1183" s="6">
        <v>0</v>
      </c>
      <c r="AO1183" s="6">
        <v>0</v>
      </c>
      <c r="AP1183" s="6">
        <v>0</v>
      </c>
      <c r="AQ1183" s="6">
        <v>0</v>
      </c>
      <c r="AR1183" s="6">
        <v>0</v>
      </c>
      <c r="AS1183" s="6">
        <v>0</v>
      </c>
      <c r="AT1183" s="6">
        <v>0</v>
      </c>
      <c r="AU1183" s="6">
        <v>0</v>
      </c>
      <c r="AV1183" s="6">
        <v>0</v>
      </c>
      <c r="AW1183" s="6">
        <v>0</v>
      </c>
      <c r="AX1183" s="6">
        <v>0</v>
      </c>
      <c r="AY1183" s="6">
        <v>0</v>
      </c>
      <c r="AZ1183" s="6">
        <v>0</v>
      </c>
      <c r="BA1183" s="6">
        <v>0</v>
      </c>
      <c r="BB1183" s="6">
        <v>0</v>
      </c>
      <c r="BC1183" s="6">
        <v>0</v>
      </c>
      <c r="BD1183" s="6">
        <v>0</v>
      </c>
      <c r="BE1183" s="6">
        <v>0</v>
      </c>
      <c r="BF1183" s="6">
        <v>0</v>
      </c>
      <c r="BG1183" s="6">
        <v>0</v>
      </c>
      <c r="BH1183" s="6">
        <v>0</v>
      </c>
    </row>
    <row r="1184" spans="1:60">
      <c r="A1184" s="3" t="s">
        <v>60</v>
      </c>
      <c r="B1184" s="3" t="s">
        <v>343</v>
      </c>
      <c r="C1184" s="3" t="s">
        <v>74</v>
      </c>
      <c r="D1184" s="3" t="s">
        <v>100</v>
      </c>
      <c r="E1184" s="3" t="s">
        <v>101</v>
      </c>
      <c r="F1184" s="3" t="s">
        <v>112</v>
      </c>
      <c r="G1184" s="3" t="s">
        <v>341</v>
      </c>
      <c r="H1184" s="3" t="s">
        <v>72</v>
      </c>
      <c r="I1184" s="4" t="str">
        <f>VLOOKUP($G1184,[1]New기간계보종코드!$A$3:$L$500,3,FALSE)</f>
        <v>Modular Cyber Insurance(Munich Re Form)</v>
      </c>
      <c r="J1184" s="4" t="str">
        <f>VLOOKUP($G1184,[1]New기간계보종코드!$A$3:$L$500,5,FALSE)</f>
        <v>기업보험</v>
      </c>
      <c r="K1184" s="4" t="str">
        <f>VLOOKUP($G1184,[1]New기간계보종코드!$A$3:$L$500,6,FALSE)</f>
        <v>일반보험업무팀</v>
      </c>
      <c r="L1184" s="5" t="s">
        <v>348</v>
      </c>
      <c r="M1184" s="5" t="s">
        <v>67</v>
      </c>
      <c r="N1184" s="5" t="s">
        <v>67</v>
      </c>
      <c r="O1184" s="6">
        <v>0</v>
      </c>
      <c r="P1184" s="6">
        <v>0</v>
      </c>
      <c r="Q1184" s="6">
        <v>-89121200</v>
      </c>
      <c r="R1184" s="6">
        <v>0</v>
      </c>
      <c r="S1184" s="6">
        <v>-89121200</v>
      </c>
      <c r="T1184" s="6">
        <v>0</v>
      </c>
      <c r="U1184" s="6">
        <v>0</v>
      </c>
      <c r="V1184" s="6">
        <v>-89121200</v>
      </c>
      <c r="W1184" s="6">
        <v>-16041816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v>0</v>
      </c>
      <c r="AF1184" s="6">
        <v>-73079384</v>
      </c>
      <c r="AG1184" s="6">
        <v>-73079384</v>
      </c>
      <c r="AH1184" s="6">
        <v>0</v>
      </c>
      <c r="AI1184" s="6">
        <v>0</v>
      </c>
      <c r="AJ1184" s="6">
        <v>0</v>
      </c>
      <c r="AK1184" s="6">
        <v>0</v>
      </c>
      <c r="AL1184" s="6">
        <v>0</v>
      </c>
      <c r="AM1184" s="6">
        <v>0</v>
      </c>
      <c r="AN1184" s="6">
        <v>0</v>
      </c>
      <c r="AO1184" s="6">
        <v>0</v>
      </c>
      <c r="AP1184" s="6">
        <v>0</v>
      </c>
      <c r="AQ1184" s="6">
        <v>-73079384</v>
      </c>
      <c r="AR1184" s="6">
        <v>-73079384</v>
      </c>
      <c r="AS1184" s="6">
        <v>0</v>
      </c>
      <c r="AT1184" s="6">
        <v>0</v>
      </c>
      <c r="AU1184" s="6">
        <v>0</v>
      </c>
      <c r="AV1184" s="6">
        <v>0</v>
      </c>
      <c r="AW1184" s="6">
        <v>0</v>
      </c>
      <c r="AX1184" s="6">
        <v>0</v>
      </c>
      <c r="AY1184" s="6">
        <v>0</v>
      </c>
      <c r="AZ1184" s="6">
        <v>-73079384</v>
      </c>
      <c r="BA1184" s="6">
        <v>0</v>
      </c>
      <c r="BB1184" s="6">
        <v>0</v>
      </c>
      <c r="BC1184" s="6">
        <v>0</v>
      </c>
      <c r="BD1184" s="6">
        <v>0</v>
      </c>
      <c r="BE1184" s="6">
        <v>0</v>
      </c>
      <c r="BF1184" s="6">
        <v>0</v>
      </c>
      <c r="BG1184" s="6">
        <v>-16041816</v>
      </c>
      <c r="BH1184" s="6">
        <v>-73079384</v>
      </c>
    </row>
    <row r="1185" spans="1:60">
      <c r="A1185" s="3" t="s">
        <v>60</v>
      </c>
      <c r="B1185" s="3" t="s">
        <v>343</v>
      </c>
      <c r="C1185" s="3" t="s">
        <v>74</v>
      </c>
      <c r="D1185" s="3" t="s">
        <v>182</v>
      </c>
      <c r="E1185" s="3" t="s">
        <v>183</v>
      </c>
      <c r="F1185" s="3" t="s">
        <v>183</v>
      </c>
      <c r="G1185" s="3" t="s">
        <v>335</v>
      </c>
      <c r="H1185" s="3" t="s">
        <v>72</v>
      </c>
      <c r="I1185" s="4" t="str">
        <f>VLOOKUP($G1185,[1]New기간계보종코드!$A$3:$L$500,3,FALSE)</f>
        <v>해외여행보험Ⅲ</v>
      </c>
      <c r="J1185" s="4" t="str">
        <f>VLOOKUP($G1185,[1]New기간계보종코드!$A$3:$L$500,5,FALSE)</f>
        <v>상해보험</v>
      </c>
      <c r="K1185" s="4" t="str">
        <f>VLOOKUP($G1185,[1]New기간계보종코드!$A$3:$L$500,6,FALSE)</f>
        <v>법인마케팅팀</v>
      </c>
      <c r="L1185" s="5" t="s">
        <v>348</v>
      </c>
      <c r="M1185" s="5" t="s">
        <v>67</v>
      </c>
      <c r="N1185" s="5" t="s">
        <v>67</v>
      </c>
      <c r="O1185" s="6">
        <v>0</v>
      </c>
      <c r="P1185" s="6">
        <v>0</v>
      </c>
      <c r="Q1185" s="6">
        <v>83108453</v>
      </c>
      <c r="R1185" s="6">
        <v>0</v>
      </c>
      <c r="S1185" s="6">
        <v>83108453</v>
      </c>
      <c r="T1185" s="6">
        <v>0</v>
      </c>
      <c r="U1185" s="6">
        <v>0</v>
      </c>
      <c r="V1185" s="6">
        <v>83108453</v>
      </c>
      <c r="W1185" s="6">
        <v>25763620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6">
        <v>0</v>
      </c>
      <c r="AF1185" s="6">
        <v>57344833</v>
      </c>
      <c r="AG1185" s="6">
        <v>57344833</v>
      </c>
      <c r="AH1185" s="6">
        <v>0</v>
      </c>
      <c r="AI1185" s="6">
        <v>0</v>
      </c>
      <c r="AJ1185" s="6">
        <v>0</v>
      </c>
      <c r="AK1185" s="6">
        <v>0</v>
      </c>
      <c r="AL1185" s="6">
        <v>0</v>
      </c>
      <c r="AM1185" s="6">
        <v>0</v>
      </c>
      <c r="AN1185" s="6">
        <v>0</v>
      </c>
      <c r="AO1185" s="6">
        <v>0</v>
      </c>
      <c r="AP1185" s="6">
        <v>0</v>
      </c>
      <c r="AQ1185" s="6">
        <v>57344833</v>
      </c>
      <c r="AR1185" s="6">
        <v>57344833</v>
      </c>
      <c r="AS1185" s="6">
        <v>0</v>
      </c>
      <c r="AT1185" s="6">
        <v>0</v>
      </c>
      <c r="AU1185" s="6">
        <v>0</v>
      </c>
      <c r="AV1185" s="6">
        <v>0</v>
      </c>
      <c r="AW1185" s="6">
        <v>0</v>
      </c>
      <c r="AX1185" s="6">
        <v>0</v>
      </c>
      <c r="AY1185" s="6">
        <v>0</v>
      </c>
      <c r="AZ1185" s="6">
        <v>57344833</v>
      </c>
      <c r="BA1185" s="6">
        <v>0</v>
      </c>
      <c r="BB1185" s="6">
        <v>0</v>
      </c>
      <c r="BC1185" s="6">
        <v>0</v>
      </c>
      <c r="BD1185" s="6">
        <v>0</v>
      </c>
      <c r="BE1185" s="6">
        <v>0</v>
      </c>
      <c r="BF1185" s="6">
        <v>0</v>
      </c>
      <c r="BG1185" s="6">
        <v>25763620</v>
      </c>
      <c r="BH1185" s="6">
        <v>57344833</v>
      </c>
    </row>
    <row r="1186" spans="1:60">
      <c r="A1186" s="7" t="s">
        <v>349</v>
      </c>
      <c r="B1186" s="7" t="s">
        <v>61</v>
      </c>
      <c r="C1186" s="7" t="s">
        <v>74</v>
      </c>
      <c r="D1186" s="7" t="s">
        <v>155</v>
      </c>
      <c r="E1186" s="7" t="s">
        <v>156</v>
      </c>
      <c r="F1186" s="7" t="s">
        <v>156</v>
      </c>
      <c r="G1186" s="7" t="s">
        <v>350</v>
      </c>
      <c r="H1186" s="7" t="s">
        <v>72</v>
      </c>
      <c r="I1186" s="4" t="str">
        <f>VLOOKUP($G1186,[1]New기간계보종코드!$A$3:$L$500,3,FALSE)</f>
        <v>프로미비즈종합보험(TM)</v>
      </c>
      <c r="J1186" s="4" t="str">
        <f>VLOOKUP($G1186,[1]New기간계보종코드!$A$3:$L$500,5,FALSE)</f>
        <v>화재특종</v>
      </c>
      <c r="K1186" s="4" t="str">
        <f>VLOOKUP($G1186,[1]New기간계보종코드!$A$3:$L$500,6,FALSE)</f>
        <v>일반보험업무팀</v>
      </c>
      <c r="L1186" s="5" t="s">
        <v>67</v>
      </c>
      <c r="M1186" s="5" t="s">
        <v>67</v>
      </c>
      <c r="N1186" s="5" t="s">
        <v>67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6">
        <v>0</v>
      </c>
      <c r="AF1186" s="6">
        <v>0</v>
      </c>
      <c r="AG1186" s="6">
        <v>0</v>
      </c>
      <c r="AH1186" s="6">
        <v>0</v>
      </c>
      <c r="AI1186" s="6">
        <v>0</v>
      </c>
      <c r="AJ1186" s="6">
        <v>0</v>
      </c>
      <c r="AK1186" s="6">
        <v>0</v>
      </c>
      <c r="AL1186" s="6">
        <v>0</v>
      </c>
      <c r="AM1186" s="6">
        <v>0</v>
      </c>
      <c r="AN1186" s="6">
        <v>0</v>
      </c>
      <c r="AO1186" s="6">
        <v>0</v>
      </c>
      <c r="AP1186" s="6">
        <v>0</v>
      </c>
      <c r="AQ1186" s="6">
        <v>0</v>
      </c>
      <c r="AR1186" s="6">
        <v>0</v>
      </c>
      <c r="AS1186" s="6">
        <v>0</v>
      </c>
      <c r="AT1186" s="6">
        <v>0</v>
      </c>
      <c r="AU1186" s="6">
        <v>0</v>
      </c>
      <c r="AV1186" s="6">
        <v>0</v>
      </c>
      <c r="AW1186" s="6">
        <v>0</v>
      </c>
      <c r="AX1186" s="6">
        <v>0</v>
      </c>
      <c r="AY1186" s="6">
        <v>0</v>
      </c>
      <c r="AZ1186" s="6">
        <v>0</v>
      </c>
      <c r="BA1186" s="6">
        <v>0</v>
      </c>
      <c r="BB1186" s="6">
        <v>0</v>
      </c>
      <c r="BC1186" s="6">
        <v>0</v>
      </c>
      <c r="BD1186" s="6">
        <v>0</v>
      </c>
      <c r="BE1186" s="6">
        <v>0</v>
      </c>
      <c r="BF1186" s="6">
        <v>0</v>
      </c>
      <c r="BG1186" s="6">
        <v>0</v>
      </c>
      <c r="BH1186" s="6">
        <v>0</v>
      </c>
    </row>
    <row r="1187" spans="1:60">
      <c r="A1187" s="7" t="s">
        <v>349</v>
      </c>
      <c r="B1187" s="7" t="s">
        <v>340</v>
      </c>
      <c r="C1187" s="7" t="s">
        <v>74</v>
      </c>
      <c r="D1187" s="7" t="s">
        <v>155</v>
      </c>
      <c r="E1187" s="7" t="s">
        <v>156</v>
      </c>
      <c r="F1187" s="7" t="s">
        <v>156</v>
      </c>
      <c r="G1187" s="7" t="s">
        <v>350</v>
      </c>
      <c r="H1187" s="7" t="s">
        <v>72</v>
      </c>
      <c r="I1187" s="4" t="str">
        <f>VLOOKUP($G1187,[1]New기간계보종코드!$A$3:$L$500,3,FALSE)</f>
        <v>프로미비즈종합보험(TM)</v>
      </c>
      <c r="J1187" s="4" t="str">
        <f>VLOOKUP($G1187,[1]New기간계보종코드!$A$3:$L$500,5,FALSE)</f>
        <v>화재특종</v>
      </c>
      <c r="K1187" s="4" t="str">
        <f>VLOOKUP($G1187,[1]New기간계보종코드!$A$3:$L$500,6,FALSE)</f>
        <v>일반보험업무팀</v>
      </c>
      <c r="L1187" s="5" t="s">
        <v>67</v>
      </c>
      <c r="M1187" s="5" t="s">
        <v>67</v>
      </c>
      <c r="N1187" s="5" t="s">
        <v>67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6">
        <v>0</v>
      </c>
      <c r="AI1187" s="6">
        <v>0</v>
      </c>
      <c r="AJ1187" s="6">
        <v>0</v>
      </c>
      <c r="AK1187" s="6">
        <v>0</v>
      </c>
      <c r="AL1187" s="6">
        <v>0</v>
      </c>
      <c r="AM1187" s="6">
        <v>0</v>
      </c>
      <c r="AN1187" s="6">
        <v>0</v>
      </c>
      <c r="AO1187" s="6">
        <v>0</v>
      </c>
      <c r="AP1187" s="6">
        <v>0</v>
      </c>
      <c r="AQ1187" s="6">
        <v>0</v>
      </c>
      <c r="AR1187" s="6">
        <v>0</v>
      </c>
      <c r="AS1187" s="6">
        <v>0</v>
      </c>
      <c r="AT1187" s="6">
        <v>0</v>
      </c>
      <c r="AU1187" s="6">
        <v>0</v>
      </c>
      <c r="AV1187" s="6">
        <v>0</v>
      </c>
      <c r="AW1187" s="6">
        <v>0</v>
      </c>
      <c r="AX1187" s="6">
        <v>0</v>
      </c>
      <c r="AY1187" s="6">
        <v>0</v>
      </c>
      <c r="AZ1187" s="6">
        <v>0</v>
      </c>
      <c r="BA1187" s="6">
        <v>0</v>
      </c>
      <c r="BB1187" s="6">
        <v>0</v>
      </c>
      <c r="BC1187" s="6">
        <v>0</v>
      </c>
      <c r="BD1187" s="6">
        <v>0</v>
      </c>
      <c r="BE1187" s="6">
        <v>0</v>
      </c>
      <c r="BF1187" s="6">
        <v>0</v>
      </c>
      <c r="BG1187" s="6">
        <v>0</v>
      </c>
      <c r="BH1187" s="6">
        <v>0</v>
      </c>
    </row>
    <row r="1188" spans="1:60">
      <c r="A1188" s="7" t="s">
        <v>349</v>
      </c>
      <c r="B1188" s="7" t="s">
        <v>342</v>
      </c>
      <c r="C1188" s="7" t="s">
        <v>74</v>
      </c>
      <c r="D1188" s="7" t="s">
        <v>155</v>
      </c>
      <c r="E1188" s="7" t="s">
        <v>156</v>
      </c>
      <c r="F1188" s="7" t="s">
        <v>156</v>
      </c>
      <c r="G1188" s="7" t="s">
        <v>350</v>
      </c>
      <c r="H1188" s="7" t="s">
        <v>72</v>
      </c>
      <c r="I1188" s="4" t="str">
        <f>VLOOKUP($G1188,[1]New기간계보종코드!$A$3:$L$500,3,FALSE)</f>
        <v>프로미비즈종합보험(TM)</v>
      </c>
      <c r="J1188" s="4" t="str">
        <f>VLOOKUP($G1188,[1]New기간계보종코드!$A$3:$L$500,5,FALSE)</f>
        <v>화재특종</v>
      </c>
      <c r="K1188" s="4" t="str">
        <f>VLOOKUP($G1188,[1]New기간계보종코드!$A$3:$L$500,6,FALSE)</f>
        <v>일반보험업무팀</v>
      </c>
      <c r="L1188" s="5" t="s">
        <v>67</v>
      </c>
      <c r="M1188" s="5" t="s">
        <v>67</v>
      </c>
      <c r="N1188" s="5" t="s">
        <v>67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6">
        <v>0</v>
      </c>
      <c r="AF1188" s="6">
        <v>0</v>
      </c>
      <c r="AG1188" s="6">
        <v>0</v>
      </c>
      <c r="AH1188" s="6">
        <v>0</v>
      </c>
      <c r="AI1188" s="6">
        <v>0</v>
      </c>
      <c r="AJ1188" s="6">
        <v>0</v>
      </c>
      <c r="AK1188" s="6">
        <v>0</v>
      </c>
      <c r="AL1188" s="6">
        <v>0</v>
      </c>
      <c r="AM1188" s="6">
        <v>0</v>
      </c>
      <c r="AN1188" s="6">
        <v>0</v>
      </c>
      <c r="AO1188" s="6">
        <v>0</v>
      </c>
      <c r="AP1188" s="6">
        <v>0</v>
      </c>
      <c r="AQ1188" s="6">
        <v>0</v>
      </c>
      <c r="AR1188" s="6">
        <v>0</v>
      </c>
      <c r="AS1188" s="6">
        <v>0</v>
      </c>
      <c r="AT1188" s="6">
        <v>0</v>
      </c>
      <c r="AU1188" s="6">
        <v>0</v>
      </c>
      <c r="AV1188" s="6">
        <v>0</v>
      </c>
      <c r="AW1188" s="6">
        <v>0</v>
      </c>
      <c r="AX1188" s="6">
        <v>0</v>
      </c>
      <c r="AY1188" s="6">
        <v>0</v>
      </c>
      <c r="AZ1188" s="6">
        <v>0</v>
      </c>
      <c r="BA1188" s="6">
        <v>0</v>
      </c>
      <c r="BB1188" s="6">
        <v>0</v>
      </c>
      <c r="BC1188" s="6">
        <v>0</v>
      </c>
      <c r="BD1188" s="6">
        <v>0</v>
      </c>
      <c r="BE1188" s="6">
        <v>0</v>
      </c>
      <c r="BF1188" s="6">
        <v>0</v>
      </c>
      <c r="BG1188" s="6">
        <v>0</v>
      </c>
      <c r="BH1188" s="6">
        <v>0</v>
      </c>
    </row>
    <row r="1189" spans="1:60">
      <c r="A1189" s="7" t="s">
        <v>349</v>
      </c>
      <c r="B1189" s="7" t="s">
        <v>343</v>
      </c>
      <c r="C1189" s="7" t="s">
        <v>74</v>
      </c>
      <c r="D1189" s="7" t="s">
        <v>155</v>
      </c>
      <c r="E1189" s="7" t="s">
        <v>156</v>
      </c>
      <c r="F1189" s="7" t="s">
        <v>156</v>
      </c>
      <c r="G1189" s="7" t="s">
        <v>350</v>
      </c>
      <c r="H1189" s="7" t="s">
        <v>72</v>
      </c>
      <c r="I1189" s="4" t="str">
        <f>VLOOKUP($G1189,[1]New기간계보종코드!$A$3:$L$500,3,FALSE)</f>
        <v>프로미비즈종합보험(TM)</v>
      </c>
      <c r="J1189" s="4" t="str">
        <f>VLOOKUP($G1189,[1]New기간계보종코드!$A$3:$L$500,5,FALSE)</f>
        <v>화재특종</v>
      </c>
      <c r="K1189" s="4" t="str">
        <f>VLOOKUP($G1189,[1]New기간계보종코드!$A$3:$L$500,6,FALSE)</f>
        <v>일반보험업무팀</v>
      </c>
      <c r="L1189" s="5" t="s">
        <v>67</v>
      </c>
      <c r="M1189" s="5" t="s">
        <v>67</v>
      </c>
      <c r="N1189" s="5" t="s">
        <v>67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6">
        <v>0</v>
      </c>
      <c r="AJ1189" s="6">
        <v>0</v>
      </c>
      <c r="AK1189" s="6">
        <v>0</v>
      </c>
      <c r="AL1189" s="6">
        <v>0</v>
      </c>
      <c r="AM1189" s="6">
        <v>0</v>
      </c>
      <c r="AN1189" s="6">
        <v>0</v>
      </c>
      <c r="AO1189" s="6">
        <v>0</v>
      </c>
      <c r="AP1189" s="6">
        <v>0</v>
      </c>
      <c r="AQ1189" s="6">
        <v>0</v>
      </c>
      <c r="AR1189" s="6">
        <v>0</v>
      </c>
      <c r="AS1189" s="6">
        <v>0</v>
      </c>
      <c r="AT1189" s="6">
        <v>0</v>
      </c>
      <c r="AU1189" s="6">
        <v>0</v>
      </c>
      <c r="AV1189" s="6">
        <v>0</v>
      </c>
      <c r="AW1189" s="6">
        <v>0</v>
      </c>
      <c r="AX1189" s="6">
        <v>0</v>
      </c>
      <c r="AY1189" s="6">
        <v>0</v>
      </c>
      <c r="AZ1189" s="6">
        <v>0</v>
      </c>
      <c r="BA1189" s="6">
        <v>0</v>
      </c>
      <c r="BB1189" s="6">
        <v>0</v>
      </c>
      <c r="BC1189" s="6">
        <v>0</v>
      </c>
      <c r="BD1189" s="6">
        <v>0</v>
      </c>
      <c r="BE1189" s="6">
        <v>0</v>
      </c>
      <c r="BF1189" s="6">
        <v>0</v>
      </c>
      <c r="BG1189" s="6">
        <v>0</v>
      </c>
      <c r="BH1189" s="6">
        <v>0</v>
      </c>
    </row>
    <row r="1190" spans="1:60">
      <c r="A1190" s="7" t="s">
        <v>349</v>
      </c>
      <c r="B1190" s="7" t="s">
        <v>340</v>
      </c>
      <c r="C1190" s="7" t="s">
        <v>74</v>
      </c>
      <c r="D1190" s="7" t="s">
        <v>155</v>
      </c>
      <c r="E1190" s="7" t="s">
        <v>156</v>
      </c>
      <c r="F1190" s="7" t="s">
        <v>156</v>
      </c>
      <c r="G1190" s="7" t="s">
        <v>351</v>
      </c>
      <c r="H1190" s="7" t="s">
        <v>72</v>
      </c>
      <c r="I1190" s="4" t="str">
        <f>VLOOKUP($G1190,[1]New기간계보종코드!$A$3:$L$500,3,FALSE)</f>
        <v>병의원종합보험</v>
      </c>
      <c r="J1190" s="4" t="str">
        <f>VLOOKUP($G1190,[1]New기간계보종코드!$A$3:$L$500,5,FALSE)</f>
        <v>화재특종</v>
      </c>
      <c r="K1190" s="4" t="str">
        <f>VLOOKUP($G1190,[1]New기간계보종코드!$A$3:$L$500,6,FALSE)</f>
        <v>일반보험업무팀</v>
      </c>
      <c r="L1190" s="5" t="s">
        <v>348</v>
      </c>
      <c r="M1190" s="5" t="s">
        <v>67</v>
      </c>
      <c r="N1190" s="5" t="s">
        <v>67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-31429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6">
        <v>0</v>
      </c>
      <c r="AF1190" s="6">
        <v>31429</v>
      </c>
      <c r="AG1190" s="6">
        <v>31429</v>
      </c>
      <c r="AH1190" s="6">
        <v>0</v>
      </c>
      <c r="AI1190" s="6">
        <v>0</v>
      </c>
      <c r="AJ1190" s="6">
        <v>0</v>
      </c>
      <c r="AK1190" s="6">
        <v>0</v>
      </c>
      <c r="AL1190" s="6">
        <v>0</v>
      </c>
      <c r="AM1190" s="6">
        <v>0</v>
      </c>
      <c r="AN1190" s="6">
        <v>0</v>
      </c>
      <c r="AO1190" s="6">
        <v>0</v>
      </c>
      <c r="AP1190" s="6">
        <v>0</v>
      </c>
      <c r="AQ1190" s="6">
        <v>31429</v>
      </c>
      <c r="AR1190" s="6">
        <v>31429</v>
      </c>
      <c r="AS1190" s="6">
        <v>0</v>
      </c>
      <c r="AT1190" s="6">
        <v>0</v>
      </c>
      <c r="AU1190" s="6">
        <v>0</v>
      </c>
      <c r="AV1190" s="6">
        <v>0</v>
      </c>
      <c r="AW1190" s="6">
        <v>0</v>
      </c>
      <c r="AX1190" s="6">
        <v>0</v>
      </c>
      <c r="AY1190" s="6">
        <v>0</v>
      </c>
      <c r="AZ1190" s="6">
        <v>31429</v>
      </c>
      <c r="BA1190" s="6">
        <v>0</v>
      </c>
      <c r="BB1190" s="6">
        <v>0</v>
      </c>
      <c r="BC1190" s="6">
        <v>0</v>
      </c>
      <c r="BD1190" s="6">
        <v>0</v>
      </c>
      <c r="BE1190" s="6">
        <v>0</v>
      </c>
      <c r="BF1190" s="6">
        <v>0</v>
      </c>
      <c r="BG1190" s="6">
        <v>-31429</v>
      </c>
      <c r="BH1190" s="6">
        <v>31429</v>
      </c>
    </row>
    <row r="1191" spans="1:60">
      <c r="A1191" s="7" t="s">
        <v>349</v>
      </c>
      <c r="B1191" s="7" t="s">
        <v>340</v>
      </c>
      <c r="C1191" s="7" t="s">
        <v>74</v>
      </c>
      <c r="D1191" s="7" t="s">
        <v>182</v>
      </c>
      <c r="E1191" s="7" t="s">
        <v>183</v>
      </c>
      <c r="F1191" s="7" t="s">
        <v>183</v>
      </c>
      <c r="G1191" s="7" t="s">
        <v>184</v>
      </c>
      <c r="H1191" s="7" t="s">
        <v>72</v>
      </c>
      <c r="I1191" s="4" t="str">
        <f>VLOOKUP($G1191,[1]New기간계보종코드!$A$3:$L$500,3,FALSE)</f>
        <v>국내여행보험</v>
      </c>
      <c r="J1191" s="4" t="str">
        <f>VLOOKUP($G1191,[1]New기간계보종코드!$A$3:$L$500,5,FALSE)</f>
        <v>상해보험</v>
      </c>
      <c r="K1191" s="4" t="str">
        <f>VLOOKUP($G1191,[1]New기간계보종코드!$A$3:$L$500,6,FALSE)</f>
        <v>법인마케팅팀</v>
      </c>
      <c r="L1191" s="5" t="s">
        <v>348</v>
      </c>
      <c r="M1191" s="5" t="s">
        <v>67</v>
      </c>
      <c r="N1191" s="5" t="s">
        <v>67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18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6">
        <v>0</v>
      </c>
      <c r="AF1191" s="6">
        <v>-18</v>
      </c>
      <c r="AG1191" s="6">
        <v>-18</v>
      </c>
      <c r="AH1191" s="6">
        <v>0</v>
      </c>
      <c r="AI1191" s="6">
        <v>0</v>
      </c>
      <c r="AJ1191" s="6">
        <v>0</v>
      </c>
      <c r="AK1191" s="6">
        <v>0</v>
      </c>
      <c r="AL1191" s="6">
        <v>0</v>
      </c>
      <c r="AM1191" s="6">
        <v>0</v>
      </c>
      <c r="AN1191" s="6">
        <v>0</v>
      </c>
      <c r="AO1191" s="6">
        <v>0</v>
      </c>
      <c r="AP1191" s="6">
        <v>0</v>
      </c>
      <c r="AQ1191" s="6">
        <v>-18</v>
      </c>
      <c r="AR1191" s="6">
        <v>-18</v>
      </c>
      <c r="AS1191" s="6">
        <v>0</v>
      </c>
      <c r="AT1191" s="6">
        <v>0</v>
      </c>
      <c r="AU1191" s="6">
        <v>0</v>
      </c>
      <c r="AV1191" s="6">
        <v>0</v>
      </c>
      <c r="AW1191" s="6">
        <v>0</v>
      </c>
      <c r="AX1191" s="6">
        <v>0</v>
      </c>
      <c r="AY1191" s="6">
        <v>0</v>
      </c>
      <c r="AZ1191" s="6">
        <v>-18</v>
      </c>
      <c r="BA1191" s="6">
        <v>0</v>
      </c>
      <c r="BB1191" s="6">
        <v>0</v>
      </c>
      <c r="BC1191" s="6">
        <v>0</v>
      </c>
      <c r="BD1191" s="6">
        <v>0</v>
      </c>
      <c r="BE1191" s="6">
        <v>0</v>
      </c>
      <c r="BF1191" s="6">
        <v>0</v>
      </c>
      <c r="BG1191" s="6">
        <v>18</v>
      </c>
      <c r="BH1191" s="6">
        <v>-18</v>
      </c>
    </row>
    <row r="1192" spans="1:60">
      <c r="A1192" s="7" t="s">
        <v>349</v>
      </c>
      <c r="B1192" s="7" t="s">
        <v>340</v>
      </c>
      <c r="C1192" s="7" t="s">
        <v>74</v>
      </c>
      <c r="D1192" s="7" t="s">
        <v>155</v>
      </c>
      <c r="E1192" s="7" t="s">
        <v>156</v>
      </c>
      <c r="F1192" s="7" t="s">
        <v>156</v>
      </c>
      <c r="G1192" s="7" t="s">
        <v>198</v>
      </c>
      <c r="H1192" s="7" t="s">
        <v>72</v>
      </c>
      <c r="I1192" s="4" t="str">
        <f>VLOOKUP($G1192,[1]New기간계보종코드!$A$3:$L$500,3,FALSE)</f>
        <v>운전학원종합보험</v>
      </c>
      <c r="J1192" s="4" t="str">
        <f>VLOOKUP($G1192,[1]New기간계보종코드!$A$3:$L$500,5,FALSE)</f>
        <v>화재특종</v>
      </c>
      <c r="K1192" s="4" t="str">
        <f>VLOOKUP($G1192,[1]New기간계보종코드!$A$3:$L$500,6,FALSE)</f>
        <v>일반보험업무팀</v>
      </c>
      <c r="L1192" s="5" t="s">
        <v>348</v>
      </c>
      <c r="M1192" s="5" t="s">
        <v>67</v>
      </c>
      <c r="N1192" s="5" t="s">
        <v>67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1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0</v>
      </c>
      <c r="AE1192" s="6">
        <v>0</v>
      </c>
      <c r="AF1192" s="6">
        <v>-1</v>
      </c>
      <c r="AG1192" s="6">
        <v>-1</v>
      </c>
      <c r="AH1192" s="6">
        <v>0</v>
      </c>
      <c r="AI1192" s="6">
        <v>0</v>
      </c>
      <c r="AJ1192" s="6">
        <v>0</v>
      </c>
      <c r="AK1192" s="6">
        <v>0</v>
      </c>
      <c r="AL1192" s="6">
        <v>0</v>
      </c>
      <c r="AM1192" s="6">
        <v>0</v>
      </c>
      <c r="AN1192" s="6">
        <v>0</v>
      </c>
      <c r="AO1192" s="6">
        <v>0</v>
      </c>
      <c r="AP1192" s="6">
        <v>0</v>
      </c>
      <c r="AQ1192" s="6">
        <v>-1</v>
      </c>
      <c r="AR1192" s="6">
        <v>-1</v>
      </c>
      <c r="AS1192" s="6">
        <v>0</v>
      </c>
      <c r="AT1192" s="6">
        <v>0</v>
      </c>
      <c r="AU1192" s="6">
        <v>0</v>
      </c>
      <c r="AV1192" s="6">
        <v>0</v>
      </c>
      <c r="AW1192" s="6">
        <v>0</v>
      </c>
      <c r="AX1192" s="6">
        <v>0</v>
      </c>
      <c r="AY1192" s="6">
        <v>0</v>
      </c>
      <c r="AZ1192" s="6">
        <v>-1</v>
      </c>
      <c r="BA1192" s="6">
        <v>0</v>
      </c>
      <c r="BB1192" s="6">
        <v>0</v>
      </c>
      <c r="BC1192" s="6">
        <v>0</v>
      </c>
      <c r="BD1192" s="6">
        <v>0</v>
      </c>
      <c r="BE1192" s="6">
        <v>0</v>
      </c>
      <c r="BF1192" s="6">
        <v>0</v>
      </c>
      <c r="BG1192" s="6">
        <v>1</v>
      </c>
      <c r="BH1192" s="6">
        <v>-1</v>
      </c>
    </row>
    <row r="1193" spans="1:60">
      <c r="A1193" s="7" t="s">
        <v>349</v>
      </c>
      <c r="B1193" s="7" t="s">
        <v>340</v>
      </c>
      <c r="C1193" s="7" t="s">
        <v>62</v>
      </c>
      <c r="D1193" s="7" t="s">
        <v>63</v>
      </c>
      <c r="E1193" s="7" t="s">
        <v>70</v>
      </c>
      <c r="F1193" s="7" t="s">
        <v>70</v>
      </c>
      <c r="G1193" s="7" t="s">
        <v>249</v>
      </c>
      <c r="H1193" s="7" t="s">
        <v>72</v>
      </c>
      <c r="I1193" s="4" t="str">
        <f>VLOOKUP($G1193,[1]New기간계보종코드!$A$3:$L$500,3,FALSE)</f>
        <v>프로미 주택화재보험(방카)</v>
      </c>
      <c r="J1193" s="4" t="str">
        <f>VLOOKUP($G1193,[1]New기간계보종코드!$A$3:$L$500,5,FALSE)</f>
        <v>화재특종</v>
      </c>
      <c r="K1193" s="4" t="str">
        <f>VLOOKUP($G1193,[1]New기간계보종코드!$A$3:$L$500,6,FALSE)</f>
        <v>일반보험업무팀</v>
      </c>
      <c r="L1193" s="5" t="s">
        <v>348</v>
      </c>
      <c r="M1193" s="5" t="s">
        <v>67</v>
      </c>
      <c r="N1193" s="5" t="s">
        <v>67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35359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6">
        <v>0</v>
      </c>
      <c r="AF1193" s="6">
        <v>-35359</v>
      </c>
      <c r="AG1193" s="6">
        <v>-35359</v>
      </c>
      <c r="AH1193" s="6">
        <v>0</v>
      </c>
      <c r="AI1193" s="6">
        <v>0</v>
      </c>
      <c r="AJ1193" s="6">
        <v>0</v>
      </c>
      <c r="AK1193" s="6">
        <v>0</v>
      </c>
      <c r="AL1193" s="6">
        <v>0</v>
      </c>
      <c r="AM1193" s="6">
        <v>0</v>
      </c>
      <c r="AN1193" s="6">
        <v>0</v>
      </c>
      <c r="AO1193" s="6">
        <v>0</v>
      </c>
      <c r="AP1193" s="6">
        <v>0</v>
      </c>
      <c r="AQ1193" s="6">
        <v>-35359</v>
      </c>
      <c r="AR1193" s="6">
        <v>-35359</v>
      </c>
      <c r="AS1193" s="6">
        <v>0</v>
      </c>
      <c r="AT1193" s="6">
        <v>0</v>
      </c>
      <c r="AU1193" s="6">
        <v>0</v>
      </c>
      <c r="AV1193" s="6">
        <v>0</v>
      </c>
      <c r="AW1193" s="6">
        <v>0</v>
      </c>
      <c r="AX1193" s="6">
        <v>0</v>
      </c>
      <c r="AY1193" s="6">
        <v>0</v>
      </c>
      <c r="AZ1193" s="6">
        <v>-35359</v>
      </c>
      <c r="BA1193" s="6">
        <v>0</v>
      </c>
      <c r="BB1193" s="6">
        <v>0</v>
      </c>
      <c r="BC1193" s="6">
        <v>0</v>
      </c>
      <c r="BD1193" s="6">
        <v>0</v>
      </c>
      <c r="BE1193" s="6">
        <v>0</v>
      </c>
      <c r="BF1193" s="6">
        <v>0</v>
      </c>
      <c r="BG1193" s="6">
        <v>35359</v>
      </c>
      <c r="BH1193" s="6">
        <v>-35359</v>
      </c>
    </row>
    <row r="1194" spans="1:60">
      <c r="A1194" s="7" t="s">
        <v>349</v>
      </c>
      <c r="B1194" s="7" t="s">
        <v>340</v>
      </c>
      <c r="C1194" s="7" t="s">
        <v>74</v>
      </c>
      <c r="D1194" s="7" t="s">
        <v>155</v>
      </c>
      <c r="E1194" s="7" t="s">
        <v>156</v>
      </c>
      <c r="F1194" s="7" t="s">
        <v>156</v>
      </c>
      <c r="G1194" s="7" t="s">
        <v>350</v>
      </c>
      <c r="H1194" s="7" t="s">
        <v>72</v>
      </c>
      <c r="I1194" s="4" t="str">
        <f>VLOOKUP($G1194,[1]New기간계보종코드!$A$3:$L$500,3,FALSE)</f>
        <v>프로미비즈종합보험(TM)</v>
      </c>
      <c r="J1194" s="4" t="str">
        <f>VLOOKUP($G1194,[1]New기간계보종코드!$A$3:$L$500,5,FALSE)</f>
        <v>화재특종</v>
      </c>
      <c r="K1194" s="4" t="str">
        <f>VLOOKUP($G1194,[1]New기간계보종코드!$A$3:$L$500,6,FALSE)</f>
        <v>일반보험업무팀</v>
      </c>
      <c r="L1194" s="5" t="s">
        <v>348</v>
      </c>
      <c r="M1194" s="5" t="s">
        <v>67</v>
      </c>
      <c r="N1194" s="5" t="s">
        <v>67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-222735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6">
        <v>0</v>
      </c>
      <c r="AF1194" s="6">
        <v>222735</v>
      </c>
      <c r="AG1194" s="6">
        <v>222735</v>
      </c>
      <c r="AH1194" s="6">
        <v>0</v>
      </c>
      <c r="AI1194" s="6">
        <v>0</v>
      </c>
      <c r="AJ1194" s="6">
        <v>0</v>
      </c>
      <c r="AK1194" s="6">
        <v>0</v>
      </c>
      <c r="AL1194" s="6">
        <v>0</v>
      </c>
      <c r="AM1194" s="6">
        <v>0</v>
      </c>
      <c r="AN1194" s="6">
        <v>0</v>
      </c>
      <c r="AO1194" s="6">
        <v>0</v>
      </c>
      <c r="AP1194" s="6">
        <v>0</v>
      </c>
      <c r="AQ1194" s="6">
        <v>222735</v>
      </c>
      <c r="AR1194" s="6">
        <v>222735</v>
      </c>
      <c r="AS1194" s="6">
        <v>0</v>
      </c>
      <c r="AT1194" s="6">
        <v>0</v>
      </c>
      <c r="AU1194" s="6">
        <v>0</v>
      </c>
      <c r="AV1194" s="6">
        <v>0</v>
      </c>
      <c r="AW1194" s="6">
        <v>0</v>
      </c>
      <c r="AX1194" s="6">
        <v>0</v>
      </c>
      <c r="AY1194" s="6">
        <v>0</v>
      </c>
      <c r="AZ1194" s="6">
        <v>222735</v>
      </c>
      <c r="BA1194" s="6">
        <v>0</v>
      </c>
      <c r="BB1194" s="6">
        <v>0</v>
      </c>
      <c r="BC1194" s="6">
        <v>0</v>
      </c>
      <c r="BD1194" s="6">
        <v>0</v>
      </c>
      <c r="BE1194" s="6">
        <v>0</v>
      </c>
      <c r="BF1194" s="6">
        <v>0</v>
      </c>
      <c r="BG1194" s="6">
        <v>-222735</v>
      </c>
      <c r="BH1194" s="6">
        <v>222735</v>
      </c>
    </row>
    <row r="1195" spans="1:60">
      <c r="A1195" s="7" t="s">
        <v>349</v>
      </c>
      <c r="B1195" s="7" t="s">
        <v>340</v>
      </c>
      <c r="C1195" s="7" t="s">
        <v>74</v>
      </c>
      <c r="D1195" s="7" t="s">
        <v>139</v>
      </c>
      <c r="E1195" s="7" t="s">
        <v>140</v>
      </c>
      <c r="F1195" s="7" t="s">
        <v>141</v>
      </c>
      <c r="G1195" s="7" t="s">
        <v>339</v>
      </c>
      <c r="H1195" s="7" t="s">
        <v>72</v>
      </c>
      <c r="I1195" s="4" t="str">
        <f>VLOOKUP($G1195,[1]New기간계보종코드!$A$3:$L$500,3,FALSE)</f>
        <v>Railway rolling stock insurance</v>
      </c>
      <c r="J1195" s="4" t="str">
        <f>VLOOKUP($G1195,[1]New기간계보종코드!$A$3:$L$500,5,FALSE)</f>
        <v>기업보험</v>
      </c>
      <c r="K1195" s="4" t="str">
        <f>VLOOKUP($G1195,[1]New기간계보종코드!$A$3:$L$500,6,FALSE)</f>
        <v>일반보험업무팀</v>
      </c>
      <c r="L1195" s="5" t="s">
        <v>348</v>
      </c>
      <c r="M1195" s="5" t="s">
        <v>67</v>
      </c>
      <c r="N1195" s="5" t="s">
        <v>67</v>
      </c>
      <c r="O1195" s="6">
        <v>0</v>
      </c>
      <c r="P1195" s="6">
        <v>0</v>
      </c>
      <c r="Q1195" s="6">
        <v>-36720000</v>
      </c>
      <c r="R1195" s="6">
        <v>0</v>
      </c>
      <c r="S1195" s="6">
        <v>-36720000</v>
      </c>
      <c r="T1195" s="6">
        <v>0</v>
      </c>
      <c r="U1195" s="6">
        <v>0</v>
      </c>
      <c r="V1195" s="6">
        <v>-36720000</v>
      </c>
      <c r="W1195" s="6">
        <v>-3672000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v>0</v>
      </c>
      <c r="AF1195" s="6">
        <v>-33048000</v>
      </c>
      <c r="AG1195" s="6">
        <v>-33048000</v>
      </c>
      <c r="AH1195" s="6">
        <v>0</v>
      </c>
      <c r="AI1195" s="6">
        <v>0</v>
      </c>
      <c r="AJ1195" s="6">
        <v>0</v>
      </c>
      <c r="AK1195" s="6">
        <v>0</v>
      </c>
      <c r="AL1195" s="6">
        <v>0</v>
      </c>
      <c r="AM1195" s="6">
        <v>0</v>
      </c>
      <c r="AN1195" s="6">
        <v>0</v>
      </c>
      <c r="AO1195" s="6">
        <v>0</v>
      </c>
      <c r="AP1195" s="6">
        <v>0</v>
      </c>
      <c r="AQ1195" s="6">
        <v>-33048000</v>
      </c>
      <c r="AR1195" s="6">
        <v>-33048000</v>
      </c>
      <c r="AS1195" s="6">
        <v>0</v>
      </c>
      <c r="AT1195" s="6">
        <v>0</v>
      </c>
      <c r="AU1195" s="6">
        <v>0</v>
      </c>
      <c r="AV1195" s="6">
        <v>0</v>
      </c>
      <c r="AW1195" s="6">
        <v>0</v>
      </c>
      <c r="AX1195" s="6">
        <v>0</v>
      </c>
      <c r="AY1195" s="6">
        <v>0</v>
      </c>
      <c r="AZ1195" s="6">
        <v>-33048000</v>
      </c>
      <c r="BA1195" s="6">
        <v>0</v>
      </c>
      <c r="BB1195" s="6">
        <v>0</v>
      </c>
      <c r="BC1195" s="6">
        <v>0</v>
      </c>
      <c r="BD1195" s="6">
        <v>0</v>
      </c>
      <c r="BE1195" s="6">
        <v>0</v>
      </c>
      <c r="BF1195" s="6">
        <v>0</v>
      </c>
      <c r="BG1195" s="6">
        <v>-3672000</v>
      </c>
      <c r="BH1195" s="6">
        <v>-33048000</v>
      </c>
    </row>
    <row r="1196" spans="1:60">
      <c r="A1196" s="7" t="s">
        <v>349</v>
      </c>
      <c r="B1196" s="7" t="s">
        <v>343</v>
      </c>
      <c r="C1196" s="7" t="s">
        <v>74</v>
      </c>
      <c r="D1196" s="7" t="s">
        <v>155</v>
      </c>
      <c r="E1196" s="7" t="s">
        <v>156</v>
      </c>
      <c r="F1196" s="7" t="s">
        <v>156</v>
      </c>
      <c r="G1196" s="7" t="s">
        <v>351</v>
      </c>
      <c r="H1196" s="7" t="s">
        <v>72</v>
      </c>
      <c r="I1196" s="4" t="str">
        <f>VLOOKUP($G1196,[1]New기간계보종코드!$A$3:$L$500,3,FALSE)</f>
        <v>병의원종합보험</v>
      </c>
      <c r="J1196" s="4" t="str">
        <f>VLOOKUP($G1196,[1]New기간계보종코드!$A$3:$L$500,5,FALSE)</f>
        <v>화재특종</v>
      </c>
      <c r="K1196" s="4" t="str">
        <f>VLOOKUP($G1196,[1]New기간계보종코드!$A$3:$L$500,6,FALSE)</f>
        <v>일반보험업무팀</v>
      </c>
      <c r="L1196" s="5" t="s">
        <v>348</v>
      </c>
      <c r="M1196" s="5" t="s">
        <v>67</v>
      </c>
      <c r="N1196" s="5" t="s">
        <v>67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31429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6">
        <v>0</v>
      </c>
      <c r="AF1196" s="6">
        <v>-31429</v>
      </c>
      <c r="AG1196" s="6">
        <v>-31429</v>
      </c>
      <c r="AH1196" s="6">
        <v>0</v>
      </c>
      <c r="AI1196" s="6">
        <v>0</v>
      </c>
      <c r="AJ1196" s="6">
        <v>0</v>
      </c>
      <c r="AK1196" s="6">
        <v>0</v>
      </c>
      <c r="AL1196" s="6">
        <v>0</v>
      </c>
      <c r="AM1196" s="6">
        <v>0</v>
      </c>
      <c r="AN1196" s="6">
        <v>0</v>
      </c>
      <c r="AO1196" s="6">
        <v>0</v>
      </c>
      <c r="AP1196" s="6">
        <v>0</v>
      </c>
      <c r="AQ1196" s="6">
        <v>-31429</v>
      </c>
      <c r="AR1196" s="6">
        <v>-31429</v>
      </c>
      <c r="AS1196" s="6">
        <v>0</v>
      </c>
      <c r="AT1196" s="6">
        <v>0</v>
      </c>
      <c r="AU1196" s="6">
        <v>0</v>
      </c>
      <c r="AV1196" s="6">
        <v>0</v>
      </c>
      <c r="AW1196" s="6">
        <v>0</v>
      </c>
      <c r="AX1196" s="6">
        <v>0</v>
      </c>
      <c r="AY1196" s="6">
        <v>0</v>
      </c>
      <c r="AZ1196" s="6">
        <v>-31429</v>
      </c>
      <c r="BA1196" s="6">
        <v>0</v>
      </c>
      <c r="BB1196" s="6">
        <v>0</v>
      </c>
      <c r="BC1196" s="6">
        <v>0</v>
      </c>
      <c r="BD1196" s="6">
        <v>0</v>
      </c>
      <c r="BE1196" s="6">
        <v>0</v>
      </c>
      <c r="BF1196" s="6">
        <v>0</v>
      </c>
      <c r="BG1196" s="6">
        <v>31429</v>
      </c>
      <c r="BH1196" s="6">
        <v>-31429</v>
      </c>
    </row>
    <row r="1197" spans="1:60">
      <c r="A1197" s="7" t="s">
        <v>349</v>
      </c>
      <c r="B1197" s="7" t="s">
        <v>343</v>
      </c>
      <c r="C1197" s="7" t="s">
        <v>74</v>
      </c>
      <c r="D1197" s="7" t="s">
        <v>182</v>
      </c>
      <c r="E1197" s="7" t="s">
        <v>183</v>
      </c>
      <c r="F1197" s="7" t="s">
        <v>183</v>
      </c>
      <c r="G1197" s="7" t="s">
        <v>184</v>
      </c>
      <c r="H1197" s="7" t="s">
        <v>72</v>
      </c>
      <c r="I1197" s="4" t="str">
        <f>VLOOKUP($G1197,[1]New기간계보종코드!$A$3:$L$500,3,FALSE)</f>
        <v>국내여행보험</v>
      </c>
      <c r="J1197" s="4" t="str">
        <f>VLOOKUP($G1197,[1]New기간계보종코드!$A$3:$L$500,5,FALSE)</f>
        <v>상해보험</v>
      </c>
      <c r="K1197" s="4" t="str">
        <f>VLOOKUP($G1197,[1]New기간계보종코드!$A$3:$L$500,6,FALSE)</f>
        <v>법인마케팅팀</v>
      </c>
      <c r="L1197" s="5" t="s">
        <v>348</v>
      </c>
      <c r="M1197" s="5" t="s">
        <v>67</v>
      </c>
      <c r="N1197" s="5" t="s">
        <v>67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-18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6">
        <v>0</v>
      </c>
      <c r="AF1197" s="6">
        <v>18</v>
      </c>
      <c r="AG1197" s="6">
        <v>18</v>
      </c>
      <c r="AH1197" s="6">
        <v>0</v>
      </c>
      <c r="AI1197" s="6">
        <v>0</v>
      </c>
      <c r="AJ1197" s="6">
        <v>0</v>
      </c>
      <c r="AK1197" s="6">
        <v>0</v>
      </c>
      <c r="AL1197" s="6">
        <v>0</v>
      </c>
      <c r="AM1197" s="6">
        <v>0</v>
      </c>
      <c r="AN1197" s="6">
        <v>0</v>
      </c>
      <c r="AO1197" s="6">
        <v>0</v>
      </c>
      <c r="AP1197" s="6">
        <v>0</v>
      </c>
      <c r="AQ1197" s="6">
        <v>18</v>
      </c>
      <c r="AR1197" s="6">
        <v>18</v>
      </c>
      <c r="AS1197" s="6">
        <v>0</v>
      </c>
      <c r="AT1197" s="6">
        <v>0</v>
      </c>
      <c r="AU1197" s="6">
        <v>0</v>
      </c>
      <c r="AV1197" s="6">
        <v>0</v>
      </c>
      <c r="AW1197" s="6">
        <v>0</v>
      </c>
      <c r="AX1197" s="6">
        <v>0</v>
      </c>
      <c r="AY1197" s="6">
        <v>0</v>
      </c>
      <c r="AZ1197" s="6">
        <v>18</v>
      </c>
      <c r="BA1197" s="6">
        <v>0</v>
      </c>
      <c r="BB1197" s="6">
        <v>0</v>
      </c>
      <c r="BC1197" s="6">
        <v>0</v>
      </c>
      <c r="BD1197" s="6">
        <v>0</v>
      </c>
      <c r="BE1197" s="6">
        <v>0</v>
      </c>
      <c r="BF1197" s="6">
        <v>0</v>
      </c>
      <c r="BG1197" s="6">
        <v>-18</v>
      </c>
      <c r="BH1197" s="6">
        <v>18</v>
      </c>
    </row>
    <row r="1198" spans="1:60">
      <c r="A1198" s="7" t="s">
        <v>349</v>
      </c>
      <c r="B1198" s="7" t="s">
        <v>343</v>
      </c>
      <c r="C1198" s="7" t="s">
        <v>74</v>
      </c>
      <c r="D1198" s="7" t="s">
        <v>155</v>
      </c>
      <c r="E1198" s="7" t="s">
        <v>156</v>
      </c>
      <c r="F1198" s="7" t="s">
        <v>156</v>
      </c>
      <c r="G1198" s="7" t="s">
        <v>198</v>
      </c>
      <c r="H1198" s="7" t="s">
        <v>72</v>
      </c>
      <c r="I1198" s="4" t="str">
        <f>VLOOKUP($G1198,[1]New기간계보종코드!$A$3:$L$500,3,FALSE)</f>
        <v>운전학원종합보험</v>
      </c>
      <c r="J1198" s="4" t="str">
        <f>VLOOKUP($G1198,[1]New기간계보종코드!$A$3:$L$500,5,FALSE)</f>
        <v>화재특종</v>
      </c>
      <c r="K1198" s="4" t="str">
        <f>VLOOKUP($G1198,[1]New기간계보종코드!$A$3:$L$500,6,FALSE)</f>
        <v>일반보험업무팀</v>
      </c>
      <c r="L1198" s="5" t="s">
        <v>348</v>
      </c>
      <c r="M1198" s="5" t="s">
        <v>67</v>
      </c>
      <c r="N1198" s="5" t="s">
        <v>67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-1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6">
        <v>0</v>
      </c>
      <c r="AF1198" s="6">
        <v>1</v>
      </c>
      <c r="AG1198" s="6">
        <v>1</v>
      </c>
      <c r="AH1198" s="6">
        <v>0</v>
      </c>
      <c r="AI1198" s="6">
        <v>0</v>
      </c>
      <c r="AJ1198" s="6">
        <v>0</v>
      </c>
      <c r="AK1198" s="6">
        <v>0</v>
      </c>
      <c r="AL1198" s="6">
        <v>0</v>
      </c>
      <c r="AM1198" s="6">
        <v>0</v>
      </c>
      <c r="AN1198" s="6">
        <v>0</v>
      </c>
      <c r="AO1198" s="6">
        <v>0</v>
      </c>
      <c r="AP1198" s="6">
        <v>0</v>
      </c>
      <c r="AQ1198" s="6">
        <v>1</v>
      </c>
      <c r="AR1198" s="6">
        <v>1</v>
      </c>
      <c r="AS1198" s="6">
        <v>0</v>
      </c>
      <c r="AT1198" s="6">
        <v>0</v>
      </c>
      <c r="AU1198" s="6">
        <v>0</v>
      </c>
      <c r="AV1198" s="6">
        <v>0</v>
      </c>
      <c r="AW1198" s="6">
        <v>0</v>
      </c>
      <c r="AX1198" s="6">
        <v>0</v>
      </c>
      <c r="AY1198" s="6">
        <v>0</v>
      </c>
      <c r="AZ1198" s="6">
        <v>1</v>
      </c>
      <c r="BA1198" s="6">
        <v>0</v>
      </c>
      <c r="BB1198" s="6">
        <v>0</v>
      </c>
      <c r="BC1198" s="6">
        <v>0</v>
      </c>
      <c r="BD1198" s="6">
        <v>0</v>
      </c>
      <c r="BE1198" s="6">
        <v>0</v>
      </c>
      <c r="BF1198" s="6">
        <v>0</v>
      </c>
      <c r="BG1198" s="6">
        <v>-1</v>
      </c>
      <c r="BH1198" s="6">
        <v>1</v>
      </c>
    </row>
    <row r="1199" spans="1:60">
      <c r="A1199" s="7" t="s">
        <v>349</v>
      </c>
      <c r="B1199" s="7" t="s">
        <v>343</v>
      </c>
      <c r="C1199" s="7" t="s">
        <v>62</v>
      </c>
      <c r="D1199" s="7" t="s">
        <v>63</v>
      </c>
      <c r="E1199" s="7" t="s">
        <v>70</v>
      </c>
      <c r="F1199" s="7" t="s">
        <v>70</v>
      </c>
      <c r="G1199" s="7" t="s">
        <v>249</v>
      </c>
      <c r="H1199" s="7" t="s">
        <v>72</v>
      </c>
      <c r="I1199" s="4" t="str">
        <f>VLOOKUP($G1199,[1]New기간계보종코드!$A$3:$L$500,3,FALSE)</f>
        <v>프로미 주택화재보험(방카)</v>
      </c>
      <c r="J1199" s="4" t="str">
        <f>VLOOKUP($G1199,[1]New기간계보종코드!$A$3:$L$500,5,FALSE)</f>
        <v>화재특종</v>
      </c>
      <c r="K1199" s="4" t="str">
        <f>VLOOKUP($G1199,[1]New기간계보종코드!$A$3:$L$500,6,FALSE)</f>
        <v>일반보험업무팀</v>
      </c>
      <c r="L1199" s="5" t="s">
        <v>348</v>
      </c>
      <c r="M1199" s="5" t="s">
        <v>67</v>
      </c>
      <c r="N1199" s="5" t="s">
        <v>67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-35359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6">
        <v>0</v>
      </c>
      <c r="AF1199" s="6">
        <v>35359</v>
      </c>
      <c r="AG1199" s="6">
        <v>35359</v>
      </c>
      <c r="AH1199" s="6">
        <v>0</v>
      </c>
      <c r="AI1199" s="6">
        <v>0</v>
      </c>
      <c r="AJ1199" s="6">
        <v>0</v>
      </c>
      <c r="AK1199" s="6">
        <v>0</v>
      </c>
      <c r="AL1199" s="6">
        <v>0</v>
      </c>
      <c r="AM1199" s="6">
        <v>0</v>
      </c>
      <c r="AN1199" s="6">
        <v>0</v>
      </c>
      <c r="AO1199" s="6">
        <v>0</v>
      </c>
      <c r="AP1199" s="6">
        <v>0</v>
      </c>
      <c r="AQ1199" s="6">
        <v>35359</v>
      </c>
      <c r="AR1199" s="6">
        <v>35359</v>
      </c>
      <c r="AS1199" s="6">
        <v>0</v>
      </c>
      <c r="AT1199" s="6">
        <v>0</v>
      </c>
      <c r="AU1199" s="6">
        <v>0</v>
      </c>
      <c r="AV1199" s="6">
        <v>0</v>
      </c>
      <c r="AW1199" s="6">
        <v>0</v>
      </c>
      <c r="AX1199" s="6">
        <v>0</v>
      </c>
      <c r="AY1199" s="6">
        <v>0</v>
      </c>
      <c r="AZ1199" s="6">
        <v>35359</v>
      </c>
      <c r="BA1199" s="6">
        <v>0</v>
      </c>
      <c r="BB1199" s="6">
        <v>0</v>
      </c>
      <c r="BC1199" s="6">
        <v>0</v>
      </c>
      <c r="BD1199" s="6">
        <v>0</v>
      </c>
      <c r="BE1199" s="6">
        <v>0</v>
      </c>
      <c r="BF1199" s="6">
        <v>0</v>
      </c>
      <c r="BG1199" s="6">
        <v>-35359</v>
      </c>
      <c r="BH1199" s="6">
        <v>35359</v>
      </c>
    </row>
    <row r="1200" spans="1:60">
      <c r="A1200" s="7" t="s">
        <v>349</v>
      </c>
      <c r="B1200" s="7" t="s">
        <v>343</v>
      </c>
      <c r="C1200" s="7" t="s">
        <v>74</v>
      </c>
      <c r="D1200" s="7" t="s">
        <v>155</v>
      </c>
      <c r="E1200" s="7" t="s">
        <v>156</v>
      </c>
      <c r="F1200" s="7" t="s">
        <v>156</v>
      </c>
      <c r="G1200" s="7" t="s">
        <v>350</v>
      </c>
      <c r="H1200" s="7" t="s">
        <v>72</v>
      </c>
      <c r="I1200" s="4" t="str">
        <f>VLOOKUP($G1200,[1]New기간계보종코드!$A$3:$L$500,3,FALSE)</f>
        <v>프로미비즈종합보험(TM)</v>
      </c>
      <c r="J1200" s="4" t="str">
        <f>VLOOKUP($G1200,[1]New기간계보종코드!$A$3:$L$500,5,FALSE)</f>
        <v>화재특종</v>
      </c>
      <c r="K1200" s="4" t="str">
        <f>VLOOKUP($G1200,[1]New기간계보종코드!$A$3:$L$500,6,FALSE)</f>
        <v>일반보험업무팀</v>
      </c>
      <c r="L1200" s="5" t="s">
        <v>348</v>
      </c>
      <c r="M1200" s="5" t="s">
        <v>67</v>
      </c>
      <c r="N1200" s="5" t="s">
        <v>67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222735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6">
        <v>0</v>
      </c>
      <c r="AF1200" s="6">
        <v>-222735</v>
      </c>
      <c r="AG1200" s="6">
        <v>-222735</v>
      </c>
      <c r="AH1200" s="6">
        <v>0</v>
      </c>
      <c r="AI1200" s="6">
        <v>0</v>
      </c>
      <c r="AJ1200" s="6">
        <v>0</v>
      </c>
      <c r="AK1200" s="6">
        <v>0</v>
      </c>
      <c r="AL1200" s="6">
        <v>0</v>
      </c>
      <c r="AM1200" s="6">
        <v>0</v>
      </c>
      <c r="AN1200" s="6">
        <v>0</v>
      </c>
      <c r="AO1200" s="6">
        <v>0</v>
      </c>
      <c r="AP1200" s="6">
        <v>0</v>
      </c>
      <c r="AQ1200" s="6">
        <v>-222735</v>
      </c>
      <c r="AR1200" s="6">
        <v>-222735</v>
      </c>
      <c r="AS1200" s="6">
        <v>0</v>
      </c>
      <c r="AT1200" s="6">
        <v>0</v>
      </c>
      <c r="AU1200" s="6">
        <v>0</v>
      </c>
      <c r="AV1200" s="6">
        <v>0</v>
      </c>
      <c r="AW1200" s="6">
        <v>0</v>
      </c>
      <c r="AX1200" s="6">
        <v>0</v>
      </c>
      <c r="AY1200" s="6">
        <v>0</v>
      </c>
      <c r="AZ1200" s="6">
        <v>-222735</v>
      </c>
      <c r="BA1200" s="6">
        <v>0</v>
      </c>
      <c r="BB1200" s="6">
        <v>0</v>
      </c>
      <c r="BC1200" s="6">
        <v>0</v>
      </c>
      <c r="BD1200" s="6">
        <v>0</v>
      </c>
      <c r="BE1200" s="6">
        <v>0</v>
      </c>
      <c r="BF1200" s="6">
        <v>0</v>
      </c>
      <c r="BG1200" s="6">
        <v>222735</v>
      </c>
      <c r="BH1200" s="6">
        <v>-222735</v>
      </c>
    </row>
    <row r="1201" spans="1:60">
      <c r="A1201" s="7" t="s">
        <v>349</v>
      </c>
      <c r="B1201" s="7" t="s">
        <v>343</v>
      </c>
      <c r="C1201" s="7" t="s">
        <v>74</v>
      </c>
      <c r="D1201" s="7" t="s">
        <v>139</v>
      </c>
      <c r="E1201" s="7" t="s">
        <v>140</v>
      </c>
      <c r="F1201" s="7" t="s">
        <v>141</v>
      </c>
      <c r="G1201" s="7" t="s">
        <v>339</v>
      </c>
      <c r="H1201" s="7" t="s">
        <v>72</v>
      </c>
      <c r="I1201" s="4" t="str">
        <f>VLOOKUP($G1201,[1]New기간계보종코드!$A$3:$L$500,3,FALSE)</f>
        <v>Railway rolling stock insurance</v>
      </c>
      <c r="J1201" s="4" t="str">
        <f>VLOOKUP($G1201,[1]New기간계보종코드!$A$3:$L$500,5,FALSE)</f>
        <v>기업보험</v>
      </c>
      <c r="K1201" s="4" t="str">
        <f>VLOOKUP($G1201,[1]New기간계보종코드!$A$3:$L$500,6,FALSE)</f>
        <v>일반보험업무팀</v>
      </c>
      <c r="L1201" s="5" t="s">
        <v>348</v>
      </c>
      <c r="M1201" s="5" t="s">
        <v>67</v>
      </c>
      <c r="N1201" s="5" t="s">
        <v>67</v>
      </c>
      <c r="O1201" s="6">
        <v>0</v>
      </c>
      <c r="P1201" s="6">
        <v>0</v>
      </c>
      <c r="Q1201" s="6">
        <v>36720000</v>
      </c>
      <c r="R1201" s="6">
        <v>0</v>
      </c>
      <c r="S1201" s="6">
        <v>36720000</v>
      </c>
      <c r="T1201" s="6">
        <v>0</v>
      </c>
      <c r="U1201" s="6">
        <v>0</v>
      </c>
      <c r="V1201" s="6">
        <v>36720000</v>
      </c>
      <c r="W1201" s="6">
        <v>3672000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0</v>
      </c>
      <c r="AE1201" s="6">
        <v>0</v>
      </c>
      <c r="AF1201" s="6">
        <v>33048000</v>
      </c>
      <c r="AG1201" s="6">
        <v>33048000</v>
      </c>
      <c r="AH1201" s="6">
        <v>0</v>
      </c>
      <c r="AI1201" s="6">
        <v>0</v>
      </c>
      <c r="AJ1201" s="6">
        <v>0</v>
      </c>
      <c r="AK1201" s="6">
        <v>0</v>
      </c>
      <c r="AL1201" s="6">
        <v>0</v>
      </c>
      <c r="AM1201" s="6">
        <v>0</v>
      </c>
      <c r="AN1201" s="6">
        <v>0</v>
      </c>
      <c r="AO1201" s="6">
        <v>0</v>
      </c>
      <c r="AP1201" s="6">
        <v>0</v>
      </c>
      <c r="AQ1201" s="6">
        <v>33048000</v>
      </c>
      <c r="AR1201" s="6">
        <v>33048000</v>
      </c>
      <c r="AS1201" s="6">
        <v>0</v>
      </c>
      <c r="AT1201" s="6">
        <v>0</v>
      </c>
      <c r="AU1201" s="6">
        <v>0</v>
      </c>
      <c r="AV1201" s="6">
        <v>0</v>
      </c>
      <c r="AW1201" s="6">
        <v>0</v>
      </c>
      <c r="AX1201" s="6">
        <v>0</v>
      </c>
      <c r="AY1201" s="6">
        <v>0</v>
      </c>
      <c r="AZ1201" s="6">
        <v>33048000</v>
      </c>
      <c r="BA1201" s="6">
        <v>0</v>
      </c>
      <c r="BB1201" s="6">
        <v>0</v>
      </c>
      <c r="BC1201" s="6">
        <v>0</v>
      </c>
      <c r="BD1201" s="6">
        <v>0</v>
      </c>
      <c r="BE1201" s="6">
        <v>0</v>
      </c>
      <c r="BF1201" s="6">
        <v>0</v>
      </c>
      <c r="BG1201" s="6">
        <v>3672000</v>
      </c>
      <c r="BH1201" s="6">
        <v>33048000</v>
      </c>
    </row>
    <row r="1202" spans="1:60">
      <c r="A1202" s="7" t="s">
        <v>349</v>
      </c>
      <c r="B1202" s="7" t="s">
        <v>61</v>
      </c>
      <c r="C1202" s="7" t="s">
        <v>74</v>
      </c>
      <c r="D1202" s="7" t="s">
        <v>155</v>
      </c>
      <c r="E1202" s="7" t="s">
        <v>169</v>
      </c>
      <c r="F1202" s="7" t="s">
        <v>169</v>
      </c>
      <c r="G1202" s="7" t="s">
        <v>352</v>
      </c>
      <c r="H1202" s="7" t="s">
        <v>72</v>
      </c>
      <c r="I1202" s="4" t="str">
        <f>VLOOKUP($G1202,[1]New기간계보종코드!$A$3:$L$500,3,FALSE)</f>
        <v>프로미 수렵보험</v>
      </c>
      <c r="J1202" s="4" t="str">
        <f>VLOOKUP($G1202,[1]New기간계보종코드!$A$3:$L$500,5,FALSE)</f>
        <v>화재특종</v>
      </c>
      <c r="K1202" s="4" t="str">
        <f>VLOOKUP($G1202,[1]New기간계보종코드!$A$3:$L$500,6,FALSE)</f>
        <v>일반보험업무팀</v>
      </c>
      <c r="L1202" s="5" t="s">
        <v>67</v>
      </c>
      <c r="M1202" s="5" t="s">
        <v>67</v>
      </c>
      <c r="N1202" s="5" t="s">
        <v>67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0</v>
      </c>
      <c r="AH1202" s="6">
        <v>0</v>
      </c>
      <c r="AI1202" s="6">
        <v>0</v>
      </c>
      <c r="AJ1202" s="6">
        <v>0</v>
      </c>
      <c r="AK1202" s="6">
        <v>0</v>
      </c>
      <c r="AL1202" s="6">
        <v>0</v>
      </c>
      <c r="AM1202" s="6">
        <v>0</v>
      </c>
      <c r="AN1202" s="6">
        <v>0</v>
      </c>
      <c r="AO1202" s="6">
        <v>0</v>
      </c>
      <c r="AP1202" s="6">
        <v>0</v>
      </c>
      <c r="AQ1202" s="6">
        <v>0</v>
      </c>
      <c r="AR1202" s="6">
        <v>0</v>
      </c>
      <c r="AS1202" s="6">
        <v>0</v>
      </c>
      <c r="AT1202" s="6">
        <v>0</v>
      </c>
      <c r="AU1202" s="6">
        <v>0</v>
      </c>
      <c r="AV1202" s="6">
        <v>0</v>
      </c>
      <c r="AW1202" s="6">
        <v>0</v>
      </c>
      <c r="AX1202" s="6">
        <v>0</v>
      </c>
      <c r="AY1202" s="6">
        <v>0</v>
      </c>
      <c r="AZ1202" s="6">
        <v>0</v>
      </c>
      <c r="BA1202" s="6">
        <v>0</v>
      </c>
      <c r="BB1202" s="6">
        <v>0</v>
      </c>
      <c r="BC1202" s="6">
        <v>0</v>
      </c>
      <c r="BD1202" s="6">
        <v>0</v>
      </c>
      <c r="BE1202" s="6">
        <v>0</v>
      </c>
      <c r="BF1202" s="6">
        <v>0</v>
      </c>
      <c r="BG1202" s="6">
        <v>0</v>
      </c>
      <c r="BH1202" s="6">
        <v>0</v>
      </c>
    </row>
    <row r="1203" spans="1:60">
      <c r="A1203" s="7" t="s">
        <v>349</v>
      </c>
      <c r="B1203" s="7" t="s">
        <v>340</v>
      </c>
      <c r="C1203" s="7" t="s">
        <v>74</v>
      </c>
      <c r="D1203" s="7" t="s">
        <v>155</v>
      </c>
      <c r="E1203" s="7" t="s">
        <v>169</v>
      </c>
      <c r="F1203" s="7" t="s">
        <v>169</v>
      </c>
      <c r="G1203" s="7" t="s">
        <v>352</v>
      </c>
      <c r="H1203" s="7" t="s">
        <v>72</v>
      </c>
      <c r="I1203" s="4" t="str">
        <f>VLOOKUP($G1203,[1]New기간계보종코드!$A$3:$L$500,3,FALSE)</f>
        <v>프로미 수렵보험</v>
      </c>
      <c r="J1203" s="4" t="str">
        <f>VLOOKUP($G1203,[1]New기간계보종코드!$A$3:$L$500,5,FALSE)</f>
        <v>화재특종</v>
      </c>
      <c r="K1203" s="4" t="str">
        <f>VLOOKUP($G1203,[1]New기간계보종코드!$A$3:$L$500,6,FALSE)</f>
        <v>일반보험업무팀</v>
      </c>
      <c r="L1203" s="5" t="s">
        <v>67</v>
      </c>
      <c r="M1203" s="5" t="s">
        <v>67</v>
      </c>
      <c r="N1203" s="5" t="s">
        <v>67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6">
        <v>0</v>
      </c>
      <c r="AF1203" s="6">
        <v>0</v>
      </c>
      <c r="AG1203" s="6">
        <v>0</v>
      </c>
      <c r="AH1203" s="6">
        <v>0</v>
      </c>
      <c r="AI1203" s="6">
        <v>0</v>
      </c>
      <c r="AJ1203" s="6">
        <v>0</v>
      </c>
      <c r="AK1203" s="6">
        <v>0</v>
      </c>
      <c r="AL1203" s="6">
        <v>0</v>
      </c>
      <c r="AM1203" s="6">
        <v>0</v>
      </c>
      <c r="AN1203" s="6">
        <v>0</v>
      </c>
      <c r="AO1203" s="6">
        <v>0</v>
      </c>
      <c r="AP1203" s="6">
        <v>0</v>
      </c>
      <c r="AQ1203" s="6">
        <v>0</v>
      </c>
      <c r="AR1203" s="6">
        <v>0</v>
      </c>
      <c r="AS1203" s="6">
        <v>0</v>
      </c>
      <c r="AT1203" s="6">
        <v>0</v>
      </c>
      <c r="AU1203" s="6">
        <v>0</v>
      </c>
      <c r="AV1203" s="6">
        <v>0</v>
      </c>
      <c r="AW1203" s="6">
        <v>0</v>
      </c>
      <c r="AX1203" s="6">
        <v>0</v>
      </c>
      <c r="AY1203" s="6">
        <v>0</v>
      </c>
      <c r="AZ1203" s="6">
        <v>0</v>
      </c>
      <c r="BA1203" s="6">
        <v>0</v>
      </c>
      <c r="BB1203" s="6">
        <v>0</v>
      </c>
      <c r="BC1203" s="6">
        <v>0</v>
      </c>
      <c r="BD1203" s="6">
        <v>0</v>
      </c>
      <c r="BE1203" s="6">
        <v>0</v>
      </c>
      <c r="BF1203" s="6">
        <v>0</v>
      </c>
      <c r="BG1203" s="6">
        <v>0</v>
      </c>
      <c r="BH1203" s="6">
        <v>0</v>
      </c>
    </row>
    <row r="1204" spans="1:60">
      <c r="A1204" s="7" t="s">
        <v>349</v>
      </c>
      <c r="B1204" s="7" t="s">
        <v>342</v>
      </c>
      <c r="C1204" s="7" t="s">
        <v>74</v>
      </c>
      <c r="D1204" s="7" t="s">
        <v>155</v>
      </c>
      <c r="E1204" s="7" t="s">
        <v>169</v>
      </c>
      <c r="F1204" s="7" t="s">
        <v>169</v>
      </c>
      <c r="G1204" s="7" t="s">
        <v>352</v>
      </c>
      <c r="H1204" s="7" t="s">
        <v>72</v>
      </c>
      <c r="I1204" s="4" t="str">
        <f>VLOOKUP($G1204,[1]New기간계보종코드!$A$3:$L$500,3,FALSE)</f>
        <v>프로미 수렵보험</v>
      </c>
      <c r="J1204" s="4" t="str">
        <f>VLOOKUP($G1204,[1]New기간계보종코드!$A$3:$L$500,5,FALSE)</f>
        <v>화재특종</v>
      </c>
      <c r="K1204" s="4" t="str">
        <f>VLOOKUP($G1204,[1]New기간계보종코드!$A$3:$L$500,6,FALSE)</f>
        <v>일반보험업무팀</v>
      </c>
      <c r="L1204" s="5" t="s">
        <v>67</v>
      </c>
      <c r="M1204" s="5" t="s">
        <v>67</v>
      </c>
      <c r="N1204" s="5" t="s">
        <v>67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6">
        <v>0</v>
      </c>
      <c r="AI1204" s="6">
        <v>0</v>
      </c>
      <c r="AJ1204" s="6">
        <v>0</v>
      </c>
      <c r="AK1204" s="6">
        <v>0</v>
      </c>
      <c r="AL1204" s="6">
        <v>0</v>
      </c>
      <c r="AM1204" s="6">
        <v>0</v>
      </c>
      <c r="AN1204" s="6">
        <v>0</v>
      </c>
      <c r="AO1204" s="6">
        <v>0</v>
      </c>
      <c r="AP1204" s="6">
        <v>0</v>
      </c>
      <c r="AQ1204" s="6">
        <v>0</v>
      </c>
      <c r="AR1204" s="6">
        <v>0</v>
      </c>
      <c r="AS1204" s="6">
        <v>0</v>
      </c>
      <c r="AT1204" s="6">
        <v>0</v>
      </c>
      <c r="AU1204" s="6">
        <v>0</v>
      </c>
      <c r="AV1204" s="6">
        <v>0</v>
      </c>
      <c r="AW1204" s="6">
        <v>0</v>
      </c>
      <c r="AX1204" s="6">
        <v>0</v>
      </c>
      <c r="AY1204" s="6">
        <v>0</v>
      </c>
      <c r="AZ1204" s="6">
        <v>0</v>
      </c>
      <c r="BA1204" s="6">
        <v>0</v>
      </c>
      <c r="BB1204" s="6">
        <v>0</v>
      </c>
      <c r="BC1204" s="6">
        <v>0</v>
      </c>
      <c r="BD1204" s="6">
        <v>0</v>
      </c>
      <c r="BE1204" s="6">
        <v>0</v>
      </c>
      <c r="BF1204" s="6">
        <v>0</v>
      </c>
      <c r="BG1204" s="6">
        <v>0</v>
      </c>
      <c r="BH1204" s="6">
        <v>0</v>
      </c>
    </row>
    <row r="1205" spans="1:60">
      <c r="A1205" s="7" t="s">
        <v>349</v>
      </c>
      <c r="B1205" s="7" t="s">
        <v>343</v>
      </c>
      <c r="C1205" s="7" t="s">
        <v>74</v>
      </c>
      <c r="D1205" s="7" t="s">
        <v>155</v>
      </c>
      <c r="E1205" s="7" t="s">
        <v>169</v>
      </c>
      <c r="F1205" s="7" t="s">
        <v>169</v>
      </c>
      <c r="G1205" s="7" t="s">
        <v>352</v>
      </c>
      <c r="H1205" s="7" t="s">
        <v>72</v>
      </c>
      <c r="I1205" s="4" t="str">
        <f>VLOOKUP($G1205,[1]New기간계보종코드!$A$3:$L$500,3,FALSE)</f>
        <v>프로미 수렵보험</v>
      </c>
      <c r="J1205" s="4" t="str">
        <f>VLOOKUP($G1205,[1]New기간계보종코드!$A$3:$L$500,5,FALSE)</f>
        <v>화재특종</v>
      </c>
      <c r="K1205" s="4" t="str">
        <f>VLOOKUP($G1205,[1]New기간계보종코드!$A$3:$L$500,6,FALSE)</f>
        <v>일반보험업무팀</v>
      </c>
      <c r="L1205" s="5" t="s">
        <v>67</v>
      </c>
      <c r="M1205" s="5" t="s">
        <v>67</v>
      </c>
      <c r="N1205" s="5" t="s">
        <v>67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0</v>
      </c>
      <c r="AH1205" s="6">
        <v>0</v>
      </c>
      <c r="AI1205" s="6">
        <v>0</v>
      </c>
      <c r="AJ1205" s="6">
        <v>0</v>
      </c>
      <c r="AK1205" s="6">
        <v>0</v>
      </c>
      <c r="AL1205" s="6">
        <v>0</v>
      </c>
      <c r="AM1205" s="6">
        <v>0</v>
      </c>
      <c r="AN1205" s="6">
        <v>0</v>
      </c>
      <c r="AO1205" s="6">
        <v>0</v>
      </c>
      <c r="AP1205" s="6">
        <v>0</v>
      </c>
      <c r="AQ1205" s="6">
        <v>0</v>
      </c>
      <c r="AR1205" s="6">
        <v>0</v>
      </c>
      <c r="AS1205" s="6">
        <v>0</v>
      </c>
      <c r="AT1205" s="6">
        <v>0</v>
      </c>
      <c r="AU1205" s="6">
        <v>0</v>
      </c>
      <c r="AV1205" s="6">
        <v>0</v>
      </c>
      <c r="AW1205" s="6">
        <v>0</v>
      </c>
      <c r="AX1205" s="6">
        <v>0</v>
      </c>
      <c r="AY1205" s="6">
        <v>0</v>
      </c>
      <c r="AZ1205" s="6">
        <v>0</v>
      </c>
      <c r="BA1205" s="6">
        <v>0</v>
      </c>
      <c r="BB1205" s="6">
        <v>0</v>
      </c>
      <c r="BC1205" s="6">
        <v>0</v>
      </c>
      <c r="BD1205" s="6">
        <v>0</v>
      </c>
      <c r="BE1205" s="6">
        <v>0</v>
      </c>
      <c r="BF1205" s="6">
        <v>0</v>
      </c>
      <c r="BG1205" s="6">
        <v>0</v>
      </c>
      <c r="BH1205" s="6">
        <v>0</v>
      </c>
    </row>
    <row r="1206" spans="1:60">
      <c r="A1206" s="7" t="s">
        <v>349</v>
      </c>
      <c r="B1206" s="7" t="s">
        <v>340</v>
      </c>
      <c r="C1206" s="7" t="s">
        <v>74</v>
      </c>
      <c r="D1206" s="7" t="s">
        <v>100</v>
      </c>
      <c r="E1206" s="7" t="s">
        <v>101</v>
      </c>
      <c r="F1206" s="7" t="s">
        <v>112</v>
      </c>
      <c r="G1206" s="7" t="s">
        <v>138</v>
      </c>
      <c r="H1206" s="7" t="s">
        <v>72</v>
      </c>
      <c r="I1206" s="4" t="str">
        <f>VLOOKUP($G1206,[1]New기간계보종코드!$A$3:$L$500,3,FALSE)</f>
        <v>사회복무요원보상책임보험</v>
      </c>
      <c r="J1206" s="4" t="str">
        <f>VLOOKUP($G1206,[1]New기간계보종코드!$A$3:$L$500,5,FALSE)</f>
        <v>화재특종</v>
      </c>
      <c r="K1206" s="4" t="str">
        <f>VLOOKUP($G1206,[1]New기간계보종코드!$A$3:$L$500,6,FALSE)</f>
        <v>일반보험업무팀</v>
      </c>
      <c r="L1206" s="5" t="s">
        <v>348</v>
      </c>
      <c r="M1206" s="5" t="s">
        <v>67</v>
      </c>
      <c r="N1206" s="5" t="s">
        <v>67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-7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0</v>
      </c>
      <c r="AF1206" s="6">
        <v>7</v>
      </c>
      <c r="AG1206" s="6">
        <v>7</v>
      </c>
      <c r="AH1206" s="6">
        <v>0</v>
      </c>
      <c r="AI1206" s="6">
        <v>0</v>
      </c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Q1206" s="6">
        <v>7</v>
      </c>
      <c r="AR1206" s="6">
        <v>7</v>
      </c>
      <c r="AS1206" s="6">
        <v>0</v>
      </c>
      <c r="AT1206" s="6">
        <v>0</v>
      </c>
      <c r="AU1206" s="6">
        <v>0</v>
      </c>
      <c r="AV1206" s="6">
        <v>0</v>
      </c>
      <c r="AW1206" s="6">
        <v>0</v>
      </c>
      <c r="AX1206" s="6">
        <v>0</v>
      </c>
      <c r="AY1206" s="6">
        <v>0</v>
      </c>
      <c r="AZ1206" s="6">
        <v>7</v>
      </c>
      <c r="BA1206" s="6">
        <v>0</v>
      </c>
      <c r="BB1206" s="6">
        <v>0</v>
      </c>
      <c r="BC1206" s="6">
        <v>0</v>
      </c>
      <c r="BD1206" s="6">
        <v>0</v>
      </c>
      <c r="BE1206" s="6">
        <v>0</v>
      </c>
      <c r="BF1206" s="6">
        <v>0</v>
      </c>
      <c r="BG1206" s="6">
        <v>-7</v>
      </c>
      <c r="BH1206" s="6">
        <v>7</v>
      </c>
    </row>
    <row r="1207" spans="1:60">
      <c r="A1207" s="7" t="s">
        <v>349</v>
      </c>
      <c r="B1207" s="7" t="s">
        <v>340</v>
      </c>
      <c r="C1207" s="7" t="s">
        <v>74</v>
      </c>
      <c r="D1207" s="7" t="s">
        <v>100</v>
      </c>
      <c r="E1207" s="7" t="s">
        <v>101</v>
      </c>
      <c r="F1207" s="7" t="s">
        <v>102</v>
      </c>
      <c r="G1207" s="7" t="s">
        <v>143</v>
      </c>
      <c r="H1207" s="7" t="s">
        <v>72</v>
      </c>
      <c r="I1207" s="4" t="str">
        <f>VLOOKUP($G1207,[1]New기간계보종코드!$A$3:$L$500,3,FALSE)</f>
        <v>건설기계업자배상책임보험</v>
      </c>
      <c r="J1207" s="4" t="str">
        <f>VLOOKUP($G1207,[1]New기간계보종코드!$A$3:$L$500,5,FALSE)</f>
        <v>화재특종</v>
      </c>
      <c r="K1207" s="4" t="str">
        <f>VLOOKUP($G1207,[1]New기간계보종코드!$A$3:$L$500,6,FALSE)</f>
        <v>일반보험업무팀</v>
      </c>
      <c r="L1207" s="5" t="s">
        <v>348</v>
      </c>
      <c r="M1207" s="5" t="s">
        <v>67</v>
      </c>
      <c r="N1207" s="5" t="s">
        <v>67</v>
      </c>
      <c r="O1207" s="6">
        <v>0</v>
      </c>
      <c r="P1207" s="6">
        <v>0</v>
      </c>
      <c r="Q1207" s="6">
        <v>-168600</v>
      </c>
      <c r="R1207" s="6">
        <v>0</v>
      </c>
      <c r="S1207" s="6">
        <v>-168600</v>
      </c>
      <c r="T1207" s="6">
        <v>0</v>
      </c>
      <c r="U1207" s="6">
        <v>0</v>
      </c>
      <c r="V1207" s="6">
        <v>-168600</v>
      </c>
      <c r="W1207" s="6">
        <v>-16860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0</v>
      </c>
      <c r="AF1207" s="6">
        <v>-151740</v>
      </c>
      <c r="AG1207" s="6">
        <v>-151740</v>
      </c>
      <c r="AH1207" s="6">
        <v>0</v>
      </c>
      <c r="AI1207" s="6">
        <v>0</v>
      </c>
      <c r="AJ1207" s="6">
        <v>0</v>
      </c>
      <c r="AK1207" s="6">
        <v>0</v>
      </c>
      <c r="AL1207" s="6">
        <v>0</v>
      </c>
      <c r="AM1207" s="6">
        <v>0</v>
      </c>
      <c r="AN1207" s="6">
        <v>0</v>
      </c>
      <c r="AO1207" s="6">
        <v>0</v>
      </c>
      <c r="AP1207" s="6">
        <v>0</v>
      </c>
      <c r="AQ1207" s="6">
        <v>-151740</v>
      </c>
      <c r="AR1207" s="6">
        <v>-151740</v>
      </c>
      <c r="AS1207" s="6">
        <v>0</v>
      </c>
      <c r="AT1207" s="6">
        <v>0</v>
      </c>
      <c r="AU1207" s="6">
        <v>0</v>
      </c>
      <c r="AV1207" s="6">
        <v>0</v>
      </c>
      <c r="AW1207" s="6">
        <v>0</v>
      </c>
      <c r="AX1207" s="6">
        <v>0</v>
      </c>
      <c r="AY1207" s="6">
        <v>0</v>
      </c>
      <c r="AZ1207" s="6">
        <v>-151740</v>
      </c>
      <c r="BA1207" s="6">
        <v>0</v>
      </c>
      <c r="BB1207" s="6">
        <v>0</v>
      </c>
      <c r="BC1207" s="6">
        <v>0</v>
      </c>
      <c r="BD1207" s="6">
        <v>0</v>
      </c>
      <c r="BE1207" s="6">
        <v>0</v>
      </c>
      <c r="BF1207" s="6">
        <v>0</v>
      </c>
      <c r="BG1207" s="6">
        <v>-16860</v>
      </c>
      <c r="BH1207" s="6">
        <v>-151740</v>
      </c>
    </row>
    <row r="1208" spans="1:60">
      <c r="A1208" s="7" t="s">
        <v>349</v>
      </c>
      <c r="B1208" s="7" t="s">
        <v>340</v>
      </c>
      <c r="C1208" s="7" t="s">
        <v>74</v>
      </c>
      <c r="D1208" s="7" t="s">
        <v>100</v>
      </c>
      <c r="E1208" s="7" t="s">
        <v>101</v>
      </c>
      <c r="F1208" s="7" t="s">
        <v>112</v>
      </c>
      <c r="G1208" s="7" t="s">
        <v>161</v>
      </c>
      <c r="H1208" s="7" t="s">
        <v>72</v>
      </c>
      <c r="I1208" s="4" t="str">
        <f>VLOOKUP($G1208,[1]New기간계보종코드!$A$3:$L$500,3,FALSE)</f>
        <v>낚시업자배상책임보험</v>
      </c>
      <c r="J1208" s="4" t="str">
        <f>VLOOKUP($G1208,[1]New기간계보종코드!$A$3:$L$500,5,FALSE)</f>
        <v>화재특종</v>
      </c>
      <c r="K1208" s="4" t="str">
        <f>VLOOKUP($G1208,[1]New기간계보종코드!$A$3:$L$500,6,FALSE)</f>
        <v>일반보험업무팀</v>
      </c>
      <c r="L1208" s="5" t="s">
        <v>348</v>
      </c>
      <c r="M1208" s="5" t="s">
        <v>67</v>
      </c>
      <c r="N1208" s="5" t="s">
        <v>67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-1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6">
        <v>0</v>
      </c>
      <c r="AF1208" s="6">
        <v>1</v>
      </c>
      <c r="AG1208" s="6">
        <v>1</v>
      </c>
      <c r="AH1208" s="6">
        <v>0</v>
      </c>
      <c r="AI1208" s="6">
        <v>0</v>
      </c>
      <c r="AJ1208" s="6">
        <v>0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Q1208" s="6">
        <v>1</v>
      </c>
      <c r="AR1208" s="6">
        <v>1</v>
      </c>
      <c r="AS1208" s="6">
        <v>0</v>
      </c>
      <c r="AT1208" s="6">
        <v>0</v>
      </c>
      <c r="AU1208" s="6">
        <v>0</v>
      </c>
      <c r="AV1208" s="6">
        <v>0</v>
      </c>
      <c r="AW1208" s="6">
        <v>0</v>
      </c>
      <c r="AX1208" s="6">
        <v>0</v>
      </c>
      <c r="AY1208" s="6">
        <v>0</v>
      </c>
      <c r="AZ1208" s="6">
        <v>1</v>
      </c>
      <c r="BA1208" s="6">
        <v>0</v>
      </c>
      <c r="BB1208" s="6">
        <v>0</v>
      </c>
      <c r="BC1208" s="6">
        <v>0</v>
      </c>
      <c r="BD1208" s="6">
        <v>0</v>
      </c>
      <c r="BE1208" s="6">
        <v>0</v>
      </c>
      <c r="BF1208" s="6">
        <v>0</v>
      </c>
      <c r="BG1208" s="6">
        <v>-1</v>
      </c>
      <c r="BH1208" s="6">
        <v>1</v>
      </c>
    </row>
    <row r="1209" spans="1:60">
      <c r="A1209" s="7" t="s">
        <v>349</v>
      </c>
      <c r="B1209" s="7" t="s">
        <v>342</v>
      </c>
      <c r="C1209" s="7" t="s">
        <v>74</v>
      </c>
      <c r="D1209" s="7" t="s">
        <v>100</v>
      </c>
      <c r="E1209" s="7" t="s">
        <v>101</v>
      </c>
      <c r="F1209" s="7" t="s">
        <v>112</v>
      </c>
      <c r="G1209" s="7" t="s">
        <v>137</v>
      </c>
      <c r="H1209" s="7" t="s">
        <v>72</v>
      </c>
      <c r="I1209" s="4" t="str">
        <f>VLOOKUP($G1209,[1]New기간계보종코드!$A$3:$L$500,3,FALSE)</f>
        <v>전자금융거래배상책임보험</v>
      </c>
      <c r="J1209" s="4" t="str">
        <f>VLOOKUP($G1209,[1]New기간계보종코드!$A$3:$L$500,5,FALSE)</f>
        <v>기업보험</v>
      </c>
      <c r="K1209" s="4" t="str">
        <f>VLOOKUP($G1209,[1]New기간계보종코드!$A$3:$L$500,6,FALSE)</f>
        <v>일반보험업무팀</v>
      </c>
      <c r="L1209" s="5" t="s">
        <v>348</v>
      </c>
      <c r="M1209" s="5" t="s">
        <v>67</v>
      </c>
      <c r="N1209" s="5" t="s">
        <v>67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v>0</v>
      </c>
      <c r="AF1209" s="6">
        <v>0</v>
      </c>
      <c r="AG1209" s="6">
        <v>0</v>
      </c>
      <c r="AH1209" s="6">
        <v>0</v>
      </c>
      <c r="AI1209" s="6">
        <v>0</v>
      </c>
      <c r="AJ1209" s="6">
        <v>0</v>
      </c>
      <c r="AK1209" s="6">
        <v>0</v>
      </c>
      <c r="AL1209" s="6">
        <v>0</v>
      </c>
      <c r="AM1209" s="6">
        <v>0</v>
      </c>
      <c r="AN1209" s="6">
        <v>0</v>
      </c>
      <c r="AO1209" s="6">
        <v>0</v>
      </c>
      <c r="AP1209" s="6">
        <v>0</v>
      </c>
      <c r="AQ1209" s="6">
        <v>0</v>
      </c>
      <c r="AR1209" s="6">
        <v>0</v>
      </c>
      <c r="AS1209" s="6">
        <v>0</v>
      </c>
      <c r="AT1209" s="6">
        <v>0</v>
      </c>
      <c r="AU1209" s="6">
        <v>0</v>
      </c>
      <c r="AV1209" s="6">
        <v>0</v>
      </c>
      <c r="AW1209" s="6">
        <v>0</v>
      </c>
      <c r="AX1209" s="6">
        <v>0</v>
      </c>
      <c r="AY1209" s="6">
        <v>0</v>
      </c>
      <c r="AZ1209" s="6">
        <v>0</v>
      </c>
      <c r="BA1209" s="6">
        <v>0</v>
      </c>
      <c r="BB1209" s="6">
        <v>0</v>
      </c>
      <c r="BC1209" s="6">
        <v>0</v>
      </c>
      <c r="BD1209" s="6">
        <v>0</v>
      </c>
      <c r="BE1209" s="6">
        <v>0</v>
      </c>
      <c r="BF1209" s="6">
        <v>0</v>
      </c>
      <c r="BG1209" s="6">
        <v>0</v>
      </c>
      <c r="BH1209" s="6">
        <v>0</v>
      </c>
    </row>
    <row r="1210" spans="1:60">
      <c r="A1210" s="7" t="s">
        <v>349</v>
      </c>
      <c r="B1210" s="7" t="s">
        <v>343</v>
      </c>
      <c r="C1210" s="7" t="s">
        <v>74</v>
      </c>
      <c r="D1210" s="7" t="s">
        <v>100</v>
      </c>
      <c r="E1210" s="7" t="s">
        <v>101</v>
      </c>
      <c r="F1210" s="7" t="s">
        <v>102</v>
      </c>
      <c r="G1210" s="7" t="s">
        <v>143</v>
      </c>
      <c r="H1210" s="7" t="s">
        <v>72</v>
      </c>
      <c r="I1210" s="4" t="str">
        <f>VLOOKUP($G1210,[1]New기간계보종코드!$A$3:$L$500,3,FALSE)</f>
        <v>건설기계업자배상책임보험</v>
      </c>
      <c r="J1210" s="4" t="str">
        <f>VLOOKUP($G1210,[1]New기간계보종코드!$A$3:$L$500,5,FALSE)</f>
        <v>화재특종</v>
      </c>
      <c r="K1210" s="4" t="str">
        <f>VLOOKUP($G1210,[1]New기간계보종코드!$A$3:$L$500,6,FALSE)</f>
        <v>일반보험업무팀</v>
      </c>
      <c r="L1210" s="5" t="s">
        <v>348</v>
      </c>
      <c r="M1210" s="5" t="s">
        <v>67</v>
      </c>
      <c r="N1210" s="5" t="s">
        <v>67</v>
      </c>
      <c r="O1210" s="6">
        <v>0</v>
      </c>
      <c r="P1210" s="6">
        <v>0</v>
      </c>
      <c r="Q1210" s="6">
        <v>168600</v>
      </c>
      <c r="R1210" s="6">
        <v>0</v>
      </c>
      <c r="S1210" s="6">
        <v>168600</v>
      </c>
      <c r="T1210" s="6">
        <v>0</v>
      </c>
      <c r="U1210" s="6">
        <v>0</v>
      </c>
      <c r="V1210" s="6">
        <v>168600</v>
      </c>
      <c r="W1210" s="6">
        <v>16860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0</v>
      </c>
      <c r="AF1210" s="6">
        <v>151740</v>
      </c>
      <c r="AG1210" s="6">
        <v>151740</v>
      </c>
      <c r="AH1210" s="6">
        <v>0</v>
      </c>
      <c r="AI1210" s="6">
        <v>0</v>
      </c>
      <c r="AJ1210" s="6">
        <v>0</v>
      </c>
      <c r="AK1210" s="6">
        <v>0</v>
      </c>
      <c r="AL1210" s="6">
        <v>0</v>
      </c>
      <c r="AM1210" s="6">
        <v>0</v>
      </c>
      <c r="AN1210" s="6">
        <v>0</v>
      </c>
      <c r="AO1210" s="6">
        <v>0</v>
      </c>
      <c r="AP1210" s="6">
        <v>0</v>
      </c>
      <c r="AQ1210" s="6">
        <v>151740</v>
      </c>
      <c r="AR1210" s="6">
        <v>151740</v>
      </c>
      <c r="AS1210" s="6">
        <v>0</v>
      </c>
      <c r="AT1210" s="6">
        <v>0</v>
      </c>
      <c r="AU1210" s="6">
        <v>0</v>
      </c>
      <c r="AV1210" s="6">
        <v>0</v>
      </c>
      <c r="AW1210" s="6">
        <v>0</v>
      </c>
      <c r="AX1210" s="6">
        <v>0</v>
      </c>
      <c r="AY1210" s="6">
        <v>0</v>
      </c>
      <c r="AZ1210" s="6">
        <v>151740</v>
      </c>
      <c r="BA1210" s="6">
        <v>0</v>
      </c>
      <c r="BB1210" s="6">
        <v>0</v>
      </c>
      <c r="BC1210" s="6">
        <v>0</v>
      </c>
      <c r="BD1210" s="6">
        <v>0</v>
      </c>
      <c r="BE1210" s="6">
        <v>0</v>
      </c>
      <c r="BF1210" s="6">
        <v>0</v>
      </c>
      <c r="BG1210" s="6">
        <v>16860</v>
      </c>
      <c r="BH1210" s="6">
        <v>151740</v>
      </c>
    </row>
    <row r="1211" spans="1:60">
      <c r="A1211" s="7" t="s">
        <v>349</v>
      </c>
      <c r="B1211" s="7" t="s">
        <v>343</v>
      </c>
      <c r="C1211" s="7" t="s">
        <v>74</v>
      </c>
      <c r="D1211" s="7" t="s">
        <v>100</v>
      </c>
      <c r="E1211" s="7" t="s">
        <v>101</v>
      </c>
      <c r="F1211" s="7" t="s">
        <v>112</v>
      </c>
      <c r="G1211" s="7" t="s">
        <v>161</v>
      </c>
      <c r="H1211" s="7" t="s">
        <v>72</v>
      </c>
      <c r="I1211" s="4" t="str">
        <f>VLOOKUP($G1211,[1]New기간계보종코드!$A$3:$L$500,3,FALSE)</f>
        <v>낚시업자배상책임보험</v>
      </c>
      <c r="J1211" s="4" t="str">
        <f>VLOOKUP($G1211,[1]New기간계보종코드!$A$3:$L$500,5,FALSE)</f>
        <v>화재특종</v>
      </c>
      <c r="K1211" s="4" t="str">
        <f>VLOOKUP($G1211,[1]New기간계보종코드!$A$3:$L$500,6,FALSE)</f>
        <v>일반보험업무팀</v>
      </c>
      <c r="L1211" s="5" t="s">
        <v>348</v>
      </c>
      <c r="M1211" s="5" t="s">
        <v>67</v>
      </c>
      <c r="N1211" s="5" t="s">
        <v>67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1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v>0</v>
      </c>
      <c r="AF1211" s="6">
        <v>-1</v>
      </c>
      <c r="AG1211" s="6">
        <v>-1</v>
      </c>
      <c r="AH1211" s="6">
        <v>0</v>
      </c>
      <c r="AI1211" s="6">
        <v>0</v>
      </c>
      <c r="AJ1211" s="6">
        <v>0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Q1211" s="6">
        <v>-1</v>
      </c>
      <c r="AR1211" s="6">
        <v>-1</v>
      </c>
      <c r="AS1211" s="6">
        <v>0</v>
      </c>
      <c r="AT1211" s="6">
        <v>0</v>
      </c>
      <c r="AU1211" s="6">
        <v>0</v>
      </c>
      <c r="AV1211" s="6">
        <v>0</v>
      </c>
      <c r="AW1211" s="6">
        <v>0</v>
      </c>
      <c r="AX1211" s="6">
        <v>0</v>
      </c>
      <c r="AY1211" s="6">
        <v>0</v>
      </c>
      <c r="AZ1211" s="6">
        <v>-1</v>
      </c>
      <c r="BA1211" s="6">
        <v>0</v>
      </c>
      <c r="BB1211" s="6">
        <v>0</v>
      </c>
      <c r="BC1211" s="6">
        <v>0</v>
      </c>
      <c r="BD1211" s="6">
        <v>0</v>
      </c>
      <c r="BE1211" s="6">
        <v>0</v>
      </c>
      <c r="BF1211" s="6">
        <v>0</v>
      </c>
      <c r="BG1211" s="6">
        <v>1</v>
      </c>
      <c r="BH1211" s="6">
        <v>-1</v>
      </c>
    </row>
    <row r="1212" spans="1:60">
      <c r="A1212" s="7" t="s">
        <v>349</v>
      </c>
      <c r="B1212" s="7" t="s">
        <v>61</v>
      </c>
      <c r="C1212" s="7" t="s">
        <v>74</v>
      </c>
      <c r="D1212" s="7" t="s">
        <v>155</v>
      </c>
      <c r="E1212" s="7" t="s">
        <v>156</v>
      </c>
      <c r="F1212" s="7" t="s">
        <v>156</v>
      </c>
      <c r="G1212" s="7" t="s">
        <v>353</v>
      </c>
      <c r="H1212" s="7" t="s">
        <v>72</v>
      </c>
      <c r="I1212" s="4" t="str">
        <f>VLOOKUP($G1212,[1]New기간계보종코드!$A$3:$L$500,3,FALSE)</f>
        <v>프로미배움터종합보험</v>
      </c>
      <c r="J1212" s="4" t="str">
        <f>VLOOKUP($G1212,[1]New기간계보종코드!$A$3:$L$500,5,FALSE)</f>
        <v>화재특종</v>
      </c>
      <c r="K1212" s="4" t="str">
        <f>VLOOKUP($G1212,[1]New기간계보종코드!$A$3:$L$500,6,FALSE)</f>
        <v>일반보험업무팀</v>
      </c>
      <c r="L1212" s="5" t="s">
        <v>67</v>
      </c>
      <c r="M1212" s="5" t="s">
        <v>67</v>
      </c>
      <c r="N1212" s="5" t="s">
        <v>67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0</v>
      </c>
      <c r="AF1212" s="6">
        <v>0</v>
      </c>
      <c r="AG1212" s="6">
        <v>0</v>
      </c>
      <c r="AH1212" s="6">
        <v>0</v>
      </c>
      <c r="AI1212" s="6">
        <v>0</v>
      </c>
      <c r="AJ1212" s="6">
        <v>0</v>
      </c>
      <c r="AK1212" s="6">
        <v>0</v>
      </c>
      <c r="AL1212" s="6">
        <v>0</v>
      </c>
      <c r="AM1212" s="6">
        <v>0</v>
      </c>
      <c r="AN1212" s="6">
        <v>0</v>
      </c>
      <c r="AO1212" s="6">
        <v>0</v>
      </c>
      <c r="AP1212" s="6">
        <v>0</v>
      </c>
      <c r="AQ1212" s="6">
        <v>0</v>
      </c>
      <c r="AR1212" s="6">
        <v>0</v>
      </c>
      <c r="AS1212" s="6">
        <v>0</v>
      </c>
      <c r="AT1212" s="6">
        <v>0</v>
      </c>
      <c r="AU1212" s="6">
        <v>0</v>
      </c>
      <c r="AV1212" s="6">
        <v>0</v>
      </c>
      <c r="AW1212" s="6">
        <v>0</v>
      </c>
      <c r="AX1212" s="6">
        <v>0</v>
      </c>
      <c r="AY1212" s="6">
        <v>0</v>
      </c>
      <c r="AZ1212" s="6">
        <v>0</v>
      </c>
      <c r="BA1212" s="6">
        <v>0</v>
      </c>
      <c r="BB1212" s="6">
        <v>0</v>
      </c>
      <c r="BC1212" s="6">
        <v>1428</v>
      </c>
      <c r="BD1212" s="6">
        <v>0</v>
      </c>
      <c r="BE1212" s="6">
        <v>0</v>
      </c>
      <c r="BF1212" s="6">
        <v>0</v>
      </c>
      <c r="BG1212" s="6">
        <v>1428</v>
      </c>
      <c r="BH1212" s="6">
        <v>-1428</v>
      </c>
    </row>
    <row r="1213" spans="1:60">
      <c r="A1213" s="7" t="s">
        <v>349</v>
      </c>
      <c r="B1213" s="7" t="s">
        <v>340</v>
      </c>
      <c r="C1213" s="7" t="s">
        <v>74</v>
      </c>
      <c r="D1213" s="7" t="s">
        <v>155</v>
      </c>
      <c r="E1213" s="7" t="s">
        <v>156</v>
      </c>
      <c r="F1213" s="7" t="s">
        <v>156</v>
      </c>
      <c r="G1213" s="7" t="s">
        <v>353</v>
      </c>
      <c r="H1213" s="7" t="s">
        <v>72</v>
      </c>
      <c r="I1213" s="4" t="str">
        <f>VLOOKUP($G1213,[1]New기간계보종코드!$A$3:$L$500,3,FALSE)</f>
        <v>프로미배움터종합보험</v>
      </c>
      <c r="J1213" s="4" t="str">
        <f>VLOOKUP($G1213,[1]New기간계보종코드!$A$3:$L$500,5,FALSE)</f>
        <v>화재특종</v>
      </c>
      <c r="K1213" s="4" t="str">
        <f>VLOOKUP($G1213,[1]New기간계보종코드!$A$3:$L$500,6,FALSE)</f>
        <v>일반보험업무팀</v>
      </c>
      <c r="L1213" s="5" t="s">
        <v>67</v>
      </c>
      <c r="M1213" s="5" t="s">
        <v>67</v>
      </c>
      <c r="N1213" s="5" t="s">
        <v>67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v>0</v>
      </c>
      <c r="AF1213" s="6">
        <v>0</v>
      </c>
      <c r="AG1213" s="6">
        <v>0</v>
      </c>
      <c r="AH1213" s="6">
        <v>0</v>
      </c>
      <c r="AI1213" s="6">
        <v>0</v>
      </c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Q1213" s="6">
        <v>0</v>
      </c>
      <c r="AR1213" s="6">
        <v>0</v>
      </c>
      <c r="AS1213" s="6">
        <v>0</v>
      </c>
      <c r="AT1213" s="6">
        <v>0</v>
      </c>
      <c r="AU1213" s="6">
        <v>0</v>
      </c>
      <c r="AV1213" s="6">
        <v>0</v>
      </c>
      <c r="AW1213" s="6">
        <v>0</v>
      </c>
      <c r="AX1213" s="6">
        <v>0</v>
      </c>
      <c r="AY1213" s="6">
        <v>0</v>
      </c>
      <c r="AZ1213" s="6">
        <v>0</v>
      </c>
      <c r="BA1213" s="6">
        <v>0</v>
      </c>
      <c r="BB1213" s="6">
        <v>0</v>
      </c>
      <c r="BC1213" s="6">
        <v>0</v>
      </c>
      <c r="BD1213" s="6">
        <v>0</v>
      </c>
      <c r="BE1213" s="6">
        <v>0</v>
      </c>
      <c r="BF1213" s="6">
        <v>0</v>
      </c>
      <c r="BG1213" s="6">
        <v>0</v>
      </c>
      <c r="BH1213" s="6">
        <v>0</v>
      </c>
    </row>
    <row r="1214" spans="1:60">
      <c r="A1214" s="7" t="s">
        <v>349</v>
      </c>
      <c r="B1214" s="7" t="s">
        <v>342</v>
      </c>
      <c r="C1214" s="7" t="s">
        <v>74</v>
      </c>
      <c r="D1214" s="7" t="s">
        <v>155</v>
      </c>
      <c r="E1214" s="7" t="s">
        <v>156</v>
      </c>
      <c r="F1214" s="7" t="s">
        <v>156</v>
      </c>
      <c r="G1214" s="7" t="s">
        <v>353</v>
      </c>
      <c r="H1214" s="7" t="s">
        <v>72</v>
      </c>
      <c r="I1214" s="4" t="str">
        <f>VLOOKUP($G1214,[1]New기간계보종코드!$A$3:$L$500,3,FALSE)</f>
        <v>프로미배움터종합보험</v>
      </c>
      <c r="J1214" s="4" t="str">
        <f>VLOOKUP($G1214,[1]New기간계보종코드!$A$3:$L$500,5,FALSE)</f>
        <v>화재특종</v>
      </c>
      <c r="K1214" s="4" t="str">
        <f>VLOOKUP($G1214,[1]New기간계보종코드!$A$3:$L$500,6,FALSE)</f>
        <v>일반보험업무팀</v>
      </c>
      <c r="L1214" s="5" t="s">
        <v>67</v>
      </c>
      <c r="M1214" s="5" t="s">
        <v>67</v>
      </c>
      <c r="N1214" s="5" t="s">
        <v>67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v>0</v>
      </c>
      <c r="AF1214" s="6">
        <v>0</v>
      </c>
      <c r="AG1214" s="6">
        <v>0</v>
      </c>
      <c r="AH1214" s="6">
        <v>0</v>
      </c>
      <c r="AI1214" s="6">
        <v>0</v>
      </c>
      <c r="AJ1214" s="6">
        <v>0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P1214" s="6">
        <v>0</v>
      </c>
      <c r="AQ1214" s="6">
        <v>0</v>
      </c>
      <c r="AR1214" s="6">
        <v>0</v>
      </c>
      <c r="AS1214" s="6">
        <v>0</v>
      </c>
      <c r="AT1214" s="6">
        <v>0</v>
      </c>
      <c r="AU1214" s="6">
        <v>0</v>
      </c>
      <c r="AV1214" s="6">
        <v>0</v>
      </c>
      <c r="AW1214" s="6">
        <v>0</v>
      </c>
      <c r="AX1214" s="6">
        <v>0</v>
      </c>
      <c r="AY1214" s="6">
        <v>0</v>
      </c>
      <c r="AZ1214" s="6">
        <v>0</v>
      </c>
      <c r="BA1214" s="6">
        <v>0</v>
      </c>
      <c r="BB1214" s="6">
        <v>0</v>
      </c>
      <c r="BC1214" s="6">
        <v>0</v>
      </c>
      <c r="BD1214" s="6">
        <v>0</v>
      </c>
      <c r="BE1214" s="6">
        <v>0</v>
      </c>
      <c r="BF1214" s="6">
        <v>0</v>
      </c>
      <c r="BG1214" s="6">
        <v>0</v>
      </c>
      <c r="BH1214" s="6">
        <v>0</v>
      </c>
    </row>
    <row r="1215" spans="1:60">
      <c r="A1215" s="7" t="s">
        <v>349</v>
      </c>
      <c r="B1215" s="7" t="s">
        <v>343</v>
      </c>
      <c r="C1215" s="7" t="s">
        <v>74</v>
      </c>
      <c r="D1215" s="7" t="s">
        <v>155</v>
      </c>
      <c r="E1215" s="7" t="s">
        <v>156</v>
      </c>
      <c r="F1215" s="7" t="s">
        <v>156</v>
      </c>
      <c r="G1215" s="7" t="s">
        <v>353</v>
      </c>
      <c r="H1215" s="7" t="s">
        <v>72</v>
      </c>
      <c r="I1215" s="4" t="str">
        <f>VLOOKUP($G1215,[1]New기간계보종코드!$A$3:$L$500,3,FALSE)</f>
        <v>프로미배움터종합보험</v>
      </c>
      <c r="J1215" s="4" t="str">
        <f>VLOOKUP($G1215,[1]New기간계보종코드!$A$3:$L$500,5,FALSE)</f>
        <v>화재특종</v>
      </c>
      <c r="K1215" s="4" t="str">
        <f>VLOOKUP($G1215,[1]New기간계보종코드!$A$3:$L$500,6,FALSE)</f>
        <v>일반보험업무팀</v>
      </c>
      <c r="L1215" s="5" t="s">
        <v>67</v>
      </c>
      <c r="M1215" s="5" t="s">
        <v>67</v>
      </c>
      <c r="N1215" s="5" t="s">
        <v>67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0</v>
      </c>
      <c r="AE1215" s="6">
        <v>0</v>
      </c>
      <c r="AF1215" s="6">
        <v>0</v>
      </c>
      <c r="AG1215" s="6">
        <v>0</v>
      </c>
      <c r="AH1215" s="6">
        <v>0</v>
      </c>
      <c r="AI1215" s="6">
        <v>0</v>
      </c>
      <c r="AJ1215" s="6">
        <v>0</v>
      </c>
      <c r="AK1215" s="6">
        <v>0</v>
      </c>
      <c r="AL1215" s="6">
        <v>0</v>
      </c>
      <c r="AM1215" s="6">
        <v>0</v>
      </c>
      <c r="AN1215" s="6">
        <v>0</v>
      </c>
      <c r="AO1215" s="6">
        <v>0</v>
      </c>
      <c r="AP1215" s="6">
        <v>0</v>
      </c>
      <c r="AQ1215" s="6">
        <v>0</v>
      </c>
      <c r="AR1215" s="6">
        <v>0</v>
      </c>
      <c r="AS1215" s="6">
        <v>0</v>
      </c>
      <c r="AT1215" s="6">
        <v>0</v>
      </c>
      <c r="AU1215" s="6">
        <v>0</v>
      </c>
      <c r="AV1215" s="6">
        <v>0</v>
      </c>
      <c r="AW1215" s="6">
        <v>0</v>
      </c>
      <c r="AX1215" s="6">
        <v>0</v>
      </c>
      <c r="AY1215" s="6">
        <v>0</v>
      </c>
      <c r="AZ1215" s="6">
        <v>0</v>
      </c>
      <c r="BA1215" s="6">
        <v>0</v>
      </c>
      <c r="BB1215" s="6">
        <v>0</v>
      </c>
      <c r="BC1215" s="6">
        <v>1428</v>
      </c>
      <c r="BD1215" s="6">
        <v>0</v>
      </c>
      <c r="BE1215" s="6">
        <v>0</v>
      </c>
      <c r="BF1215" s="6">
        <v>0</v>
      </c>
      <c r="BG1215" s="6">
        <v>1428</v>
      </c>
      <c r="BH1215" s="6">
        <v>-1428</v>
      </c>
    </row>
    <row r="1216" spans="1:60">
      <c r="A1216" s="7" t="s">
        <v>349</v>
      </c>
      <c r="B1216" s="7" t="s">
        <v>340</v>
      </c>
      <c r="C1216" s="7" t="s">
        <v>74</v>
      </c>
      <c r="D1216" s="7" t="s">
        <v>100</v>
      </c>
      <c r="E1216" s="7" t="s">
        <v>118</v>
      </c>
      <c r="F1216" s="7" t="s">
        <v>118</v>
      </c>
      <c r="G1216" s="7" t="s">
        <v>135</v>
      </c>
      <c r="H1216" s="7" t="s">
        <v>72</v>
      </c>
      <c r="I1216" s="4" t="str">
        <f>VLOOKUP($G1216,[1]New기간계보종코드!$A$3:$L$500,3,FALSE)</f>
        <v>컴퓨터소프트웨어사업자배상책임보험</v>
      </c>
      <c r="J1216" s="4" t="str">
        <f>VLOOKUP($G1216,[1]New기간계보종코드!$A$3:$L$500,5,FALSE)</f>
        <v>기업보험</v>
      </c>
      <c r="K1216" s="4" t="str">
        <f>VLOOKUP($G1216,[1]New기간계보종코드!$A$3:$L$500,6,FALSE)</f>
        <v>일반보험업무팀</v>
      </c>
      <c r="L1216" s="5" t="s">
        <v>348</v>
      </c>
      <c r="M1216" s="5" t="s">
        <v>67</v>
      </c>
      <c r="N1216" s="5" t="s">
        <v>67</v>
      </c>
      <c r="O1216" s="6">
        <v>0</v>
      </c>
      <c r="P1216" s="6">
        <v>0</v>
      </c>
      <c r="Q1216" s="6">
        <v>-10441710</v>
      </c>
      <c r="R1216" s="6">
        <v>0</v>
      </c>
      <c r="S1216" s="6">
        <v>-10441710</v>
      </c>
      <c r="T1216" s="6">
        <v>0</v>
      </c>
      <c r="U1216" s="6">
        <v>0</v>
      </c>
      <c r="V1216" s="6">
        <v>-10441710</v>
      </c>
      <c r="W1216" s="6">
        <v>-2297176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6">
        <v>0</v>
      </c>
      <c r="AF1216" s="6">
        <v>-8144534</v>
      </c>
      <c r="AG1216" s="6">
        <v>-8144534</v>
      </c>
      <c r="AH1216" s="6">
        <v>0</v>
      </c>
      <c r="AI1216" s="6">
        <v>0</v>
      </c>
      <c r="AJ1216" s="6">
        <v>0</v>
      </c>
      <c r="AK1216" s="6">
        <v>0</v>
      </c>
      <c r="AL1216" s="6">
        <v>0</v>
      </c>
      <c r="AM1216" s="6">
        <v>0</v>
      </c>
      <c r="AN1216" s="6">
        <v>0</v>
      </c>
      <c r="AO1216" s="6">
        <v>0</v>
      </c>
      <c r="AP1216" s="6">
        <v>0</v>
      </c>
      <c r="AQ1216" s="6">
        <v>-8144534</v>
      </c>
      <c r="AR1216" s="6">
        <v>-8144534</v>
      </c>
      <c r="AS1216" s="6">
        <v>0</v>
      </c>
      <c r="AT1216" s="6">
        <v>0</v>
      </c>
      <c r="AU1216" s="6">
        <v>0</v>
      </c>
      <c r="AV1216" s="6">
        <v>0</v>
      </c>
      <c r="AW1216" s="6">
        <v>0</v>
      </c>
      <c r="AX1216" s="6">
        <v>0</v>
      </c>
      <c r="AY1216" s="6">
        <v>0</v>
      </c>
      <c r="AZ1216" s="6">
        <v>-8144534</v>
      </c>
      <c r="BA1216" s="6">
        <v>0</v>
      </c>
      <c r="BB1216" s="6">
        <v>0</v>
      </c>
      <c r="BC1216" s="6">
        <v>0</v>
      </c>
      <c r="BD1216" s="6">
        <v>0</v>
      </c>
      <c r="BE1216" s="6">
        <v>0</v>
      </c>
      <c r="BF1216" s="6">
        <v>0</v>
      </c>
      <c r="BG1216" s="6">
        <v>-2297176</v>
      </c>
      <c r="BH1216" s="6">
        <v>-8144534</v>
      </c>
    </row>
    <row r="1217" spans="1:60">
      <c r="A1217" s="7" t="s">
        <v>349</v>
      </c>
      <c r="B1217" s="7" t="s">
        <v>340</v>
      </c>
      <c r="C1217" s="7" t="s">
        <v>74</v>
      </c>
      <c r="D1217" s="7" t="s">
        <v>182</v>
      </c>
      <c r="E1217" s="7" t="s">
        <v>206</v>
      </c>
      <c r="F1217" s="7" t="s">
        <v>206</v>
      </c>
      <c r="G1217" s="7" t="s">
        <v>207</v>
      </c>
      <c r="H1217" s="7" t="s">
        <v>72</v>
      </c>
      <c r="I1217" s="4" t="str">
        <f>VLOOKUP($G1217,[1]New기간계보종코드!$A$3:$L$500,3,FALSE)</f>
        <v>위탁아동단체상해보험</v>
      </c>
      <c r="J1217" s="4" t="str">
        <f>VLOOKUP($G1217,[1]New기간계보종코드!$A$3:$L$500,5,FALSE)</f>
        <v>상해보험</v>
      </c>
      <c r="K1217" s="4" t="str">
        <f>VLOOKUP($G1217,[1]New기간계보종코드!$A$3:$L$500,6,FALSE)</f>
        <v>법인마케팅팀</v>
      </c>
      <c r="L1217" s="5" t="s">
        <v>348</v>
      </c>
      <c r="M1217" s="5" t="s">
        <v>67</v>
      </c>
      <c r="N1217" s="5" t="s">
        <v>67</v>
      </c>
      <c r="O1217" s="6">
        <v>0</v>
      </c>
      <c r="P1217" s="6">
        <v>0</v>
      </c>
      <c r="Q1217" s="6">
        <v>-8752106</v>
      </c>
      <c r="R1217" s="6">
        <v>0</v>
      </c>
      <c r="S1217" s="6">
        <v>-8752106</v>
      </c>
      <c r="T1217" s="6">
        <v>0</v>
      </c>
      <c r="U1217" s="6">
        <v>0</v>
      </c>
      <c r="V1217" s="6">
        <v>-8752106</v>
      </c>
      <c r="W1217" s="6">
        <v>-1137775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v>0</v>
      </c>
      <c r="AF1217" s="6">
        <v>-7614331</v>
      </c>
      <c r="AG1217" s="6">
        <v>-7614331</v>
      </c>
      <c r="AH1217" s="6">
        <v>0</v>
      </c>
      <c r="AI1217" s="6">
        <v>0</v>
      </c>
      <c r="AJ1217" s="6">
        <v>0</v>
      </c>
      <c r="AK1217" s="6">
        <v>0</v>
      </c>
      <c r="AL1217" s="6">
        <v>0</v>
      </c>
      <c r="AM1217" s="6">
        <v>0</v>
      </c>
      <c r="AN1217" s="6">
        <v>0</v>
      </c>
      <c r="AO1217" s="6">
        <v>0</v>
      </c>
      <c r="AP1217" s="6">
        <v>0</v>
      </c>
      <c r="AQ1217" s="6">
        <v>-7614331</v>
      </c>
      <c r="AR1217" s="6">
        <v>-7614331</v>
      </c>
      <c r="AS1217" s="6">
        <v>0</v>
      </c>
      <c r="AT1217" s="6">
        <v>0</v>
      </c>
      <c r="AU1217" s="6">
        <v>0</v>
      </c>
      <c r="AV1217" s="6">
        <v>0</v>
      </c>
      <c r="AW1217" s="6">
        <v>0</v>
      </c>
      <c r="AX1217" s="6">
        <v>0</v>
      </c>
      <c r="AY1217" s="6">
        <v>0</v>
      </c>
      <c r="AZ1217" s="6">
        <v>-7614331</v>
      </c>
      <c r="BA1217" s="6">
        <v>0</v>
      </c>
      <c r="BB1217" s="6">
        <v>0</v>
      </c>
      <c r="BC1217" s="6">
        <v>0</v>
      </c>
      <c r="BD1217" s="6">
        <v>0</v>
      </c>
      <c r="BE1217" s="6">
        <v>0</v>
      </c>
      <c r="BF1217" s="6">
        <v>0</v>
      </c>
      <c r="BG1217" s="6">
        <v>-1137775</v>
      </c>
      <c r="BH1217" s="6">
        <v>-7614331</v>
      </c>
    </row>
    <row r="1218" spans="1:60">
      <c r="A1218" s="7" t="s">
        <v>349</v>
      </c>
      <c r="B1218" s="7" t="s">
        <v>340</v>
      </c>
      <c r="C1218" s="7" t="s">
        <v>74</v>
      </c>
      <c r="D1218" s="7" t="s">
        <v>182</v>
      </c>
      <c r="E1218" s="7" t="s">
        <v>192</v>
      </c>
      <c r="F1218" s="7" t="s">
        <v>192</v>
      </c>
      <c r="G1218" s="7" t="s">
        <v>213</v>
      </c>
      <c r="H1218" s="7" t="s">
        <v>72</v>
      </c>
      <c r="I1218" s="4" t="str">
        <f>VLOOKUP($G1218,[1]New기간계보종코드!$A$3:$L$500,3,FALSE)</f>
        <v>보통상해보험</v>
      </c>
      <c r="J1218" s="4" t="str">
        <f>VLOOKUP($G1218,[1]New기간계보종코드!$A$3:$L$500,5,FALSE)</f>
        <v>상해보험</v>
      </c>
      <c r="K1218" s="4" t="str">
        <f>VLOOKUP($G1218,[1]New기간계보종코드!$A$3:$L$500,6,FALSE)</f>
        <v>법인마케팅팀</v>
      </c>
      <c r="L1218" s="5" t="s">
        <v>348</v>
      </c>
      <c r="M1218" s="5" t="s">
        <v>67</v>
      </c>
      <c r="N1218" s="5" t="s">
        <v>67</v>
      </c>
      <c r="O1218" s="6">
        <v>0</v>
      </c>
      <c r="P1218" s="6">
        <v>0</v>
      </c>
      <c r="Q1218" s="6">
        <v>480767007</v>
      </c>
      <c r="R1218" s="6">
        <v>0</v>
      </c>
      <c r="S1218" s="6">
        <v>480767007</v>
      </c>
      <c r="T1218" s="6">
        <v>0</v>
      </c>
      <c r="U1218" s="6">
        <v>0</v>
      </c>
      <c r="V1218" s="6">
        <v>480767007</v>
      </c>
      <c r="W1218" s="6">
        <v>71870537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6">
        <v>0</v>
      </c>
      <c r="AF1218" s="6">
        <v>408896470</v>
      </c>
      <c r="AG1218" s="6">
        <v>408896470</v>
      </c>
      <c r="AH1218" s="6">
        <v>0</v>
      </c>
      <c r="AI1218" s="6">
        <v>0</v>
      </c>
      <c r="AJ1218" s="6">
        <v>0</v>
      </c>
      <c r="AK1218" s="6">
        <v>0</v>
      </c>
      <c r="AL1218" s="6">
        <v>0</v>
      </c>
      <c r="AM1218" s="6">
        <v>0</v>
      </c>
      <c r="AN1218" s="6">
        <v>0</v>
      </c>
      <c r="AO1218" s="6">
        <v>0</v>
      </c>
      <c r="AP1218" s="6">
        <v>0</v>
      </c>
      <c r="AQ1218" s="6">
        <v>408896470</v>
      </c>
      <c r="AR1218" s="6">
        <v>408896470</v>
      </c>
      <c r="AS1218" s="6">
        <v>0</v>
      </c>
      <c r="AT1218" s="6">
        <v>0</v>
      </c>
      <c r="AU1218" s="6">
        <v>0</v>
      </c>
      <c r="AV1218" s="6">
        <v>0</v>
      </c>
      <c r="AW1218" s="6">
        <v>0</v>
      </c>
      <c r="AX1218" s="6">
        <v>0</v>
      </c>
      <c r="AY1218" s="6">
        <v>0</v>
      </c>
      <c r="AZ1218" s="6">
        <v>408896470</v>
      </c>
      <c r="BA1218" s="6">
        <v>0</v>
      </c>
      <c r="BB1218" s="6">
        <v>0</v>
      </c>
      <c r="BC1218" s="6">
        <v>0</v>
      </c>
      <c r="BD1218" s="6">
        <v>0</v>
      </c>
      <c r="BE1218" s="6">
        <v>0</v>
      </c>
      <c r="BF1218" s="6">
        <v>0</v>
      </c>
      <c r="BG1218" s="6">
        <v>71870537</v>
      </c>
      <c r="BH1218" s="6">
        <v>408896470</v>
      </c>
    </row>
    <row r="1219" spans="1:60">
      <c r="A1219" s="7" t="s">
        <v>349</v>
      </c>
      <c r="B1219" s="7" t="s">
        <v>342</v>
      </c>
      <c r="C1219" s="7" t="s">
        <v>280</v>
      </c>
      <c r="D1219" s="7" t="s">
        <v>281</v>
      </c>
      <c r="E1219" s="7" t="s">
        <v>295</v>
      </c>
      <c r="F1219" s="7" t="s">
        <v>295</v>
      </c>
      <c r="G1219" s="7" t="s">
        <v>297</v>
      </c>
      <c r="H1219" s="7" t="s">
        <v>72</v>
      </c>
      <c r="I1219" s="4" t="str">
        <f>VLOOKUP($G1219,[1]New기간계보종코드!$A$3:$L$500,3,FALSE)</f>
        <v>해양에너지보험</v>
      </c>
      <c r="J1219" s="4" t="str">
        <f>VLOOKUP($G1219,[1]New기간계보종코드!$A$3:$L$500,5,FALSE)</f>
        <v>해운항공</v>
      </c>
      <c r="K1219" s="4" t="str">
        <f>VLOOKUP($G1219,[1]New기간계보종코드!$A$3:$L$500,6,FALSE)</f>
        <v>법인3사업본부</v>
      </c>
      <c r="L1219" s="5" t="s">
        <v>348</v>
      </c>
      <c r="M1219" s="5" t="s">
        <v>67</v>
      </c>
      <c r="N1219" s="5" t="s">
        <v>67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0</v>
      </c>
      <c r="AE1219" s="6">
        <v>0</v>
      </c>
      <c r="AF1219" s="6">
        <v>0</v>
      </c>
      <c r="AG1219" s="6">
        <v>0</v>
      </c>
      <c r="AH1219" s="6">
        <v>0</v>
      </c>
      <c r="AI1219" s="6">
        <v>0</v>
      </c>
      <c r="AJ1219" s="6">
        <v>0</v>
      </c>
      <c r="AK1219" s="6">
        <v>0</v>
      </c>
      <c r="AL1219" s="6">
        <v>0</v>
      </c>
      <c r="AM1219" s="6">
        <v>0</v>
      </c>
      <c r="AN1219" s="6">
        <v>0</v>
      </c>
      <c r="AO1219" s="6">
        <v>0</v>
      </c>
      <c r="AP1219" s="6">
        <v>0</v>
      </c>
      <c r="AQ1219" s="6">
        <v>0</v>
      </c>
      <c r="AR1219" s="6">
        <v>0</v>
      </c>
      <c r="AS1219" s="6">
        <v>0</v>
      </c>
      <c r="AT1219" s="6">
        <v>0</v>
      </c>
      <c r="AU1219" s="6">
        <v>0</v>
      </c>
      <c r="AV1219" s="6">
        <v>0</v>
      </c>
      <c r="AW1219" s="6">
        <v>0</v>
      </c>
      <c r="AX1219" s="6">
        <v>0</v>
      </c>
      <c r="AY1219" s="6">
        <v>0</v>
      </c>
      <c r="AZ1219" s="6">
        <v>0</v>
      </c>
      <c r="BA1219" s="6">
        <v>0</v>
      </c>
      <c r="BB1219" s="6">
        <v>0</v>
      </c>
      <c r="BC1219" s="6">
        <v>0</v>
      </c>
      <c r="BD1219" s="6">
        <v>0</v>
      </c>
      <c r="BE1219" s="6">
        <v>0</v>
      </c>
      <c r="BF1219" s="6">
        <v>0</v>
      </c>
      <c r="BG1219" s="6">
        <v>0</v>
      </c>
      <c r="BH1219" s="6">
        <v>0</v>
      </c>
    </row>
    <row r="1220" spans="1:60">
      <c r="A1220" s="7" t="s">
        <v>349</v>
      </c>
      <c r="B1220" s="7" t="s">
        <v>343</v>
      </c>
      <c r="C1220" s="7" t="s">
        <v>74</v>
      </c>
      <c r="D1220" s="7" t="s">
        <v>100</v>
      </c>
      <c r="E1220" s="7" t="s">
        <v>118</v>
      </c>
      <c r="F1220" s="7" t="s">
        <v>118</v>
      </c>
      <c r="G1220" s="7" t="s">
        <v>135</v>
      </c>
      <c r="H1220" s="7" t="s">
        <v>72</v>
      </c>
      <c r="I1220" s="4" t="str">
        <f>VLOOKUP($G1220,[1]New기간계보종코드!$A$3:$L$500,3,FALSE)</f>
        <v>컴퓨터소프트웨어사업자배상책임보험</v>
      </c>
      <c r="J1220" s="4" t="str">
        <f>VLOOKUP($G1220,[1]New기간계보종코드!$A$3:$L$500,5,FALSE)</f>
        <v>기업보험</v>
      </c>
      <c r="K1220" s="4" t="str">
        <f>VLOOKUP($G1220,[1]New기간계보종코드!$A$3:$L$500,6,FALSE)</f>
        <v>일반보험업무팀</v>
      </c>
      <c r="L1220" s="5" t="s">
        <v>348</v>
      </c>
      <c r="M1220" s="5" t="s">
        <v>67</v>
      </c>
      <c r="N1220" s="5" t="s">
        <v>67</v>
      </c>
      <c r="O1220" s="6">
        <v>0</v>
      </c>
      <c r="P1220" s="6">
        <v>0</v>
      </c>
      <c r="Q1220" s="6">
        <v>10441710</v>
      </c>
      <c r="R1220" s="6">
        <v>0</v>
      </c>
      <c r="S1220" s="6">
        <v>10441710</v>
      </c>
      <c r="T1220" s="6">
        <v>0</v>
      </c>
      <c r="U1220" s="6">
        <v>0</v>
      </c>
      <c r="V1220" s="6">
        <v>10441710</v>
      </c>
      <c r="W1220" s="6">
        <v>2297176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v>0</v>
      </c>
      <c r="AF1220" s="6">
        <v>8144534</v>
      </c>
      <c r="AG1220" s="6">
        <v>8144534</v>
      </c>
      <c r="AH1220" s="6">
        <v>0</v>
      </c>
      <c r="AI1220" s="6">
        <v>0</v>
      </c>
      <c r="AJ1220" s="6">
        <v>0</v>
      </c>
      <c r="AK1220" s="6">
        <v>0</v>
      </c>
      <c r="AL1220" s="6">
        <v>0</v>
      </c>
      <c r="AM1220" s="6">
        <v>0</v>
      </c>
      <c r="AN1220" s="6">
        <v>0</v>
      </c>
      <c r="AO1220" s="6">
        <v>0</v>
      </c>
      <c r="AP1220" s="6">
        <v>0</v>
      </c>
      <c r="AQ1220" s="6">
        <v>8144534</v>
      </c>
      <c r="AR1220" s="6">
        <v>8144534</v>
      </c>
      <c r="AS1220" s="6">
        <v>0</v>
      </c>
      <c r="AT1220" s="6">
        <v>0</v>
      </c>
      <c r="AU1220" s="6">
        <v>0</v>
      </c>
      <c r="AV1220" s="6">
        <v>0</v>
      </c>
      <c r="AW1220" s="6">
        <v>0</v>
      </c>
      <c r="AX1220" s="6">
        <v>0</v>
      </c>
      <c r="AY1220" s="6">
        <v>0</v>
      </c>
      <c r="AZ1220" s="6">
        <v>8144534</v>
      </c>
      <c r="BA1220" s="6">
        <v>0</v>
      </c>
      <c r="BB1220" s="6">
        <v>0</v>
      </c>
      <c r="BC1220" s="6">
        <v>0</v>
      </c>
      <c r="BD1220" s="6">
        <v>0</v>
      </c>
      <c r="BE1220" s="6">
        <v>0</v>
      </c>
      <c r="BF1220" s="6">
        <v>0</v>
      </c>
      <c r="BG1220" s="6">
        <v>2297176</v>
      </c>
      <c r="BH1220" s="6">
        <v>8144534</v>
      </c>
    </row>
    <row r="1221" spans="1:60">
      <c r="A1221" s="7" t="s">
        <v>349</v>
      </c>
      <c r="B1221" s="7" t="s">
        <v>343</v>
      </c>
      <c r="C1221" s="7" t="s">
        <v>74</v>
      </c>
      <c r="D1221" s="7" t="s">
        <v>182</v>
      </c>
      <c r="E1221" s="7" t="s">
        <v>206</v>
      </c>
      <c r="F1221" s="7" t="s">
        <v>206</v>
      </c>
      <c r="G1221" s="7" t="s">
        <v>207</v>
      </c>
      <c r="H1221" s="7" t="s">
        <v>72</v>
      </c>
      <c r="I1221" s="4" t="str">
        <f>VLOOKUP($G1221,[1]New기간계보종코드!$A$3:$L$500,3,FALSE)</f>
        <v>위탁아동단체상해보험</v>
      </c>
      <c r="J1221" s="4" t="str">
        <f>VLOOKUP($G1221,[1]New기간계보종코드!$A$3:$L$500,5,FALSE)</f>
        <v>상해보험</v>
      </c>
      <c r="K1221" s="4" t="str">
        <f>VLOOKUP($G1221,[1]New기간계보종코드!$A$3:$L$500,6,FALSE)</f>
        <v>법인마케팅팀</v>
      </c>
      <c r="L1221" s="5" t="s">
        <v>348</v>
      </c>
      <c r="M1221" s="5" t="s">
        <v>67</v>
      </c>
      <c r="N1221" s="5" t="s">
        <v>67</v>
      </c>
      <c r="O1221" s="6">
        <v>0</v>
      </c>
      <c r="P1221" s="6">
        <v>0</v>
      </c>
      <c r="Q1221" s="6">
        <v>8752106</v>
      </c>
      <c r="R1221" s="6">
        <v>0</v>
      </c>
      <c r="S1221" s="6">
        <v>8752106</v>
      </c>
      <c r="T1221" s="6">
        <v>0</v>
      </c>
      <c r="U1221" s="6">
        <v>0</v>
      </c>
      <c r="V1221" s="6">
        <v>8752106</v>
      </c>
      <c r="W1221" s="6">
        <v>1137775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6">
        <v>0</v>
      </c>
      <c r="AF1221" s="6">
        <v>7614331</v>
      </c>
      <c r="AG1221" s="6">
        <v>7614331</v>
      </c>
      <c r="AH1221" s="6">
        <v>0</v>
      </c>
      <c r="AI1221" s="6">
        <v>0</v>
      </c>
      <c r="AJ1221" s="6">
        <v>0</v>
      </c>
      <c r="AK1221" s="6">
        <v>0</v>
      </c>
      <c r="AL1221" s="6">
        <v>0</v>
      </c>
      <c r="AM1221" s="6">
        <v>0</v>
      </c>
      <c r="AN1221" s="6">
        <v>0</v>
      </c>
      <c r="AO1221" s="6">
        <v>0</v>
      </c>
      <c r="AP1221" s="6">
        <v>0</v>
      </c>
      <c r="AQ1221" s="6">
        <v>7614331</v>
      </c>
      <c r="AR1221" s="6">
        <v>7614331</v>
      </c>
      <c r="AS1221" s="6">
        <v>0</v>
      </c>
      <c r="AT1221" s="6">
        <v>0</v>
      </c>
      <c r="AU1221" s="6">
        <v>0</v>
      </c>
      <c r="AV1221" s="6">
        <v>0</v>
      </c>
      <c r="AW1221" s="6">
        <v>0</v>
      </c>
      <c r="AX1221" s="6">
        <v>0</v>
      </c>
      <c r="AY1221" s="6">
        <v>0</v>
      </c>
      <c r="AZ1221" s="6">
        <v>7614331</v>
      </c>
      <c r="BA1221" s="6">
        <v>0</v>
      </c>
      <c r="BB1221" s="6">
        <v>0</v>
      </c>
      <c r="BC1221" s="6">
        <v>0</v>
      </c>
      <c r="BD1221" s="6">
        <v>0</v>
      </c>
      <c r="BE1221" s="6">
        <v>0</v>
      </c>
      <c r="BF1221" s="6">
        <v>0</v>
      </c>
      <c r="BG1221" s="6">
        <v>1137775</v>
      </c>
      <c r="BH1221" s="6">
        <v>7614331</v>
      </c>
    </row>
    <row r="1222" spans="1:60">
      <c r="A1222" s="7" t="s">
        <v>349</v>
      </c>
      <c r="B1222" s="7" t="s">
        <v>343</v>
      </c>
      <c r="C1222" s="7" t="s">
        <v>74</v>
      </c>
      <c r="D1222" s="7" t="s">
        <v>182</v>
      </c>
      <c r="E1222" s="7" t="s">
        <v>192</v>
      </c>
      <c r="F1222" s="7" t="s">
        <v>192</v>
      </c>
      <c r="G1222" s="7" t="s">
        <v>213</v>
      </c>
      <c r="H1222" s="7" t="s">
        <v>72</v>
      </c>
      <c r="I1222" s="4" t="str">
        <f>VLOOKUP($G1222,[1]New기간계보종코드!$A$3:$L$500,3,FALSE)</f>
        <v>보통상해보험</v>
      </c>
      <c r="J1222" s="4" t="str">
        <f>VLOOKUP($G1222,[1]New기간계보종코드!$A$3:$L$500,5,FALSE)</f>
        <v>상해보험</v>
      </c>
      <c r="K1222" s="4" t="str">
        <f>VLOOKUP($G1222,[1]New기간계보종코드!$A$3:$L$500,6,FALSE)</f>
        <v>법인마케팅팀</v>
      </c>
      <c r="L1222" s="5" t="s">
        <v>348</v>
      </c>
      <c r="M1222" s="5" t="s">
        <v>67</v>
      </c>
      <c r="N1222" s="5" t="s">
        <v>67</v>
      </c>
      <c r="O1222" s="6">
        <v>0</v>
      </c>
      <c r="P1222" s="6">
        <v>0</v>
      </c>
      <c r="Q1222" s="6">
        <v>-480767007</v>
      </c>
      <c r="R1222" s="6">
        <v>0</v>
      </c>
      <c r="S1222" s="6">
        <v>-480767007</v>
      </c>
      <c r="T1222" s="6">
        <v>0</v>
      </c>
      <c r="U1222" s="6">
        <v>0</v>
      </c>
      <c r="V1222" s="6">
        <v>-480767007</v>
      </c>
      <c r="W1222" s="6">
        <v>-71870537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0</v>
      </c>
      <c r="AF1222" s="6">
        <v>-408896470</v>
      </c>
      <c r="AG1222" s="6">
        <v>-408896470</v>
      </c>
      <c r="AH1222" s="6">
        <v>0</v>
      </c>
      <c r="AI1222" s="6">
        <v>0</v>
      </c>
      <c r="AJ1222" s="6">
        <v>0</v>
      </c>
      <c r="AK1222" s="6">
        <v>0</v>
      </c>
      <c r="AL1222" s="6">
        <v>0</v>
      </c>
      <c r="AM1222" s="6">
        <v>0</v>
      </c>
      <c r="AN1222" s="6">
        <v>0</v>
      </c>
      <c r="AO1222" s="6">
        <v>0</v>
      </c>
      <c r="AP1222" s="6">
        <v>0</v>
      </c>
      <c r="AQ1222" s="6">
        <v>-408896470</v>
      </c>
      <c r="AR1222" s="6">
        <v>-408896470</v>
      </c>
      <c r="AS1222" s="6">
        <v>0</v>
      </c>
      <c r="AT1222" s="6">
        <v>0</v>
      </c>
      <c r="AU1222" s="6">
        <v>0</v>
      </c>
      <c r="AV1222" s="6">
        <v>0</v>
      </c>
      <c r="AW1222" s="6">
        <v>0</v>
      </c>
      <c r="AX1222" s="6">
        <v>0</v>
      </c>
      <c r="AY1222" s="6">
        <v>0</v>
      </c>
      <c r="AZ1222" s="6">
        <v>-408896470</v>
      </c>
      <c r="BA1222" s="6">
        <v>0</v>
      </c>
      <c r="BB1222" s="6">
        <v>0</v>
      </c>
      <c r="BC1222" s="6">
        <v>0</v>
      </c>
      <c r="BD1222" s="6">
        <v>0</v>
      </c>
      <c r="BE1222" s="6">
        <v>0</v>
      </c>
      <c r="BF1222" s="6">
        <v>0</v>
      </c>
      <c r="BG1222" s="6">
        <v>-71870537</v>
      </c>
      <c r="BH1222" s="6">
        <v>-408896470</v>
      </c>
    </row>
    <row r="1223" spans="1:60">
      <c r="A1223" s="7" t="s">
        <v>349</v>
      </c>
      <c r="B1223" s="7" t="s">
        <v>61</v>
      </c>
      <c r="C1223" s="7" t="s">
        <v>74</v>
      </c>
      <c r="D1223" s="7" t="s">
        <v>139</v>
      </c>
      <c r="E1223" s="7" t="s">
        <v>140</v>
      </c>
      <c r="F1223" s="7" t="s">
        <v>141</v>
      </c>
      <c r="G1223" s="7" t="s">
        <v>354</v>
      </c>
      <c r="H1223" s="7" t="s">
        <v>72</v>
      </c>
      <c r="I1223" s="4" t="str">
        <f>VLOOKUP($G1223,[1]New기간계보종코드!$A$3:$L$500,3,FALSE)</f>
        <v>부동산보장가액보상보험</v>
      </c>
      <c r="J1223" s="4" t="str">
        <f>VLOOKUP($G1223,[1]New기간계보종코드!$A$3:$L$500,5,FALSE)</f>
        <v>기업보험</v>
      </c>
      <c r="K1223" s="4" t="str">
        <f>VLOOKUP($G1223,[1]New기간계보종코드!$A$3:$L$500,6,FALSE)</f>
        <v>일반보험업무팀</v>
      </c>
      <c r="L1223" s="5" t="s">
        <v>67</v>
      </c>
      <c r="M1223" s="5" t="s">
        <v>67</v>
      </c>
      <c r="N1223" s="5" t="s">
        <v>67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6">
        <v>0</v>
      </c>
      <c r="AF1223" s="6">
        <v>0</v>
      </c>
      <c r="AG1223" s="6">
        <v>0</v>
      </c>
      <c r="AH1223" s="6">
        <v>0</v>
      </c>
      <c r="AI1223" s="6">
        <v>0</v>
      </c>
      <c r="AJ1223" s="6">
        <v>0</v>
      </c>
      <c r="AK1223" s="6">
        <v>0</v>
      </c>
      <c r="AL1223" s="6">
        <v>0</v>
      </c>
      <c r="AM1223" s="6">
        <v>0</v>
      </c>
      <c r="AN1223" s="6">
        <v>0</v>
      </c>
      <c r="AO1223" s="6">
        <v>0</v>
      </c>
      <c r="AP1223" s="6">
        <v>0</v>
      </c>
      <c r="AQ1223" s="6">
        <v>0</v>
      </c>
      <c r="AR1223" s="6">
        <v>0</v>
      </c>
      <c r="AS1223" s="6">
        <v>0</v>
      </c>
      <c r="AT1223" s="6">
        <v>0</v>
      </c>
      <c r="AU1223" s="6">
        <v>0</v>
      </c>
      <c r="AV1223" s="6">
        <v>0</v>
      </c>
      <c r="AW1223" s="6">
        <v>0</v>
      </c>
      <c r="AX1223" s="6">
        <v>0</v>
      </c>
      <c r="AY1223" s="6">
        <v>0</v>
      </c>
      <c r="AZ1223" s="6">
        <v>0</v>
      </c>
      <c r="BA1223" s="6">
        <v>0</v>
      </c>
      <c r="BB1223" s="6">
        <v>0</v>
      </c>
      <c r="BC1223" s="6">
        <v>0</v>
      </c>
      <c r="BD1223" s="6">
        <v>0</v>
      </c>
      <c r="BE1223" s="6">
        <v>0</v>
      </c>
      <c r="BF1223" s="6">
        <v>0</v>
      </c>
      <c r="BG1223" s="6">
        <v>0</v>
      </c>
      <c r="BH1223" s="6">
        <v>0</v>
      </c>
    </row>
    <row r="1224" spans="1:60">
      <c r="A1224" s="7" t="s">
        <v>349</v>
      </c>
      <c r="B1224" s="7" t="s">
        <v>340</v>
      </c>
      <c r="C1224" s="7" t="s">
        <v>74</v>
      </c>
      <c r="D1224" s="7" t="s">
        <v>139</v>
      </c>
      <c r="E1224" s="7" t="s">
        <v>140</v>
      </c>
      <c r="F1224" s="7" t="s">
        <v>141</v>
      </c>
      <c r="G1224" s="7" t="s">
        <v>354</v>
      </c>
      <c r="H1224" s="7" t="s">
        <v>72</v>
      </c>
      <c r="I1224" s="4" t="str">
        <f>VLOOKUP($G1224,[1]New기간계보종코드!$A$3:$L$500,3,FALSE)</f>
        <v>부동산보장가액보상보험</v>
      </c>
      <c r="J1224" s="4" t="str">
        <f>VLOOKUP($G1224,[1]New기간계보종코드!$A$3:$L$500,5,FALSE)</f>
        <v>기업보험</v>
      </c>
      <c r="K1224" s="4" t="str">
        <f>VLOOKUP($G1224,[1]New기간계보종코드!$A$3:$L$500,6,FALSE)</f>
        <v>일반보험업무팀</v>
      </c>
      <c r="L1224" s="5" t="s">
        <v>67</v>
      </c>
      <c r="M1224" s="5" t="s">
        <v>67</v>
      </c>
      <c r="N1224" s="5" t="s">
        <v>67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6">
        <v>0</v>
      </c>
      <c r="AE1224" s="6">
        <v>0</v>
      </c>
      <c r="AF1224" s="6">
        <v>0</v>
      </c>
      <c r="AG1224" s="6">
        <v>0</v>
      </c>
      <c r="AH1224" s="6">
        <v>0</v>
      </c>
      <c r="AI1224" s="6">
        <v>0</v>
      </c>
      <c r="AJ1224" s="6">
        <v>0</v>
      </c>
      <c r="AK1224" s="6">
        <v>0</v>
      </c>
      <c r="AL1224" s="6">
        <v>0</v>
      </c>
      <c r="AM1224" s="6">
        <v>0</v>
      </c>
      <c r="AN1224" s="6">
        <v>0</v>
      </c>
      <c r="AO1224" s="6">
        <v>0</v>
      </c>
      <c r="AP1224" s="6">
        <v>0</v>
      </c>
      <c r="AQ1224" s="6">
        <v>0</v>
      </c>
      <c r="AR1224" s="6">
        <v>0</v>
      </c>
      <c r="AS1224" s="6">
        <v>0</v>
      </c>
      <c r="AT1224" s="6">
        <v>0</v>
      </c>
      <c r="AU1224" s="6">
        <v>0</v>
      </c>
      <c r="AV1224" s="6">
        <v>0</v>
      </c>
      <c r="AW1224" s="6">
        <v>0</v>
      </c>
      <c r="AX1224" s="6">
        <v>0</v>
      </c>
      <c r="AY1224" s="6">
        <v>0</v>
      </c>
      <c r="AZ1224" s="6">
        <v>0</v>
      </c>
      <c r="BA1224" s="6">
        <v>0</v>
      </c>
      <c r="BB1224" s="6">
        <v>0</v>
      </c>
      <c r="BC1224" s="6">
        <v>0</v>
      </c>
      <c r="BD1224" s="6">
        <v>0</v>
      </c>
      <c r="BE1224" s="6">
        <v>0</v>
      </c>
      <c r="BF1224" s="6">
        <v>0</v>
      </c>
      <c r="BG1224" s="6">
        <v>0</v>
      </c>
      <c r="BH1224" s="6">
        <v>0</v>
      </c>
    </row>
    <row r="1225" spans="1:60">
      <c r="A1225" s="7" t="s">
        <v>349</v>
      </c>
      <c r="B1225" s="7" t="s">
        <v>342</v>
      </c>
      <c r="C1225" s="7" t="s">
        <v>74</v>
      </c>
      <c r="D1225" s="7" t="s">
        <v>139</v>
      </c>
      <c r="E1225" s="7" t="s">
        <v>140</v>
      </c>
      <c r="F1225" s="7" t="s">
        <v>141</v>
      </c>
      <c r="G1225" s="7" t="s">
        <v>354</v>
      </c>
      <c r="H1225" s="7" t="s">
        <v>72</v>
      </c>
      <c r="I1225" s="4" t="str">
        <f>VLOOKUP($G1225,[1]New기간계보종코드!$A$3:$L$500,3,FALSE)</f>
        <v>부동산보장가액보상보험</v>
      </c>
      <c r="J1225" s="4" t="str">
        <f>VLOOKUP($G1225,[1]New기간계보종코드!$A$3:$L$500,5,FALSE)</f>
        <v>기업보험</v>
      </c>
      <c r="K1225" s="4" t="str">
        <f>VLOOKUP($G1225,[1]New기간계보종코드!$A$3:$L$500,6,FALSE)</f>
        <v>일반보험업무팀</v>
      </c>
      <c r="L1225" s="5" t="s">
        <v>67</v>
      </c>
      <c r="M1225" s="5" t="s">
        <v>67</v>
      </c>
      <c r="N1225" s="5" t="s">
        <v>67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6">
        <v>0</v>
      </c>
      <c r="AF1225" s="6">
        <v>0</v>
      </c>
      <c r="AG1225" s="6">
        <v>0</v>
      </c>
      <c r="AH1225" s="6">
        <v>0</v>
      </c>
      <c r="AI1225" s="6">
        <v>0</v>
      </c>
      <c r="AJ1225" s="6">
        <v>0</v>
      </c>
      <c r="AK1225" s="6">
        <v>0</v>
      </c>
      <c r="AL1225" s="6">
        <v>0</v>
      </c>
      <c r="AM1225" s="6">
        <v>0</v>
      </c>
      <c r="AN1225" s="6">
        <v>0</v>
      </c>
      <c r="AO1225" s="6">
        <v>0</v>
      </c>
      <c r="AP1225" s="6">
        <v>0</v>
      </c>
      <c r="AQ1225" s="6">
        <v>0</v>
      </c>
      <c r="AR1225" s="6">
        <v>0</v>
      </c>
      <c r="AS1225" s="6">
        <v>0</v>
      </c>
      <c r="AT1225" s="6">
        <v>0</v>
      </c>
      <c r="AU1225" s="6">
        <v>0</v>
      </c>
      <c r="AV1225" s="6">
        <v>0</v>
      </c>
      <c r="AW1225" s="6">
        <v>0</v>
      </c>
      <c r="AX1225" s="6">
        <v>0</v>
      </c>
      <c r="AY1225" s="6">
        <v>0</v>
      </c>
      <c r="AZ1225" s="6">
        <v>0</v>
      </c>
      <c r="BA1225" s="6">
        <v>0</v>
      </c>
      <c r="BB1225" s="6">
        <v>0</v>
      </c>
      <c r="BC1225" s="6">
        <v>0</v>
      </c>
      <c r="BD1225" s="6">
        <v>0</v>
      </c>
      <c r="BE1225" s="6">
        <v>0</v>
      </c>
      <c r="BF1225" s="6">
        <v>0</v>
      </c>
      <c r="BG1225" s="6">
        <v>0</v>
      </c>
      <c r="BH1225" s="6">
        <v>0</v>
      </c>
    </row>
    <row r="1226" spans="1:60">
      <c r="A1226" s="7" t="s">
        <v>349</v>
      </c>
      <c r="B1226" s="7" t="s">
        <v>343</v>
      </c>
      <c r="C1226" s="7" t="s">
        <v>74</v>
      </c>
      <c r="D1226" s="7" t="s">
        <v>139</v>
      </c>
      <c r="E1226" s="7" t="s">
        <v>140</v>
      </c>
      <c r="F1226" s="7" t="s">
        <v>141</v>
      </c>
      <c r="G1226" s="7" t="s">
        <v>354</v>
      </c>
      <c r="H1226" s="7" t="s">
        <v>72</v>
      </c>
      <c r="I1226" s="4" t="str">
        <f>VLOOKUP($G1226,[1]New기간계보종코드!$A$3:$L$500,3,FALSE)</f>
        <v>부동산보장가액보상보험</v>
      </c>
      <c r="J1226" s="4" t="str">
        <f>VLOOKUP($G1226,[1]New기간계보종코드!$A$3:$L$500,5,FALSE)</f>
        <v>기업보험</v>
      </c>
      <c r="K1226" s="4" t="str">
        <f>VLOOKUP($G1226,[1]New기간계보종코드!$A$3:$L$500,6,FALSE)</f>
        <v>일반보험업무팀</v>
      </c>
      <c r="L1226" s="5" t="s">
        <v>67</v>
      </c>
      <c r="M1226" s="5" t="s">
        <v>67</v>
      </c>
      <c r="N1226" s="5" t="s">
        <v>67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6">
        <v>0</v>
      </c>
      <c r="AE1226" s="6">
        <v>0</v>
      </c>
      <c r="AF1226" s="6">
        <v>0</v>
      </c>
      <c r="AG1226" s="6">
        <v>0</v>
      </c>
      <c r="AH1226" s="6">
        <v>0</v>
      </c>
      <c r="AI1226" s="6">
        <v>0</v>
      </c>
      <c r="AJ1226" s="6">
        <v>0</v>
      </c>
      <c r="AK1226" s="6">
        <v>0</v>
      </c>
      <c r="AL1226" s="6">
        <v>0</v>
      </c>
      <c r="AM1226" s="6">
        <v>0</v>
      </c>
      <c r="AN1226" s="6">
        <v>0</v>
      </c>
      <c r="AO1226" s="6">
        <v>0</v>
      </c>
      <c r="AP1226" s="6">
        <v>0</v>
      </c>
      <c r="AQ1226" s="6">
        <v>0</v>
      </c>
      <c r="AR1226" s="6">
        <v>0</v>
      </c>
      <c r="AS1226" s="6">
        <v>0</v>
      </c>
      <c r="AT1226" s="6">
        <v>0</v>
      </c>
      <c r="AU1226" s="6">
        <v>0</v>
      </c>
      <c r="AV1226" s="6">
        <v>0</v>
      </c>
      <c r="AW1226" s="6">
        <v>0</v>
      </c>
      <c r="AX1226" s="6">
        <v>0</v>
      </c>
      <c r="AY1226" s="6">
        <v>0</v>
      </c>
      <c r="AZ1226" s="6">
        <v>0</v>
      </c>
      <c r="BA1226" s="6">
        <v>0</v>
      </c>
      <c r="BB1226" s="6">
        <v>0</v>
      </c>
      <c r="BC1226" s="6">
        <v>0</v>
      </c>
      <c r="BD1226" s="6">
        <v>0</v>
      </c>
      <c r="BE1226" s="6">
        <v>0</v>
      </c>
      <c r="BF1226" s="6">
        <v>0</v>
      </c>
      <c r="BG1226" s="6">
        <v>0</v>
      </c>
      <c r="BH1226" s="6">
        <v>0</v>
      </c>
    </row>
    <row r="1227" spans="1:60">
      <c r="A1227" s="7" t="s">
        <v>349</v>
      </c>
      <c r="B1227" s="7" t="s">
        <v>340</v>
      </c>
      <c r="C1227" s="7" t="s">
        <v>74</v>
      </c>
      <c r="D1227" s="7" t="s">
        <v>182</v>
      </c>
      <c r="E1227" s="7" t="s">
        <v>183</v>
      </c>
      <c r="F1227" s="7" t="s">
        <v>183</v>
      </c>
      <c r="G1227" s="7" t="s">
        <v>195</v>
      </c>
      <c r="H1227" s="7" t="s">
        <v>72</v>
      </c>
      <c r="I1227" s="4" t="str">
        <f>VLOOKUP($G1227,[1]New기간계보종코드!$A$3:$L$500,3,FALSE)</f>
        <v>프로미 다이렉트 국내여행 실손의료비보험(CM)</v>
      </c>
      <c r="J1227" s="4" t="str">
        <f>VLOOKUP($G1227,[1]New기간계보종코드!$A$3:$L$500,5,FALSE)</f>
        <v>상해보험</v>
      </c>
      <c r="K1227" s="4" t="str">
        <f>VLOOKUP($G1227,[1]New기간계보종코드!$A$3:$L$500,6,FALSE)</f>
        <v>법인마케팅팀</v>
      </c>
      <c r="L1227" s="5" t="s">
        <v>348</v>
      </c>
      <c r="M1227" s="5" t="s">
        <v>67</v>
      </c>
      <c r="N1227" s="5" t="s">
        <v>67</v>
      </c>
      <c r="O1227" s="6">
        <v>0</v>
      </c>
      <c r="P1227" s="6">
        <v>0</v>
      </c>
      <c r="Q1227" s="6">
        <v>-2075</v>
      </c>
      <c r="R1227" s="6">
        <v>0</v>
      </c>
      <c r="S1227" s="6">
        <v>-2075</v>
      </c>
      <c r="T1227" s="6">
        <v>0</v>
      </c>
      <c r="U1227" s="6">
        <v>0</v>
      </c>
      <c r="V1227" s="6">
        <v>-2075</v>
      </c>
      <c r="W1227" s="6">
        <v>-643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0</v>
      </c>
      <c r="AE1227" s="6">
        <v>0</v>
      </c>
      <c r="AF1227" s="6">
        <v>-1432</v>
      </c>
      <c r="AG1227" s="6">
        <v>-1432</v>
      </c>
      <c r="AH1227" s="6">
        <v>0</v>
      </c>
      <c r="AI1227" s="6">
        <v>0</v>
      </c>
      <c r="AJ1227" s="6">
        <v>0</v>
      </c>
      <c r="AK1227" s="6">
        <v>0</v>
      </c>
      <c r="AL1227" s="6">
        <v>0</v>
      </c>
      <c r="AM1227" s="6">
        <v>0</v>
      </c>
      <c r="AN1227" s="6">
        <v>0</v>
      </c>
      <c r="AO1227" s="6">
        <v>0</v>
      </c>
      <c r="AP1227" s="6">
        <v>0</v>
      </c>
      <c r="AQ1227" s="6">
        <v>-1432</v>
      </c>
      <c r="AR1227" s="6">
        <v>-1432</v>
      </c>
      <c r="AS1227" s="6">
        <v>0</v>
      </c>
      <c r="AT1227" s="6">
        <v>0</v>
      </c>
      <c r="AU1227" s="6">
        <v>0</v>
      </c>
      <c r="AV1227" s="6">
        <v>0</v>
      </c>
      <c r="AW1227" s="6">
        <v>0</v>
      </c>
      <c r="AX1227" s="6">
        <v>0</v>
      </c>
      <c r="AY1227" s="6">
        <v>0</v>
      </c>
      <c r="AZ1227" s="6">
        <v>-1432</v>
      </c>
      <c r="BA1227" s="6">
        <v>0</v>
      </c>
      <c r="BB1227" s="6">
        <v>0</v>
      </c>
      <c r="BC1227" s="6">
        <v>0</v>
      </c>
      <c r="BD1227" s="6">
        <v>0</v>
      </c>
      <c r="BE1227" s="6">
        <v>0</v>
      </c>
      <c r="BF1227" s="6">
        <v>0</v>
      </c>
      <c r="BG1227" s="6">
        <v>-643</v>
      </c>
      <c r="BH1227" s="6">
        <v>-1432</v>
      </c>
    </row>
    <row r="1228" spans="1:60">
      <c r="A1228" s="7" t="s">
        <v>349</v>
      </c>
      <c r="B1228" s="7" t="s">
        <v>340</v>
      </c>
      <c r="C1228" s="7" t="s">
        <v>74</v>
      </c>
      <c r="D1228" s="7" t="s">
        <v>182</v>
      </c>
      <c r="E1228" s="7" t="s">
        <v>183</v>
      </c>
      <c r="F1228" s="7" t="s">
        <v>183</v>
      </c>
      <c r="G1228" s="7" t="s">
        <v>269</v>
      </c>
      <c r="H1228" s="7" t="s">
        <v>72</v>
      </c>
      <c r="I1228" s="4" t="str">
        <f>VLOOKUP($G1228,[1]New기간계보종코드!$A$3:$L$500,3,FALSE)</f>
        <v>프로미 국내여행 실손의료비보험</v>
      </c>
      <c r="J1228" s="4" t="str">
        <f>VLOOKUP($G1228,[1]New기간계보종코드!$A$3:$L$500,5,FALSE)</f>
        <v>상해보험</v>
      </c>
      <c r="K1228" s="4" t="str">
        <f>VLOOKUP($G1228,[1]New기간계보종코드!$A$3:$L$500,6,FALSE)</f>
        <v>법인마케팅팀</v>
      </c>
      <c r="L1228" s="5" t="s">
        <v>348</v>
      </c>
      <c r="M1228" s="5" t="s">
        <v>67</v>
      </c>
      <c r="N1228" s="5" t="s">
        <v>67</v>
      </c>
      <c r="O1228" s="6">
        <v>0</v>
      </c>
      <c r="P1228" s="6">
        <v>0</v>
      </c>
      <c r="Q1228" s="6">
        <v>2075</v>
      </c>
      <c r="R1228" s="6">
        <v>0</v>
      </c>
      <c r="S1228" s="6">
        <v>2075</v>
      </c>
      <c r="T1228" s="6">
        <v>0</v>
      </c>
      <c r="U1228" s="6">
        <v>0</v>
      </c>
      <c r="V1228" s="6">
        <v>2075</v>
      </c>
      <c r="W1228" s="6">
        <v>645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 s="6">
        <v>0</v>
      </c>
      <c r="AD1228" s="6">
        <v>0</v>
      </c>
      <c r="AE1228" s="6">
        <v>0</v>
      </c>
      <c r="AF1228" s="6">
        <v>1430</v>
      </c>
      <c r="AG1228" s="6">
        <v>1430</v>
      </c>
      <c r="AH1228" s="6">
        <v>0</v>
      </c>
      <c r="AI1228" s="6">
        <v>0</v>
      </c>
      <c r="AJ1228" s="6">
        <v>0</v>
      </c>
      <c r="AK1228" s="6">
        <v>0</v>
      </c>
      <c r="AL1228" s="6">
        <v>0</v>
      </c>
      <c r="AM1228" s="6">
        <v>0</v>
      </c>
      <c r="AN1228" s="6">
        <v>0</v>
      </c>
      <c r="AO1228" s="6">
        <v>0</v>
      </c>
      <c r="AP1228" s="6">
        <v>0</v>
      </c>
      <c r="AQ1228" s="6">
        <v>1430</v>
      </c>
      <c r="AR1228" s="6">
        <v>1430</v>
      </c>
      <c r="AS1228" s="6">
        <v>0</v>
      </c>
      <c r="AT1228" s="6">
        <v>0</v>
      </c>
      <c r="AU1228" s="6">
        <v>0</v>
      </c>
      <c r="AV1228" s="6">
        <v>0</v>
      </c>
      <c r="AW1228" s="6">
        <v>0</v>
      </c>
      <c r="AX1228" s="6">
        <v>0</v>
      </c>
      <c r="AY1228" s="6">
        <v>0</v>
      </c>
      <c r="AZ1228" s="6">
        <v>1430</v>
      </c>
      <c r="BA1228" s="6">
        <v>0</v>
      </c>
      <c r="BB1228" s="6">
        <v>0</v>
      </c>
      <c r="BC1228" s="6">
        <v>0</v>
      </c>
      <c r="BD1228" s="6">
        <v>0</v>
      </c>
      <c r="BE1228" s="6">
        <v>0</v>
      </c>
      <c r="BF1228" s="6">
        <v>0</v>
      </c>
      <c r="BG1228" s="6">
        <v>645</v>
      </c>
      <c r="BH1228" s="6">
        <v>1430</v>
      </c>
    </row>
    <row r="1229" spans="1:60">
      <c r="A1229" s="7" t="s">
        <v>349</v>
      </c>
      <c r="B1229" s="7" t="s">
        <v>343</v>
      </c>
      <c r="C1229" s="7" t="s">
        <v>74</v>
      </c>
      <c r="D1229" s="7" t="s">
        <v>182</v>
      </c>
      <c r="E1229" s="7" t="s">
        <v>183</v>
      </c>
      <c r="F1229" s="7" t="s">
        <v>183</v>
      </c>
      <c r="G1229" s="7" t="s">
        <v>195</v>
      </c>
      <c r="H1229" s="7" t="s">
        <v>72</v>
      </c>
      <c r="I1229" s="4" t="str">
        <f>VLOOKUP($G1229,[1]New기간계보종코드!$A$3:$L$500,3,FALSE)</f>
        <v>프로미 다이렉트 국내여행 실손의료비보험(CM)</v>
      </c>
      <c r="J1229" s="4" t="str">
        <f>VLOOKUP($G1229,[1]New기간계보종코드!$A$3:$L$500,5,FALSE)</f>
        <v>상해보험</v>
      </c>
      <c r="K1229" s="4" t="str">
        <f>VLOOKUP($G1229,[1]New기간계보종코드!$A$3:$L$500,6,FALSE)</f>
        <v>법인마케팅팀</v>
      </c>
      <c r="L1229" s="5" t="s">
        <v>348</v>
      </c>
      <c r="M1229" s="5" t="s">
        <v>67</v>
      </c>
      <c r="N1229" s="5" t="s">
        <v>67</v>
      </c>
      <c r="O1229" s="6">
        <v>0</v>
      </c>
      <c r="P1229" s="6">
        <v>0</v>
      </c>
      <c r="Q1229" s="6">
        <v>2075</v>
      </c>
      <c r="R1229" s="6">
        <v>0</v>
      </c>
      <c r="S1229" s="6">
        <v>2075</v>
      </c>
      <c r="T1229" s="6">
        <v>0</v>
      </c>
      <c r="U1229" s="6">
        <v>0</v>
      </c>
      <c r="V1229" s="6">
        <v>2075</v>
      </c>
      <c r="W1229" s="6">
        <v>643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  <c r="AD1229" s="6">
        <v>0</v>
      </c>
      <c r="AE1229" s="6">
        <v>0</v>
      </c>
      <c r="AF1229" s="6">
        <v>1432</v>
      </c>
      <c r="AG1229" s="6">
        <v>1432</v>
      </c>
      <c r="AH1229" s="6">
        <v>0</v>
      </c>
      <c r="AI1229" s="6">
        <v>0</v>
      </c>
      <c r="AJ1229" s="6">
        <v>0</v>
      </c>
      <c r="AK1229" s="6">
        <v>0</v>
      </c>
      <c r="AL1229" s="6">
        <v>0</v>
      </c>
      <c r="AM1229" s="6">
        <v>0</v>
      </c>
      <c r="AN1229" s="6">
        <v>0</v>
      </c>
      <c r="AO1229" s="6">
        <v>0</v>
      </c>
      <c r="AP1229" s="6">
        <v>0</v>
      </c>
      <c r="AQ1229" s="6">
        <v>1432</v>
      </c>
      <c r="AR1229" s="6">
        <v>1432</v>
      </c>
      <c r="AS1229" s="6">
        <v>0</v>
      </c>
      <c r="AT1229" s="6">
        <v>0</v>
      </c>
      <c r="AU1229" s="6">
        <v>0</v>
      </c>
      <c r="AV1229" s="6">
        <v>0</v>
      </c>
      <c r="AW1229" s="6">
        <v>0</v>
      </c>
      <c r="AX1229" s="6">
        <v>0</v>
      </c>
      <c r="AY1229" s="6">
        <v>0</v>
      </c>
      <c r="AZ1229" s="6">
        <v>1432</v>
      </c>
      <c r="BA1229" s="6">
        <v>0</v>
      </c>
      <c r="BB1229" s="6">
        <v>0</v>
      </c>
      <c r="BC1229" s="6">
        <v>0</v>
      </c>
      <c r="BD1229" s="6">
        <v>0</v>
      </c>
      <c r="BE1229" s="6">
        <v>0</v>
      </c>
      <c r="BF1229" s="6">
        <v>0</v>
      </c>
      <c r="BG1229" s="6">
        <v>643</v>
      </c>
      <c r="BH1229" s="6">
        <v>1432</v>
      </c>
    </row>
    <row r="1230" spans="1:60">
      <c r="A1230" s="7" t="s">
        <v>349</v>
      </c>
      <c r="B1230" s="7" t="s">
        <v>343</v>
      </c>
      <c r="C1230" s="7" t="s">
        <v>74</v>
      </c>
      <c r="D1230" s="7" t="s">
        <v>182</v>
      </c>
      <c r="E1230" s="7" t="s">
        <v>183</v>
      </c>
      <c r="F1230" s="7" t="s">
        <v>183</v>
      </c>
      <c r="G1230" s="7" t="s">
        <v>269</v>
      </c>
      <c r="H1230" s="7" t="s">
        <v>72</v>
      </c>
      <c r="I1230" s="4" t="str">
        <f>VLOOKUP($G1230,[1]New기간계보종코드!$A$3:$L$500,3,FALSE)</f>
        <v>프로미 국내여행 실손의료비보험</v>
      </c>
      <c r="J1230" s="4" t="str">
        <f>VLOOKUP($G1230,[1]New기간계보종코드!$A$3:$L$500,5,FALSE)</f>
        <v>상해보험</v>
      </c>
      <c r="K1230" s="4" t="str">
        <f>VLOOKUP($G1230,[1]New기간계보종코드!$A$3:$L$500,6,FALSE)</f>
        <v>법인마케팅팀</v>
      </c>
      <c r="L1230" s="5" t="s">
        <v>348</v>
      </c>
      <c r="M1230" s="5" t="s">
        <v>67</v>
      </c>
      <c r="N1230" s="5" t="s">
        <v>67</v>
      </c>
      <c r="O1230" s="6">
        <v>0</v>
      </c>
      <c r="P1230" s="6">
        <v>0</v>
      </c>
      <c r="Q1230" s="6">
        <v>-2075</v>
      </c>
      <c r="R1230" s="6">
        <v>0</v>
      </c>
      <c r="S1230" s="6">
        <v>-2075</v>
      </c>
      <c r="T1230" s="6">
        <v>0</v>
      </c>
      <c r="U1230" s="6">
        <v>0</v>
      </c>
      <c r="V1230" s="6">
        <v>-2075</v>
      </c>
      <c r="W1230" s="6">
        <v>-645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6">
        <v>0</v>
      </c>
      <c r="AF1230" s="6">
        <v>-1430</v>
      </c>
      <c r="AG1230" s="6">
        <v>-1430</v>
      </c>
      <c r="AH1230" s="6">
        <v>0</v>
      </c>
      <c r="AI1230" s="6">
        <v>0</v>
      </c>
      <c r="AJ1230" s="6">
        <v>0</v>
      </c>
      <c r="AK1230" s="6">
        <v>0</v>
      </c>
      <c r="AL1230" s="6">
        <v>0</v>
      </c>
      <c r="AM1230" s="6">
        <v>0</v>
      </c>
      <c r="AN1230" s="6">
        <v>0</v>
      </c>
      <c r="AO1230" s="6">
        <v>0</v>
      </c>
      <c r="AP1230" s="6">
        <v>0</v>
      </c>
      <c r="AQ1230" s="6">
        <v>-1430</v>
      </c>
      <c r="AR1230" s="6">
        <v>-1430</v>
      </c>
      <c r="AS1230" s="6">
        <v>0</v>
      </c>
      <c r="AT1230" s="6">
        <v>0</v>
      </c>
      <c r="AU1230" s="6">
        <v>0</v>
      </c>
      <c r="AV1230" s="6">
        <v>0</v>
      </c>
      <c r="AW1230" s="6">
        <v>0</v>
      </c>
      <c r="AX1230" s="6">
        <v>0</v>
      </c>
      <c r="AY1230" s="6">
        <v>0</v>
      </c>
      <c r="AZ1230" s="6">
        <v>-1430</v>
      </c>
      <c r="BA1230" s="6">
        <v>0</v>
      </c>
      <c r="BB1230" s="6">
        <v>0</v>
      </c>
      <c r="BC1230" s="6">
        <v>0</v>
      </c>
      <c r="BD1230" s="6">
        <v>0</v>
      </c>
      <c r="BE1230" s="6">
        <v>0</v>
      </c>
      <c r="BF1230" s="6">
        <v>0</v>
      </c>
      <c r="BG1230" s="6">
        <v>-645</v>
      </c>
      <c r="BH1230" s="6">
        <v>-1430</v>
      </c>
    </row>
    <row r="1231" spans="1:60">
      <c r="A1231" s="7" t="s">
        <v>349</v>
      </c>
      <c r="B1231" s="7" t="s">
        <v>61</v>
      </c>
      <c r="C1231" s="7" t="s">
        <v>74</v>
      </c>
      <c r="D1231" s="7" t="s">
        <v>155</v>
      </c>
      <c r="E1231" s="7" t="s">
        <v>156</v>
      </c>
      <c r="F1231" s="7" t="s">
        <v>156</v>
      </c>
      <c r="G1231" s="7" t="s">
        <v>355</v>
      </c>
      <c r="H1231" s="7" t="s">
        <v>72</v>
      </c>
      <c r="I1231" s="4" t="str">
        <f>VLOOKUP($G1231,[1]New기간계보종코드!$A$3:$L$500,3,FALSE)</f>
        <v>프로미비즈종합보험</v>
      </c>
      <c r="J1231" s="4" t="str">
        <f>VLOOKUP($G1231,[1]New기간계보종코드!$A$3:$L$500,5,FALSE)</f>
        <v>화재특종</v>
      </c>
      <c r="K1231" s="4" t="str">
        <f>VLOOKUP($G1231,[1]New기간계보종코드!$A$3:$L$500,6,FALSE)</f>
        <v>일반보험업무팀</v>
      </c>
      <c r="L1231" s="5" t="s">
        <v>67</v>
      </c>
      <c r="M1231" s="5" t="s">
        <v>67</v>
      </c>
      <c r="N1231" s="5" t="s">
        <v>67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1</v>
      </c>
      <c r="Y1231" s="6">
        <v>5200000</v>
      </c>
      <c r="Z1231" s="6">
        <v>0</v>
      </c>
      <c r="AA1231" s="6">
        <v>5200000</v>
      </c>
      <c r="AB1231" s="6">
        <v>0</v>
      </c>
      <c r="AC1231" s="6">
        <v>0</v>
      </c>
      <c r="AD1231" s="6">
        <v>5200000</v>
      </c>
      <c r="AE1231" s="6">
        <v>135000</v>
      </c>
      <c r="AF1231" s="6">
        <v>-5335000</v>
      </c>
      <c r="AG1231" s="6">
        <v>-5335000</v>
      </c>
      <c r="AH1231" s="6">
        <v>0</v>
      </c>
      <c r="AI1231" s="6">
        <v>0</v>
      </c>
      <c r="AJ1231" s="6">
        <v>0</v>
      </c>
      <c r="AK1231" s="6">
        <v>0</v>
      </c>
      <c r="AL1231" s="6">
        <v>0</v>
      </c>
      <c r="AM1231" s="6">
        <v>0</v>
      </c>
      <c r="AN1231" s="6">
        <v>0</v>
      </c>
      <c r="AO1231" s="6">
        <v>0</v>
      </c>
      <c r="AP1231" s="6">
        <v>0</v>
      </c>
      <c r="AQ1231" s="6">
        <v>-5335000</v>
      </c>
      <c r="AR1231" s="6">
        <v>-5335000</v>
      </c>
      <c r="AS1231" s="6">
        <v>0</v>
      </c>
      <c r="AT1231" s="6">
        <v>0</v>
      </c>
      <c r="AU1231" s="6">
        <v>201484</v>
      </c>
      <c r="AV1231" s="6">
        <v>0</v>
      </c>
      <c r="AW1231" s="6">
        <v>0</v>
      </c>
      <c r="AX1231" s="6">
        <v>5200000</v>
      </c>
      <c r="AY1231" s="6">
        <v>5401484</v>
      </c>
      <c r="AZ1231" s="6">
        <v>-5401484</v>
      </c>
      <c r="BA1231" s="6">
        <v>0</v>
      </c>
      <c r="BB1231" s="6">
        <v>0</v>
      </c>
      <c r="BC1231" s="6">
        <v>0</v>
      </c>
      <c r="BD1231" s="6">
        <v>0</v>
      </c>
      <c r="BE1231" s="6">
        <v>0</v>
      </c>
      <c r="BF1231" s="6">
        <v>0</v>
      </c>
      <c r="BG1231" s="6">
        <v>0</v>
      </c>
      <c r="BH1231" s="6">
        <v>-5401484</v>
      </c>
    </row>
    <row r="1232" spans="1:60">
      <c r="A1232" s="7" t="s">
        <v>349</v>
      </c>
      <c r="B1232" s="7" t="s">
        <v>61</v>
      </c>
      <c r="C1232" s="7" t="s">
        <v>74</v>
      </c>
      <c r="D1232" s="7" t="s">
        <v>155</v>
      </c>
      <c r="E1232" s="7" t="s">
        <v>156</v>
      </c>
      <c r="F1232" s="7" t="s">
        <v>156</v>
      </c>
      <c r="G1232" s="7" t="s">
        <v>356</v>
      </c>
      <c r="H1232" s="7" t="s">
        <v>72</v>
      </c>
      <c r="I1232" s="4" t="str">
        <f>VLOOKUP($G1232,[1]New기간계보종코드!$A$3:$L$500,3,FALSE)</f>
        <v>프로미비즈종합보험(공제용)</v>
      </c>
      <c r="J1232" s="4" t="str">
        <f>VLOOKUP($G1232,[1]New기간계보종코드!$A$3:$L$500,5,FALSE)</f>
        <v>화재특종</v>
      </c>
      <c r="K1232" s="4" t="str">
        <f>VLOOKUP($G1232,[1]New기간계보종코드!$A$3:$L$500,6,FALSE)</f>
        <v>일반보험업무팀</v>
      </c>
      <c r="L1232" s="5" t="s">
        <v>67</v>
      </c>
      <c r="M1232" s="5" t="s">
        <v>67</v>
      </c>
      <c r="N1232" s="5" t="s">
        <v>67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1</v>
      </c>
      <c r="Y1232" s="6">
        <v>3980000</v>
      </c>
      <c r="Z1232" s="6">
        <v>0</v>
      </c>
      <c r="AA1232" s="6">
        <v>3980000</v>
      </c>
      <c r="AB1232" s="6">
        <v>0</v>
      </c>
      <c r="AC1232" s="6">
        <v>0</v>
      </c>
      <c r="AD1232" s="6">
        <v>3980000</v>
      </c>
      <c r="AE1232" s="6">
        <v>286400</v>
      </c>
      <c r="AF1232" s="6">
        <v>-4266400</v>
      </c>
      <c r="AG1232" s="6">
        <v>-4266400</v>
      </c>
      <c r="AH1232" s="6">
        <v>0</v>
      </c>
      <c r="AI1232" s="6">
        <v>0</v>
      </c>
      <c r="AJ1232" s="6">
        <v>-1323</v>
      </c>
      <c r="AK1232" s="6">
        <v>0</v>
      </c>
      <c r="AL1232" s="6">
        <v>0</v>
      </c>
      <c r="AM1232" s="6">
        <v>0</v>
      </c>
      <c r="AN1232" s="6">
        <v>0</v>
      </c>
      <c r="AO1232" s="6">
        <v>0</v>
      </c>
      <c r="AP1232" s="6">
        <v>0</v>
      </c>
      <c r="AQ1232" s="6">
        <v>-4267723</v>
      </c>
      <c r="AR1232" s="6">
        <v>-4267723</v>
      </c>
      <c r="AS1232" s="6">
        <v>0</v>
      </c>
      <c r="AT1232" s="6">
        <v>0</v>
      </c>
      <c r="AU1232" s="6">
        <v>434859</v>
      </c>
      <c r="AV1232" s="6">
        <v>0</v>
      </c>
      <c r="AW1232" s="6">
        <v>0</v>
      </c>
      <c r="AX1232" s="6">
        <v>3981323</v>
      </c>
      <c r="AY1232" s="6">
        <v>4416182</v>
      </c>
      <c r="AZ1232" s="6">
        <v>-4416182</v>
      </c>
      <c r="BA1232" s="6">
        <v>0</v>
      </c>
      <c r="BB1232" s="6">
        <v>0</v>
      </c>
      <c r="BC1232" s="6">
        <v>0</v>
      </c>
      <c r="BD1232" s="6">
        <v>0</v>
      </c>
      <c r="BE1232" s="6">
        <v>0</v>
      </c>
      <c r="BF1232" s="6">
        <v>0</v>
      </c>
      <c r="BG1232" s="6">
        <v>0</v>
      </c>
      <c r="BH1232" s="6">
        <v>-4416182</v>
      </c>
    </row>
    <row r="1233" spans="1:60">
      <c r="A1233" s="7" t="s">
        <v>349</v>
      </c>
      <c r="B1233" s="7" t="s">
        <v>61</v>
      </c>
      <c r="C1233" s="7" t="s">
        <v>74</v>
      </c>
      <c r="D1233" s="7" t="s">
        <v>182</v>
      </c>
      <c r="E1233" s="7" t="s">
        <v>192</v>
      </c>
      <c r="F1233" s="7" t="s">
        <v>192</v>
      </c>
      <c r="G1233" s="7" t="s">
        <v>357</v>
      </c>
      <c r="H1233" s="7" t="s">
        <v>72</v>
      </c>
      <c r="I1233" s="4" t="str">
        <f>VLOOKUP($G1233,[1]New기간계보종코드!$A$3:$L$500,3,FALSE)</f>
        <v>프로미운전자보험(직판)</v>
      </c>
      <c r="J1233" s="4" t="str">
        <f>VLOOKUP($G1233,[1]New기간계보종코드!$A$3:$L$500,5,FALSE)</f>
        <v>상해보험</v>
      </c>
      <c r="K1233" s="4" t="str">
        <f>VLOOKUP($G1233,[1]New기간계보종코드!$A$3:$L$500,6,FALSE)</f>
        <v>법인마케팅팀</v>
      </c>
      <c r="L1233" s="5" t="s">
        <v>67</v>
      </c>
      <c r="M1233" s="5" t="s">
        <v>67</v>
      </c>
      <c r="N1233" s="5" t="s">
        <v>67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 s="6">
        <v>0</v>
      </c>
      <c r="AD1233" s="6">
        <v>0</v>
      </c>
      <c r="AE1233" s="6">
        <v>0</v>
      </c>
      <c r="AF1233" s="6">
        <v>0</v>
      </c>
      <c r="AG1233" s="6">
        <v>0</v>
      </c>
      <c r="AH1233" s="6">
        <v>0</v>
      </c>
      <c r="AI1233" s="6">
        <v>0</v>
      </c>
      <c r="AJ1233" s="6">
        <v>0</v>
      </c>
      <c r="AK1233" s="6">
        <v>0</v>
      </c>
      <c r="AL1233" s="6">
        <v>0</v>
      </c>
      <c r="AM1233" s="6">
        <v>0</v>
      </c>
      <c r="AN1233" s="6">
        <v>0</v>
      </c>
      <c r="AO1233" s="6">
        <v>0</v>
      </c>
      <c r="AP1233" s="6">
        <v>0</v>
      </c>
      <c r="AQ1233" s="6">
        <v>0</v>
      </c>
      <c r="AR1233" s="6">
        <v>0</v>
      </c>
      <c r="AS1233" s="6">
        <v>0</v>
      </c>
      <c r="AT1233" s="6">
        <v>0</v>
      </c>
      <c r="AU1233" s="6">
        <v>0</v>
      </c>
      <c r="AV1233" s="6">
        <v>0</v>
      </c>
      <c r="AW1233" s="6">
        <v>0</v>
      </c>
      <c r="AX1233" s="6">
        <v>0</v>
      </c>
      <c r="AY1233" s="6">
        <v>0</v>
      </c>
      <c r="AZ1233" s="6">
        <v>0</v>
      </c>
      <c r="BA1233" s="6">
        <v>0</v>
      </c>
      <c r="BB1233" s="6">
        <v>0</v>
      </c>
      <c r="BC1233" s="6">
        <v>0</v>
      </c>
      <c r="BD1233" s="6">
        <v>0</v>
      </c>
      <c r="BE1233" s="6">
        <v>0</v>
      </c>
      <c r="BF1233" s="6">
        <v>0</v>
      </c>
      <c r="BG1233" s="6">
        <v>0</v>
      </c>
      <c r="BH1233" s="6">
        <v>0</v>
      </c>
    </row>
    <row r="1234" spans="1:60">
      <c r="A1234" s="7" t="s">
        <v>349</v>
      </c>
      <c r="B1234" s="7" t="s">
        <v>61</v>
      </c>
      <c r="C1234" s="7" t="s">
        <v>280</v>
      </c>
      <c r="D1234" s="7" t="s">
        <v>281</v>
      </c>
      <c r="E1234" s="7" t="s">
        <v>282</v>
      </c>
      <c r="F1234" s="7" t="s">
        <v>283</v>
      </c>
      <c r="G1234" s="7" t="s">
        <v>284</v>
      </c>
      <c r="H1234" s="7" t="s">
        <v>72</v>
      </c>
      <c r="I1234" s="4" t="str">
        <f>VLOOKUP($G1234,[1]New기간계보종코드!$A$3:$L$500,3,FALSE)</f>
        <v>적하보험</v>
      </c>
      <c r="J1234" s="4" t="str">
        <f>VLOOKUP($G1234,[1]New기간계보종코드!$A$3:$L$500,5,FALSE)</f>
        <v>기업보험</v>
      </c>
      <c r="K1234" s="4" t="str">
        <f>VLOOKUP($G1234,[1]New기간계보종코드!$A$3:$L$500,6,FALSE)</f>
        <v>일반보험업무팀</v>
      </c>
      <c r="L1234" s="5" t="s">
        <v>67</v>
      </c>
      <c r="M1234" s="5" t="s">
        <v>67</v>
      </c>
      <c r="N1234" s="5" t="s">
        <v>67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6">
        <v>0</v>
      </c>
      <c r="AE1234" s="6">
        <v>0</v>
      </c>
      <c r="AF1234" s="6">
        <v>0</v>
      </c>
      <c r="AG1234" s="6">
        <v>0</v>
      </c>
      <c r="AH1234" s="6">
        <v>0</v>
      </c>
      <c r="AI1234" s="6">
        <v>0</v>
      </c>
      <c r="AJ1234" s="6">
        <v>0</v>
      </c>
      <c r="AK1234" s="6">
        <v>0</v>
      </c>
      <c r="AL1234" s="6">
        <v>0</v>
      </c>
      <c r="AM1234" s="6">
        <v>0</v>
      </c>
      <c r="AN1234" s="6">
        <v>0</v>
      </c>
      <c r="AO1234" s="6">
        <v>0</v>
      </c>
      <c r="AP1234" s="6">
        <v>0</v>
      </c>
      <c r="AQ1234" s="6">
        <v>0</v>
      </c>
      <c r="AR1234" s="6">
        <v>0</v>
      </c>
      <c r="AS1234" s="6">
        <v>0</v>
      </c>
      <c r="AT1234" s="6">
        <v>0</v>
      </c>
      <c r="AU1234" s="6">
        <v>0</v>
      </c>
      <c r="AV1234" s="6">
        <v>0</v>
      </c>
      <c r="AW1234" s="6">
        <v>0</v>
      </c>
      <c r="AX1234" s="6">
        <v>0</v>
      </c>
      <c r="AY1234" s="6">
        <v>0</v>
      </c>
      <c r="AZ1234" s="6">
        <v>0</v>
      </c>
      <c r="BA1234" s="6">
        <v>0</v>
      </c>
      <c r="BB1234" s="6">
        <v>0</v>
      </c>
      <c r="BC1234" s="6">
        <v>0</v>
      </c>
      <c r="BD1234" s="6">
        <v>0</v>
      </c>
      <c r="BE1234" s="6">
        <v>0</v>
      </c>
      <c r="BF1234" s="6">
        <v>0</v>
      </c>
      <c r="BG1234" s="6">
        <v>0</v>
      </c>
      <c r="BH1234" s="6">
        <v>0</v>
      </c>
    </row>
    <row r="1235" spans="1:60">
      <c r="A1235" s="7" t="s">
        <v>349</v>
      </c>
      <c r="B1235" s="7" t="s">
        <v>340</v>
      </c>
      <c r="C1235" s="7" t="s">
        <v>74</v>
      </c>
      <c r="D1235" s="7" t="s">
        <v>155</v>
      </c>
      <c r="E1235" s="7" t="s">
        <v>156</v>
      </c>
      <c r="F1235" s="7" t="s">
        <v>156</v>
      </c>
      <c r="G1235" s="7" t="s">
        <v>355</v>
      </c>
      <c r="H1235" s="7" t="s">
        <v>72</v>
      </c>
      <c r="I1235" s="4" t="str">
        <f>VLOOKUP($G1235,[1]New기간계보종코드!$A$3:$L$500,3,FALSE)</f>
        <v>프로미비즈종합보험</v>
      </c>
      <c r="J1235" s="4" t="str">
        <f>VLOOKUP($G1235,[1]New기간계보종코드!$A$3:$L$500,5,FALSE)</f>
        <v>화재특종</v>
      </c>
      <c r="K1235" s="4" t="str">
        <f>VLOOKUP($G1235,[1]New기간계보종코드!$A$3:$L$500,6,FALSE)</f>
        <v>일반보험업무팀</v>
      </c>
      <c r="L1235" s="5" t="s">
        <v>67</v>
      </c>
      <c r="M1235" s="5" t="s">
        <v>67</v>
      </c>
      <c r="N1235" s="5" t="s">
        <v>67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0</v>
      </c>
      <c r="AE1235" s="6">
        <v>0</v>
      </c>
      <c r="AF1235" s="6">
        <v>0</v>
      </c>
      <c r="AG1235" s="6">
        <v>0</v>
      </c>
      <c r="AH1235" s="6">
        <v>0</v>
      </c>
      <c r="AI1235" s="6">
        <v>0</v>
      </c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Q1235" s="6">
        <v>0</v>
      </c>
      <c r="AR1235" s="6">
        <v>0</v>
      </c>
      <c r="AS1235" s="6">
        <v>0</v>
      </c>
      <c r="AT1235" s="6">
        <v>0</v>
      </c>
      <c r="AU1235" s="6">
        <v>0</v>
      </c>
      <c r="AV1235" s="6">
        <v>0</v>
      </c>
      <c r="AW1235" s="6">
        <v>0</v>
      </c>
      <c r="AX1235" s="6">
        <v>0</v>
      </c>
      <c r="AY1235" s="6">
        <v>0</v>
      </c>
      <c r="AZ1235" s="6">
        <v>0</v>
      </c>
      <c r="BA1235" s="6">
        <v>0</v>
      </c>
      <c r="BB1235" s="6">
        <v>0</v>
      </c>
      <c r="BC1235" s="6">
        <v>0</v>
      </c>
      <c r="BD1235" s="6">
        <v>0</v>
      </c>
      <c r="BE1235" s="6">
        <v>0</v>
      </c>
      <c r="BF1235" s="6">
        <v>0</v>
      </c>
      <c r="BG1235" s="6">
        <v>0</v>
      </c>
      <c r="BH1235" s="6">
        <v>0</v>
      </c>
    </row>
    <row r="1236" spans="1:60">
      <c r="A1236" s="7" t="s">
        <v>349</v>
      </c>
      <c r="B1236" s="7" t="s">
        <v>340</v>
      </c>
      <c r="C1236" s="7" t="s">
        <v>74</v>
      </c>
      <c r="D1236" s="7" t="s">
        <v>155</v>
      </c>
      <c r="E1236" s="7" t="s">
        <v>156</v>
      </c>
      <c r="F1236" s="7" t="s">
        <v>156</v>
      </c>
      <c r="G1236" s="7" t="s">
        <v>356</v>
      </c>
      <c r="H1236" s="7" t="s">
        <v>72</v>
      </c>
      <c r="I1236" s="4" t="str">
        <f>VLOOKUP($G1236,[1]New기간계보종코드!$A$3:$L$500,3,FALSE)</f>
        <v>프로미비즈종합보험(공제용)</v>
      </c>
      <c r="J1236" s="4" t="str">
        <f>VLOOKUP($G1236,[1]New기간계보종코드!$A$3:$L$500,5,FALSE)</f>
        <v>화재특종</v>
      </c>
      <c r="K1236" s="4" t="str">
        <f>VLOOKUP($G1236,[1]New기간계보종코드!$A$3:$L$500,6,FALSE)</f>
        <v>일반보험업무팀</v>
      </c>
      <c r="L1236" s="5" t="s">
        <v>67</v>
      </c>
      <c r="M1236" s="5" t="s">
        <v>67</v>
      </c>
      <c r="N1236" s="5" t="s">
        <v>67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1990000</v>
      </c>
      <c r="Z1236" s="6">
        <v>0</v>
      </c>
      <c r="AA1236" s="6">
        <v>1990000</v>
      </c>
      <c r="AB1236" s="6">
        <v>0</v>
      </c>
      <c r="AC1236" s="6">
        <v>0</v>
      </c>
      <c r="AD1236" s="6">
        <v>1990000</v>
      </c>
      <c r="AE1236" s="6">
        <v>143200</v>
      </c>
      <c r="AF1236" s="6">
        <v>-2133200</v>
      </c>
      <c r="AG1236" s="6">
        <v>-2133200</v>
      </c>
      <c r="AH1236" s="6">
        <v>0</v>
      </c>
      <c r="AI1236" s="6">
        <v>0</v>
      </c>
      <c r="AJ1236" s="6">
        <v>-661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Q1236" s="6">
        <v>-2133861</v>
      </c>
      <c r="AR1236" s="6">
        <v>-2133861</v>
      </c>
      <c r="AS1236" s="6">
        <v>0</v>
      </c>
      <c r="AT1236" s="6">
        <v>0</v>
      </c>
      <c r="AU1236" s="6">
        <v>143200</v>
      </c>
      <c r="AV1236" s="6">
        <v>0</v>
      </c>
      <c r="AW1236" s="6">
        <v>0</v>
      </c>
      <c r="AX1236" s="6">
        <v>1990661</v>
      </c>
      <c r="AY1236" s="6">
        <v>2133861</v>
      </c>
      <c r="AZ1236" s="6">
        <v>-2133861</v>
      </c>
      <c r="BA1236" s="6">
        <v>0</v>
      </c>
      <c r="BB1236" s="6">
        <v>0</v>
      </c>
      <c r="BC1236" s="6">
        <v>0</v>
      </c>
      <c r="BD1236" s="6">
        <v>0</v>
      </c>
      <c r="BE1236" s="6">
        <v>0</v>
      </c>
      <c r="BF1236" s="6">
        <v>0</v>
      </c>
      <c r="BG1236" s="6">
        <v>0</v>
      </c>
      <c r="BH1236" s="6">
        <v>-2133861</v>
      </c>
    </row>
    <row r="1237" spans="1:60">
      <c r="A1237" s="7" t="s">
        <v>349</v>
      </c>
      <c r="B1237" s="7" t="s">
        <v>340</v>
      </c>
      <c r="C1237" s="7" t="s">
        <v>74</v>
      </c>
      <c r="D1237" s="7" t="s">
        <v>182</v>
      </c>
      <c r="E1237" s="7" t="s">
        <v>192</v>
      </c>
      <c r="F1237" s="7" t="s">
        <v>192</v>
      </c>
      <c r="G1237" s="7" t="s">
        <v>357</v>
      </c>
      <c r="H1237" s="7" t="s">
        <v>72</v>
      </c>
      <c r="I1237" s="4" t="str">
        <f>VLOOKUP($G1237,[1]New기간계보종코드!$A$3:$L$500,3,FALSE)</f>
        <v>프로미운전자보험(직판)</v>
      </c>
      <c r="J1237" s="4" t="str">
        <f>VLOOKUP($G1237,[1]New기간계보종코드!$A$3:$L$500,5,FALSE)</f>
        <v>상해보험</v>
      </c>
      <c r="K1237" s="4" t="str">
        <f>VLOOKUP($G1237,[1]New기간계보종코드!$A$3:$L$500,6,FALSE)</f>
        <v>법인마케팅팀</v>
      </c>
      <c r="L1237" s="5" t="s">
        <v>67</v>
      </c>
      <c r="M1237" s="5" t="s">
        <v>67</v>
      </c>
      <c r="N1237" s="5" t="s">
        <v>67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v>0</v>
      </c>
      <c r="AF1237" s="6">
        <v>0</v>
      </c>
      <c r="AG1237" s="6">
        <v>0</v>
      </c>
      <c r="AH1237" s="6">
        <v>0</v>
      </c>
      <c r="AI1237" s="6">
        <v>0</v>
      </c>
      <c r="AJ1237" s="6">
        <v>0</v>
      </c>
      <c r="AK1237" s="6">
        <v>0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Q1237" s="6">
        <v>0</v>
      </c>
      <c r="AR1237" s="6">
        <v>0</v>
      </c>
      <c r="AS1237" s="6">
        <v>0</v>
      </c>
      <c r="AT1237" s="6">
        <v>0</v>
      </c>
      <c r="AU1237" s="6">
        <v>0</v>
      </c>
      <c r="AV1237" s="6">
        <v>0</v>
      </c>
      <c r="AW1237" s="6">
        <v>0</v>
      </c>
      <c r="AX1237" s="6">
        <v>0</v>
      </c>
      <c r="AY1237" s="6">
        <v>0</v>
      </c>
      <c r="AZ1237" s="6"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</row>
    <row r="1238" spans="1:60">
      <c r="A1238" s="7" t="s">
        <v>349</v>
      </c>
      <c r="B1238" s="7" t="s">
        <v>342</v>
      </c>
      <c r="C1238" s="7" t="s">
        <v>74</v>
      </c>
      <c r="D1238" s="7" t="s">
        <v>155</v>
      </c>
      <c r="E1238" s="7" t="s">
        <v>156</v>
      </c>
      <c r="F1238" s="7" t="s">
        <v>156</v>
      </c>
      <c r="G1238" s="7" t="s">
        <v>355</v>
      </c>
      <c r="H1238" s="7" t="s">
        <v>72</v>
      </c>
      <c r="I1238" s="4" t="str">
        <f>VLOOKUP($G1238,[1]New기간계보종코드!$A$3:$L$500,3,FALSE)</f>
        <v>프로미비즈종합보험</v>
      </c>
      <c r="J1238" s="4" t="str">
        <f>VLOOKUP($G1238,[1]New기간계보종코드!$A$3:$L$500,5,FALSE)</f>
        <v>화재특종</v>
      </c>
      <c r="K1238" s="4" t="str">
        <f>VLOOKUP($G1238,[1]New기간계보종코드!$A$3:$L$500,6,FALSE)</f>
        <v>일반보험업무팀</v>
      </c>
      <c r="L1238" s="5" t="s">
        <v>67</v>
      </c>
      <c r="M1238" s="5" t="s">
        <v>67</v>
      </c>
      <c r="N1238" s="5" t="s">
        <v>67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6">
        <v>0</v>
      </c>
      <c r="AE1238" s="6">
        <v>0</v>
      </c>
      <c r="AF1238" s="6">
        <v>0</v>
      </c>
      <c r="AG1238" s="6">
        <v>0</v>
      </c>
      <c r="AH1238" s="6">
        <v>0</v>
      </c>
      <c r="AI1238" s="6">
        <v>0</v>
      </c>
      <c r="AJ1238" s="6">
        <v>0</v>
      </c>
      <c r="AK1238" s="6">
        <v>0</v>
      </c>
      <c r="AL1238" s="6">
        <v>0</v>
      </c>
      <c r="AM1238" s="6">
        <v>0</v>
      </c>
      <c r="AN1238" s="6">
        <v>0</v>
      </c>
      <c r="AO1238" s="6">
        <v>0</v>
      </c>
      <c r="AP1238" s="6">
        <v>0</v>
      </c>
      <c r="AQ1238" s="6">
        <v>0</v>
      </c>
      <c r="AR1238" s="6">
        <v>0</v>
      </c>
      <c r="AS1238" s="6">
        <v>0</v>
      </c>
      <c r="AT1238" s="6">
        <v>0</v>
      </c>
      <c r="AU1238" s="6">
        <v>0</v>
      </c>
      <c r="AV1238" s="6">
        <v>0</v>
      </c>
      <c r="AW1238" s="6">
        <v>0</v>
      </c>
      <c r="AX1238" s="6">
        <v>0</v>
      </c>
      <c r="AY1238" s="6">
        <v>0</v>
      </c>
      <c r="AZ1238" s="6"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</row>
    <row r="1239" spans="1:60">
      <c r="A1239" s="7" t="s">
        <v>349</v>
      </c>
      <c r="B1239" s="7" t="s">
        <v>342</v>
      </c>
      <c r="C1239" s="7" t="s">
        <v>74</v>
      </c>
      <c r="D1239" s="7" t="s">
        <v>155</v>
      </c>
      <c r="E1239" s="7" t="s">
        <v>156</v>
      </c>
      <c r="F1239" s="7" t="s">
        <v>156</v>
      </c>
      <c r="G1239" s="7" t="s">
        <v>356</v>
      </c>
      <c r="H1239" s="7" t="s">
        <v>72</v>
      </c>
      <c r="I1239" s="4" t="str">
        <f>VLOOKUP($G1239,[1]New기간계보종코드!$A$3:$L$500,3,FALSE)</f>
        <v>프로미비즈종합보험(공제용)</v>
      </c>
      <c r="J1239" s="4" t="str">
        <f>VLOOKUP($G1239,[1]New기간계보종코드!$A$3:$L$500,5,FALSE)</f>
        <v>화재특종</v>
      </c>
      <c r="K1239" s="4" t="str">
        <f>VLOOKUP($G1239,[1]New기간계보종코드!$A$3:$L$500,6,FALSE)</f>
        <v>일반보험업무팀</v>
      </c>
      <c r="L1239" s="5" t="s">
        <v>67</v>
      </c>
      <c r="M1239" s="5" t="s">
        <v>67</v>
      </c>
      <c r="N1239" s="5" t="s">
        <v>67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0</v>
      </c>
      <c r="AF1239" s="6">
        <v>0</v>
      </c>
      <c r="AG1239" s="6">
        <v>0</v>
      </c>
      <c r="AH1239" s="6">
        <v>0</v>
      </c>
      <c r="AI1239" s="6">
        <v>0</v>
      </c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Q1239" s="6">
        <v>0</v>
      </c>
      <c r="AR1239" s="6">
        <v>0</v>
      </c>
      <c r="AS1239" s="6">
        <v>0</v>
      </c>
      <c r="AT1239" s="6">
        <v>0</v>
      </c>
      <c r="AU1239" s="6">
        <v>0</v>
      </c>
      <c r="AV1239" s="6">
        <v>0</v>
      </c>
      <c r="AW1239" s="6">
        <v>0</v>
      </c>
      <c r="AX1239" s="6">
        <v>0</v>
      </c>
      <c r="AY1239" s="6">
        <v>0</v>
      </c>
      <c r="AZ1239" s="6">
        <v>0</v>
      </c>
      <c r="BA1239" s="6">
        <v>0</v>
      </c>
      <c r="BB1239" s="6">
        <v>0</v>
      </c>
      <c r="BC1239" s="6">
        <v>0</v>
      </c>
      <c r="BD1239" s="6">
        <v>0</v>
      </c>
      <c r="BE1239" s="6">
        <v>0</v>
      </c>
      <c r="BF1239" s="6">
        <v>0</v>
      </c>
      <c r="BG1239" s="6">
        <v>0</v>
      </c>
      <c r="BH1239" s="6">
        <v>0</v>
      </c>
    </row>
    <row r="1240" spans="1:60">
      <c r="A1240" s="7" t="s">
        <v>349</v>
      </c>
      <c r="B1240" s="7" t="s">
        <v>342</v>
      </c>
      <c r="C1240" s="7" t="s">
        <v>74</v>
      </c>
      <c r="D1240" s="7" t="s">
        <v>182</v>
      </c>
      <c r="E1240" s="7" t="s">
        <v>192</v>
      </c>
      <c r="F1240" s="7" t="s">
        <v>192</v>
      </c>
      <c r="G1240" s="7" t="s">
        <v>357</v>
      </c>
      <c r="H1240" s="7" t="s">
        <v>72</v>
      </c>
      <c r="I1240" s="4" t="str">
        <f>VLOOKUP($G1240,[1]New기간계보종코드!$A$3:$L$500,3,FALSE)</f>
        <v>프로미운전자보험(직판)</v>
      </c>
      <c r="J1240" s="4" t="str">
        <f>VLOOKUP($G1240,[1]New기간계보종코드!$A$3:$L$500,5,FALSE)</f>
        <v>상해보험</v>
      </c>
      <c r="K1240" s="4" t="str">
        <f>VLOOKUP($G1240,[1]New기간계보종코드!$A$3:$L$500,6,FALSE)</f>
        <v>법인마케팅팀</v>
      </c>
      <c r="L1240" s="5" t="s">
        <v>67</v>
      </c>
      <c r="M1240" s="5" t="s">
        <v>67</v>
      </c>
      <c r="N1240" s="5" t="s">
        <v>67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0</v>
      </c>
      <c r="AE1240" s="6">
        <v>0</v>
      </c>
      <c r="AF1240" s="6">
        <v>0</v>
      </c>
      <c r="AG1240" s="6">
        <v>0</v>
      </c>
      <c r="AH1240" s="6">
        <v>0</v>
      </c>
      <c r="AI1240" s="6">
        <v>0</v>
      </c>
      <c r="AJ1240" s="6">
        <v>0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P1240" s="6">
        <v>0</v>
      </c>
      <c r="AQ1240" s="6">
        <v>0</v>
      </c>
      <c r="AR1240" s="6">
        <v>0</v>
      </c>
      <c r="AS1240" s="6">
        <v>0</v>
      </c>
      <c r="AT1240" s="6">
        <v>0</v>
      </c>
      <c r="AU1240" s="6">
        <v>0</v>
      </c>
      <c r="AV1240" s="6">
        <v>0</v>
      </c>
      <c r="AW1240" s="6">
        <v>0</v>
      </c>
      <c r="AX1240" s="6">
        <v>0</v>
      </c>
      <c r="AY1240" s="6">
        <v>0</v>
      </c>
      <c r="AZ1240" s="6"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0</v>
      </c>
      <c r="BF1240" s="6">
        <v>0</v>
      </c>
      <c r="BG1240" s="6">
        <v>0</v>
      </c>
      <c r="BH1240" s="6">
        <v>0</v>
      </c>
    </row>
    <row r="1241" spans="1:60">
      <c r="A1241" s="7" t="s">
        <v>349</v>
      </c>
      <c r="B1241" s="7" t="s">
        <v>343</v>
      </c>
      <c r="C1241" s="7" t="s">
        <v>74</v>
      </c>
      <c r="D1241" s="7" t="s">
        <v>155</v>
      </c>
      <c r="E1241" s="7" t="s">
        <v>156</v>
      </c>
      <c r="F1241" s="7" t="s">
        <v>156</v>
      </c>
      <c r="G1241" s="7" t="s">
        <v>355</v>
      </c>
      <c r="H1241" s="7" t="s">
        <v>72</v>
      </c>
      <c r="I1241" s="4" t="str">
        <f>VLOOKUP($G1241,[1]New기간계보종코드!$A$3:$L$500,3,FALSE)</f>
        <v>프로미비즈종합보험</v>
      </c>
      <c r="J1241" s="4" t="str">
        <f>VLOOKUP($G1241,[1]New기간계보종코드!$A$3:$L$500,5,FALSE)</f>
        <v>화재특종</v>
      </c>
      <c r="K1241" s="4" t="str">
        <f>VLOOKUP($G1241,[1]New기간계보종코드!$A$3:$L$500,6,FALSE)</f>
        <v>일반보험업무팀</v>
      </c>
      <c r="L1241" s="5" t="s">
        <v>67</v>
      </c>
      <c r="M1241" s="5" t="s">
        <v>67</v>
      </c>
      <c r="N1241" s="5" t="s">
        <v>67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1</v>
      </c>
      <c r="Y1241" s="6">
        <v>5200000</v>
      </c>
      <c r="Z1241" s="6">
        <v>0</v>
      </c>
      <c r="AA1241" s="6">
        <v>5200000</v>
      </c>
      <c r="AB1241" s="6">
        <v>0</v>
      </c>
      <c r="AC1241" s="6">
        <v>0</v>
      </c>
      <c r="AD1241" s="6">
        <v>5200000</v>
      </c>
      <c r="AE1241" s="6">
        <v>135000</v>
      </c>
      <c r="AF1241" s="6">
        <v>-5335000</v>
      </c>
      <c r="AG1241" s="6">
        <v>-5335000</v>
      </c>
      <c r="AH1241" s="6">
        <v>0</v>
      </c>
      <c r="AI1241" s="6">
        <v>0</v>
      </c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Q1241" s="6">
        <v>-5335000</v>
      </c>
      <c r="AR1241" s="6">
        <v>-5335000</v>
      </c>
      <c r="AS1241" s="6">
        <v>0</v>
      </c>
      <c r="AT1241" s="6">
        <v>0</v>
      </c>
      <c r="AU1241" s="6">
        <v>201484</v>
      </c>
      <c r="AV1241" s="6">
        <v>0</v>
      </c>
      <c r="AW1241" s="6">
        <v>0</v>
      </c>
      <c r="AX1241" s="6">
        <v>5200000</v>
      </c>
      <c r="AY1241" s="6">
        <v>5401484</v>
      </c>
      <c r="AZ1241" s="6">
        <v>-5401484</v>
      </c>
      <c r="BA1241" s="6">
        <v>0</v>
      </c>
      <c r="BB1241" s="6">
        <v>0</v>
      </c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>
        <v>-5401484</v>
      </c>
    </row>
    <row r="1242" spans="1:60">
      <c r="A1242" s="7" t="s">
        <v>349</v>
      </c>
      <c r="B1242" s="7" t="s">
        <v>343</v>
      </c>
      <c r="C1242" s="7" t="s">
        <v>74</v>
      </c>
      <c r="D1242" s="7" t="s">
        <v>155</v>
      </c>
      <c r="E1242" s="7" t="s">
        <v>156</v>
      </c>
      <c r="F1242" s="7" t="s">
        <v>156</v>
      </c>
      <c r="G1242" s="7" t="s">
        <v>356</v>
      </c>
      <c r="H1242" s="7" t="s">
        <v>72</v>
      </c>
      <c r="I1242" s="4" t="str">
        <f>VLOOKUP($G1242,[1]New기간계보종코드!$A$3:$L$500,3,FALSE)</f>
        <v>프로미비즈종합보험(공제용)</v>
      </c>
      <c r="J1242" s="4" t="str">
        <f>VLOOKUP($G1242,[1]New기간계보종코드!$A$3:$L$500,5,FALSE)</f>
        <v>화재특종</v>
      </c>
      <c r="K1242" s="4" t="str">
        <f>VLOOKUP($G1242,[1]New기간계보종코드!$A$3:$L$500,6,FALSE)</f>
        <v>일반보험업무팀</v>
      </c>
      <c r="L1242" s="5" t="s">
        <v>67</v>
      </c>
      <c r="M1242" s="5" t="s">
        <v>67</v>
      </c>
      <c r="N1242" s="5" t="s">
        <v>67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1</v>
      </c>
      <c r="Y1242" s="6">
        <v>1990000</v>
      </c>
      <c r="Z1242" s="6">
        <v>0</v>
      </c>
      <c r="AA1242" s="6">
        <v>1990000</v>
      </c>
      <c r="AB1242" s="6">
        <v>0</v>
      </c>
      <c r="AC1242" s="6">
        <v>0</v>
      </c>
      <c r="AD1242" s="6">
        <v>1990000</v>
      </c>
      <c r="AE1242" s="6">
        <v>143200</v>
      </c>
      <c r="AF1242" s="6">
        <v>-2133200</v>
      </c>
      <c r="AG1242" s="6">
        <v>-2133200</v>
      </c>
      <c r="AH1242" s="6">
        <v>0</v>
      </c>
      <c r="AI1242" s="6">
        <v>0</v>
      </c>
      <c r="AJ1242" s="6">
        <v>-662</v>
      </c>
      <c r="AK1242" s="6">
        <v>0</v>
      </c>
      <c r="AL1242" s="6">
        <v>0</v>
      </c>
      <c r="AM1242" s="6">
        <v>0</v>
      </c>
      <c r="AN1242" s="6">
        <v>0</v>
      </c>
      <c r="AO1242" s="6">
        <v>0</v>
      </c>
      <c r="AP1242" s="6">
        <v>0</v>
      </c>
      <c r="AQ1242" s="6">
        <v>-2133862</v>
      </c>
      <c r="AR1242" s="6">
        <v>-2133862</v>
      </c>
      <c r="AS1242" s="6">
        <v>0</v>
      </c>
      <c r="AT1242" s="6">
        <v>0</v>
      </c>
      <c r="AU1242" s="6">
        <v>291659</v>
      </c>
      <c r="AV1242" s="6">
        <v>0</v>
      </c>
      <c r="AW1242" s="6">
        <v>0</v>
      </c>
      <c r="AX1242" s="6">
        <v>1990662</v>
      </c>
      <c r="AY1242" s="6">
        <v>2282321</v>
      </c>
      <c r="AZ1242" s="6">
        <v>-2282321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-2282321</v>
      </c>
    </row>
    <row r="1243" spans="1:60">
      <c r="A1243" s="7" t="s">
        <v>349</v>
      </c>
      <c r="B1243" s="7" t="s">
        <v>343</v>
      </c>
      <c r="C1243" s="7" t="s">
        <v>74</v>
      </c>
      <c r="D1243" s="7" t="s">
        <v>182</v>
      </c>
      <c r="E1243" s="7" t="s">
        <v>192</v>
      </c>
      <c r="F1243" s="7" t="s">
        <v>192</v>
      </c>
      <c r="G1243" s="7" t="s">
        <v>357</v>
      </c>
      <c r="H1243" s="7" t="s">
        <v>72</v>
      </c>
      <c r="I1243" s="4" t="str">
        <f>VLOOKUP($G1243,[1]New기간계보종코드!$A$3:$L$500,3,FALSE)</f>
        <v>프로미운전자보험(직판)</v>
      </c>
      <c r="J1243" s="4" t="str">
        <f>VLOOKUP($G1243,[1]New기간계보종코드!$A$3:$L$500,5,FALSE)</f>
        <v>상해보험</v>
      </c>
      <c r="K1243" s="4" t="str">
        <f>VLOOKUP($G1243,[1]New기간계보종코드!$A$3:$L$500,6,FALSE)</f>
        <v>법인마케팅팀</v>
      </c>
      <c r="L1243" s="5" t="s">
        <v>67</v>
      </c>
      <c r="M1243" s="5" t="s">
        <v>67</v>
      </c>
      <c r="N1243" s="5" t="s">
        <v>67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 s="6">
        <v>0</v>
      </c>
      <c r="AD1243" s="6">
        <v>0</v>
      </c>
      <c r="AE1243" s="6">
        <v>0</v>
      </c>
      <c r="AF1243" s="6">
        <v>0</v>
      </c>
      <c r="AG1243" s="6">
        <v>0</v>
      </c>
      <c r="AH1243" s="6">
        <v>0</v>
      </c>
      <c r="AI1243" s="6">
        <v>0</v>
      </c>
      <c r="AJ1243" s="6">
        <v>0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Q1243" s="6">
        <v>0</v>
      </c>
      <c r="AR1243" s="6">
        <v>0</v>
      </c>
      <c r="AS1243" s="6">
        <v>0</v>
      </c>
      <c r="AT1243" s="6">
        <v>0</v>
      </c>
      <c r="AU1243" s="6">
        <v>0</v>
      </c>
      <c r="AV1243" s="6">
        <v>0</v>
      </c>
      <c r="AW1243" s="6">
        <v>0</v>
      </c>
      <c r="AX1243" s="6">
        <v>0</v>
      </c>
      <c r="AY1243" s="6">
        <v>0</v>
      </c>
      <c r="AZ1243" s="6"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</row>
    <row r="1244" spans="1:60">
      <c r="A1244" s="7" t="s">
        <v>349</v>
      </c>
      <c r="B1244" s="7" t="s">
        <v>340</v>
      </c>
      <c r="C1244" s="7" t="s">
        <v>280</v>
      </c>
      <c r="D1244" s="7" t="s">
        <v>281</v>
      </c>
      <c r="E1244" s="7" t="s">
        <v>291</v>
      </c>
      <c r="F1244" s="7" t="s">
        <v>291</v>
      </c>
      <c r="G1244" s="7" t="s">
        <v>292</v>
      </c>
      <c r="H1244" s="7" t="s">
        <v>72</v>
      </c>
      <c r="I1244" s="4" t="str">
        <f>VLOOKUP($G1244,[1]New기간계보종코드!$A$3:$L$500,3,FALSE)</f>
        <v>운송보험</v>
      </c>
      <c r="J1244" s="4" t="str">
        <f>VLOOKUP($G1244,[1]New기간계보종코드!$A$3:$L$500,5,FALSE)</f>
        <v>기업보험</v>
      </c>
      <c r="K1244" s="4" t="str">
        <f>VLOOKUP($G1244,[1]New기간계보종코드!$A$3:$L$500,6,FALSE)</f>
        <v>일반보험업무팀</v>
      </c>
      <c r="L1244" s="5" t="s">
        <v>344</v>
      </c>
      <c r="M1244" s="5" t="s">
        <v>67</v>
      </c>
      <c r="N1244" s="5" t="s">
        <v>344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0</v>
      </c>
      <c r="AE1244" s="6">
        <v>0</v>
      </c>
      <c r="AF1244" s="6">
        <v>0</v>
      </c>
      <c r="AG1244" s="6">
        <v>0</v>
      </c>
      <c r="AH1244" s="6">
        <v>0</v>
      </c>
      <c r="AI1244" s="6">
        <v>0</v>
      </c>
      <c r="AJ1244" s="6">
        <v>0</v>
      </c>
      <c r="AK1244" s="6">
        <v>0</v>
      </c>
      <c r="AL1244" s="6">
        <v>0</v>
      </c>
      <c r="AM1244" s="6">
        <v>0</v>
      </c>
      <c r="AN1244" s="6">
        <v>0</v>
      </c>
      <c r="AO1244" s="6">
        <v>0</v>
      </c>
      <c r="AP1244" s="6">
        <v>0</v>
      </c>
      <c r="AQ1244" s="6">
        <v>0</v>
      </c>
      <c r="AR1244" s="6">
        <v>0</v>
      </c>
      <c r="AS1244" s="6">
        <v>0</v>
      </c>
      <c r="AT1244" s="6">
        <v>0</v>
      </c>
      <c r="AU1244" s="6">
        <v>0</v>
      </c>
      <c r="AV1244" s="6">
        <v>0</v>
      </c>
      <c r="AW1244" s="6">
        <v>0</v>
      </c>
      <c r="AX1244" s="6">
        <v>0</v>
      </c>
      <c r="AY1244" s="6">
        <v>0</v>
      </c>
      <c r="AZ1244" s="6">
        <v>0</v>
      </c>
      <c r="BA1244" s="6">
        <v>0</v>
      </c>
      <c r="BB1244" s="6">
        <v>0</v>
      </c>
      <c r="BC1244" s="6">
        <v>0</v>
      </c>
      <c r="BD1244" s="6">
        <v>0</v>
      </c>
      <c r="BE1244" s="6">
        <v>0</v>
      </c>
      <c r="BF1244" s="6">
        <v>0</v>
      </c>
      <c r="BG1244" s="6">
        <v>0</v>
      </c>
      <c r="BH1244" s="6">
        <v>0</v>
      </c>
    </row>
    <row r="1245" spans="1:60">
      <c r="A1245" s="7" t="s">
        <v>349</v>
      </c>
      <c r="B1245" s="7" t="s">
        <v>340</v>
      </c>
      <c r="C1245" s="7" t="s">
        <v>74</v>
      </c>
      <c r="D1245" s="7" t="s">
        <v>139</v>
      </c>
      <c r="E1245" s="7" t="s">
        <v>140</v>
      </c>
      <c r="F1245" s="7" t="s">
        <v>141</v>
      </c>
      <c r="G1245" s="7" t="s">
        <v>257</v>
      </c>
      <c r="H1245" s="7" t="s">
        <v>72</v>
      </c>
      <c r="I1245" s="4" t="str">
        <f>VLOOKUP($G1245,[1]New기간계보종코드!$A$3:$L$500,3,FALSE)</f>
        <v>신차교환비용보상보험</v>
      </c>
      <c r="J1245" s="4" t="str">
        <f>VLOOKUP($G1245,[1]New기간계보종코드!$A$3:$L$500,5,FALSE)</f>
        <v>기업보험</v>
      </c>
      <c r="K1245" s="4" t="str">
        <f>VLOOKUP($G1245,[1]New기간계보종코드!$A$3:$L$500,6,FALSE)</f>
        <v>일반보험업무팀</v>
      </c>
      <c r="L1245" s="5" t="s">
        <v>348</v>
      </c>
      <c r="M1245" s="5" t="s">
        <v>67</v>
      </c>
      <c r="N1245" s="5" t="s">
        <v>67</v>
      </c>
      <c r="O1245" s="6">
        <v>0</v>
      </c>
      <c r="P1245" s="6">
        <v>0</v>
      </c>
      <c r="Q1245" s="6">
        <v>-15000000</v>
      </c>
      <c r="R1245" s="6">
        <v>0</v>
      </c>
      <c r="S1245" s="6">
        <v>-15000000</v>
      </c>
      <c r="T1245" s="6">
        <v>0</v>
      </c>
      <c r="U1245" s="6">
        <v>0</v>
      </c>
      <c r="V1245" s="6">
        <v>-15000000</v>
      </c>
      <c r="W1245" s="6">
        <v>-2250000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6">
        <v>0</v>
      </c>
      <c r="AF1245" s="6">
        <v>-12750000</v>
      </c>
      <c r="AG1245" s="6">
        <v>-12750000</v>
      </c>
      <c r="AH1245" s="6">
        <v>0</v>
      </c>
      <c r="AI1245" s="6">
        <v>0</v>
      </c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Q1245" s="6">
        <v>-12750000</v>
      </c>
      <c r="AR1245" s="6">
        <v>-12750000</v>
      </c>
      <c r="AS1245" s="6">
        <v>0</v>
      </c>
      <c r="AT1245" s="6">
        <v>0</v>
      </c>
      <c r="AU1245" s="6">
        <v>0</v>
      </c>
      <c r="AV1245" s="6">
        <v>0</v>
      </c>
      <c r="AW1245" s="6">
        <v>0</v>
      </c>
      <c r="AX1245" s="6">
        <v>0</v>
      </c>
      <c r="AY1245" s="6">
        <v>0</v>
      </c>
      <c r="AZ1245" s="6">
        <v>-12750000</v>
      </c>
      <c r="BA1245" s="6">
        <v>0</v>
      </c>
      <c r="BB1245" s="6">
        <v>0</v>
      </c>
      <c r="BC1245" s="6">
        <v>0</v>
      </c>
      <c r="BD1245" s="6">
        <v>0</v>
      </c>
      <c r="BE1245" s="6">
        <v>0</v>
      </c>
      <c r="BF1245" s="6">
        <v>0</v>
      </c>
      <c r="BG1245" s="6">
        <v>-2250000</v>
      </c>
      <c r="BH1245" s="6">
        <v>-12750000</v>
      </c>
    </row>
    <row r="1246" spans="1:60">
      <c r="A1246" s="7" t="s">
        <v>349</v>
      </c>
      <c r="B1246" s="7" t="s">
        <v>342</v>
      </c>
      <c r="C1246" s="7" t="s">
        <v>74</v>
      </c>
      <c r="D1246" s="7" t="s">
        <v>100</v>
      </c>
      <c r="E1246" s="7" t="s">
        <v>118</v>
      </c>
      <c r="F1246" s="7" t="s">
        <v>118</v>
      </c>
      <c r="G1246" s="7" t="s">
        <v>132</v>
      </c>
      <c r="H1246" s="7" t="s">
        <v>72</v>
      </c>
      <c r="I1246" s="4" t="str">
        <f>VLOOKUP($G1246,[1]New기간계보종코드!$A$3:$L$500,3,FALSE)</f>
        <v>임원배상책임보험</v>
      </c>
      <c r="J1246" s="4" t="str">
        <f>VLOOKUP($G1246,[1]New기간계보종코드!$A$3:$L$500,5,FALSE)</f>
        <v>기업보험</v>
      </c>
      <c r="K1246" s="4" t="str">
        <f>VLOOKUP($G1246,[1]New기간계보종코드!$A$3:$L$500,6,FALSE)</f>
        <v>일반보험업무팀</v>
      </c>
      <c r="L1246" s="5" t="s">
        <v>348</v>
      </c>
      <c r="M1246" s="5" t="s">
        <v>67</v>
      </c>
      <c r="N1246" s="5" t="s">
        <v>67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6">
        <v>0</v>
      </c>
      <c r="AE1246" s="6">
        <v>0</v>
      </c>
      <c r="AF1246" s="6">
        <v>0</v>
      </c>
      <c r="AG1246" s="6">
        <v>0</v>
      </c>
      <c r="AH1246" s="6">
        <v>0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Q1246" s="6">
        <v>0</v>
      </c>
      <c r="AR1246" s="6">
        <v>0</v>
      </c>
      <c r="AS1246" s="6">
        <v>0</v>
      </c>
      <c r="AT1246" s="6">
        <v>0</v>
      </c>
      <c r="AU1246" s="6">
        <v>0</v>
      </c>
      <c r="AV1246" s="6">
        <v>0</v>
      </c>
      <c r="AW1246" s="6">
        <v>0</v>
      </c>
      <c r="AX1246" s="6">
        <v>0</v>
      </c>
      <c r="AY1246" s="6">
        <v>0</v>
      </c>
      <c r="AZ1246" s="6"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0</v>
      </c>
      <c r="BG1246" s="6">
        <v>0</v>
      </c>
      <c r="BH1246" s="6">
        <v>0</v>
      </c>
    </row>
    <row r="1247" spans="1:60">
      <c r="A1247" s="7" t="s">
        <v>349</v>
      </c>
      <c r="B1247" s="7" t="s">
        <v>342</v>
      </c>
      <c r="C1247" s="7" t="s">
        <v>74</v>
      </c>
      <c r="D1247" s="7" t="s">
        <v>155</v>
      </c>
      <c r="E1247" s="7" t="s">
        <v>156</v>
      </c>
      <c r="F1247" s="7" t="s">
        <v>156</v>
      </c>
      <c r="G1247" s="7" t="s">
        <v>173</v>
      </c>
      <c r="H1247" s="7" t="s">
        <v>72</v>
      </c>
      <c r="I1247" s="4" t="str">
        <f>VLOOKUP($G1247,[1]New기간계보종코드!$A$3:$L$500,3,FALSE)</f>
        <v>중장비안전보험</v>
      </c>
      <c r="J1247" s="4" t="str">
        <f>VLOOKUP($G1247,[1]New기간계보종코드!$A$3:$L$500,5,FALSE)</f>
        <v>화재특종</v>
      </c>
      <c r="K1247" s="4" t="str">
        <f>VLOOKUP($G1247,[1]New기간계보종코드!$A$3:$L$500,6,FALSE)</f>
        <v>일반보험업무팀</v>
      </c>
      <c r="L1247" s="5" t="s">
        <v>348</v>
      </c>
      <c r="M1247" s="5" t="s">
        <v>67</v>
      </c>
      <c r="N1247" s="5" t="s">
        <v>67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v>23631</v>
      </c>
      <c r="AF1247" s="6">
        <v>-23631</v>
      </c>
      <c r="AG1247" s="6">
        <v>-23631</v>
      </c>
      <c r="AH1247" s="6">
        <v>0</v>
      </c>
      <c r="AI1247" s="6">
        <v>0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Q1247" s="6">
        <v>-23631</v>
      </c>
      <c r="AR1247" s="6">
        <v>-23631</v>
      </c>
      <c r="AS1247" s="6">
        <v>0</v>
      </c>
      <c r="AT1247" s="6">
        <v>0</v>
      </c>
      <c r="AU1247" s="6">
        <v>0</v>
      </c>
      <c r="AV1247" s="6">
        <v>0</v>
      </c>
      <c r="AW1247" s="6">
        <v>0</v>
      </c>
      <c r="AX1247" s="6">
        <v>0</v>
      </c>
      <c r="AY1247" s="6">
        <v>0</v>
      </c>
      <c r="AZ1247" s="6">
        <v>0</v>
      </c>
      <c r="BA1247" s="6">
        <v>0</v>
      </c>
      <c r="BB1247" s="6">
        <v>0</v>
      </c>
      <c r="BC1247" s="6">
        <v>0</v>
      </c>
      <c r="BD1247" s="6">
        <v>0</v>
      </c>
      <c r="BE1247" s="6">
        <v>0</v>
      </c>
      <c r="BF1247" s="6">
        <v>0</v>
      </c>
      <c r="BG1247" s="6">
        <v>0</v>
      </c>
      <c r="BH1247" s="6">
        <v>0</v>
      </c>
    </row>
    <row r="1248" spans="1:60">
      <c r="A1248" s="7" t="s">
        <v>349</v>
      </c>
      <c r="B1248" s="7" t="s">
        <v>343</v>
      </c>
      <c r="C1248" s="7" t="s">
        <v>74</v>
      </c>
      <c r="D1248" s="7" t="s">
        <v>139</v>
      </c>
      <c r="E1248" s="7" t="s">
        <v>140</v>
      </c>
      <c r="F1248" s="7" t="s">
        <v>141</v>
      </c>
      <c r="G1248" s="7" t="s">
        <v>257</v>
      </c>
      <c r="H1248" s="7" t="s">
        <v>72</v>
      </c>
      <c r="I1248" s="4" t="str">
        <f>VLOOKUP($G1248,[1]New기간계보종코드!$A$3:$L$500,3,FALSE)</f>
        <v>신차교환비용보상보험</v>
      </c>
      <c r="J1248" s="4" t="str">
        <f>VLOOKUP($G1248,[1]New기간계보종코드!$A$3:$L$500,5,FALSE)</f>
        <v>기업보험</v>
      </c>
      <c r="K1248" s="4" t="str">
        <f>VLOOKUP($G1248,[1]New기간계보종코드!$A$3:$L$500,6,FALSE)</f>
        <v>일반보험업무팀</v>
      </c>
      <c r="L1248" s="5" t="s">
        <v>348</v>
      </c>
      <c r="M1248" s="5" t="s">
        <v>67</v>
      </c>
      <c r="N1248" s="5" t="s">
        <v>67</v>
      </c>
      <c r="O1248" s="6">
        <v>0</v>
      </c>
      <c r="P1248" s="6">
        <v>0</v>
      </c>
      <c r="Q1248" s="6">
        <v>15000000</v>
      </c>
      <c r="R1248" s="6">
        <v>0</v>
      </c>
      <c r="S1248" s="6">
        <v>15000000</v>
      </c>
      <c r="T1248" s="6">
        <v>0</v>
      </c>
      <c r="U1248" s="6">
        <v>0</v>
      </c>
      <c r="V1248" s="6">
        <v>15000000</v>
      </c>
      <c r="W1248" s="6">
        <v>2250000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6">
        <v>0</v>
      </c>
      <c r="AF1248" s="6">
        <v>12750000</v>
      </c>
      <c r="AG1248" s="6">
        <v>12750000</v>
      </c>
      <c r="AH1248" s="6">
        <v>0</v>
      </c>
      <c r="AI1248" s="6">
        <v>0</v>
      </c>
      <c r="AJ1248" s="6">
        <v>0</v>
      </c>
      <c r="AK1248" s="6">
        <v>0</v>
      </c>
      <c r="AL1248" s="6">
        <v>0</v>
      </c>
      <c r="AM1248" s="6">
        <v>0</v>
      </c>
      <c r="AN1248" s="6">
        <v>0</v>
      </c>
      <c r="AO1248" s="6">
        <v>0</v>
      </c>
      <c r="AP1248" s="6">
        <v>0</v>
      </c>
      <c r="AQ1248" s="6">
        <v>12750000</v>
      </c>
      <c r="AR1248" s="6">
        <v>12750000</v>
      </c>
      <c r="AS1248" s="6">
        <v>0</v>
      </c>
      <c r="AT1248" s="6">
        <v>0</v>
      </c>
      <c r="AU1248" s="6">
        <v>0</v>
      </c>
      <c r="AV1248" s="6">
        <v>0</v>
      </c>
      <c r="AW1248" s="6">
        <v>0</v>
      </c>
      <c r="AX1248" s="6">
        <v>0</v>
      </c>
      <c r="AY1248" s="6">
        <v>0</v>
      </c>
      <c r="AZ1248" s="6">
        <v>12750000</v>
      </c>
      <c r="BA1248" s="6">
        <v>0</v>
      </c>
      <c r="BB1248" s="6">
        <v>0</v>
      </c>
      <c r="BC1248" s="6">
        <v>0</v>
      </c>
      <c r="BD1248" s="6">
        <v>0</v>
      </c>
      <c r="BE1248" s="6">
        <v>0</v>
      </c>
      <c r="BF1248" s="6">
        <v>0</v>
      </c>
      <c r="BG1248" s="6">
        <v>2250000</v>
      </c>
      <c r="BH1248" s="6">
        <v>12750000</v>
      </c>
    </row>
    <row r="1249" spans="1:60">
      <c r="A1249" s="7" t="s">
        <v>349</v>
      </c>
      <c r="B1249" s="7" t="s">
        <v>340</v>
      </c>
      <c r="C1249" s="7" t="s">
        <v>74</v>
      </c>
      <c r="D1249" s="7" t="s">
        <v>100</v>
      </c>
      <c r="E1249" s="7" t="s">
        <v>101</v>
      </c>
      <c r="F1249" s="7" t="s">
        <v>112</v>
      </c>
      <c r="G1249" s="7" t="s">
        <v>159</v>
      </c>
      <c r="H1249" s="7" t="s">
        <v>72</v>
      </c>
      <c r="I1249" s="4" t="str">
        <f>VLOOKUP($G1249,[1]New기간계보종코드!$A$3:$L$500,3,FALSE)</f>
        <v>Credit Card Manufacturer's Liability Policy</v>
      </c>
      <c r="J1249" s="4" t="str">
        <f>VLOOKUP($G1249,[1]New기간계보종코드!$A$3:$L$500,5,FALSE)</f>
        <v>화재특종</v>
      </c>
      <c r="K1249" s="4" t="str">
        <f>VLOOKUP($G1249,[1]New기간계보종코드!$A$3:$L$500,6,FALSE)</f>
        <v>일반보험업무팀</v>
      </c>
      <c r="L1249" s="5" t="s">
        <v>348</v>
      </c>
      <c r="M1249" s="5" t="s">
        <v>67</v>
      </c>
      <c r="N1249" s="5" t="s">
        <v>67</v>
      </c>
      <c r="O1249" s="6">
        <v>0</v>
      </c>
      <c r="P1249" s="6">
        <v>0</v>
      </c>
      <c r="Q1249" s="6">
        <v>-38184</v>
      </c>
      <c r="R1249" s="6">
        <v>0</v>
      </c>
      <c r="S1249" s="6">
        <v>-38184</v>
      </c>
      <c r="T1249" s="6">
        <v>0</v>
      </c>
      <c r="U1249" s="6">
        <v>0</v>
      </c>
      <c r="V1249" s="6">
        <v>-38184</v>
      </c>
      <c r="W1249" s="6">
        <v>-6597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0</v>
      </c>
      <c r="AF1249" s="6">
        <v>-31587</v>
      </c>
      <c r="AG1249" s="6">
        <v>-31587</v>
      </c>
      <c r="AH1249" s="6">
        <v>0</v>
      </c>
      <c r="AI1249" s="6">
        <v>0</v>
      </c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P1249" s="6">
        <v>0</v>
      </c>
      <c r="AQ1249" s="6">
        <v>-31587</v>
      </c>
      <c r="AR1249" s="6">
        <v>-31587</v>
      </c>
      <c r="AS1249" s="6">
        <v>0</v>
      </c>
      <c r="AT1249" s="6">
        <v>0</v>
      </c>
      <c r="AU1249" s="6">
        <v>0</v>
      </c>
      <c r="AV1249" s="6">
        <v>0</v>
      </c>
      <c r="AW1249" s="6">
        <v>0</v>
      </c>
      <c r="AX1249" s="6">
        <v>0</v>
      </c>
      <c r="AY1249" s="6">
        <v>0</v>
      </c>
      <c r="AZ1249" s="6">
        <v>-31587</v>
      </c>
      <c r="BA1249" s="6">
        <v>0</v>
      </c>
      <c r="BB1249" s="6">
        <v>0</v>
      </c>
      <c r="BC1249" s="6">
        <v>0</v>
      </c>
      <c r="BD1249" s="6">
        <v>0</v>
      </c>
      <c r="BE1249" s="6">
        <v>0</v>
      </c>
      <c r="BF1249" s="6">
        <v>0</v>
      </c>
      <c r="BG1249" s="6">
        <v>-6597</v>
      </c>
      <c r="BH1249" s="6">
        <v>-31587</v>
      </c>
    </row>
    <row r="1250" spans="1:60">
      <c r="A1250" s="7" t="s">
        <v>349</v>
      </c>
      <c r="B1250" s="7" t="s">
        <v>340</v>
      </c>
      <c r="C1250" s="7" t="s">
        <v>74</v>
      </c>
      <c r="D1250" s="7" t="s">
        <v>100</v>
      </c>
      <c r="E1250" s="7" t="s">
        <v>101</v>
      </c>
      <c r="F1250" s="7" t="s">
        <v>112</v>
      </c>
      <c r="G1250" s="7" t="s">
        <v>167</v>
      </c>
      <c r="H1250" s="7" t="s">
        <v>72</v>
      </c>
      <c r="I1250" s="4" t="str">
        <f>VLOOKUP($G1250,[1]New기간계보종코드!$A$3:$L$500,3,FALSE)</f>
        <v>환경오염배상책임보험</v>
      </c>
      <c r="J1250" s="4" t="str">
        <f>VLOOKUP($G1250,[1]New기간계보종코드!$A$3:$L$500,5,FALSE)</f>
        <v>환경책임보험TFT</v>
      </c>
      <c r="K1250" s="4" t="str">
        <f>VLOOKUP($G1250,[1]New기간계보종코드!$A$3:$L$500,6,FALSE)</f>
        <v>법인마케팅팀</v>
      </c>
      <c r="L1250" s="5" t="s">
        <v>348</v>
      </c>
      <c r="M1250" s="5" t="s">
        <v>67</v>
      </c>
      <c r="N1250" s="5" t="s">
        <v>67</v>
      </c>
      <c r="O1250" s="6">
        <v>0</v>
      </c>
      <c r="P1250" s="6">
        <v>0</v>
      </c>
      <c r="Q1250" s="6">
        <v>-15000000</v>
      </c>
      <c r="R1250" s="6">
        <v>0</v>
      </c>
      <c r="S1250" s="6">
        <v>-15000000</v>
      </c>
      <c r="T1250" s="6">
        <v>0</v>
      </c>
      <c r="U1250" s="6">
        <v>0</v>
      </c>
      <c r="V1250" s="6">
        <v>-15000000</v>
      </c>
      <c r="W1250" s="6">
        <v>-4500000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v>0</v>
      </c>
      <c r="AF1250" s="6">
        <v>-10500000</v>
      </c>
      <c r="AG1250" s="6">
        <v>-10500000</v>
      </c>
      <c r="AH1250" s="6">
        <v>0</v>
      </c>
      <c r="AI1250" s="6">
        <v>0</v>
      </c>
      <c r="AJ1250" s="6">
        <v>0</v>
      </c>
      <c r="AK1250" s="6">
        <v>0</v>
      </c>
      <c r="AL1250" s="6">
        <v>0</v>
      </c>
      <c r="AM1250" s="6">
        <v>0</v>
      </c>
      <c r="AN1250" s="6">
        <v>0</v>
      </c>
      <c r="AO1250" s="6">
        <v>0</v>
      </c>
      <c r="AP1250" s="6">
        <v>0</v>
      </c>
      <c r="AQ1250" s="6">
        <v>-10500000</v>
      </c>
      <c r="AR1250" s="6">
        <v>-10500000</v>
      </c>
      <c r="AS1250" s="6">
        <v>0</v>
      </c>
      <c r="AT1250" s="6">
        <v>0</v>
      </c>
      <c r="AU1250" s="6">
        <v>0</v>
      </c>
      <c r="AV1250" s="6">
        <v>0</v>
      </c>
      <c r="AW1250" s="6">
        <v>0</v>
      </c>
      <c r="AX1250" s="6">
        <v>0</v>
      </c>
      <c r="AY1250" s="6">
        <v>0</v>
      </c>
      <c r="AZ1250" s="6">
        <v>-10500000</v>
      </c>
      <c r="BA1250" s="6">
        <v>0</v>
      </c>
      <c r="BB1250" s="6">
        <v>0</v>
      </c>
      <c r="BC1250" s="6">
        <v>0</v>
      </c>
      <c r="BD1250" s="6">
        <v>0</v>
      </c>
      <c r="BE1250" s="6">
        <v>0</v>
      </c>
      <c r="BF1250" s="6">
        <v>0</v>
      </c>
      <c r="BG1250" s="6">
        <v>-4500000</v>
      </c>
      <c r="BH1250" s="6">
        <v>-10500000</v>
      </c>
    </row>
    <row r="1251" spans="1:60">
      <c r="A1251" s="7" t="s">
        <v>349</v>
      </c>
      <c r="B1251" s="7" t="s">
        <v>340</v>
      </c>
      <c r="C1251" s="7" t="s">
        <v>74</v>
      </c>
      <c r="D1251" s="7" t="s">
        <v>155</v>
      </c>
      <c r="E1251" s="7" t="s">
        <v>156</v>
      </c>
      <c r="F1251" s="7" t="s">
        <v>156</v>
      </c>
      <c r="G1251" s="7" t="s">
        <v>175</v>
      </c>
      <c r="H1251" s="7" t="s">
        <v>72</v>
      </c>
      <c r="I1251" s="4" t="str">
        <f>VLOOKUP($G1251,[1]New기간계보종코드!$A$3:$L$500,3,FALSE)</f>
        <v>금융기관종합보험</v>
      </c>
      <c r="J1251" s="4" t="str">
        <f>VLOOKUP($G1251,[1]New기간계보종코드!$A$3:$L$500,5,FALSE)</f>
        <v>기업보험</v>
      </c>
      <c r="K1251" s="4" t="str">
        <f>VLOOKUP($G1251,[1]New기간계보종코드!$A$3:$L$500,6,FALSE)</f>
        <v>일반보험업무팀</v>
      </c>
      <c r="L1251" s="5" t="s">
        <v>348</v>
      </c>
      <c r="M1251" s="5" t="s">
        <v>67</v>
      </c>
      <c r="N1251" s="5" t="s">
        <v>67</v>
      </c>
      <c r="O1251" s="6">
        <v>0</v>
      </c>
      <c r="P1251" s="6">
        <v>0</v>
      </c>
      <c r="Q1251" s="6">
        <v>-1077000</v>
      </c>
      <c r="R1251" s="6">
        <v>0</v>
      </c>
      <c r="S1251" s="6">
        <v>-1077000</v>
      </c>
      <c r="T1251" s="6">
        <v>0</v>
      </c>
      <c r="U1251" s="6">
        <v>0</v>
      </c>
      <c r="V1251" s="6">
        <v>-1077000</v>
      </c>
      <c r="W1251" s="6">
        <v>-107700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0</v>
      </c>
      <c r="AF1251" s="6">
        <v>-969300</v>
      </c>
      <c r="AG1251" s="6">
        <v>-969300</v>
      </c>
      <c r="AH1251" s="6">
        <v>0</v>
      </c>
      <c r="AI1251" s="6">
        <v>0</v>
      </c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Q1251" s="6">
        <v>-969300</v>
      </c>
      <c r="AR1251" s="6">
        <v>-969300</v>
      </c>
      <c r="AS1251" s="6">
        <v>0</v>
      </c>
      <c r="AT1251" s="6">
        <v>0</v>
      </c>
      <c r="AU1251" s="6">
        <v>0</v>
      </c>
      <c r="AV1251" s="6">
        <v>0</v>
      </c>
      <c r="AW1251" s="6">
        <v>0</v>
      </c>
      <c r="AX1251" s="6">
        <v>0</v>
      </c>
      <c r="AY1251" s="6">
        <v>0</v>
      </c>
      <c r="AZ1251" s="6">
        <v>-969300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-107700</v>
      </c>
      <c r="BH1251" s="6">
        <v>-969300</v>
      </c>
    </row>
    <row r="1252" spans="1:60">
      <c r="A1252" s="7" t="s">
        <v>349</v>
      </c>
      <c r="B1252" s="7" t="s">
        <v>340</v>
      </c>
      <c r="C1252" s="7" t="s">
        <v>74</v>
      </c>
      <c r="D1252" s="7" t="s">
        <v>182</v>
      </c>
      <c r="E1252" s="7" t="s">
        <v>183</v>
      </c>
      <c r="F1252" s="7" t="s">
        <v>183</v>
      </c>
      <c r="G1252" s="7" t="s">
        <v>220</v>
      </c>
      <c r="H1252" s="7" t="s">
        <v>72</v>
      </c>
      <c r="I1252" s="4" t="str">
        <f>VLOOKUP($G1252,[1]New기간계보종코드!$A$3:$L$500,3,FALSE)</f>
        <v>해외유학생보험</v>
      </c>
      <c r="J1252" s="4" t="str">
        <f>VLOOKUP($G1252,[1]New기간계보종코드!$A$3:$L$500,5,FALSE)</f>
        <v>상해보험</v>
      </c>
      <c r="K1252" s="4" t="str">
        <f>VLOOKUP($G1252,[1]New기간계보종코드!$A$3:$L$500,6,FALSE)</f>
        <v>법인마케팅팀</v>
      </c>
      <c r="L1252" s="5" t="s">
        <v>348</v>
      </c>
      <c r="M1252" s="5" t="s">
        <v>67</v>
      </c>
      <c r="N1252" s="5" t="s">
        <v>67</v>
      </c>
      <c r="O1252" s="6">
        <v>0</v>
      </c>
      <c r="P1252" s="6">
        <v>0</v>
      </c>
      <c r="Q1252" s="6">
        <v>0</v>
      </c>
      <c r="R1252" s="6">
        <v>-365</v>
      </c>
      <c r="S1252" s="6">
        <v>-365</v>
      </c>
      <c r="T1252" s="6">
        <v>0</v>
      </c>
      <c r="U1252" s="6">
        <v>0</v>
      </c>
      <c r="V1252" s="6">
        <v>-365</v>
      </c>
      <c r="W1252" s="6">
        <v>-135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v>0</v>
      </c>
      <c r="AF1252" s="6">
        <v>-230</v>
      </c>
      <c r="AG1252" s="6">
        <v>-230</v>
      </c>
      <c r="AH1252" s="6">
        <v>0</v>
      </c>
      <c r="AI1252" s="6">
        <v>0</v>
      </c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Q1252" s="6">
        <v>-230</v>
      </c>
      <c r="AR1252" s="6">
        <v>-230</v>
      </c>
      <c r="AS1252" s="6">
        <v>0</v>
      </c>
      <c r="AT1252" s="6">
        <v>0</v>
      </c>
      <c r="AU1252" s="6">
        <v>0</v>
      </c>
      <c r="AV1252" s="6">
        <v>0</v>
      </c>
      <c r="AW1252" s="6">
        <v>0</v>
      </c>
      <c r="AX1252" s="6">
        <v>0</v>
      </c>
      <c r="AY1252" s="6">
        <v>0</v>
      </c>
      <c r="AZ1252" s="6">
        <v>-230</v>
      </c>
      <c r="BA1252" s="6">
        <v>0</v>
      </c>
      <c r="BB1252" s="6">
        <v>0</v>
      </c>
      <c r="BC1252" s="6">
        <v>0</v>
      </c>
      <c r="BD1252" s="6">
        <v>0</v>
      </c>
      <c r="BE1252" s="6">
        <v>0</v>
      </c>
      <c r="BF1252" s="6">
        <v>0</v>
      </c>
      <c r="BG1252" s="6">
        <v>-135</v>
      </c>
      <c r="BH1252" s="6">
        <v>-230</v>
      </c>
    </row>
    <row r="1253" spans="1:60">
      <c r="A1253" s="7" t="s">
        <v>349</v>
      </c>
      <c r="B1253" s="7" t="s">
        <v>343</v>
      </c>
      <c r="C1253" s="7" t="s">
        <v>74</v>
      </c>
      <c r="D1253" s="7" t="s">
        <v>100</v>
      </c>
      <c r="E1253" s="7" t="s">
        <v>101</v>
      </c>
      <c r="F1253" s="7" t="s">
        <v>112</v>
      </c>
      <c r="G1253" s="7" t="s">
        <v>159</v>
      </c>
      <c r="H1253" s="7" t="s">
        <v>72</v>
      </c>
      <c r="I1253" s="4" t="str">
        <f>VLOOKUP($G1253,[1]New기간계보종코드!$A$3:$L$500,3,FALSE)</f>
        <v>Credit Card Manufacturer's Liability Policy</v>
      </c>
      <c r="J1253" s="4" t="str">
        <f>VLOOKUP($G1253,[1]New기간계보종코드!$A$3:$L$500,5,FALSE)</f>
        <v>화재특종</v>
      </c>
      <c r="K1253" s="4" t="str">
        <f>VLOOKUP($G1253,[1]New기간계보종코드!$A$3:$L$500,6,FALSE)</f>
        <v>일반보험업무팀</v>
      </c>
      <c r="L1253" s="5" t="s">
        <v>348</v>
      </c>
      <c r="M1253" s="5" t="s">
        <v>67</v>
      </c>
      <c r="N1253" s="5" t="s">
        <v>67</v>
      </c>
      <c r="O1253" s="6">
        <v>0</v>
      </c>
      <c r="P1253" s="6">
        <v>0</v>
      </c>
      <c r="Q1253" s="6">
        <v>38184</v>
      </c>
      <c r="R1253" s="6">
        <v>0</v>
      </c>
      <c r="S1253" s="6">
        <v>38184</v>
      </c>
      <c r="T1253" s="6">
        <v>0</v>
      </c>
      <c r="U1253" s="6">
        <v>0</v>
      </c>
      <c r="V1253" s="6">
        <v>38184</v>
      </c>
      <c r="W1253" s="6">
        <v>6597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v>0</v>
      </c>
      <c r="AF1253" s="6">
        <v>31587</v>
      </c>
      <c r="AG1253" s="6">
        <v>31587</v>
      </c>
      <c r="AH1253" s="6">
        <v>0</v>
      </c>
      <c r="AI1253" s="6">
        <v>0</v>
      </c>
      <c r="AJ1253" s="6">
        <v>0</v>
      </c>
      <c r="AK1253" s="6">
        <v>0</v>
      </c>
      <c r="AL1253" s="6">
        <v>0</v>
      </c>
      <c r="AM1253" s="6">
        <v>0</v>
      </c>
      <c r="AN1253" s="6">
        <v>0</v>
      </c>
      <c r="AO1253" s="6">
        <v>0</v>
      </c>
      <c r="AP1253" s="6">
        <v>0</v>
      </c>
      <c r="AQ1253" s="6">
        <v>31587</v>
      </c>
      <c r="AR1253" s="6">
        <v>31587</v>
      </c>
      <c r="AS1253" s="6">
        <v>0</v>
      </c>
      <c r="AT1253" s="6">
        <v>0</v>
      </c>
      <c r="AU1253" s="6">
        <v>0</v>
      </c>
      <c r="AV1253" s="6">
        <v>0</v>
      </c>
      <c r="AW1253" s="6">
        <v>0</v>
      </c>
      <c r="AX1253" s="6">
        <v>0</v>
      </c>
      <c r="AY1253" s="6">
        <v>0</v>
      </c>
      <c r="AZ1253" s="6">
        <v>31587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6597</v>
      </c>
      <c r="BH1253" s="6">
        <v>31587</v>
      </c>
    </row>
    <row r="1254" spans="1:60">
      <c r="A1254" s="7" t="s">
        <v>349</v>
      </c>
      <c r="B1254" s="7" t="s">
        <v>343</v>
      </c>
      <c r="C1254" s="7" t="s">
        <v>74</v>
      </c>
      <c r="D1254" s="7" t="s">
        <v>100</v>
      </c>
      <c r="E1254" s="7" t="s">
        <v>101</v>
      </c>
      <c r="F1254" s="7" t="s">
        <v>112</v>
      </c>
      <c r="G1254" s="7" t="s">
        <v>167</v>
      </c>
      <c r="H1254" s="7" t="s">
        <v>72</v>
      </c>
      <c r="I1254" s="4" t="str">
        <f>VLOOKUP($G1254,[1]New기간계보종코드!$A$3:$L$500,3,FALSE)</f>
        <v>환경오염배상책임보험</v>
      </c>
      <c r="J1254" s="4" t="str">
        <f>VLOOKUP($G1254,[1]New기간계보종코드!$A$3:$L$500,5,FALSE)</f>
        <v>환경책임보험TFT</v>
      </c>
      <c r="K1254" s="4" t="str">
        <f>VLOOKUP($G1254,[1]New기간계보종코드!$A$3:$L$500,6,FALSE)</f>
        <v>법인마케팅팀</v>
      </c>
      <c r="L1254" s="5" t="s">
        <v>348</v>
      </c>
      <c r="M1254" s="5" t="s">
        <v>67</v>
      </c>
      <c r="N1254" s="5" t="s">
        <v>67</v>
      </c>
      <c r="O1254" s="6">
        <v>0</v>
      </c>
      <c r="P1254" s="6">
        <v>0</v>
      </c>
      <c r="Q1254" s="6">
        <v>15000000</v>
      </c>
      <c r="R1254" s="6">
        <v>0</v>
      </c>
      <c r="S1254" s="6">
        <v>15000000</v>
      </c>
      <c r="T1254" s="6">
        <v>0</v>
      </c>
      <c r="U1254" s="6">
        <v>0</v>
      </c>
      <c r="V1254" s="6">
        <v>15000000</v>
      </c>
      <c r="W1254" s="6">
        <v>4500000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6">
        <v>0</v>
      </c>
      <c r="AF1254" s="6">
        <v>10500000</v>
      </c>
      <c r="AG1254" s="6">
        <v>10500000</v>
      </c>
      <c r="AH1254" s="6">
        <v>0</v>
      </c>
      <c r="AI1254" s="6">
        <v>0</v>
      </c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Q1254" s="6">
        <v>10500000</v>
      </c>
      <c r="AR1254" s="6">
        <v>10500000</v>
      </c>
      <c r="AS1254" s="6">
        <v>0</v>
      </c>
      <c r="AT1254" s="6">
        <v>0</v>
      </c>
      <c r="AU1254" s="6">
        <v>0</v>
      </c>
      <c r="AV1254" s="6">
        <v>0</v>
      </c>
      <c r="AW1254" s="6">
        <v>0</v>
      </c>
      <c r="AX1254" s="6">
        <v>0</v>
      </c>
      <c r="AY1254" s="6">
        <v>0</v>
      </c>
      <c r="AZ1254" s="6">
        <v>10500000</v>
      </c>
      <c r="BA1254" s="6">
        <v>0</v>
      </c>
      <c r="BB1254" s="6">
        <v>0</v>
      </c>
      <c r="BC1254" s="6">
        <v>0</v>
      </c>
      <c r="BD1254" s="6">
        <v>0</v>
      </c>
      <c r="BE1254" s="6">
        <v>0</v>
      </c>
      <c r="BF1254" s="6">
        <v>0</v>
      </c>
      <c r="BG1254" s="6">
        <v>4500000</v>
      </c>
      <c r="BH1254" s="6">
        <v>10500000</v>
      </c>
    </row>
    <row r="1255" spans="1:60">
      <c r="A1255" s="7" t="s">
        <v>349</v>
      </c>
      <c r="B1255" s="7" t="s">
        <v>343</v>
      </c>
      <c r="C1255" s="7" t="s">
        <v>74</v>
      </c>
      <c r="D1255" s="7" t="s">
        <v>155</v>
      </c>
      <c r="E1255" s="7" t="s">
        <v>156</v>
      </c>
      <c r="F1255" s="7" t="s">
        <v>156</v>
      </c>
      <c r="G1255" s="7" t="s">
        <v>175</v>
      </c>
      <c r="H1255" s="7" t="s">
        <v>72</v>
      </c>
      <c r="I1255" s="4" t="str">
        <f>VLOOKUP($G1255,[1]New기간계보종코드!$A$3:$L$500,3,FALSE)</f>
        <v>금융기관종합보험</v>
      </c>
      <c r="J1255" s="4" t="str">
        <f>VLOOKUP($G1255,[1]New기간계보종코드!$A$3:$L$500,5,FALSE)</f>
        <v>기업보험</v>
      </c>
      <c r="K1255" s="4" t="str">
        <f>VLOOKUP($G1255,[1]New기간계보종코드!$A$3:$L$500,6,FALSE)</f>
        <v>일반보험업무팀</v>
      </c>
      <c r="L1255" s="5" t="s">
        <v>348</v>
      </c>
      <c r="M1255" s="5" t="s">
        <v>67</v>
      </c>
      <c r="N1255" s="5" t="s">
        <v>67</v>
      </c>
      <c r="O1255" s="6">
        <v>0</v>
      </c>
      <c r="P1255" s="6">
        <v>0</v>
      </c>
      <c r="Q1255" s="6">
        <v>1077000</v>
      </c>
      <c r="R1255" s="6">
        <v>0</v>
      </c>
      <c r="S1255" s="6">
        <v>1077000</v>
      </c>
      <c r="T1255" s="6">
        <v>0</v>
      </c>
      <c r="U1255" s="6">
        <v>0</v>
      </c>
      <c r="V1255" s="6">
        <v>1077000</v>
      </c>
      <c r="W1255" s="6">
        <v>107700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6">
        <v>0</v>
      </c>
      <c r="AF1255" s="6">
        <v>969300</v>
      </c>
      <c r="AG1255" s="6">
        <v>969300</v>
      </c>
      <c r="AH1255" s="6">
        <v>0</v>
      </c>
      <c r="AI1255" s="6">
        <v>0</v>
      </c>
      <c r="AJ1255" s="6">
        <v>0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P1255" s="6">
        <v>0</v>
      </c>
      <c r="AQ1255" s="6">
        <v>969300</v>
      </c>
      <c r="AR1255" s="6">
        <v>969300</v>
      </c>
      <c r="AS1255" s="6">
        <v>0</v>
      </c>
      <c r="AT1255" s="6">
        <v>0</v>
      </c>
      <c r="AU1255" s="6">
        <v>0</v>
      </c>
      <c r="AV1255" s="6">
        <v>0</v>
      </c>
      <c r="AW1255" s="6">
        <v>0</v>
      </c>
      <c r="AX1255" s="6">
        <v>0</v>
      </c>
      <c r="AY1255" s="6">
        <v>0</v>
      </c>
      <c r="AZ1255" s="6">
        <v>969300</v>
      </c>
      <c r="BA1255" s="6">
        <v>0</v>
      </c>
      <c r="BB1255" s="6">
        <v>0</v>
      </c>
      <c r="BC1255" s="6">
        <v>0</v>
      </c>
      <c r="BD1255" s="6">
        <v>0</v>
      </c>
      <c r="BE1255" s="6">
        <v>0</v>
      </c>
      <c r="BF1255" s="6">
        <v>0</v>
      </c>
      <c r="BG1255" s="6">
        <v>107700</v>
      </c>
      <c r="BH1255" s="6">
        <v>969300</v>
      </c>
    </row>
    <row r="1256" spans="1:60">
      <c r="A1256" s="7" t="s">
        <v>349</v>
      </c>
      <c r="B1256" s="7" t="s">
        <v>343</v>
      </c>
      <c r="C1256" s="7" t="s">
        <v>74</v>
      </c>
      <c r="D1256" s="7" t="s">
        <v>182</v>
      </c>
      <c r="E1256" s="7" t="s">
        <v>183</v>
      </c>
      <c r="F1256" s="7" t="s">
        <v>183</v>
      </c>
      <c r="G1256" s="7" t="s">
        <v>220</v>
      </c>
      <c r="H1256" s="7" t="s">
        <v>72</v>
      </c>
      <c r="I1256" s="4" t="str">
        <f>VLOOKUP($G1256,[1]New기간계보종코드!$A$3:$L$500,3,FALSE)</f>
        <v>해외유학생보험</v>
      </c>
      <c r="J1256" s="4" t="str">
        <f>VLOOKUP($G1256,[1]New기간계보종코드!$A$3:$L$500,5,FALSE)</f>
        <v>상해보험</v>
      </c>
      <c r="K1256" s="4" t="str">
        <f>VLOOKUP($G1256,[1]New기간계보종코드!$A$3:$L$500,6,FALSE)</f>
        <v>법인마케팅팀</v>
      </c>
      <c r="L1256" s="5" t="s">
        <v>348</v>
      </c>
      <c r="M1256" s="5" t="s">
        <v>67</v>
      </c>
      <c r="N1256" s="5" t="s">
        <v>67</v>
      </c>
      <c r="O1256" s="6">
        <v>0</v>
      </c>
      <c r="P1256" s="6">
        <v>0</v>
      </c>
      <c r="Q1256" s="6">
        <v>0</v>
      </c>
      <c r="R1256" s="6">
        <v>365</v>
      </c>
      <c r="S1256" s="6">
        <v>365</v>
      </c>
      <c r="T1256" s="6">
        <v>0</v>
      </c>
      <c r="U1256" s="6">
        <v>0</v>
      </c>
      <c r="V1256" s="6">
        <v>365</v>
      </c>
      <c r="W1256" s="6">
        <v>135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0</v>
      </c>
      <c r="AE1256" s="6">
        <v>0</v>
      </c>
      <c r="AF1256" s="6">
        <v>230</v>
      </c>
      <c r="AG1256" s="6">
        <v>230</v>
      </c>
      <c r="AH1256" s="6">
        <v>0</v>
      </c>
      <c r="AI1256" s="6">
        <v>0</v>
      </c>
      <c r="AJ1256" s="6">
        <v>0</v>
      </c>
      <c r="AK1256" s="6">
        <v>0</v>
      </c>
      <c r="AL1256" s="6">
        <v>0</v>
      </c>
      <c r="AM1256" s="6">
        <v>0</v>
      </c>
      <c r="AN1256" s="6">
        <v>0</v>
      </c>
      <c r="AO1256" s="6">
        <v>0</v>
      </c>
      <c r="AP1256" s="6">
        <v>0</v>
      </c>
      <c r="AQ1256" s="6">
        <v>230</v>
      </c>
      <c r="AR1256" s="6">
        <v>230</v>
      </c>
      <c r="AS1256" s="6">
        <v>0</v>
      </c>
      <c r="AT1256" s="6">
        <v>0</v>
      </c>
      <c r="AU1256" s="6">
        <v>0</v>
      </c>
      <c r="AV1256" s="6">
        <v>0</v>
      </c>
      <c r="AW1256" s="6">
        <v>0</v>
      </c>
      <c r="AX1256" s="6">
        <v>0</v>
      </c>
      <c r="AY1256" s="6">
        <v>0</v>
      </c>
      <c r="AZ1256" s="6">
        <v>230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6">
        <v>0</v>
      </c>
      <c r="BG1256" s="6">
        <v>135</v>
      </c>
      <c r="BH1256" s="6">
        <v>230</v>
      </c>
    </row>
    <row r="1257" spans="1:60">
      <c r="A1257" s="7" t="s">
        <v>349</v>
      </c>
      <c r="B1257" s="7" t="s">
        <v>61</v>
      </c>
      <c r="C1257" s="7" t="s">
        <v>74</v>
      </c>
      <c r="D1257" s="7" t="s">
        <v>182</v>
      </c>
      <c r="E1257" s="7" t="s">
        <v>183</v>
      </c>
      <c r="F1257" s="7" t="s">
        <v>183</v>
      </c>
      <c r="G1257" s="7" t="s">
        <v>358</v>
      </c>
      <c r="H1257" s="7" t="s">
        <v>72</v>
      </c>
      <c r="I1257" s="4" t="str">
        <f>VLOOKUP($G1257,[1]New기간계보종코드!$A$3:$L$500,3,FALSE)</f>
        <v>VIP해외여행보험</v>
      </c>
      <c r="J1257" s="4" t="str">
        <f>VLOOKUP($G1257,[1]New기간계보종코드!$A$3:$L$500,5,FALSE)</f>
        <v>상해보험</v>
      </c>
      <c r="K1257" s="4" t="str">
        <f>VLOOKUP($G1257,[1]New기간계보종코드!$A$3:$L$500,6,FALSE)</f>
        <v>법인마케팅팀</v>
      </c>
      <c r="L1257" s="5" t="s">
        <v>67</v>
      </c>
      <c r="M1257" s="5" t="s">
        <v>67</v>
      </c>
      <c r="N1257" s="5" t="s">
        <v>67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-236274</v>
      </c>
      <c r="Z1257" s="6">
        <v>0</v>
      </c>
      <c r="AA1257" s="6">
        <v>-236274</v>
      </c>
      <c r="AB1257" s="6">
        <v>0</v>
      </c>
      <c r="AC1257" s="6">
        <v>0</v>
      </c>
      <c r="AD1257" s="6">
        <v>-236274</v>
      </c>
      <c r="AE1257" s="6">
        <v>0</v>
      </c>
      <c r="AF1257" s="6">
        <v>236274</v>
      </c>
      <c r="AG1257" s="6">
        <v>236274</v>
      </c>
      <c r="AH1257" s="6">
        <v>0</v>
      </c>
      <c r="AI1257" s="6">
        <v>0</v>
      </c>
      <c r="AJ1257" s="6">
        <v>0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P1257" s="6">
        <v>0</v>
      </c>
      <c r="AQ1257" s="6">
        <v>236274</v>
      </c>
      <c r="AR1257" s="6">
        <v>236274</v>
      </c>
      <c r="AS1257" s="6">
        <v>0</v>
      </c>
      <c r="AT1257" s="6">
        <v>0</v>
      </c>
      <c r="AU1257" s="6">
        <v>43781</v>
      </c>
      <c r="AV1257" s="6">
        <v>0</v>
      </c>
      <c r="AW1257" s="6">
        <v>0</v>
      </c>
      <c r="AX1257" s="6">
        <v>-236274</v>
      </c>
      <c r="AY1257" s="6">
        <v>-192493</v>
      </c>
      <c r="AZ1257" s="6">
        <v>192493</v>
      </c>
      <c r="BA1257" s="6">
        <v>0</v>
      </c>
      <c r="BB1257" s="6">
        <v>0</v>
      </c>
      <c r="BC1257" s="6">
        <v>0</v>
      </c>
      <c r="BD1257" s="6">
        <v>0</v>
      </c>
      <c r="BE1257" s="6">
        <v>0</v>
      </c>
      <c r="BF1257" s="6">
        <v>0</v>
      </c>
      <c r="BG1257" s="6">
        <v>0</v>
      </c>
      <c r="BH1257" s="6">
        <v>192493</v>
      </c>
    </row>
    <row r="1258" spans="1:60">
      <c r="A1258" s="7" t="s">
        <v>349</v>
      </c>
      <c r="B1258" s="7" t="s">
        <v>61</v>
      </c>
      <c r="C1258" s="7" t="s">
        <v>74</v>
      </c>
      <c r="D1258" s="7" t="s">
        <v>182</v>
      </c>
      <c r="E1258" s="7" t="s">
        <v>183</v>
      </c>
      <c r="F1258" s="7" t="s">
        <v>183</v>
      </c>
      <c r="G1258" s="7" t="s">
        <v>359</v>
      </c>
      <c r="H1258" s="7" t="s">
        <v>72</v>
      </c>
      <c r="I1258" s="4" t="str">
        <f>VLOOKUP($G1258,[1]New기간계보종코드!$A$3:$L$500,3,FALSE)</f>
        <v>해외유학생 실손의료비보험</v>
      </c>
      <c r="J1258" s="4" t="str">
        <f>VLOOKUP($G1258,[1]New기간계보종코드!$A$3:$L$500,5,FALSE)</f>
        <v>상해보험</v>
      </c>
      <c r="K1258" s="4" t="str">
        <f>VLOOKUP($G1258,[1]New기간계보종코드!$A$3:$L$500,6,FALSE)</f>
        <v>법인마케팅팀</v>
      </c>
      <c r="L1258" s="5" t="s">
        <v>67</v>
      </c>
      <c r="M1258" s="5" t="s">
        <v>67</v>
      </c>
      <c r="N1258" s="5" t="s">
        <v>67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-738111</v>
      </c>
      <c r="Z1258" s="6">
        <v>0</v>
      </c>
      <c r="AA1258" s="6">
        <v>-738111</v>
      </c>
      <c r="AB1258" s="6">
        <v>0</v>
      </c>
      <c r="AC1258" s="6">
        <v>0</v>
      </c>
      <c r="AD1258" s="6">
        <v>-738111</v>
      </c>
      <c r="AE1258" s="6">
        <v>0</v>
      </c>
      <c r="AF1258" s="6">
        <v>738111</v>
      </c>
      <c r="AG1258" s="6">
        <v>738111</v>
      </c>
      <c r="AH1258" s="6">
        <v>0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P1258" s="6">
        <v>0</v>
      </c>
      <c r="AQ1258" s="6">
        <v>738111</v>
      </c>
      <c r="AR1258" s="6">
        <v>738111</v>
      </c>
      <c r="AS1258" s="6">
        <v>0</v>
      </c>
      <c r="AT1258" s="6">
        <v>0</v>
      </c>
      <c r="AU1258" s="6">
        <v>36605</v>
      </c>
      <c r="AV1258" s="6">
        <v>0</v>
      </c>
      <c r="AW1258" s="6">
        <v>0</v>
      </c>
      <c r="AX1258" s="6">
        <v>-738111</v>
      </c>
      <c r="AY1258" s="6">
        <v>-701506</v>
      </c>
      <c r="AZ1258" s="6">
        <v>701506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701506</v>
      </c>
    </row>
    <row r="1259" spans="1:60">
      <c r="A1259" s="7" t="s">
        <v>349</v>
      </c>
      <c r="B1259" s="7" t="s">
        <v>340</v>
      </c>
      <c r="C1259" s="7" t="s">
        <v>74</v>
      </c>
      <c r="D1259" s="7" t="s">
        <v>182</v>
      </c>
      <c r="E1259" s="7" t="s">
        <v>183</v>
      </c>
      <c r="F1259" s="7" t="s">
        <v>183</v>
      </c>
      <c r="G1259" s="7" t="s">
        <v>358</v>
      </c>
      <c r="H1259" s="7" t="s">
        <v>72</v>
      </c>
      <c r="I1259" s="4" t="str">
        <f>VLOOKUP($G1259,[1]New기간계보종코드!$A$3:$L$500,3,FALSE)</f>
        <v>VIP해외여행보험</v>
      </c>
      <c r="J1259" s="4" t="str">
        <f>VLOOKUP($G1259,[1]New기간계보종코드!$A$3:$L$500,5,FALSE)</f>
        <v>상해보험</v>
      </c>
      <c r="K1259" s="4" t="str">
        <f>VLOOKUP($G1259,[1]New기간계보종코드!$A$3:$L$500,6,FALSE)</f>
        <v>법인마케팅팀</v>
      </c>
      <c r="L1259" s="5" t="s">
        <v>67</v>
      </c>
      <c r="M1259" s="5" t="s">
        <v>67</v>
      </c>
      <c r="N1259" s="5" t="s">
        <v>67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-159484</v>
      </c>
      <c r="Z1259" s="6">
        <v>0</v>
      </c>
      <c r="AA1259" s="6">
        <v>-159484</v>
      </c>
      <c r="AB1259" s="6">
        <v>0</v>
      </c>
      <c r="AC1259" s="6">
        <v>0</v>
      </c>
      <c r="AD1259" s="6">
        <v>-159484</v>
      </c>
      <c r="AE1259" s="6">
        <v>0</v>
      </c>
      <c r="AF1259" s="6">
        <v>159484</v>
      </c>
      <c r="AG1259" s="6">
        <v>159484</v>
      </c>
      <c r="AH1259" s="6">
        <v>0</v>
      </c>
      <c r="AI1259" s="6">
        <v>0</v>
      </c>
      <c r="AJ1259" s="6">
        <v>0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Q1259" s="6">
        <v>159484</v>
      </c>
      <c r="AR1259" s="6">
        <v>159484</v>
      </c>
      <c r="AS1259" s="6">
        <v>0</v>
      </c>
      <c r="AT1259" s="6">
        <v>0</v>
      </c>
      <c r="AU1259" s="6">
        <v>0</v>
      </c>
      <c r="AV1259" s="6">
        <v>0</v>
      </c>
      <c r="AW1259" s="6">
        <v>0</v>
      </c>
      <c r="AX1259" s="6">
        <v>-159484</v>
      </c>
      <c r="AY1259" s="6">
        <v>-159484</v>
      </c>
      <c r="AZ1259" s="6">
        <v>159484</v>
      </c>
      <c r="BA1259" s="6">
        <v>0</v>
      </c>
      <c r="BB1259" s="6">
        <v>0</v>
      </c>
      <c r="BC1259" s="6">
        <v>0</v>
      </c>
      <c r="BD1259" s="6">
        <v>0</v>
      </c>
      <c r="BE1259" s="6">
        <v>0</v>
      </c>
      <c r="BF1259" s="6">
        <v>0</v>
      </c>
      <c r="BG1259" s="6">
        <v>0</v>
      </c>
      <c r="BH1259" s="6">
        <v>159484</v>
      </c>
    </row>
    <row r="1260" spans="1:60">
      <c r="A1260" s="7" t="s">
        <v>349</v>
      </c>
      <c r="B1260" s="7" t="s">
        <v>340</v>
      </c>
      <c r="C1260" s="7" t="s">
        <v>74</v>
      </c>
      <c r="D1260" s="7" t="s">
        <v>182</v>
      </c>
      <c r="E1260" s="7" t="s">
        <v>183</v>
      </c>
      <c r="F1260" s="7" t="s">
        <v>183</v>
      </c>
      <c r="G1260" s="7" t="s">
        <v>359</v>
      </c>
      <c r="H1260" s="7" t="s">
        <v>72</v>
      </c>
      <c r="I1260" s="4" t="str">
        <f>VLOOKUP($G1260,[1]New기간계보종코드!$A$3:$L$500,3,FALSE)</f>
        <v>해외유학생 실손의료비보험</v>
      </c>
      <c r="J1260" s="4" t="str">
        <f>VLOOKUP($G1260,[1]New기간계보종코드!$A$3:$L$500,5,FALSE)</f>
        <v>상해보험</v>
      </c>
      <c r="K1260" s="4" t="str">
        <f>VLOOKUP($G1260,[1]New기간계보종코드!$A$3:$L$500,6,FALSE)</f>
        <v>법인마케팅팀</v>
      </c>
      <c r="L1260" s="5" t="s">
        <v>67</v>
      </c>
      <c r="M1260" s="5" t="s">
        <v>67</v>
      </c>
      <c r="N1260" s="5" t="s">
        <v>67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-413342</v>
      </c>
      <c r="Z1260" s="6">
        <v>0</v>
      </c>
      <c r="AA1260" s="6">
        <v>-413342</v>
      </c>
      <c r="AB1260" s="6">
        <v>0</v>
      </c>
      <c r="AC1260" s="6">
        <v>0</v>
      </c>
      <c r="AD1260" s="6">
        <v>-413342</v>
      </c>
      <c r="AE1260" s="6">
        <v>0</v>
      </c>
      <c r="AF1260" s="6">
        <v>413342</v>
      </c>
      <c r="AG1260" s="6">
        <v>413342</v>
      </c>
      <c r="AH1260" s="6">
        <v>0</v>
      </c>
      <c r="AI1260" s="6">
        <v>0</v>
      </c>
      <c r="AJ1260" s="6">
        <v>0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P1260" s="6">
        <v>0</v>
      </c>
      <c r="AQ1260" s="6">
        <v>413342</v>
      </c>
      <c r="AR1260" s="6">
        <v>413342</v>
      </c>
      <c r="AS1260" s="6">
        <v>0</v>
      </c>
      <c r="AT1260" s="6">
        <v>0</v>
      </c>
      <c r="AU1260" s="6">
        <v>0</v>
      </c>
      <c r="AV1260" s="6">
        <v>0</v>
      </c>
      <c r="AW1260" s="6">
        <v>0</v>
      </c>
      <c r="AX1260" s="6">
        <v>-413342</v>
      </c>
      <c r="AY1260" s="6">
        <v>-413342</v>
      </c>
      <c r="AZ1260" s="6">
        <v>413342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413342</v>
      </c>
    </row>
    <row r="1261" spans="1:60">
      <c r="A1261" s="7" t="s">
        <v>349</v>
      </c>
      <c r="B1261" s="7" t="s">
        <v>342</v>
      </c>
      <c r="C1261" s="7" t="s">
        <v>74</v>
      </c>
      <c r="D1261" s="7" t="s">
        <v>182</v>
      </c>
      <c r="E1261" s="7" t="s">
        <v>183</v>
      </c>
      <c r="F1261" s="7" t="s">
        <v>183</v>
      </c>
      <c r="G1261" s="7" t="s">
        <v>358</v>
      </c>
      <c r="H1261" s="7" t="s">
        <v>72</v>
      </c>
      <c r="I1261" s="4" t="str">
        <f>VLOOKUP($G1261,[1]New기간계보종코드!$A$3:$L$500,3,FALSE)</f>
        <v>VIP해외여행보험</v>
      </c>
      <c r="J1261" s="4" t="str">
        <f>VLOOKUP($G1261,[1]New기간계보종코드!$A$3:$L$500,5,FALSE)</f>
        <v>상해보험</v>
      </c>
      <c r="K1261" s="4" t="str">
        <f>VLOOKUP($G1261,[1]New기간계보종코드!$A$3:$L$500,6,FALSE)</f>
        <v>법인마케팅팀</v>
      </c>
      <c r="L1261" s="5" t="s">
        <v>67</v>
      </c>
      <c r="M1261" s="5" t="s">
        <v>67</v>
      </c>
      <c r="N1261" s="5" t="s">
        <v>67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0</v>
      </c>
      <c r="AH1261" s="6">
        <v>0</v>
      </c>
      <c r="AI1261" s="6">
        <v>0</v>
      </c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Q1261" s="6">
        <v>0</v>
      </c>
      <c r="AR1261" s="6">
        <v>0</v>
      </c>
      <c r="AS1261" s="6">
        <v>0</v>
      </c>
      <c r="AT1261" s="6">
        <v>0</v>
      </c>
      <c r="AU1261" s="6">
        <v>0</v>
      </c>
      <c r="AV1261" s="6">
        <v>0</v>
      </c>
      <c r="AW1261" s="6">
        <v>0</v>
      </c>
      <c r="AX1261" s="6">
        <v>0</v>
      </c>
      <c r="AY1261" s="6">
        <v>0</v>
      </c>
      <c r="AZ1261" s="6">
        <v>0</v>
      </c>
      <c r="BA1261" s="6">
        <v>0</v>
      </c>
      <c r="BB1261" s="6">
        <v>0</v>
      </c>
      <c r="BC1261" s="6">
        <v>0</v>
      </c>
      <c r="BD1261" s="6">
        <v>0</v>
      </c>
      <c r="BE1261" s="6">
        <v>0</v>
      </c>
      <c r="BF1261" s="6">
        <v>0</v>
      </c>
      <c r="BG1261" s="6">
        <v>0</v>
      </c>
      <c r="BH1261" s="6">
        <v>0</v>
      </c>
    </row>
    <row r="1262" spans="1:60">
      <c r="A1262" s="7" t="s">
        <v>349</v>
      </c>
      <c r="B1262" s="7" t="s">
        <v>342</v>
      </c>
      <c r="C1262" s="7" t="s">
        <v>74</v>
      </c>
      <c r="D1262" s="7" t="s">
        <v>182</v>
      </c>
      <c r="E1262" s="7" t="s">
        <v>183</v>
      </c>
      <c r="F1262" s="7" t="s">
        <v>183</v>
      </c>
      <c r="G1262" s="7" t="s">
        <v>359</v>
      </c>
      <c r="H1262" s="7" t="s">
        <v>72</v>
      </c>
      <c r="I1262" s="4" t="str">
        <f>VLOOKUP($G1262,[1]New기간계보종코드!$A$3:$L$500,3,FALSE)</f>
        <v>해외유학생 실손의료비보험</v>
      </c>
      <c r="J1262" s="4" t="str">
        <f>VLOOKUP($G1262,[1]New기간계보종코드!$A$3:$L$500,5,FALSE)</f>
        <v>상해보험</v>
      </c>
      <c r="K1262" s="4" t="str">
        <f>VLOOKUP($G1262,[1]New기간계보종코드!$A$3:$L$500,6,FALSE)</f>
        <v>법인마케팅팀</v>
      </c>
      <c r="L1262" s="5" t="s">
        <v>67</v>
      </c>
      <c r="M1262" s="5" t="s">
        <v>67</v>
      </c>
      <c r="N1262" s="5" t="s">
        <v>67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6">
        <v>0</v>
      </c>
      <c r="AH1262" s="6">
        <v>0</v>
      </c>
      <c r="AI1262" s="6">
        <v>0</v>
      </c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P1262" s="6">
        <v>0</v>
      </c>
      <c r="AQ1262" s="6">
        <v>0</v>
      </c>
      <c r="AR1262" s="6">
        <v>0</v>
      </c>
      <c r="AS1262" s="6">
        <v>0</v>
      </c>
      <c r="AT1262" s="6">
        <v>0</v>
      </c>
      <c r="AU1262" s="6">
        <v>0</v>
      </c>
      <c r="AV1262" s="6">
        <v>0</v>
      </c>
      <c r="AW1262" s="6">
        <v>0</v>
      </c>
      <c r="AX1262" s="6">
        <v>0</v>
      </c>
      <c r="AY1262" s="6">
        <v>0</v>
      </c>
      <c r="AZ1262" s="6">
        <v>0</v>
      </c>
      <c r="BA1262" s="6">
        <v>0</v>
      </c>
      <c r="BB1262" s="6">
        <v>0</v>
      </c>
      <c r="BC1262" s="6">
        <v>0</v>
      </c>
      <c r="BD1262" s="6">
        <v>0</v>
      </c>
      <c r="BE1262" s="6">
        <v>0</v>
      </c>
      <c r="BF1262" s="6">
        <v>0</v>
      </c>
      <c r="BG1262" s="6">
        <v>0</v>
      </c>
      <c r="BH1262" s="6">
        <v>0</v>
      </c>
    </row>
    <row r="1263" spans="1:60">
      <c r="A1263" s="7" t="s">
        <v>349</v>
      </c>
      <c r="B1263" s="7" t="s">
        <v>343</v>
      </c>
      <c r="C1263" s="7" t="s">
        <v>74</v>
      </c>
      <c r="D1263" s="7" t="s">
        <v>182</v>
      </c>
      <c r="E1263" s="7" t="s">
        <v>183</v>
      </c>
      <c r="F1263" s="7" t="s">
        <v>183</v>
      </c>
      <c r="G1263" s="7" t="s">
        <v>358</v>
      </c>
      <c r="H1263" s="7" t="s">
        <v>72</v>
      </c>
      <c r="I1263" s="4" t="str">
        <f>VLOOKUP($G1263,[1]New기간계보종코드!$A$3:$L$500,3,FALSE)</f>
        <v>VIP해외여행보험</v>
      </c>
      <c r="J1263" s="4" t="str">
        <f>VLOOKUP($G1263,[1]New기간계보종코드!$A$3:$L$500,5,FALSE)</f>
        <v>상해보험</v>
      </c>
      <c r="K1263" s="4" t="str">
        <f>VLOOKUP($G1263,[1]New기간계보종코드!$A$3:$L$500,6,FALSE)</f>
        <v>법인마케팅팀</v>
      </c>
      <c r="L1263" s="5" t="s">
        <v>67</v>
      </c>
      <c r="M1263" s="5" t="s">
        <v>67</v>
      </c>
      <c r="N1263" s="5" t="s">
        <v>67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-76790</v>
      </c>
      <c r="Z1263" s="6">
        <v>0</v>
      </c>
      <c r="AA1263" s="6">
        <v>-76790</v>
      </c>
      <c r="AB1263" s="6">
        <v>0</v>
      </c>
      <c r="AC1263" s="6">
        <v>0</v>
      </c>
      <c r="AD1263" s="6">
        <v>-76790</v>
      </c>
      <c r="AE1263" s="6">
        <v>0</v>
      </c>
      <c r="AF1263" s="6">
        <v>76790</v>
      </c>
      <c r="AG1263" s="6">
        <v>76790</v>
      </c>
      <c r="AH1263" s="6">
        <v>0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  <c r="AN1263" s="6">
        <v>0</v>
      </c>
      <c r="AO1263" s="6">
        <v>0</v>
      </c>
      <c r="AP1263" s="6">
        <v>0</v>
      </c>
      <c r="AQ1263" s="6">
        <v>76790</v>
      </c>
      <c r="AR1263" s="6">
        <v>76790</v>
      </c>
      <c r="AS1263" s="6">
        <v>0</v>
      </c>
      <c r="AT1263" s="6">
        <v>0</v>
      </c>
      <c r="AU1263" s="6">
        <v>43781</v>
      </c>
      <c r="AV1263" s="6">
        <v>0</v>
      </c>
      <c r="AW1263" s="6">
        <v>0</v>
      </c>
      <c r="AX1263" s="6">
        <v>-76790</v>
      </c>
      <c r="AY1263" s="6">
        <v>-33009</v>
      </c>
      <c r="AZ1263" s="6">
        <v>33009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33009</v>
      </c>
    </row>
    <row r="1264" spans="1:60">
      <c r="A1264" s="7" t="s">
        <v>349</v>
      </c>
      <c r="B1264" s="7" t="s">
        <v>343</v>
      </c>
      <c r="C1264" s="7" t="s">
        <v>74</v>
      </c>
      <c r="D1264" s="7" t="s">
        <v>182</v>
      </c>
      <c r="E1264" s="7" t="s">
        <v>183</v>
      </c>
      <c r="F1264" s="7" t="s">
        <v>183</v>
      </c>
      <c r="G1264" s="7" t="s">
        <v>359</v>
      </c>
      <c r="H1264" s="7" t="s">
        <v>72</v>
      </c>
      <c r="I1264" s="4" t="str">
        <f>VLOOKUP($G1264,[1]New기간계보종코드!$A$3:$L$500,3,FALSE)</f>
        <v>해외유학생 실손의료비보험</v>
      </c>
      <c r="J1264" s="4" t="str">
        <f>VLOOKUP($G1264,[1]New기간계보종코드!$A$3:$L$500,5,FALSE)</f>
        <v>상해보험</v>
      </c>
      <c r="K1264" s="4" t="str">
        <f>VLOOKUP($G1264,[1]New기간계보종코드!$A$3:$L$500,6,FALSE)</f>
        <v>법인마케팅팀</v>
      </c>
      <c r="L1264" s="5" t="s">
        <v>67</v>
      </c>
      <c r="M1264" s="5" t="s">
        <v>67</v>
      </c>
      <c r="N1264" s="5" t="s">
        <v>67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-324769</v>
      </c>
      <c r="Z1264" s="6">
        <v>0</v>
      </c>
      <c r="AA1264" s="6">
        <v>-324769</v>
      </c>
      <c r="AB1264" s="6">
        <v>0</v>
      </c>
      <c r="AC1264" s="6">
        <v>0</v>
      </c>
      <c r="AD1264" s="6">
        <v>-324769</v>
      </c>
      <c r="AE1264" s="6">
        <v>0</v>
      </c>
      <c r="AF1264" s="6">
        <v>324769</v>
      </c>
      <c r="AG1264" s="6">
        <v>324769</v>
      </c>
      <c r="AH1264" s="6">
        <v>0</v>
      </c>
      <c r="AI1264" s="6">
        <v>0</v>
      </c>
      <c r="AJ1264" s="6">
        <v>0</v>
      </c>
      <c r="AK1264" s="6">
        <v>0</v>
      </c>
      <c r="AL1264" s="6">
        <v>0</v>
      </c>
      <c r="AM1264" s="6">
        <v>0</v>
      </c>
      <c r="AN1264" s="6">
        <v>0</v>
      </c>
      <c r="AO1264" s="6">
        <v>0</v>
      </c>
      <c r="AP1264" s="6">
        <v>0</v>
      </c>
      <c r="AQ1264" s="6">
        <v>324769</v>
      </c>
      <c r="AR1264" s="6">
        <v>324769</v>
      </c>
      <c r="AS1264" s="6">
        <v>0</v>
      </c>
      <c r="AT1264" s="6">
        <v>0</v>
      </c>
      <c r="AU1264" s="6">
        <v>36605</v>
      </c>
      <c r="AV1264" s="6">
        <v>0</v>
      </c>
      <c r="AW1264" s="6">
        <v>0</v>
      </c>
      <c r="AX1264" s="6">
        <v>-324769</v>
      </c>
      <c r="AY1264" s="6">
        <v>-288164</v>
      </c>
      <c r="AZ1264" s="6">
        <v>288164</v>
      </c>
      <c r="BA1264" s="6">
        <v>0</v>
      </c>
      <c r="BB1264" s="6">
        <v>0</v>
      </c>
      <c r="BC1264" s="6">
        <v>0</v>
      </c>
      <c r="BD1264" s="6">
        <v>0</v>
      </c>
      <c r="BE1264" s="6">
        <v>0</v>
      </c>
      <c r="BF1264" s="6">
        <v>0</v>
      </c>
      <c r="BG1264" s="6">
        <v>0</v>
      </c>
      <c r="BH1264" s="6">
        <v>288164</v>
      </c>
    </row>
    <row r="1265" spans="1:60">
      <c r="A1265" s="7" t="s">
        <v>349</v>
      </c>
      <c r="B1265" s="7" t="s">
        <v>340</v>
      </c>
      <c r="C1265" s="7" t="s">
        <v>74</v>
      </c>
      <c r="D1265" s="7" t="s">
        <v>100</v>
      </c>
      <c r="E1265" s="7" t="s">
        <v>101</v>
      </c>
      <c r="F1265" s="7" t="s">
        <v>102</v>
      </c>
      <c r="G1265" s="7" t="s">
        <v>152</v>
      </c>
      <c r="H1265" s="7" t="s">
        <v>72</v>
      </c>
      <c r="I1265" s="4" t="str">
        <f>VLOOKUP($G1265,[1]New기간계보종코드!$A$3:$L$500,3,FALSE)</f>
        <v>기업포괄배상책임보험</v>
      </c>
      <c r="J1265" s="4" t="str">
        <f>VLOOKUP($G1265,[1]New기간계보종코드!$A$3:$L$500,5,FALSE)</f>
        <v>화재특종</v>
      </c>
      <c r="K1265" s="4" t="str">
        <f>VLOOKUP($G1265,[1]New기간계보종코드!$A$3:$L$500,6,FALSE)</f>
        <v>일반보험업무팀</v>
      </c>
      <c r="L1265" s="5" t="s">
        <v>348</v>
      </c>
      <c r="M1265" s="5" t="s">
        <v>67</v>
      </c>
      <c r="N1265" s="5" t="s">
        <v>67</v>
      </c>
      <c r="O1265" s="6">
        <v>0</v>
      </c>
      <c r="P1265" s="6">
        <v>0</v>
      </c>
      <c r="Q1265" s="6">
        <v>1200</v>
      </c>
      <c r="R1265" s="6">
        <v>0</v>
      </c>
      <c r="S1265" s="6">
        <v>1200</v>
      </c>
      <c r="T1265" s="6">
        <v>0</v>
      </c>
      <c r="U1265" s="6">
        <v>0</v>
      </c>
      <c r="V1265" s="6">
        <v>1200</v>
      </c>
      <c r="W1265" s="6">
        <v>264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6">
        <v>0</v>
      </c>
      <c r="AF1265" s="6">
        <v>936</v>
      </c>
      <c r="AG1265" s="6">
        <v>936</v>
      </c>
      <c r="AH1265" s="6">
        <v>0</v>
      </c>
      <c r="AI1265" s="6">
        <v>0</v>
      </c>
      <c r="AJ1265" s="6">
        <v>0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Q1265" s="6">
        <v>936</v>
      </c>
      <c r="AR1265" s="6">
        <v>936</v>
      </c>
      <c r="AS1265" s="6">
        <v>0</v>
      </c>
      <c r="AT1265" s="6">
        <v>0</v>
      </c>
      <c r="AU1265" s="6">
        <v>0</v>
      </c>
      <c r="AV1265" s="6">
        <v>0</v>
      </c>
      <c r="AW1265" s="6">
        <v>0</v>
      </c>
      <c r="AX1265" s="6">
        <v>0</v>
      </c>
      <c r="AY1265" s="6">
        <v>0</v>
      </c>
      <c r="AZ1265" s="6">
        <v>936</v>
      </c>
      <c r="BA1265" s="6">
        <v>0</v>
      </c>
      <c r="BB1265" s="6">
        <v>0</v>
      </c>
      <c r="BC1265" s="6">
        <v>0</v>
      </c>
      <c r="BD1265" s="6">
        <v>0</v>
      </c>
      <c r="BE1265" s="6">
        <v>0</v>
      </c>
      <c r="BF1265" s="6">
        <v>0</v>
      </c>
      <c r="BG1265" s="6">
        <v>264</v>
      </c>
      <c r="BH1265" s="6">
        <v>936</v>
      </c>
    </row>
    <row r="1266" spans="1:60">
      <c r="A1266" s="7" t="s">
        <v>349</v>
      </c>
      <c r="B1266" s="7" t="s">
        <v>61</v>
      </c>
      <c r="C1266" s="7" t="s">
        <v>74</v>
      </c>
      <c r="D1266" s="7" t="s">
        <v>182</v>
      </c>
      <c r="E1266" s="7" t="s">
        <v>206</v>
      </c>
      <c r="F1266" s="7" t="s">
        <v>206</v>
      </c>
      <c r="G1266" s="7" t="s">
        <v>360</v>
      </c>
      <c r="H1266" s="7" t="s">
        <v>72</v>
      </c>
      <c r="I1266" s="4" t="str">
        <f>VLOOKUP($G1266,[1]New기간계보종코드!$A$3:$L$500,3,FALSE)</f>
        <v>엑설런트 A단체상해보험</v>
      </c>
      <c r="J1266" s="4" t="str">
        <f>VLOOKUP($G1266,[1]New기간계보종코드!$A$3:$L$500,5,FALSE)</f>
        <v>상해보험</v>
      </c>
      <c r="K1266" s="4" t="str">
        <f>VLOOKUP($G1266,[1]New기간계보종코드!$A$3:$L$500,6,FALSE)</f>
        <v>법인마케팅팀</v>
      </c>
      <c r="L1266" s="5" t="s">
        <v>67</v>
      </c>
      <c r="M1266" s="5" t="s">
        <v>67</v>
      </c>
      <c r="N1266" s="5" t="s">
        <v>67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2</v>
      </c>
      <c r="Y1266" s="6">
        <v>8033399</v>
      </c>
      <c r="Z1266" s="6">
        <v>0</v>
      </c>
      <c r="AA1266" s="6">
        <v>8033399</v>
      </c>
      <c r="AB1266" s="6">
        <v>0</v>
      </c>
      <c r="AC1266" s="6">
        <v>0</v>
      </c>
      <c r="AD1266" s="6">
        <v>8033399</v>
      </c>
      <c r="AE1266" s="6">
        <v>797360</v>
      </c>
      <c r="AF1266" s="6">
        <v>-8830759</v>
      </c>
      <c r="AG1266" s="6">
        <v>-8830759</v>
      </c>
      <c r="AH1266" s="6">
        <v>0</v>
      </c>
      <c r="AI1266" s="6">
        <v>0</v>
      </c>
      <c r="AJ1266" s="6">
        <v>-160</v>
      </c>
      <c r="AK1266" s="6">
        <v>0</v>
      </c>
      <c r="AL1266" s="6">
        <v>0</v>
      </c>
      <c r="AM1266" s="6">
        <v>0</v>
      </c>
      <c r="AN1266" s="6">
        <v>0</v>
      </c>
      <c r="AO1266" s="6">
        <v>0</v>
      </c>
      <c r="AP1266" s="6">
        <v>0</v>
      </c>
      <c r="AQ1266" s="6">
        <v>-8830919</v>
      </c>
      <c r="AR1266" s="6">
        <v>-8830919</v>
      </c>
      <c r="AS1266" s="6">
        <v>0</v>
      </c>
      <c r="AT1266" s="6">
        <v>0</v>
      </c>
      <c r="AU1266" s="6">
        <v>511484</v>
      </c>
      <c r="AV1266" s="6">
        <v>0</v>
      </c>
      <c r="AW1266" s="6">
        <v>0</v>
      </c>
      <c r="AX1266" s="6">
        <v>8033559</v>
      </c>
      <c r="AY1266" s="6">
        <v>8545043</v>
      </c>
      <c r="AZ1266" s="6">
        <v>-8545043</v>
      </c>
      <c r="BA1266" s="6">
        <v>0</v>
      </c>
      <c r="BB1266" s="6">
        <v>0</v>
      </c>
      <c r="BC1266" s="6">
        <v>0</v>
      </c>
      <c r="BD1266" s="6">
        <v>0</v>
      </c>
      <c r="BE1266" s="6">
        <v>0</v>
      </c>
      <c r="BF1266" s="6">
        <v>0</v>
      </c>
      <c r="BG1266" s="6">
        <v>0</v>
      </c>
      <c r="BH1266" s="6">
        <v>-8545043</v>
      </c>
    </row>
    <row r="1267" spans="1:60">
      <c r="A1267" s="7" t="s">
        <v>349</v>
      </c>
      <c r="B1267" s="7" t="s">
        <v>340</v>
      </c>
      <c r="C1267" s="7" t="s">
        <v>74</v>
      </c>
      <c r="D1267" s="7" t="s">
        <v>182</v>
      </c>
      <c r="E1267" s="7" t="s">
        <v>206</v>
      </c>
      <c r="F1267" s="7" t="s">
        <v>206</v>
      </c>
      <c r="G1267" s="7" t="s">
        <v>360</v>
      </c>
      <c r="H1267" s="7" t="s">
        <v>72</v>
      </c>
      <c r="I1267" s="4" t="str">
        <f>VLOOKUP($G1267,[1]New기간계보종코드!$A$3:$L$500,3,FALSE)</f>
        <v>엑설런트 A단체상해보험</v>
      </c>
      <c r="J1267" s="4" t="str">
        <f>VLOOKUP($G1267,[1]New기간계보종코드!$A$3:$L$500,5,FALSE)</f>
        <v>상해보험</v>
      </c>
      <c r="K1267" s="4" t="str">
        <f>VLOOKUP($G1267,[1]New기간계보종코드!$A$3:$L$500,6,FALSE)</f>
        <v>법인마케팅팀</v>
      </c>
      <c r="L1267" s="5" t="s">
        <v>67</v>
      </c>
      <c r="M1267" s="5" t="s">
        <v>67</v>
      </c>
      <c r="N1267" s="5" t="s">
        <v>67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5623380</v>
      </c>
      <c r="Z1267" s="6">
        <v>0</v>
      </c>
      <c r="AA1267" s="6">
        <v>5623380</v>
      </c>
      <c r="AB1267" s="6">
        <v>0</v>
      </c>
      <c r="AC1267" s="6">
        <v>0</v>
      </c>
      <c r="AD1267" s="6">
        <v>5623380</v>
      </c>
      <c r="AE1267" s="6">
        <v>558152</v>
      </c>
      <c r="AF1267" s="6">
        <v>-6181532</v>
      </c>
      <c r="AG1267" s="6">
        <v>-6181532</v>
      </c>
      <c r="AH1267" s="6">
        <v>0</v>
      </c>
      <c r="AI1267" s="6">
        <v>0</v>
      </c>
      <c r="AJ1267" s="6">
        <v>-112</v>
      </c>
      <c r="AK1267" s="6">
        <v>0</v>
      </c>
      <c r="AL1267" s="6">
        <v>0</v>
      </c>
      <c r="AM1267" s="6">
        <v>0</v>
      </c>
      <c r="AN1267" s="6">
        <v>0</v>
      </c>
      <c r="AO1267" s="6">
        <v>0</v>
      </c>
      <c r="AP1267" s="6">
        <v>0</v>
      </c>
      <c r="AQ1267" s="6">
        <v>-6181644</v>
      </c>
      <c r="AR1267" s="6">
        <v>-6181644</v>
      </c>
      <c r="AS1267" s="6">
        <v>0</v>
      </c>
      <c r="AT1267" s="6">
        <v>0</v>
      </c>
      <c r="AU1267" s="6">
        <v>558152</v>
      </c>
      <c r="AV1267" s="6">
        <v>0</v>
      </c>
      <c r="AW1267" s="6">
        <v>0</v>
      </c>
      <c r="AX1267" s="6">
        <v>5623492</v>
      </c>
      <c r="AY1267" s="6">
        <v>6181644</v>
      </c>
      <c r="AZ1267" s="6">
        <v>-6181644</v>
      </c>
      <c r="BA1267" s="6">
        <v>0</v>
      </c>
      <c r="BB1267" s="6">
        <v>0</v>
      </c>
      <c r="BC1267" s="6">
        <v>0</v>
      </c>
      <c r="BD1267" s="6">
        <v>0</v>
      </c>
      <c r="BE1267" s="6">
        <v>0</v>
      </c>
      <c r="BF1267" s="6">
        <v>0</v>
      </c>
      <c r="BG1267" s="6">
        <v>0</v>
      </c>
      <c r="BH1267" s="6">
        <v>-6181644</v>
      </c>
    </row>
    <row r="1268" spans="1:60">
      <c r="A1268" s="7" t="s">
        <v>349</v>
      </c>
      <c r="B1268" s="7" t="s">
        <v>342</v>
      </c>
      <c r="C1268" s="7" t="s">
        <v>74</v>
      </c>
      <c r="D1268" s="7" t="s">
        <v>182</v>
      </c>
      <c r="E1268" s="7" t="s">
        <v>206</v>
      </c>
      <c r="F1268" s="7" t="s">
        <v>206</v>
      </c>
      <c r="G1268" s="7" t="s">
        <v>360</v>
      </c>
      <c r="H1268" s="7" t="s">
        <v>72</v>
      </c>
      <c r="I1268" s="4" t="str">
        <f>VLOOKUP($G1268,[1]New기간계보종코드!$A$3:$L$500,3,FALSE)</f>
        <v>엑설런트 A단체상해보험</v>
      </c>
      <c r="J1268" s="4" t="str">
        <f>VLOOKUP($G1268,[1]New기간계보종코드!$A$3:$L$500,5,FALSE)</f>
        <v>상해보험</v>
      </c>
      <c r="K1268" s="4" t="str">
        <f>VLOOKUP($G1268,[1]New기간계보종코드!$A$3:$L$500,6,FALSE)</f>
        <v>법인마케팅팀</v>
      </c>
      <c r="L1268" s="5" t="s">
        <v>67</v>
      </c>
      <c r="M1268" s="5" t="s">
        <v>67</v>
      </c>
      <c r="N1268" s="5" t="s">
        <v>67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>
        <v>0</v>
      </c>
      <c r="AI1268" s="6">
        <v>0</v>
      </c>
      <c r="AJ1268" s="6">
        <v>0</v>
      </c>
      <c r="AK1268" s="6">
        <v>0</v>
      </c>
      <c r="AL1268" s="6">
        <v>0</v>
      </c>
      <c r="AM1268" s="6">
        <v>0</v>
      </c>
      <c r="AN1268" s="6">
        <v>0</v>
      </c>
      <c r="AO1268" s="6">
        <v>0</v>
      </c>
      <c r="AP1268" s="6">
        <v>0</v>
      </c>
      <c r="AQ1268" s="6">
        <v>0</v>
      </c>
      <c r="AR1268" s="6">
        <v>0</v>
      </c>
      <c r="AS1268" s="6">
        <v>0</v>
      </c>
      <c r="AT1268" s="6">
        <v>0</v>
      </c>
      <c r="AU1268" s="6">
        <v>0</v>
      </c>
      <c r="AV1268" s="6">
        <v>0</v>
      </c>
      <c r="AW1268" s="6">
        <v>0</v>
      </c>
      <c r="AX1268" s="6">
        <v>0</v>
      </c>
      <c r="AY1268" s="6">
        <v>0</v>
      </c>
      <c r="AZ1268" s="6"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</row>
    <row r="1269" spans="1:60">
      <c r="A1269" s="7" t="s">
        <v>349</v>
      </c>
      <c r="B1269" s="7" t="s">
        <v>343</v>
      </c>
      <c r="C1269" s="7" t="s">
        <v>74</v>
      </c>
      <c r="D1269" s="7" t="s">
        <v>182</v>
      </c>
      <c r="E1269" s="7" t="s">
        <v>206</v>
      </c>
      <c r="F1269" s="7" t="s">
        <v>206</v>
      </c>
      <c r="G1269" s="7" t="s">
        <v>360</v>
      </c>
      <c r="H1269" s="7" t="s">
        <v>72</v>
      </c>
      <c r="I1269" s="4" t="str">
        <f>VLOOKUP($G1269,[1]New기간계보종코드!$A$3:$L$500,3,FALSE)</f>
        <v>엑설런트 A단체상해보험</v>
      </c>
      <c r="J1269" s="4" t="str">
        <f>VLOOKUP($G1269,[1]New기간계보종코드!$A$3:$L$500,5,FALSE)</f>
        <v>상해보험</v>
      </c>
      <c r="K1269" s="4" t="str">
        <f>VLOOKUP($G1269,[1]New기간계보종코드!$A$3:$L$500,6,FALSE)</f>
        <v>법인마케팅팀</v>
      </c>
      <c r="L1269" s="5" t="s">
        <v>67</v>
      </c>
      <c r="M1269" s="5" t="s">
        <v>67</v>
      </c>
      <c r="N1269" s="5" t="s">
        <v>67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2</v>
      </c>
      <c r="Y1269" s="6">
        <v>2410019</v>
      </c>
      <c r="Z1269" s="6">
        <v>0</v>
      </c>
      <c r="AA1269" s="6">
        <v>2410019</v>
      </c>
      <c r="AB1269" s="6">
        <v>0</v>
      </c>
      <c r="AC1269" s="6">
        <v>0</v>
      </c>
      <c r="AD1269" s="6">
        <v>2410019</v>
      </c>
      <c r="AE1269" s="6">
        <v>239208</v>
      </c>
      <c r="AF1269" s="6">
        <v>-2649227</v>
      </c>
      <c r="AG1269" s="6">
        <v>-2649227</v>
      </c>
      <c r="AH1269" s="6">
        <v>0</v>
      </c>
      <c r="AI1269" s="6">
        <v>0</v>
      </c>
      <c r="AJ1269" s="6">
        <v>-48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Q1269" s="6">
        <v>-2649275</v>
      </c>
      <c r="AR1269" s="6">
        <v>-2649275</v>
      </c>
      <c r="AS1269" s="6">
        <v>0</v>
      </c>
      <c r="AT1269" s="6">
        <v>0</v>
      </c>
      <c r="AU1269" s="6">
        <v>-46668</v>
      </c>
      <c r="AV1269" s="6">
        <v>0</v>
      </c>
      <c r="AW1269" s="6">
        <v>0</v>
      </c>
      <c r="AX1269" s="6">
        <v>2410067</v>
      </c>
      <c r="AY1269" s="6">
        <v>2363399</v>
      </c>
      <c r="AZ1269" s="6">
        <v>-2363399</v>
      </c>
      <c r="BA1269" s="6">
        <v>0</v>
      </c>
      <c r="BB1269" s="6">
        <v>0</v>
      </c>
      <c r="BC1269" s="6">
        <v>0</v>
      </c>
      <c r="BD1269" s="6">
        <v>0</v>
      </c>
      <c r="BE1269" s="6">
        <v>0</v>
      </c>
      <c r="BF1269" s="6">
        <v>0</v>
      </c>
      <c r="BG1269" s="6">
        <v>0</v>
      </c>
      <c r="BH1269" s="6">
        <v>-2363399</v>
      </c>
    </row>
    <row r="1270" spans="1:60">
      <c r="A1270" s="7" t="s">
        <v>349</v>
      </c>
      <c r="B1270" s="7" t="s">
        <v>340</v>
      </c>
      <c r="C1270" s="7" t="s">
        <v>74</v>
      </c>
      <c r="D1270" s="7" t="s">
        <v>75</v>
      </c>
      <c r="E1270" s="7" t="s">
        <v>82</v>
      </c>
      <c r="F1270" s="7" t="s">
        <v>82</v>
      </c>
      <c r="G1270" s="7" t="s">
        <v>85</v>
      </c>
      <c r="H1270" s="7" t="s">
        <v>72</v>
      </c>
      <c r="I1270" s="4" t="str">
        <f>VLOOKUP($G1270,[1]New기간계보종코드!$A$3:$L$500,3,FALSE)</f>
        <v>건설공사보험(공제조합)</v>
      </c>
      <c r="J1270" s="4" t="str">
        <f>VLOOKUP($G1270,[1]New기간계보종코드!$A$3:$L$500,5,FALSE)</f>
        <v>기업보험</v>
      </c>
      <c r="K1270" s="4" t="str">
        <f>VLOOKUP($G1270,[1]New기간계보종코드!$A$3:$L$500,6,FALSE)</f>
        <v>일반보험업무팀</v>
      </c>
      <c r="L1270" s="5" t="s">
        <v>348</v>
      </c>
      <c r="M1270" s="5" t="s">
        <v>67</v>
      </c>
      <c r="N1270" s="5" t="s">
        <v>67</v>
      </c>
      <c r="O1270" s="6">
        <v>0</v>
      </c>
      <c r="P1270" s="6">
        <v>0</v>
      </c>
      <c r="Q1270" s="6">
        <v>-25468671</v>
      </c>
      <c r="R1270" s="6">
        <v>0</v>
      </c>
      <c r="S1270" s="6">
        <v>-25468671</v>
      </c>
      <c r="T1270" s="6">
        <v>0</v>
      </c>
      <c r="U1270" s="6">
        <v>0</v>
      </c>
      <c r="V1270" s="6">
        <v>-25468671</v>
      </c>
      <c r="W1270" s="6">
        <v>-4938065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6">
        <v>0</v>
      </c>
      <c r="AF1270" s="6">
        <v>-20530606</v>
      </c>
      <c r="AG1270" s="6">
        <v>-20530606</v>
      </c>
      <c r="AH1270" s="6">
        <v>0</v>
      </c>
      <c r="AI1270" s="6">
        <v>0</v>
      </c>
      <c r="AJ1270" s="6">
        <v>0</v>
      </c>
      <c r="AK1270" s="6">
        <v>0</v>
      </c>
      <c r="AL1270" s="6">
        <v>0</v>
      </c>
      <c r="AM1270" s="6">
        <v>0</v>
      </c>
      <c r="AN1270" s="6">
        <v>0</v>
      </c>
      <c r="AO1270" s="6">
        <v>0</v>
      </c>
      <c r="AP1270" s="6">
        <v>0</v>
      </c>
      <c r="AQ1270" s="6">
        <v>-20530606</v>
      </c>
      <c r="AR1270" s="6">
        <v>-20530606</v>
      </c>
      <c r="AS1270" s="6">
        <v>0</v>
      </c>
      <c r="AT1270" s="6">
        <v>0</v>
      </c>
      <c r="AU1270" s="6">
        <v>0</v>
      </c>
      <c r="AV1270" s="6">
        <v>0</v>
      </c>
      <c r="AW1270" s="6">
        <v>0</v>
      </c>
      <c r="AX1270" s="6">
        <v>0</v>
      </c>
      <c r="AY1270" s="6">
        <v>0</v>
      </c>
      <c r="AZ1270" s="6">
        <v>-20530606</v>
      </c>
      <c r="BA1270" s="6">
        <v>0</v>
      </c>
      <c r="BB1270" s="6">
        <v>0</v>
      </c>
      <c r="BC1270" s="6">
        <v>0</v>
      </c>
      <c r="BD1270" s="6">
        <v>0</v>
      </c>
      <c r="BE1270" s="6">
        <v>0</v>
      </c>
      <c r="BF1270" s="6">
        <v>0</v>
      </c>
      <c r="BG1270" s="6">
        <v>-4938065</v>
      </c>
      <c r="BH1270" s="6">
        <v>-20530606</v>
      </c>
    </row>
    <row r="1271" spans="1:60">
      <c r="A1271" s="7" t="s">
        <v>349</v>
      </c>
      <c r="B1271" s="7" t="s">
        <v>340</v>
      </c>
      <c r="C1271" s="7" t="s">
        <v>74</v>
      </c>
      <c r="D1271" s="7" t="s">
        <v>182</v>
      </c>
      <c r="E1271" s="7" t="s">
        <v>206</v>
      </c>
      <c r="F1271" s="7" t="s">
        <v>206</v>
      </c>
      <c r="G1271" s="7" t="s">
        <v>221</v>
      </c>
      <c r="H1271" s="7" t="s">
        <v>72</v>
      </c>
      <c r="I1271" s="4" t="str">
        <f>VLOOKUP($G1271,[1]New기간계보종코드!$A$3:$L$500,3,FALSE)</f>
        <v>공무원단체상해보험</v>
      </c>
      <c r="J1271" s="4" t="str">
        <f>VLOOKUP($G1271,[1]New기간계보종코드!$A$3:$L$500,5,FALSE)</f>
        <v>상해보험</v>
      </c>
      <c r="K1271" s="4" t="str">
        <f>VLOOKUP($G1271,[1]New기간계보종코드!$A$3:$L$500,6,FALSE)</f>
        <v>법인마케팅팀</v>
      </c>
      <c r="L1271" s="5" t="s">
        <v>348</v>
      </c>
      <c r="M1271" s="5" t="s">
        <v>67</v>
      </c>
      <c r="N1271" s="5" t="s">
        <v>67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W1271" s="6">
        <v>-2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0</v>
      </c>
      <c r="AF1271" s="6">
        <v>2</v>
      </c>
      <c r="AG1271" s="6">
        <v>2</v>
      </c>
      <c r="AH1271" s="6">
        <v>0</v>
      </c>
      <c r="AI1271" s="6">
        <v>0</v>
      </c>
      <c r="AJ1271" s="6">
        <v>0</v>
      </c>
      <c r="AK1271" s="6">
        <v>0</v>
      </c>
      <c r="AL1271" s="6">
        <v>0</v>
      </c>
      <c r="AM1271" s="6">
        <v>0</v>
      </c>
      <c r="AN1271" s="6">
        <v>0</v>
      </c>
      <c r="AO1271" s="6">
        <v>0</v>
      </c>
      <c r="AP1271" s="6">
        <v>0</v>
      </c>
      <c r="AQ1271" s="6">
        <v>2</v>
      </c>
      <c r="AR1271" s="6">
        <v>2</v>
      </c>
      <c r="AS1271" s="6">
        <v>0</v>
      </c>
      <c r="AT1271" s="6">
        <v>0</v>
      </c>
      <c r="AU1271" s="6">
        <v>0</v>
      </c>
      <c r="AV1271" s="6">
        <v>0</v>
      </c>
      <c r="AW1271" s="6">
        <v>0</v>
      </c>
      <c r="AX1271" s="6">
        <v>0</v>
      </c>
      <c r="AY1271" s="6">
        <v>0</v>
      </c>
      <c r="AZ1271" s="6">
        <v>2</v>
      </c>
      <c r="BA1271" s="6">
        <v>0</v>
      </c>
      <c r="BB1271" s="6">
        <v>0</v>
      </c>
      <c r="BC1271" s="6">
        <v>0</v>
      </c>
      <c r="BD1271" s="6">
        <v>0</v>
      </c>
      <c r="BE1271" s="6">
        <v>0</v>
      </c>
      <c r="BF1271" s="6">
        <v>0</v>
      </c>
      <c r="BG1271" s="6">
        <v>-2</v>
      </c>
      <c r="BH1271" s="6">
        <v>2</v>
      </c>
    </row>
    <row r="1272" spans="1:60">
      <c r="A1272" s="7" t="s">
        <v>349</v>
      </c>
      <c r="B1272" s="7" t="s">
        <v>343</v>
      </c>
      <c r="C1272" s="7" t="s">
        <v>74</v>
      </c>
      <c r="D1272" s="7" t="s">
        <v>75</v>
      </c>
      <c r="E1272" s="7" t="s">
        <v>82</v>
      </c>
      <c r="F1272" s="7" t="s">
        <v>82</v>
      </c>
      <c r="G1272" s="7" t="s">
        <v>85</v>
      </c>
      <c r="H1272" s="7" t="s">
        <v>72</v>
      </c>
      <c r="I1272" s="4" t="str">
        <f>VLOOKUP($G1272,[1]New기간계보종코드!$A$3:$L$500,3,FALSE)</f>
        <v>건설공사보험(공제조합)</v>
      </c>
      <c r="J1272" s="4" t="str">
        <f>VLOOKUP($G1272,[1]New기간계보종코드!$A$3:$L$500,5,FALSE)</f>
        <v>기업보험</v>
      </c>
      <c r="K1272" s="4" t="str">
        <f>VLOOKUP($G1272,[1]New기간계보종코드!$A$3:$L$500,6,FALSE)</f>
        <v>일반보험업무팀</v>
      </c>
      <c r="L1272" s="5" t="s">
        <v>348</v>
      </c>
      <c r="M1272" s="5" t="s">
        <v>67</v>
      </c>
      <c r="N1272" s="5" t="s">
        <v>67</v>
      </c>
      <c r="O1272" s="6">
        <v>0</v>
      </c>
      <c r="P1272" s="6">
        <v>0</v>
      </c>
      <c r="Q1272" s="6">
        <v>25468671</v>
      </c>
      <c r="R1272" s="6">
        <v>0</v>
      </c>
      <c r="S1272" s="6">
        <v>25468671</v>
      </c>
      <c r="T1272" s="6">
        <v>0</v>
      </c>
      <c r="U1272" s="6">
        <v>0</v>
      </c>
      <c r="V1272" s="6">
        <v>25468671</v>
      </c>
      <c r="W1272" s="6">
        <v>4938065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 s="6">
        <v>0</v>
      </c>
      <c r="AD1272" s="6">
        <v>0</v>
      </c>
      <c r="AE1272" s="6">
        <v>0</v>
      </c>
      <c r="AF1272" s="6">
        <v>20530606</v>
      </c>
      <c r="AG1272" s="6">
        <v>20530606</v>
      </c>
      <c r="AH1272" s="6">
        <v>0</v>
      </c>
      <c r="AI1272" s="6">
        <v>0</v>
      </c>
      <c r="AJ1272" s="6">
        <v>0</v>
      </c>
      <c r="AK1272" s="6">
        <v>0</v>
      </c>
      <c r="AL1272" s="6">
        <v>0</v>
      </c>
      <c r="AM1272" s="6">
        <v>0</v>
      </c>
      <c r="AN1272" s="6">
        <v>0</v>
      </c>
      <c r="AO1272" s="6">
        <v>0</v>
      </c>
      <c r="AP1272" s="6">
        <v>0</v>
      </c>
      <c r="AQ1272" s="6">
        <v>20530606</v>
      </c>
      <c r="AR1272" s="6">
        <v>20530606</v>
      </c>
      <c r="AS1272" s="6">
        <v>0</v>
      </c>
      <c r="AT1272" s="6">
        <v>0</v>
      </c>
      <c r="AU1272" s="6">
        <v>0</v>
      </c>
      <c r="AV1272" s="6">
        <v>0</v>
      </c>
      <c r="AW1272" s="6">
        <v>0</v>
      </c>
      <c r="AX1272" s="6">
        <v>0</v>
      </c>
      <c r="AY1272" s="6">
        <v>0</v>
      </c>
      <c r="AZ1272" s="6">
        <v>20530606</v>
      </c>
      <c r="BA1272" s="6">
        <v>0</v>
      </c>
      <c r="BB1272" s="6">
        <v>0</v>
      </c>
      <c r="BC1272" s="6">
        <v>0</v>
      </c>
      <c r="BD1272" s="6">
        <v>0</v>
      </c>
      <c r="BE1272" s="6">
        <v>0</v>
      </c>
      <c r="BF1272" s="6">
        <v>0</v>
      </c>
      <c r="BG1272" s="6">
        <v>4938065</v>
      </c>
      <c r="BH1272" s="6">
        <v>20530606</v>
      </c>
    </row>
    <row r="1273" spans="1:60">
      <c r="A1273" s="7" t="s">
        <v>349</v>
      </c>
      <c r="B1273" s="7" t="s">
        <v>343</v>
      </c>
      <c r="C1273" s="7" t="s">
        <v>74</v>
      </c>
      <c r="D1273" s="7" t="s">
        <v>182</v>
      </c>
      <c r="E1273" s="7" t="s">
        <v>206</v>
      </c>
      <c r="F1273" s="7" t="s">
        <v>206</v>
      </c>
      <c r="G1273" s="7" t="s">
        <v>221</v>
      </c>
      <c r="H1273" s="7" t="s">
        <v>72</v>
      </c>
      <c r="I1273" s="4" t="str">
        <f>VLOOKUP($G1273,[1]New기간계보종코드!$A$3:$L$500,3,FALSE)</f>
        <v>공무원단체상해보험</v>
      </c>
      <c r="J1273" s="4" t="str">
        <f>VLOOKUP($G1273,[1]New기간계보종코드!$A$3:$L$500,5,FALSE)</f>
        <v>상해보험</v>
      </c>
      <c r="K1273" s="4" t="str">
        <f>VLOOKUP($G1273,[1]New기간계보종코드!$A$3:$L$500,6,FALSE)</f>
        <v>법인마케팅팀</v>
      </c>
      <c r="L1273" s="5" t="s">
        <v>348</v>
      </c>
      <c r="M1273" s="5" t="s">
        <v>67</v>
      </c>
      <c r="N1273" s="5" t="s">
        <v>67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2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6">
        <v>0</v>
      </c>
      <c r="AE1273" s="6">
        <v>0</v>
      </c>
      <c r="AF1273" s="6">
        <v>-2</v>
      </c>
      <c r="AG1273" s="6">
        <v>-2</v>
      </c>
      <c r="AH1273" s="6">
        <v>0</v>
      </c>
      <c r="AI1273" s="6">
        <v>0</v>
      </c>
      <c r="AJ1273" s="6">
        <v>0</v>
      </c>
      <c r="AK1273" s="6">
        <v>0</v>
      </c>
      <c r="AL1273" s="6">
        <v>0</v>
      </c>
      <c r="AM1273" s="6">
        <v>0</v>
      </c>
      <c r="AN1273" s="6">
        <v>0</v>
      </c>
      <c r="AO1273" s="6">
        <v>0</v>
      </c>
      <c r="AP1273" s="6">
        <v>0</v>
      </c>
      <c r="AQ1273" s="6">
        <v>-2</v>
      </c>
      <c r="AR1273" s="6">
        <v>-2</v>
      </c>
      <c r="AS1273" s="6">
        <v>0</v>
      </c>
      <c r="AT1273" s="6">
        <v>0</v>
      </c>
      <c r="AU1273" s="6">
        <v>0</v>
      </c>
      <c r="AV1273" s="6">
        <v>0</v>
      </c>
      <c r="AW1273" s="6">
        <v>0</v>
      </c>
      <c r="AX1273" s="6">
        <v>0</v>
      </c>
      <c r="AY1273" s="6">
        <v>0</v>
      </c>
      <c r="AZ1273" s="6">
        <v>-2</v>
      </c>
      <c r="BA1273" s="6">
        <v>0</v>
      </c>
      <c r="BB1273" s="6">
        <v>0</v>
      </c>
      <c r="BC1273" s="6">
        <v>0</v>
      </c>
      <c r="BD1273" s="6">
        <v>0</v>
      </c>
      <c r="BE1273" s="6">
        <v>0</v>
      </c>
      <c r="BF1273" s="6">
        <v>0</v>
      </c>
      <c r="BG1273" s="6">
        <v>2</v>
      </c>
      <c r="BH1273" s="6">
        <v>-2</v>
      </c>
    </row>
    <row r="1274" spans="1:60">
      <c r="A1274" s="7" t="s">
        <v>349</v>
      </c>
      <c r="B1274" s="7" t="s">
        <v>340</v>
      </c>
      <c r="C1274" s="7" t="s">
        <v>74</v>
      </c>
      <c r="D1274" s="7" t="s">
        <v>86</v>
      </c>
      <c r="E1274" s="7" t="s">
        <v>87</v>
      </c>
      <c r="F1274" s="7" t="s">
        <v>87</v>
      </c>
      <c r="G1274" s="7" t="s">
        <v>95</v>
      </c>
      <c r="H1274" s="7" t="s">
        <v>72</v>
      </c>
      <c r="I1274" s="4" t="str">
        <f>VLOOKUP($G1274,[1]New기간계보종코드!$A$3:$L$500,3,FALSE)</f>
        <v>사용자배상책임보험(건설공제조합)</v>
      </c>
      <c r="J1274" s="4" t="str">
        <f>VLOOKUP($G1274,[1]New기간계보종코드!$A$3:$L$500,5,FALSE)</f>
        <v>화재특종</v>
      </c>
      <c r="K1274" s="4" t="str">
        <f>VLOOKUP($G1274,[1]New기간계보종코드!$A$3:$L$500,6,FALSE)</f>
        <v>일반보험업무팀</v>
      </c>
      <c r="L1274" s="5" t="s">
        <v>348</v>
      </c>
      <c r="M1274" s="5" t="s">
        <v>67</v>
      </c>
      <c r="N1274" s="5" t="s">
        <v>67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6">
        <v>0</v>
      </c>
      <c r="AF1274" s="6">
        <v>0</v>
      </c>
      <c r="AG1274" s="6">
        <v>0</v>
      </c>
      <c r="AH1274" s="6">
        <v>0</v>
      </c>
      <c r="AI1274" s="6">
        <v>0</v>
      </c>
      <c r="AJ1274" s="6">
        <v>0</v>
      </c>
      <c r="AK1274" s="6">
        <v>0</v>
      </c>
      <c r="AL1274" s="6">
        <v>0</v>
      </c>
      <c r="AM1274" s="6">
        <v>0</v>
      </c>
      <c r="AN1274" s="6">
        <v>0</v>
      </c>
      <c r="AO1274" s="6">
        <v>0</v>
      </c>
      <c r="AP1274" s="6">
        <v>0</v>
      </c>
      <c r="AQ1274" s="6">
        <v>0</v>
      </c>
      <c r="AR1274" s="6">
        <v>0</v>
      </c>
      <c r="AS1274" s="6">
        <v>0</v>
      </c>
      <c r="AT1274" s="6">
        <v>0</v>
      </c>
      <c r="AU1274" s="6">
        <v>0</v>
      </c>
      <c r="AV1274" s="6">
        <v>0</v>
      </c>
      <c r="AW1274" s="6">
        <v>0</v>
      </c>
      <c r="AX1274" s="6">
        <v>0</v>
      </c>
      <c r="AY1274" s="6">
        <v>0</v>
      </c>
      <c r="AZ1274" s="6">
        <v>0</v>
      </c>
      <c r="BA1274" s="6">
        <v>0</v>
      </c>
      <c r="BB1274" s="6">
        <v>0</v>
      </c>
      <c r="BC1274" s="6">
        <v>0</v>
      </c>
      <c r="BD1274" s="6">
        <v>0</v>
      </c>
      <c r="BE1274" s="6">
        <v>0</v>
      </c>
      <c r="BF1274" s="6">
        <v>0</v>
      </c>
      <c r="BG1274" s="6">
        <v>0</v>
      </c>
      <c r="BH1274" s="6">
        <v>0</v>
      </c>
    </row>
    <row r="1275" spans="1:60">
      <c r="A1275" s="7" t="s">
        <v>349</v>
      </c>
      <c r="B1275" s="7" t="s">
        <v>340</v>
      </c>
      <c r="C1275" s="7" t="s">
        <v>74</v>
      </c>
      <c r="D1275" s="7" t="s">
        <v>100</v>
      </c>
      <c r="E1275" s="7" t="s">
        <v>101</v>
      </c>
      <c r="F1275" s="7" t="s">
        <v>106</v>
      </c>
      <c r="G1275" s="7" t="s">
        <v>107</v>
      </c>
      <c r="H1275" s="7" t="s">
        <v>72</v>
      </c>
      <c r="I1275" s="4" t="str">
        <f>VLOOKUP($G1275,[1]New기간계보종코드!$A$3:$L$500,3,FALSE)</f>
        <v>유도선사업자배상책임보험</v>
      </c>
      <c r="J1275" s="4" t="str">
        <f>VLOOKUP($G1275,[1]New기간계보종코드!$A$3:$L$500,5,FALSE)</f>
        <v>화재특종</v>
      </c>
      <c r="K1275" s="4" t="str">
        <f>VLOOKUP($G1275,[1]New기간계보종코드!$A$3:$L$500,6,FALSE)</f>
        <v>일반보험업무팀</v>
      </c>
      <c r="L1275" s="5" t="s">
        <v>348</v>
      </c>
      <c r="M1275" s="5" t="s">
        <v>67</v>
      </c>
      <c r="N1275" s="5" t="s">
        <v>67</v>
      </c>
      <c r="O1275" s="6">
        <v>0</v>
      </c>
      <c r="P1275" s="6">
        <v>0</v>
      </c>
      <c r="Q1275" s="6">
        <v>-17100</v>
      </c>
      <c r="R1275" s="6">
        <v>17100</v>
      </c>
      <c r="S1275" s="6">
        <v>0</v>
      </c>
      <c r="T1275" s="6">
        <v>0</v>
      </c>
      <c r="U1275" s="6">
        <v>0</v>
      </c>
      <c r="V1275" s="6">
        <v>0</v>
      </c>
      <c r="W1275" s="6">
        <v>-6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6">
        <v>0</v>
      </c>
      <c r="AE1275" s="6">
        <v>0</v>
      </c>
      <c r="AF1275" s="6">
        <v>6</v>
      </c>
      <c r="AG1275" s="6">
        <v>6</v>
      </c>
      <c r="AH1275" s="6">
        <v>0</v>
      </c>
      <c r="AI1275" s="6">
        <v>0</v>
      </c>
      <c r="AJ1275" s="6">
        <v>0</v>
      </c>
      <c r="AK1275" s="6">
        <v>0</v>
      </c>
      <c r="AL1275" s="6">
        <v>0</v>
      </c>
      <c r="AM1275" s="6">
        <v>0</v>
      </c>
      <c r="AN1275" s="6">
        <v>0</v>
      </c>
      <c r="AO1275" s="6">
        <v>0</v>
      </c>
      <c r="AP1275" s="6">
        <v>0</v>
      </c>
      <c r="AQ1275" s="6">
        <v>6</v>
      </c>
      <c r="AR1275" s="6">
        <v>6</v>
      </c>
      <c r="AS1275" s="6">
        <v>0</v>
      </c>
      <c r="AT1275" s="6">
        <v>0</v>
      </c>
      <c r="AU1275" s="6">
        <v>0</v>
      </c>
      <c r="AV1275" s="6">
        <v>0</v>
      </c>
      <c r="AW1275" s="6">
        <v>0</v>
      </c>
      <c r="AX1275" s="6">
        <v>0</v>
      </c>
      <c r="AY1275" s="6">
        <v>0</v>
      </c>
      <c r="AZ1275" s="6">
        <v>6</v>
      </c>
      <c r="BA1275" s="6">
        <v>0</v>
      </c>
      <c r="BB1275" s="6">
        <v>0</v>
      </c>
      <c r="BC1275" s="6">
        <v>0</v>
      </c>
      <c r="BD1275" s="6">
        <v>0</v>
      </c>
      <c r="BE1275" s="6">
        <v>0</v>
      </c>
      <c r="BF1275" s="6">
        <v>0</v>
      </c>
      <c r="BG1275" s="6">
        <v>-6</v>
      </c>
      <c r="BH1275" s="6">
        <v>6</v>
      </c>
    </row>
    <row r="1276" spans="1:60">
      <c r="A1276" s="7" t="s">
        <v>349</v>
      </c>
      <c r="B1276" s="7" t="s">
        <v>340</v>
      </c>
      <c r="C1276" s="7" t="s">
        <v>74</v>
      </c>
      <c r="D1276" s="7" t="s">
        <v>100</v>
      </c>
      <c r="E1276" s="7" t="s">
        <v>101</v>
      </c>
      <c r="F1276" s="7" t="s">
        <v>102</v>
      </c>
      <c r="G1276" s="7" t="s">
        <v>122</v>
      </c>
      <c r="H1276" s="7" t="s">
        <v>72</v>
      </c>
      <c r="I1276" s="4" t="str">
        <f>VLOOKUP($G1276,[1]New기간계보종코드!$A$3:$L$500,3,FALSE)</f>
        <v>수련시설배상책임보험</v>
      </c>
      <c r="J1276" s="4" t="str">
        <f>VLOOKUP($G1276,[1]New기간계보종코드!$A$3:$L$500,5,FALSE)</f>
        <v>화재특종</v>
      </c>
      <c r="K1276" s="4" t="str">
        <f>VLOOKUP($G1276,[1]New기간계보종코드!$A$3:$L$500,6,FALSE)</f>
        <v>일반보험업무팀</v>
      </c>
      <c r="L1276" s="5" t="s">
        <v>348</v>
      </c>
      <c r="M1276" s="5" t="s">
        <v>67</v>
      </c>
      <c r="N1276" s="5" t="s">
        <v>67</v>
      </c>
      <c r="O1276" s="6">
        <v>0</v>
      </c>
      <c r="P1276" s="6">
        <v>0</v>
      </c>
      <c r="Q1276" s="6">
        <v>-271404</v>
      </c>
      <c r="R1276" s="6">
        <v>0</v>
      </c>
      <c r="S1276" s="6">
        <v>-271404</v>
      </c>
      <c r="T1276" s="6">
        <v>0</v>
      </c>
      <c r="U1276" s="6">
        <v>0</v>
      </c>
      <c r="V1276" s="6">
        <v>-271404</v>
      </c>
      <c r="W1276" s="6">
        <v>-97705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0</v>
      </c>
      <c r="AE1276" s="6">
        <v>0</v>
      </c>
      <c r="AF1276" s="6">
        <v>-173699</v>
      </c>
      <c r="AG1276" s="6">
        <v>-173699</v>
      </c>
      <c r="AH1276" s="6">
        <v>0</v>
      </c>
      <c r="AI1276" s="6">
        <v>0</v>
      </c>
      <c r="AJ1276" s="6">
        <v>0</v>
      </c>
      <c r="AK1276" s="6">
        <v>0</v>
      </c>
      <c r="AL1276" s="6">
        <v>0</v>
      </c>
      <c r="AM1276" s="6">
        <v>0</v>
      </c>
      <c r="AN1276" s="6">
        <v>0</v>
      </c>
      <c r="AO1276" s="6">
        <v>0</v>
      </c>
      <c r="AP1276" s="6">
        <v>0</v>
      </c>
      <c r="AQ1276" s="6">
        <v>-173699</v>
      </c>
      <c r="AR1276" s="6">
        <v>-173699</v>
      </c>
      <c r="AS1276" s="6">
        <v>0</v>
      </c>
      <c r="AT1276" s="6">
        <v>0</v>
      </c>
      <c r="AU1276" s="6">
        <v>0</v>
      </c>
      <c r="AV1276" s="6">
        <v>0</v>
      </c>
      <c r="AW1276" s="6">
        <v>0</v>
      </c>
      <c r="AX1276" s="6">
        <v>0</v>
      </c>
      <c r="AY1276" s="6">
        <v>0</v>
      </c>
      <c r="AZ1276" s="6">
        <v>-173699</v>
      </c>
      <c r="BA1276" s="6">
        <v>0</v>
      </c>
      <c r="BB1276" s="6">
        <v>0</v>
      </c>
      <c r="BC1276" s="6">
        <v>0</v>
      </c>
      <c r="BD1276" s="6">
        <v>0</v>
      </c>
      <c r="BE1276" s="6">
        <v>0</v>
      </c>
      <c r="BF1276" s="6">
        <v>0</v>
      </c>
      <c r="BG1276" s="6">
        <v>-97705</v>
      </c>
      <c r="BH1276" s="6">
        <v>-173699</v>
      </c>
    </row>
    <row r="1277" spans="1:60">
      <c r="A1277" s="7" t="s">
        <v>349</v>
      </c>
      <c r="B1277" s="7" t="s">
        <v>340</v>
      </c>
      <c r="C1277" s="7" t="s">
        <v>74</v>
      </c>
      <c r="D1277" s="7" t="s">
        <v>100</v>
      </c>
      <c r="E1277" s="7" t="s">
        <v>101</v>
      </c>
      <c r="F1277" s="7" t="s">
        <v>112</v>
      </c>
      <c r="G1277" s="7" t="s">
        <v>137</v>
      </c>
      <c r="H1277" s="7" t="s">
        <v>72</v>
      </c>
      <c r="I1277" s="4" t="str">
        <f>VLOOKUP($G1277,[1]New기간계보종코드!$A$3:$L$500,3,FALSE)</f>
        <v>전자금융거래배상책임보험</v>
      </c>
      <c r="J1277" s="4" t="str">
        <f>VLOOKUP($G1277,[1]New기간계보종코드!$A$3:$L$500,5,FALSE)</f>
        <v>기업보험</v>
      </c>
      <c r="K1277" s="4" t="str">
        <f>VLOOKUP($G1277,[1]New기간계보종코드!$A$3:$L$500,6,FALSE)</f>
        <v>일반보험업무팀</v>
      </c>
      <c r="L1277" s="5" t="s">
        <v>348</v>
      </c>
      <c r="M1277" s="5" t="s">
        <v>67</v>
      </c>
      <c r="N1277" s="5" t="s">
        <v>67</v>
      </c>
      <c r="O1277" s="6">
        <v>0</v>
      </c>
      <c r="P1277" s="6">
        <v>0</v>
      </c>
      <c r="Q1277" s="6">
        <v>3610047</v>
      </c>
      <c r="R1277" s="6">
        <v>3491453</v>
      </c>
      <c r="S1277" s="6">
        <v>7101500</v>
      </c>
      <c r="T1277" s="6">
        <v>0</v>
      </c>
      <c r="U1277" s="6">
        <v>0</v>
      </c>
      <c r="V1277" s="6">
        <v>7101500</v>
      </c>
      <c r="W1277" s="6">
        <v>710150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6">
        <v>0</v>
      </c>
      <c r="AF1277" s="6">
        <v>6391350</v>
      </c>
      <c r="AG1277" s="6">
        <v>6391350</v>
      </c>
      <c r="AH1277" s="6">
        <v>0</v>
      </c>
      <c r="AI1277" s="6">
        <v>0</v>
      </c>
      <c r="AJ1277" s="6">
        <v>0</v>
      </c>
      <c r="AK1277" s="6">
        <v>0</v>
      </c>
      <c r="AL1277" s="6">
        <v>0</v>
      </c>
      <c r="AM1277" s="6">
        <v>0</v>
      </c>
      <c r="AN1277" s="6">
        <v>0</v>
      </c>
      <c r="AO1277" s="6">
        <v>0</v>
      </c>
      <c r="AP1277" s="6">
        <v>0</v>
      </c>
      <c r="AQ1277" s="6">
        <v>6391350</v>
      </c>
      <c r="AR1277" s="6">
        <v>6391350</v>
      </c>
      <c r="AS1277" s="6">
        <v>0</v>
      </c>
      <c r="AT1277" s="6">
        <v>0</v>
      </c>
      <c r="AU1277" s="6">
        <v>0</v>
      </c>
      <c r="AV1277" s="6">
        <v>0</v>
      </c>
      <c r="AW1277" s="6">
        <v>0</v>
      </c>
      <c r="AX1277" s="6">
        <v>0</v>
      </c>
      <c r="AY1277" s="6">
        <v>0</v>
      </c>
      <c r="AZ1277" s="6">
        <v>6391350</v>
      </c>
      <c r="BA1277" s="6">
        <v>0</v>
      </c>
      <c r="BB1277" s="6">
        <v>0</v>
      </c>
      <c r="BC1277" s="6">
        <v>0</v>
      </c>
      <c r="BD1277" s="6">
        <v>0</v>
      </c>
      <c r="BE1277" s="6">
        <v>0</v>
      </c>
      <c r="BF1277" s="6">
        <v>0</v>
      </c>
      <c r="BG1277" s="6">
        <v>710150</v>
      </c>
      <c r="BH1277" s="6">
        <v>6391350</v>
      </c>
    </row>
    <row r="1278" spans="1:60">
      <c r="A1278" s="7" t="s">
        <v>349</v>
      </c>
      <c r="B1278" s="7" t="s">
        <v>340</v>
      </c>
      <c r="C1278" s="7" t="s">
        <v>74</v>
      </c>
      <c r="D1278" s="7" t="s">
        <v>155</v>
      </c>
      <c r="E1278" s="7" t="s">
        <v>156</v>
      </c>
      <c r="F1278" s="7" t="s">
        <v>156</v>
      </c>
      <c r="G1278" s="7" t="s">
        <v>177</v>
      </c>
      <c r="H1278" s="7" t="s">
        <v>72</v>
      </c>
      <c r="I1278" s="4" t="str">
        <f>VLOOKUP($G1278,[1]New기간계보종코드!$A$3:$L$500,3,FALSE)</f>
        <v>방송기관종합보험</v>
      </c>
      <c r="J1278" s="4" t="str">
        <f>VLOOKUP($G1278,[1]New기간계보종코드!$A$3:$L$500,5,FALSE)</f>
        <v>화재특종</v>
      </c>
      <c r="K1278" s="4" t="str">
        <f>VLOOKUP($G1278,[1]New기간계보종코드!$A$3:$L$500,6,FALSE)</f>
        <v>일반보험업무팀</v>
      </c>
      <c r="L1278" s="5" t="s">
        <v>348</v>
      </c>
      <c r="M1278" s="5" t="s">
        <v>67</v>
      </c>
      <c r="N1278" s="5" t="s">
        <v>67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42946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6">
        <v>0</v>
      </c>
      <c r="AF1278" s="6">
        <v>-42946</v>
      </c>
      <c r="AG1278" s="6">
        <v>-42946</v>
      </c>
      <c r="AH1278" s="6">
        <v>0</v>
      </c>
      <c r="AI1278" s="6">
        <v>0</v>
      </c>
      <c r="AJ1278" s="6">
        <v>0</v>
      </c>
      <c r="AK1278" s="6">
        <v>0</v>
      </c>
      <c r="AL1278" s="6">
        <v>0</v>
      </c>
      <c r="AM1278" s="6">
        <v>0</v>
      </c>
      <c r="AN1278" s="6">
        <v>0</v>
      </c>
      <c r="AO1278" s="6">
        <v>0</v>
      </c>
      <c r="AP1278" s="6">
        <v>0</v>
      </c>
      <c r="AQ1278" s="6">
        <v>-42946</v>
      </c>
      <c r="AR1278" s="6">
        <v>-42946</v>
      </c>
      <c r="AS1278" s="6">
        <v>0</v>
      </c>
      <c r="AT1278" s="6">
        <v>0</v>
      </c>
      <c r="AU1278" s="6">
        <v>0</v>
      </c>
      <c r="AV1278" s="6">
        <v>0</v>
      </c>
      <c r="AW1278" s="6">
        <v>0</v>
      </c>
      <c r="AX1278" s="6">
        <v>0</v>
      </c>
      <c r="AY1278" s="6">
        <v>0</v>
      </c>
      <c r="AZ1278" s="6">
        <v>-42946</v>
      </c>
      <c r="BA1278" s="6">
        <v>0</v>
      </c>
      <c r="BB1278" s="6">
        <v>0</v>
      </c>
      <c r="BC1278" s="6">
        <v>0</v>
      </c>
      <c r="BD1278" s="6">
        <v>0</v>
      </c>
      <c r="BE1278" s="6">
        <v>0</v>
      </c>
      <c r="BF1278" s="6">
        <v>0</v>
      </c>
      <c r="BG1278" s="6">
        <v>42946</v>
      </c>
      <c r="BH1278" s="6">
        <v>-42946</v>
      </c>
    </row>
    <row r="1279" spans="1:60">
      <c r="A1279" s="7" t="s">
        <v>349</v>
      </c>
      <c r="B1279" s="7" t="s">
        <v>340</v>
      </c>
      <c r="C1279" s="7" t="s">
        <v>74</v>
      </c>
      <c r="D1279" s="7" t="s">
        <v>100</v>
      </c>
      <c r="E1279" s="7" t="s">
        <v>101</v>
      </c>
      <c r="F1279" s="7" t="s">
        <v>112</v>
      </c>
      <c r="G1279" s="7" t="s">
        <v>332</v>
      </c>
      <c r="H1279" s="7" t="s">
        <v>72</v>
      </c>
      <c r="I1279" s="4" t="str">
        <f>VLOOKUP($G1279,[1]New기간계보종코드!$A$3:$L$500,3,FALSE)</f>
        <v>재난배상책임보험</v>
      </c>
      <c r="J1279" s="4" t="str">
        <f>VLOOKUP($G1279,[1]New기간계보종코드!$A$3:$L$500,5,FALSE)</f>
        <v>화재특종</v>
      </c>
      <c r="K1279" s="4" t="str">
        <f>VLOOKUP($G1279,[1]New기간계보종코드!$A$3:$L$500,6,FALSE)</f>
        <v>일반보험업무팀</v>
      </c>
      <c r="L1279" s="5" t="s">
        <v>348</v>
      </c>
      <c r="M1279" s="5" t="s">
        <v>67</v>
      </c>
      <c r="N1279" s="5" t="s">
        <v>67</v>
      </c>
      <c r="O1279" s="6">
        <v>0</v>
      </c>
      <c r="P1279" s="6">
        <v>0</v>
      </c>
      <c r="Q1279" s="6">
        <v>-482400</v>
      </c>
      <c r="R1279" s="6">
        <v>482400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  <c r="AD1279" s="6">
        <v>0</v>
      </c>
      <c r="AE1279" s="6">
        <v>0</v>
      </c>
      <c r="AF1279" s="6">
        <v>0</v>
      </c>
      <c r="AG1279" s="6">
        <v>0</v>
      </c>
      <c r="AH1279" s="6">
        <v>0</v>
      </c>
      <c r="AI1279" s="6">
        <v>0</v>
      </c>
      <c r="AJ1279" s="6">
        <v>0</v>
      </c>
      <c r="AK1279" s="6">
        <v>0</v>
      </c>
      <c r="AL1279" s="6">
        <v>0</v>
      </c>
      <c r="AM1279" s="6">
        <v>0</v>
      </c>
      <c r="AN1279" s="6">
        <v>0</v>
      </c>
      <c r="AO1279" s="6">
        <v>0</v>
      </c>
      <c r="AP1279" s="6">
        <v>0</v>
      </c>
      <c r="AQ1279" s="6">
        <v>0</v>
      </c>
      <c r="AR1279" s="6">
        <v>0</v>
      </c>
      <c r="AS1279" s="6">
        <v>0</v>
      </c>
      <c r="AT1279" s="6">
        <v>0</v>
      </c>
      <c r="AU1279" s="6">
        <v>0</v>
      </c>
      <c r="AV1279" s="6">
        <v>0</v>
      </c>
      <c r="AW1279" s="6">
        <v>0</v>
      </c>
      <c r="AX1279" s="6">
        <v>0</v>
      </c>
      <c r="AY1279" s="6">
        <v>0</v>
      </c>
      <c r="AZ1279" s="6">
        <v>0</v>
      </c>
      <c r="BA1279" s="6">
        <v>0</v>
      </c>
      <c r="BB1279" s="6">
        <v>0</v>
      </c>
      <c r="BC1279" s="6">
        <v>0</v>
      </c>
      <c r="BD1279" s="6">
        <v>0</v>
      </c>
      <c r="BE1279" s="6">
        <v>0</v>
      </c>
      <c r="BF1279" s="6">
        <v>0</v>
      </c>
      <c r="BG1279" s="6">
        <v>0</v>
      </c>
      <c r="BH1279" s="6">
        <v>0</v>
      </c>
    </row>
    <row r="1280" spans="1:60">
      <c r="A1280" s="7" t="s">
        <v>349</v>
      </c>
      <c r="B1280" s="7" t="s">
        <v>342</v>
      </c>
      <c r="C1280" s="7" t="s">
        <v>62</v>
      </c>
      <c r="D1280" s="7" t="s">
        <v>63</v>
      </c>
      <c r="E1280" s="7" t="s">
        <v>64</v>
      </c>
      <c r="F1280" s="7" t="s">
        <v>64</v>
      </c>
      <c r="G1280" s="7" t="s">
        <v>65</v>
      </c>
      <c r="H1280" s="7" t="s">
        <v>66</v>
      </c>
      <c r="I1280" s="4" t="str">
        <f>VLOOKUP($G1280,[1]New기간계보종코드!$A$3:$L$500,3,FALSE)</f>
        <v>화재보험</v>
      </c>
      <c r="J1280" s="4" t="str">
        <f>VLOOKUP($G1280,[1]New기간계보종코드!$A$3:$L$500,5,FALSE)</f>
        <v>화재특종</v>
      </c>
      <c r="K1280" s="4" t="str">
        <f>VLOOKUP($G1280,[1]New기간계보종코드!$A$3:$L$500,6,FALSE)</f>
        <v>일반보험업무팀</v>
      </c>
      <c r="L1280" s="5" t="s">
        <v>348</v>
      </c>
      <c r="M1280" s="5" t="s">
        <v>67</v>
      </c>
      <c r="N1280" s="5" t="s">
        <v>67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3000</v>
      </c>
      <c r="AA1280" s="6">
        <v>-3000</v>
      </c>
      <c r="AB1280" s="6">
        <v>0</v>
      </c>
      <c r="AC1280" s="6">
        <v>0</v>
      </c>
      <c r="AD1280" s="6">
        <v>-3000</v>
      </c>
      <c r="AE1280" s="6">
        <v>-1705392</v>
      </c>
      <c r="AF1280" s="6">
        <v>1708392</v>
      </c>
      <c r="AG1280" s="6">
        <v>1708392</v>
      </c>
      <c r="AH1280" s="6">
        <v>0</v>
      </c>
      <c r="AI1280" s="6">
        <v>0</v>
      </c>
      <c r="AJ1280" s="6">
        <v>0</v>
      </c>
      <c r="AK1280" s="6">
        <v>0</v>
      </c>
      <c r="AL1280" s="6">
        <v>0</v>
      </c>
      <c r="AM1280" s="6">
        <v>0</v>
      </c>
      <c r="AN1280" s="6">
        <v>0</v>
      </c>
      <c r="AO1280" s="6">
        <v>0</v>
      </c>
      <c r="AP1280" s="6">
        <v>0</v>
      </c>
      <c r="AQ1280" s="6">
        <v>1708392</v>
      </c>
      <c r="AR1280" s="6">
        <v>1708392</v>
      </c>
      <c r="AS1280" s="6">
        <v>0</v>
      </c>
      <c r="AT1280" s="6">
        <v>0</v>
      </c>
      <c r="AU1280" s="6">
        <v>0</v>
      </c>
      <c r="AV1280" s="6">
        <v>0</v>
      </c>
      <c r="AW1280" s="6">
        <v>0</v>
      </c>
      <c r="AX1280" s="6">
        <v>-3000</v>
      </c>
      <c r="AY1280" s="6">
        <v>-3000</v>
      </c>
      <c r="AZ1280" s="6">
        <v>3000</v>
      </c>
      <c r="BA1280" s="6">
        <v>0</v>
      </c>
      <c r="BB1280" s="6">
        <v>0</v>
      </c>
      <c r="BC1280" s="6">
        <v>0</v>
      </c>
      <c r="BD1280" s="6">
        <v>0</v>
      </c>
      <c r="BE1280" s="6">
        <v>0</v>
      </c>
      <c r="BF1280" s="6">
        <v>0</v>
      </c>
      <c r="BG1280" s="6">
        <v>0</v>
      </c>
      <c r="BH1280" s="6">
        <v>3000</v>
      </c>
    </row>
    <row r="1281" spans="1:60">
      <c r="A1281" s="7" t="s">
        <v>349</v>
      </c>
      <c r="B1281" s="7" t="s">
        <v>343</v>
      </c>
      <c r="C1281" s="7" t="s">
        <v>74</v>
      </c>
      <c r="D1281" s="7" t="s">
        <v>86</v>
      </c>
      <c r="E1281" s="7" t="s">
        <v>87</v>
      </c>
      <c r="F1281" s="7" t="s">
        <v>87</v>
      </c>
      <c r="G1281" s="7" t="s">
        <v>95</v>
      </c>
      <c r="H1281" s="7" t="s">
        <v>72</v>
      </c>
      <c r="I1281" s="4" t="str">
        <f>VLOOKUP($G1281,[1]New기간계보종코드!$A$3:$L$500,3,FALSE)</f>
        <v>사용자배상책임보험(건설공제조합)</v>
      </c>
      <c r="J1281" s="4" t="str">
        <f>VLOOKUP($G1281,[1]New기간계보종코드!$A$3:$L$500,5,FALSE)</f>
        <v>화재특종</v>
      </c>
      <c r="K1281" s="4" t="str">
        <f>VLOOKUP($G1281,[1]New기간계보종코드!$A$3:$L$500,6,FALSE)</f>
        <v>일반보험업무팀</v>
      </c>
      <c r="L1281" s="5" t="s">
        <v>348</v>
      </c>
      <c r="M1281" s="5" t="s">
        <v>67</v>
      </c>
      <c r="N1281" s="5" t="s">
        <v>67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6">
        <v>0</v>
      </c>
      <c r="AF1281" s="6">
        <v>0</v>
      </c>
      <c r="AG1281" s="6">
        <v>0</v>
      </c>
      <c r="AH1281" s="6">
        <v>0</v>
      </c>
      <c r="AI1281" s="6">
        <v>0</v>
      </c>
      <c r="AJ1281" s="6">
        <v>0</v>
      </c>
      <c r="AK1281" s="6">
        <v>0</v>
      </c>
      <c r="AL1281" s="6">
        <v>0</v>
      </c>
      <c r="AM1281" s="6">
        <v>0</v>
      </c>
      <c r="AN1281" s="6">
        <v>0</v>
      </c>
      <c r="AO1281" s="6">
        <v>0</v>
      </c>
      <c r="AP1281" s="6">
        <v>0</v>
      </c>
      <c r="AQ1281" s="6">
        <v>0</v>
      </c>
      <c r="AR1281" s="6">
        <v>0</v>
      </c>
      <c r="AS1281" s="6">
        <v>0</v>
      </c>
      <c r="AT1281" s="6">
        <v>0</v>
      </c>
      <c r="AU1281" s="6">
        <v>0</v>
      </c>
      <c r="AV1281" s="6">
        <v>0</v>
      </c>
      <c r="AW1281" s="6">
        <v>0</v>
      </c>
      <c r="AX1281" s="6">
        <v>0</v>
      </c>
      <c r="AY1281" s="6">
        <v>0</v>
      </c>
      <c r="AZ1281" s="6">
        <v>0</v>
      </c>
      <c r="BA1281" s="6">
        <v>0</v>
      </c>
      <c r="BB1281" s="6">
        <v>0</v>
      </c>
      <c r="BC1281" s="6">
        <v>0</v>
      </c>
      <c r="BD1281" s="6">
        <v>0</v>
      </c>
      <c r="BE1281" s="6">
        <v>0</v>
      </c>
      <c r="BF1281" s="6">
        <v>0</v>
      </c>
      <c r="BG1281" s="6">
        <v>0</v>
      </c>
      <c r="BH1281" s="6">
        <v>0</v>
      </c>
    </row>
    <row r="1282" spans="1:60">
      <c r="A1282" s="7" t="s">
        <v>349</v>
      </c>
      <c r="B1282" s="7" t="s">
        <v>343</v>
      </c>
      <c r="C1282" s="7" t="s">
        <v>74</v>
      </c>
      <c r="D1282" s="7" t="s">
        <v>100</v>
      </c>
      <c r="E1282" s="7" t="s">
        <v>101</v>
      </c>
      <c r="F1282" s="7" t="s">
        <v>112</v>
      </c>
      <c r="G1282" s="7" t="s">
        <v>137</v>
      </c>
      <c r="H1282" s="7" t="s">
        <v>72</v>
      </c>
      <c r="I1282" s="4" t="str">
        <f>VLOOKUP($G1282,[1]New기간계보종코드!$A$3:$L$500,3,FALSE)</f>
        <v>전자금융거래배상책임보험</v>
      </c>
      <c r="J1282" s="4" t="str">
        <f>VLOOKUP($G1282,[1]New기간계보종코드!$A$3:$L$500,5,FALSE)</f>
        <v>기업보험</v>
      </c>
      <c r="K1282" s="4" t="str">
        <f>VLOOKUP($G1282,[1]New기간계보종코드!$A$3:$L$500,6,FALSE)</f>
        <v>일반보험업무팀</v>
      </c>
      <c r="L1282" s="5" t="s">
        <v>348</v>
      </c>
      <c r="M1282" s="5" t="s">
        <v>67</v>
      </c>
      <c r="N1282" s="5" t="s">
        <v>67</v>
      </c>
      <c r="O1282" s="6">
        <v>0</v>
      </c>
      <c r="P1282" s="6">
        <v>0</v>
      </c>
      <c r="Q1282" s="6">
        <v>-3610047</v>
      </c>
      <c r="R1282" s="6">
        <v>-3491453</v>
      </c>
      <c r="S1282" s="6">
        <v>-7101500</v>
      </c>
      <c r="T1282" s="6">
        <v>0</v>
      </c>
      <c r="U1282" s="6">
        <v>0</v>
      </c>
      <c r="V1282" s="6">
        <v>-7101500</v>
      </c>
      <c r="W1282" s="6">
        <v>-710150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6">
        <v>0</v>
      </c>
      <c r="AE1282" s="6">
        <v>0</v>
      </c>
      <c r="AF1282" s="6">
        <v>-6391350</v>
      </c>
      <c r="AG1282" s="6">
        <v>-6391350</v>
      </c>
      <c r="AH1282" s="6">
        <v>0</v>
      </c>
      <c r="AI1282" s="6">
        <v>0</v>
      </c>
      <c r="AJ1282" s="6">
        <v>0</v>
      </c>
      <c r="AK1282" s="6">
        <v>0</v>
      </c>
      <c r="AL1282" s="6">
        <v>0</v>
      </c>
      <c r="AM1282" s="6">
        <v>0</v>
      </c>
      <c r="AN1282" s="6">
        <v>0</v>
      </c>
      <c r="AO1282" s="6">
        <v>0</v>
      </c>
      <c r="AP1282" s="6">
        <v>0</v>
      </c>
      <c r="AQ1282" s="6">
        <v>-6391350</v>
      </c>
      <c r="AR1282" s="6">
        <v>-6391350</v>
      </c>
      <c r="AS1282" s="6">
        <v>0</v>
      </c>
      <c r="AT1282" s="6">
        <v>0</v>
      </c>
      <c r="AU1282" s="6">
        <v>0</v>
      </c>
      <c r="AV1282" s="6">
        <v>0</v>
      </c>
      <c r="AW1282" s="6">
        <v>0</v>
      </c>
      <c r="AX1282" s="6">
        <v>0</v>
      </c>
      <c r="AY1282" s="6">
        <v>0</v>
      </c>
      <c r="AZ1282" s="6">
        <v>-6391350</v>
      </c>
      <c r="BA1282" s="6">
        <v>0</v>
      </c>
      <c r="BB1282" s="6">
        <v>0</v>
      </c>
      <c r="BC1282" s="6">
        <v>0</v>
      </c>
      <c r="BD1282" s="6">
        <v>0</v>
      </c>
      <c r="BE1282" s="6">
        <v>0</v>
      </c>
      <c r="BF1282" s="6">
        <v>0</v>
      </c>
      <c r="BG1282" s="6">
        <v>-710150</v>
      </c>
      <c r="BH1282" s="6">
        <v>-6391350</v>
      </c>
    </row>
    <row r="1283" spans="1:60">
      <c r="A1283" s="7" t="s">
        <v>349</v>
      </c>
      <c r="B1283" s="7" t="s">
        <v>343</v>
      </c>
      <c r="C1283" s="7" t="s">
        <v>74</v>
      </c>
      <c r="D1283" s="7" t="s">
        <v>155</v>
      </c>
      <c r="E1283" s="7" t="s">
        <v>156</v>
      </c>
      <c r="F1283" s="7" t="s">
        <v>156</v>
      </c>
      <c r="G1283" s="7" t="s">
        <v>177</v>
      </c>
      <c r="H1283" s="7" t="s">
        <v>72</v>
      </c>
      <c r="I1283" s="4" t="str">
        <f>VLOOKUP($G1283,[1]New기간계보종코드!$A$3:$L$500,3,FALSE)</f>
        <v>방송기관종합보험</v>
      </c>
      <c r="J1283" s="4" t="str">
        <f>VLOOKUP($G1283,[1]New기간계보종코드!$A$3:$L$500,5,FALSE)</f>
        <v>화재특종</v>
      </c>
      <c r="K1283" s="4" t="str">
        <f>VLOOKUP($G1283,[1]New기간계보종코드!$A$3:$L$500,6,FALSE)</f>
        <v>일반보험업무팀</v>
      </c>
      <c r="L1283" s="5" t="s">
        <v>348</v>
      </c>
      <c r="M1283" s="5" t="s">
        <v>67</v>
      </c>
      <c r="N1283" s="5" t="s">
        <v>67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-42946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6">
        <v>0</v>
      </c>
      <c r="AD1283" s="6">
        <v>0</v>
      </c>
      <c r="AE1283" s="6">
        <v>0</v>
      </c>
      <c r="AF1283" s="6">
        <v>42946</v>
      </c>
      <c r="AG1283" s="6">
        <v>42946</v>
      </c>
      <c r="AH1283" s="6">
        <v>0</v>
      </c>
      <c r="AI1283" s="6">
        <v>0</v>
      </c>
      <c r="AJ1283" s="6">
        <v>0</v>
      </c>
      <c r="AK1283" s="6">
        <v>0</v>
      </c>
      <c r="AL1283" s="6">
        <v>0</v>
      </c>
      <c r="AM1283" s="6">
        <v>0</v>
      </c>
      <c r="AN1283" s="6">
        <v>0</v>
      </c>
      <c r="AO1283" s="6">
        <v>0</v>
      </c>
      <c r="AP1283" s="6">
        <v>0</v>
      </c>
      <c r="AQ1283" s="6">
        <v>42946</v>
      </c>
      <c r="AR1283" s="6">
        <v>42946</v>
      </c>
      <c r="AS1283" s="6">
        <v>0</v>
      </c>
      <c r="AT1283" s="6">
        <v>0</v>
      </c>
      <c r="AU1283" s="6">
        <v>0</v>
      </c>
      <c r="AV1283" s="6">
        <v>0</v>
      </c>
      <c r="AW1283" s="6">
        <v>0</v>
      </c>
      <c r="AX1283" s="6">
        <v>0</v>
      </c>
      <c r="AY1283" s="6">
        <v>0</v>
      </c>
      <c r="AZ1283" s="6">
        <v>42946</v>
      </c>
      <c r="BA1283" s="6">
        <v>0</v>
      </c>
      <c r="BB1283" s="6">
        <v>0</v>
      </c>
      <c r="BC1283" s="6">
        <v>0</v>
      </c>
      <c r="BD1283" s="6">
        <v>0</v>
      </c>
      <c r="BE1283" s="6">
        <v>0</v>
      </c>
      <c r="BF1283" s="6">
        <v>0</v>
      </c>
      <c r="BG1283" s="6">
        <v>-42946</v>
      </c>
      <c r="BH1283" s="6">
        <v>42946</v>
      </c>
    </row>
    <row r="1284" spans="1:60">
      <c r="A1284" s="7" t="s">
        <v>349</v>
      </c>
      <c r="B1284" s="7" t="s">
        <v>343</v>
      </c>
      <c r="C1284" s="7" t="s">
        <v>74</v>
      </c>
      <c r="D1284" s="7" t="s">
        <v>100</v>
      </c>
      <c r="E1284" s="7" t="s">
        <v>101</v>
      </c>
      <c r="F1284" s="7" t="s">
        <v>112</v>
      </c>
      <c r="G1284" s="7" t="s">
        <v>332</v>
      </c>
      <c r="H1284" s="7" t="s">
        <v>72</v>
      </c>
      <c r="I1284" s="4" t="str">
        <f>VLOOKUP($G1284,[1]New기간계보종코드!$A$3:$L$500,3,FALSE)</f>
        <v>재난배상책임보험</v>
      </c>
      <c r="J1284" s="4" t="str">
        <f>VLOOKUP($G1284,[1]New기간계보종코드!$A$3:$L$500,5,FALSE)</f>
        <v>화재특종</v>
      </c>
      <c r="K1284" s="4" t="str">
        <f>VLOOKUP($G1284,[1]New기간계보종코드!$A$3:$L$500,6,FALSE)</f>
        <v>일반보험업무팀</v>
      </c>
      <c r="L1284" s="5" t="s">
        <v>348</v>
      </c>
      <c r="M1284" s="5" t="s">
        <v>67</v>
      </c>
      <c r="N1284" s="5" t="s">
        <v>67</v>
      </c>
      <c r="O1284" s="6">
        <v>0</v>
      </c>
      <c r="P1284" s="6">
        <v>0</v>
      </c>
      <c r="Q1284" s="6">
        <v>482400</v>
      </c>
      <c r="R1284" s="6">
        <v>-482400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6">
        <v>0</v>
      </c>
      <c r="AF1284" s="6">
        <v>0</v>
      </c>
      <c r="AG1284" s="6">
        <v>0</v>
      </c>
      <c r="AH1284" s="6">
        <v>0</v>
      </c>
      <c r="AI1284" s="6">
        <v>0</v>
      </c>
      <c r="AJ1284" s="6">
        <v>0</v>
      </c>
      <c r="AK1284" s="6">
        <v>0</v>
      </c>
      <c r="AL1284" s="6">
        <v>0</v>
      </c>
      <c r="AM1284" s="6">
        <v>0</v>
      </c>
      <c r="AN1284" s="6">
        <v>0</v>
      </c>
      <c r="AO1284" s="6">
        <v>0</v>
      </c>
      <c r="AP1284" s="6">
        <v>0</v>
      </c>
      <c r="AQ1284" s="6">
        <v>0</v>
      </c>
      <c r="AR1284" s="6">
        <v>0</v>
      </c>
      <c r="AS1284" s="6">
        <v>0</v>
      </c>
      <c r="AT1284" s="6">
        <v>0</v>
      </c>
      <c r="AU1284" s="6">
        <v>0</v>
      </c>
      <c r="AV1284" s="6">
        <v>0</v>
      </c>
      <c r="AW1284" s="6">
        <v>0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</row>
    <row r="1285" spans="1:60">
      <c r="A1285" s="7" t="s">
        <v>349</v>
      </c>
      <c r="B1285" s="7" t="s">
        <v>61</v>
      </c>
      <c r="C1285" s="7" t="s">
        <v>74</v>
      </c>
      <c r="D1285" s="7" t="s">
        <v>155</v>
      </c>
      <c r="E1285" s="7" t="s">
        <v>156</v>
      </c>
      <c r="F1285" s="7" t="s">
        <v>156</v>
      </c>
      <c r="G1285" s="7" t="s">
        <v>351</v>
      </c>
      <c r="H1285" s="7" t="s">
        <v>72</v>
      </c>
      <c r="I1285" s="4" t="str">
        <f>VLOOKUP($G1285,[1]New기간계보종코드!$A$3:$L$500,3,FALSE)</f>
        <v>병의원종합보험</v>
      </c>
      <c r="J1285" s="4" t="str">
        <f>VLOOKUP($G1285,[1]New기간계보종코드!$A$3:$L$500,5,FALSE)</f>
        <v>화재특종</v>
      </c>
      <c r="K1285" s="4" t="str">
        <f>VLOOKUP($G1285,[1]New기간계보종코드!$A$3:$L$500,6,FALSE)</f>
        <v>일반보험업무팀</v>
      </c>
      <c r="L1285" s="5" t="s">
        <v>67</v>
      </c>
      <c r="M1285" s="5" t="s">
        <v>67</v>
      </c>
      <c r="N1285" s="5" t="s">
        <v>67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0</v>
      </c>
      <c r="AE1285" s="6">
        <v>0</v>
      </c>
      <c r="AF1285" s="6">
        <v>0</v>
      </c>
      <c r="AG1285" s="6">
        <v>0</v>
      </c>
      <c r="AH1285" s="6">
        <v>0</v>
      </c>
      <c r="AI1285" s="6">
        <v>0</v>
      </c>
      <c r="AJ1285" s="6">
        <v>0</v>
      </c>
      <c r="AK1285" s="6">
        <v>0</v>
      </c>
      <c r="AL1285" s="6">
        <v>0</v>
      </c>
      <c r="AM1285" s="6">
        <v>0</v>
      </c>
      <c r="AN1285" s="6">
        <v>0</v>
      </c>
      <c r="AO1285" s="6">
        <v>0</v>
      </c>
      <c r="AP1285" s="6">
        <v>0</v>
      </c>
      <c r="AQ1285" s="6">
        <v>0</v>
      </c>
      <c r="AR1285" s="6">
        <v>0</v>
      </c>
      <c r="AS1285" s="6">
        <v>0</v>
      </c>
      <c r="AT1285" s="6">
        <v>0</v>
      </c>
      <c r="AU1285" s="6">
        <v>0</v>
      </c>
      <c r="AV1285" s="6">
        <v>0</v>
      </c>
      <c r="AW1285" s="6">
        <v>0</v>
      </c>
      <c r="AX1285" s="6">
        <v>0</v>
      </c>
      <c r="AY1285" s="6">
        <v>0</v>
      </c>
      <c r="AZ1285" s="6">
        <v>0</v>
      </c>
      <c r="BA1285" s="6">
        <v>0</v>
      </c>
      <c r="BB1285" s="6">
        <v>0</v>
      </c>
      <c r="BC1285" s="6">
        <v>0</v>
      </c>
      <c r="BD1285" s="6">
        <v>0</v>
      </c>
      <c r="BE1285" s="6">
        <v>0</v>
      </c>
      <c r="BF1285" s="6">
        <v>0</v>
      </c>
      <c r="BG1285" s="6">
        <v>0</v>
      </c>
      <c r="BH1285" s="6">
        <v>0</v>
      </c>
    </row>
    <row r="1286" spans="1:60">
      <c r="A1286" s="7" t="s">
        <v>349</v>
      </c>
      <c r="B1286" s="7" t="s">
        <v>340</v>
      </c>
      <c r="C1286" s="7" t="s">
        <v>62</v>
      </c>
      <c r="D1286" s="7" t="s">
        <v>63</v>
      </c>
      <c r="E1286" s="7" t="s">
        <v>64</v>
      </c>
      <c r="F1286" s="7" t="s">
        <v>64</v>
      </c>
      <c r="G1286" s="7" t="s">
        <v>73</v>
      </c>
      <c r="H1286" s="7" t="s">
        <v>66</v>
      </c>
      <c r="I1286" s="4" t="str">
        <f>VLOOKUP($G1286,[1]New기간계보종코드!$A$3:$L$500,3,FALSE)</f>
        <v>화재보험(공제용)</v>
      </c>
      <c r="J1286" s="4" t="str">
        <f>VLOOKUP($G1286,[1]New기간계보종코드!$A$3:$L$500,5,FALSE)</f>
        <v>화재특종</v>
      </c>
      <c r="K1286" s="4" t="str">
        <f>VLOOKUP($G1286,[1]New기간계보종코드!$A$3:$L$500,6,FALSE)</f>
        <v>일반보험업무팀</v>
      </c>
      <c r="L1286" s="5" t="s">
        <v>67</v>
      </c>
      <c r="M1286" s="5" t="s">
        <v>67</v>
      </c>
      <c r="N1286" s="5" t="s">
        <v>67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6">
        <v>0</v>
      </c>
      <c r="AF1286" s="6">
        <v>0</v>
      </c>
      <c r="AG1286" s="6">
        <v>0</v>
      </c>
      <c r="AH1286" s="6">
        <v>0</v>
      </c>
      <c r="AI1286" s="6">
        <v>0</v>
      </c>
      <c r="AJ1286" s="6">
        <v>0</v>
      </c>
      <c r="AK1286" s="6">
        <v>0</v>
      </c>
      <c r="AL1286" s="6">
        <v>0</v>
      </c>
      <c r="AM1286" s="6">
        <v>0</v>
      </c>
      <c r="AN1286" s="6">
        <v>0</v>
      </c>
      <c r="AO1286" s="6">
        <v>0</v>
      </c>
      <c r="AP1286" s="6">
        <v>0</v>
      </c>
      <c r="AQ1286" s="6">
        <v>0</v>
      </c>
      <c r="AR1286" s="6">
        <v>0</v>
      </c>
      <c r="AS1286" s="6">
        <v>0</v>
      </c>
      <c r="AT1286" s="6">
        <v>0</v>
      </c>
      <c r="AU1286" s="6">
        <v>0</v>
      </c>
      <c r="AV1286" s="6">
        <v>0</v>
      </c>
      <c r="AW1286" s="6">
        <v>0</v>
      </c>
      <c r="AX1286" s="6">
        <v>0</v>
      </c>
      <c r="AY1286" s="6">
        <v>0</v>
      </c>
      <c r="AZ1286" s="6">
        <v>0</v>
      </c>
      <c r="BA1286" s="6">
        <v>0</v>
      </c>
      <c r="BB1286" s="6">
        <v>0</v>
      </c>
      <c r="BC1286" s="6">
        <v>0</v>
      </c>
      <c r="BD1286" s="6">
        <v>0</v>
      </c>
      <c r="BE1286" s="6">
        <v>0</v>
      </c>
      <c r="BF1286" s="6">
        <v>0</v>
      </c>
      <c r="BG1286" s="6">
        <v>0</v>
      </c>
      <c r="BH1286" s="6">
        <v>0</v>
      </c>
    </row>
    <row r="1287" spans="1:60">
      <c r="A1287" s="7" t="s">
        <v>349</v>
      </c>
      <c r="B1287" s="7" t="s">
        <v>340</v>
      </c>
      <c r="C1287" s="7" t="s">
        <v>74</v>
      </c>
      <c r="D1287" s="7" t="s">
        <v>155</v>
      </c>
      <c r="E1287" s="7" t="s">
        <v>156</v>
      </c>
      <c r="F1287" s="7" t="s">
        <v>156</v>
      </c>
      <c r="G1287" s="7" t="s">
        <v>351</v>
      </c>
      <c r="H1287" s="7" t="s">
        <v>72</v>
      </c>
      <c r="I1287" s="4" t="str">
        <f>VLOOKUP($G1287,[1]New기간계보종코드!$A$3:$L$500,3,FALSE)</f>
        <v>병의원종합보험</v>
      </c>
      <c r="J1287" s="4" t="str">
        <f>VLOOKUP($G1287,[1]New기간계보종코드!$A$3:$L$500,5,FALSE)</f>
        <v>화재특종</v>
      </c>
      <c r="K1287" s="4" t="str">
        <f>VLOOKUP($G1287,[1]New기간계보종코드!$A$3:$L$500,6,FALSE)</f>
        <v>일반보험업무팀</v>
      </c>
      <c r="L1287" s="5" t="s">
        <v>67</v>
      </c>
      <c r="M1287" s="5" t="s">
        <v>67</v>
      </c>
      <c r="N1287" s="5" t="s">
        <v>67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6">
        <v>0</v>
      </c>
      <c r="AF1287" s="6">
        <v>0</v>
      </c>
      <c r="AG1287" s="6">
        <v>0</v>
      </c>
      <c r="AH1287" s="6">
        <v>0</v>
      </c>
      <c r="AI1287" s="6">
        <v>0</v>
      </c>
      <c r="AJ1287" s="6">
        <v>0</v>
      </c>
      <c r="AK1287" s="6">
        <v>0</v>
      </c>
      <c r="AL1287" s="6">
        <v>0</v>
      </c>
      <c r="AM1287" s="6">
        <v>0</v>
      </c>
      <c r="AN1287" s="6">
        <v>0</v>
      </c>
      <c r="AO1287" s="6">
        <v>0</v>
      </c>
      <c r="AP1287" s="6">
        <v>0</v>
      </c>
      <c r="AQ1287" s="6">
        <v>0</v>
      </c>
      <c r="AR1287" s="6">
        <v>0</v>
      </c>
      <c r="AS1287" s="6">
        <v>0</v>
      </c>
      <c r="AT1287" s="6">
        <v>0</v>
      </c>
      <c r="AU1287" s="6">
        <v>0</v>
      </c>
      <c r="AV1287" s="6">
        <v>0</v>
      </c>
      <c r="AW1287" s="6">
        <v>0</v>
      </c>
      <c r="AX1287" s="6">
        <v>0</v>
      </c>
      <c r="AY1287" s="6">
        <v>0</v>
      </c>
      <c r="AZ1287" s="6"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0</v>
      </c>
      <c r="BF1287" s="6">
        <v>0</v>
      </c>
      <c r="BG1287" s="6">
        <v>0</v>
      </c>
      <c r="BH1287" s="6">
        <v>0</v>
      </c>
    </row>
    <row r="1288" spans="1:60">
      <c r="A1288" s="7" t="s">
        <v>349</v>
      </c>
      <c r="B1288" s="7" t="s">
        <v>342</v>
      </c>
      <c r="C1288" s="7" t="s">
        <v>74</v>
      </c>
      <c r="D1288" s="7" t="s">
        <v>155</v>
      </c>
      <c r="E1288" s="7" t="s">
        <v>156</v>
      </c>
      <c r="F1288" s="7" t="s">
        <v>156</v>
      </c>
      <c r="G1288" s="7" t="s">
        <v>351</v>
      </c>
      <c r="H1288" s="7" t="s">
        <v>72</v>
      </c>
      <c r="I1288" s="4" t="str">
        <f>VLOOKUP($G1288,[1]New기간계보종코드!$A$3:$L$500,3,FALSE)</f>
        <v>병의원종합보험</v>
      </c>
      <c r="J1288" s="4" t="str">
        <f>VLOOKUP($G1288,[1]New기간계보종코드!$A$3:$L$500,5,FALSE)</f>
        <v>화재특종</v>
      </c>
      <c r="K1288" s="4" t="str">
        <f>VLOOKUP($G1288,[1]New기간계보종코드!$A$3:$L$500,6,FALSE)</f>
        <v>일반보험업무팀</v>
      </c>
      <c r="L1288" s="5" t="s">
        <v>67</v>
      </c>
      <c r="M1288" s="5" t="s">
        <v>67</v>
      </c>
      <c r="N1288" s="5" t="s">
        <v>67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6">
        <v>0</v>
      </c>
      <c r="AF1288" s="6">
        <v>0</v>
      </c>
      <c r="AG1288" s="6">
        <v>0</v>
      </c>
      <c r="AH1288" s="6">
        <v>0</v>
      </c>
      <c r="AI1288" s="6">
        <v>0</v>
      </c>
      <c r="AJ1288" s="6">
        <v>0</v>
      </c>
      <c r="AK1288" s="6">
        <v>0</v>
      </c>
      <c r="AL1288" s="6">
        <v>0</v>
      </c>
      <c r="AM1288" s="6">
        <v>0</v>
      </c>
      <c r="AN1288" s="6">
        <v>0</v>
      </c>
      <c r="AO1288" s="6">
        <v>0</v>
      </c>
      <c r="AP1288" s="6">
        <v>0</v>
      </c>
      <c r="AQ1288" s="6">
        <v>0</v>
      </c>
      <c r="AR1288" s="6">
        <v>0</v>
      </c>
      <c r="AS1288" s="6">
        <v>0</v>
      </c>
      <c r="AT1288" s="6">
        <v>0</v>
      </c>
      <c r="AU1288" s="6">
        <v>0</v>
      </c>
      <c r="AV1288" s="6">
        <v>0</v>
      </c>
      <c r="AW1288" s="6">
        <v>0</v>
      </c>
      <c r="AX1288" s="6">
        <v>0</v>
      </c>
      <c r="AY1288" s="6">
        <v>0</v>
      </c>
      <c r="AZ1288" s="6">
        <v>0</v>
      </c>
      <c r="BA1288" s="6">
        <v>0</v>
      </c>
      <c r="BB1288" s="6">
        <v>0</v>
      </c>
      <c r="BC1288" s="6">
        <v>0</v>
      </c>
      <c r="BD1288" s="6">
        <v>0</v>
      </c>
      <c r="BE1288" s="6">
        <v>0</v>
      </c>
      <c r="BF1288" s="6">
        <v>0</v>
      </c>
      <c r="BG1288" s="6">
        <v>0</v>
      </c>
      <c r="BH1288" s="6">
        <v>0</v>
      </c>
    </row>
    <row r="1289" spans="1:60">
      <c r="A1289" s="7" t="s">
        <v>349</v>
      </c>
      <c r="B1289" s="7" t="s">
        <v>343</v>
      </c>
      <c r="C1289" s="7" t="s">
        <v>74</v>
      </c>
      <c r="D1289" s="7" t="s">
        <v>155</v>
      </c>
      <c r="E1289" s="7" t="s">
        <v>156</v>
      </c>
      <c r="F1289" s="7" t="s">
        <v>156</v>
      </c>
      <c r="G1289" s="7" t="s">
        <v>351</v>
      </c>
      <c r="H1289" s="7" t="s">
        <v>72</v>
      </c>
      <c r="I1289" s="4" t="str">
        <f>VLOOKUP($G1289,[1]New기간계보종코드!$A$3:$L$500,3,FALSE)</f>
        <v>병의원종합보험</v>
      </c>
      <c r="J1289" s="4" t="str">
        <f>VLOOKUP($G1289,[1]New기간계보종코드!$A$3:$L$500,5,FALSE)</f>
        <v>화재특종</v>
      </c>
      <c r="K1289" s="4" t="str">
        <f>VLOOKUP($G1289,[1]New기간계보종코드!$A$3:$L$500,6,FALSE)</f>
        <v>일반보험업무팀</v>
      </c>
      <c r="L1289" s="5" t="s">
        <v>67</v>
      </c>
      <c r="M1289" s="5" t="s">
        <v>67</v>
      </c>
      <c r="N1289" s="5" t="s">
        <v>67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6">
        <v>0</v>
      </c>
      <c r="AF1289" s="6">
        <v>0</v>
      </c>
      <c r="AG1289" s="6">
        <v>0</v>
      </c>
      <c r="AH1289" s="6">
        <v>0</v>
      </c>
      <c r="AI1289" s="6">
        <v>0</v>
      </c>
      <c r="AJ1289" s="6">
        <v>0</v>
      </c>
      <c r="AK1289" s="6">
        <v>0</v>
      </c>
      <c r="AL1289" s="6">
        <v>0</v>
      </c>
      <c r="AM1289" s="6">
        <v>0</v>
      </c>
      <c r="AN1289" s="6">
        <v>0</v>
      </c>
      <c r="AO1289" s="6">
        <v>0</v>
      </c>
      <c r="AP1289" s="6">
        <v>0</v>
      </c>
      <c r="AQ1289" s="6">
        <v>0</v>
      </c>
      <c r="AR1289" s="6">
        <v>0</v>
      </c>
      <c r="AS1289" s="6">
        <v>0</v>
      </c>
      <c r="AT1289" s="6">
        <v>0</v>
      </c>
      <c r="AU1289" s="6">
        <v>0</v>
      </c>
      <c r="AV1289" s="6">
        <v>0</v>
      </c>
      <c r="AW1289" s="6">
        <v>0</v>
      </c>
      <c r="AX1289" s="6">
        <v>0</v>
      </c>
      <c r="AY1289" s="6"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0</v>
      </c>
      <c r="BG1289" s="6">
        <v>0</v>
      </c>
      <c r="BH1289" s="6">
        <v>0</v>
      </c>
    </row>
    <row r="1290" spans="1:60">
      <c r="A1290" s="7" t="s">
        <v>349</v>
      </c>
      <c r="B1290" s="7" t="s">
        <v>340</v>
      </c>
      <c r="C1290" s="7" t="s">
        <v>74</v>
      </c>
      <c r="D1290" s="7" t="s">
        <v>100</v>
      </c>
      <c r="E1290" s="7" t="s">
        <v>118</v>
      </c>
      <c r="F1290" s="7" t="s">
        <v>118</v>
      </c>
      <c r="G1290" s="7" t="s">
        <v>131</v>
      </c>
      <c r="H1290" s="7" t="s">
        <v>72</v>
      </c>
      <c r="I1290" s="4" t="str">
        <f>VLOOKUP($G1290,[1]New기간계보종코드!$A$3:$L$500,3,FALSE)</f>
        <v>보험중개인배상책임보험</v>
      </c>
      <c r="J1290" s="4" t="str">
        <f>VLOOKUP($G1290,[1]New기간계보종코드!$A$3:$L$500,5,FALSE)</f>
        <v>기업보험</v>
      </c>
      <c r="K1290" s="4" t="str">
        <f>VLOOKUP($G1290,[1]New기간계보종코드!$A$3:$L$500,6,FALSE)</f>
        <v>일반보험업무팀</v>
      </c>
      <c r="L1290" s="5" t="s">
        <v>348</v>
      </c>
      <c r="M1290" s="5" t="s">
        <v>67</v>
      </c>
      <c r="N1290" s="5" t="s">
        <v>67</v>
      </c>
      <c r="O1290" s="6">
        <v>0</v>
      </c>
      <c r="P1290" s="6">
        <v>0</v>
      </c>
      <c r="Q1290" s="6">
        <v>-16519250</v>
      </c>
      <c r="R1290" s="6">
        <v>0</v>
      </c>
      <c r="S1290" s="6">
        <v>-16519250</v>
      </c>
      <c r="T1290" s="6">
        <v>0</v>
      </c>
      <c r="U1290" s="6">
        <v>0</v>
      </c>
      <c r="V1290" s="6">
        <v>-16519250</v>
      </c>
      <c r="W1290" s="6">
        <v>-3515891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v>0</v>
      </c>
      <c r="AF1290" s="6">
        <v>-13003359</v>
      </c>
      <c r="AG1290" s="6">
        <v>-13003359</v>
      </c>
      <c r="AH1290" s="6">
        <v>0</v>
      </c>
      <c r="AI1290" s="6">
        <v>0</v>
      </c>
      <c r="AJ1290" s="6">
        <v>0</v>
      </c>
      <c r="AK1290" s="6">
        <v>0</v>
      </c>
      <c r="AL1290" s="6">
        <v>0</v>
      </c>
      <c r="AM1290" s="6">
        <v>0</v>
      </c>
      <c r="AN1290" s="6">
        <v>0</v>
      </c>
      <c r="AO1290" s="6">
        <v>0</v>
      </c>
      <c r="AP1290" s="6">
        <v>0</v>
      </c>
      <c r="AQ1290" s="6">
        <v>-13003359</v>
      </c>
      <c r="AR1290" s="6">
        <v>-13003359</v>
      </c>
      <c r="AS1290" s="6">
        <v>0</v>
      </c>
      <c r="AT1290" s="6">
        <v>0</v>
      </c>
      <c r="AU1290" s="6">
        <v>0</v>
      </c>
      <c r="AV1290" s="6">
        <v>0</v>
      </c>
      <c r="AW1290" s="6">
        <v>0</v>
      </c>
      <c r="AX1290" s="6">
        <v>0</v>
      </c>
      <c r="AY1290" s="6">
        <v>0</v>
      </c>
      <c r="AZ1290" s="6">
        <v>-13003359</v>
      </c>
      <c r="BA1290" s="6">
        <v>0</v>
      </c>
      <c r="BB1290" s="6">
        <v>0</v>
      </c>
      <c r="BC1290" s="6">
        <v>0</v>
      </c>
      <c r="BD1290" s="6">
        <v>0</v>
      </c>
      <c r="BE1290" s="6">
        <v>0</v>
      </c>
      <c r="BF1290" s="6">
        <v>0</v>
      </c>
      <c r="BG1290" s="6">
        <v>-3515891</v>
      </c>
      <c r="BH1290" s="6">
        <v>-13003359</v>
      </c>
    </row>
    <row r="1291" spans="1:60">
      <c r="A1291" s="7" t="s">
        <v>349</v>
      </c>
      <c r="B1291" s="7" t="s">
        <v>340</v>
      </c>
      <c r="C1291" s="7" t="s">
        <v>74</v>
      </c>
      <c r="D1291" s="7" t="s">
        <v>100</v>
      </c>
      <c r="E1291" s="7" t="s">
        <v>118</v>
      </c>
      <c r="F1291" s="7" t="s">
        <v>118</v>
      </c>
      <c r="G1291" s="7" t="s">
        <v>133</v>
      </c>
      <c r="H1291" s="7" t="s">
        <v>72</v>
      </c>
      <c r="I1291" s="4" t="str">
        <f>VLOOKUP($G1291,[1]New기간계보종코드!$A$3:$L$500,3,FALSE)</f>
        <v>회계사배상책임보험</v>
      </c>
      <c r="J1291" s="4" t="str">
        <f>VLOOKUP($G1291,[1]New기간계보종코드!$A$3:$L$500,5,FALSE)</f>
        <v>기업보험</v>
      </c>
      <c r="K1291" s="4" t="str">
        <f>VLOOKUP($G1291,[1]New기간계보종코드!$A$3:$L$500,6,FALSE)</f>
        <v>일반보험업무팀</v>
      </c>
      <c r="L1291" s="5" t="s">
        <v>348</v>
      </c>
      <c r="M1291" s="5" t="s">
        <v>67</v>
      </c>
      <c r="N1291" s="5" t="s">
        <v>67</v>
      </c>
      <c r="O1291" s="6">
        <v>0</v>
      </c>
      <c r="P1291" s="6">
        <v>0</v>
      </c>
      <c r="Q1291" s="6">
        <v>-3</v>
      </c>
      <c r="R1291" s="6">
        <v>0</v>
      </c>
      <c r="S1291" s="6">
        <v>-3</v>
      </c>
      <c r="T1291" s="6">
        <v>0</v>
      </c>
      <c r="U1291" s="6">
        <v>0</v>
      </c>
      <c r="V1291" s="6">
        <v>-3</v>
      </c>
      <c r="W1291" s="6">
        <v>-2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6">
        <v>0</v>
      </c>
      <c r="AF1291" s="6">
        <v>-1</v>
      </c>
      <c r="AG1291" s="6">
        <v>-1</v>
      </c>
      <c r="AH1291" s="6">
        <v>0</v>
      </c>
      <c r="AI1291" s="6">
        <v>0</v>
      </c>
      <c r="AJ1291" s="6">
        <v>0</v>
      </c>
      <c r="AK1291" s="6">
        <v>0</v>
      </c>
      <c r="AL1291" s="6">
        <v>0</v>
      </c>
      <c r="AM1291" s="6">
        <v>0</v>
      </c>
      <c r="AN1291" s="6">
        <v>0</v>
      </c>
      <c r="AO1291" s="6">
        <v>0</v>
      </c>
      <c r="AP1291" s="6">
        <v>0</v>
      </c>
      <c r="AQ1291" s="6">
        <v>-1</v>
      </c>
      <c r="AR1291" s="6">
        <v>-1</v>
      </c>
      <c r="AS1291" s="6">
        <v>0</v>
      </c>
      <c r="AT1291" s="6">
        <v>0</v>
      </c>
      <c r="AU1291" s="6">
        <v>0</v>
      </c>
      <c r="AV1291" s="6">
        <v>0</v>
      </c>
      <c r="AW1291" s="6">
        <v>0</v>
      </c>
      <c r="AX1291" s="6">
        <v>0</v>
      </c>
      <c r="AY1291" s="6">
        <v>0</v>
      </c>
      <c r="AZ1291" s="6">
        <v>-1</v>
      </c>
      <c r="BA1291" s="6">
        <v>0</v>
      </c>
      <c r="BB1291" s="6">
        <v>0</v>
      </c>
      <c r="BC1291" s="6">
        <v>0</v>
      </c>
      <c r="BD1291" s="6">
        <v>0</v>
      </c>
      <c r="BE1291" s="6">
        <v>0</v>
      </c>
      <c r="BF1291" s="6">
        <v>0</v>
      </c>
      <c r="BG1291" s="6">
        <v>-2</v>
      </c>
      <c r="BH1291" s="6">
        <v>-1</v>
      </c>
    </row>
    <row r="1292" spans="1:60">
      <c r="A1292" s="7" t="s">
        <v>349</v>
      </c>
      <c r="B1292" s="7" t="s">
        <v>340</v>
      </c>
      <c r="C1292" s="7" t="s">
        <v>74</v>
      </c>
      <c r="D1292" s="7" t="s">
        <v>155</v>
      </c>
      <c r="E1292" s="7" t="s">
        <v>156</v>
      </c>
      <c r="F1292" s="7" t="s">
        <v>156</v>
      </c>
      <c r="G1292" s="7" t="s">
        <v>178</v>
      </c>
      <c r="H1292" s="7" t="s">
        <v>72</v>
      </c>
      <c r="I1292" s="4" t="str">
        <f>VLOOKUP($G1292,[1]New기간계보종코드!$A$3:$L$500,3,FALSE)</f>
        <v>박물관종합보험</v>
      </c>
      <c r="J1292" s="4" t="str">
        <f>VLOOKUP($G1292,[1]New기간계보종코드!$A$3:$L$500,5,FALSE)</f>
        <v>화재특종</v>
      </c>
      <c r="K1292" s="4" t="str">
        <f>VLOOKUP($G1292,[1]New기간계보종코드!$A$3:$L$500,6,FALSE)</f>
        <v>일반보험업무팀</v>
      </c>
      <c r="L1292" s="5" t="s">
        <v>348</v>
      </c>
      <c r="M1292" s="5" t="s">
        <v>67</v>
      </c>
      <c r="N1292" s="5" t="s">
        <v>67</v>
      </c>
      <c r="O1292" s="6">
        <v>0</v>
      </c>
      <c r="P1292" s="6">
        <v>0</v>
      </c>
      <c r="Q1292" s="6">
        <v>-6780095</v>
      </c>
      <c r="R1292" s="6">
        <v>0</v>
      </c>
      <c r="S1292" s="6">
        <v>-6780095</v>
      </c>
      <c r="T1292" s="6">
        <v>0</v>
      </c>
      <c r="U1292" s="6">
        <v>0</v>
      </c>
      <c r="V1292" s="6">
        <v>-6780095</v>
      </c>
      <c r="W1292" s="6">
        <v>81635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6">
        <v>0</v>
      </c>
      <c r="AE1292" s="6">
        <v>0</v>
      </c>
      <c r="AF1292" s="6">
        <v>-6861730</v>
      </c>
      <c r="AG1292" s="6">
        <v>-6861730</v>
      </c>
      <c r="AH1292" s="6">
        <v>0</v>
      </c>
      <c r="AI1292" s="6">
        <v>0</v>
      </c>
      <c r="AJ1292" s="6">
        <v>0</v>
      </c>
      <c r="AK1292" s="6">
        <v>0</v>
      </c>
      <c r="AL1292" s="6">
        <v>0</v>
      </c>
      <c r="AM1292" s="6">
        <v>0</v>
      </c>
      <c r="AN1292" s="6">
        <v>0</v>
      </c>
      <c r="AO1292" s="6">
        <v>0</v>
      </c>
      <c r="AP1292" s="6">
        <v>0</v>
      </c>
      <c r="AQ1292" s="6">
        <v>-6861730</v>
      </c>
      <c r="AR1292" s="6">
        <v>-6861730</v>
      </c>
      <c r="AS1292" s="6">
        <v>0</v>
      </c>
      <c r="AT1292" s="6">
        <v>0</v>
      </c>
      <c r="AU1292" s="6">
        <v>0</v>
      </c>
      <c r="AV1292" s="6">
        <v>0</v>
      </c>
      <c r="AW1292" s="6">
        <v>0</v>
      </c>
      <c r="AX1292" s="6">
        <v>0</v>
      </c>
      <c r="AY1292" s="6">
        <v>0</v>
      </c>
      <c r="AZ1292" s="6">
        <v>-6861730</v>
      </c>
      <c r="BA1292" s="6">
        <v>0</v>
      </c>
      <c r="BB1292" s="6">
        <v>0</v>
      </c>
      <c r="BC1292" s="6">
        <v>0</v>
      </c>
      <c r="BD1292" s="6">
        <v>0</v>
      </c>
      <c r="BE1292" s="6">
        <v>0</v>
      </c>
      <c r="BF1292" s="6">
        <v>0</v>
      </c>
      <c r="BG1292" s="6">
        <v>81635</v>
      </c>
      <c r="BH1292" s="6">
        <v>-6861730</v>
      </c>
    </row>
    <row r="1293" spans="1:60">
      <c r="A1293" s="7" t="s">
        <v>349</v>
      </c>
      <c r="B1293" s="7" t="s">
        <v>340</v>
      </c>
      <c r="C1293" s="7" t="s">
        <v>74</v>
      </c>
      <c r="D1293" s="7" t="s">
        <v>182</v>
      </c>
      <c r="E1293" s="7" t="s">
        <v>183</v>
      </c>
      <c r="F1293" s="7" t="s">
        <v>183</v>
      </c>
      <c r="G1293" s="7" t="s">
        <v>196</v>
      </c>
      <c r="H1293" s="7" t="s">
        <v>72</v>
      </c>
      <c r="I1293" s="4" t="str">
        <f>VLOOKUP($G1293,[1]New기간계보종코드!$A$3:$L$500,3,FALSE)</f>
        <v>프로미 다이렉트 해외여행 실손의료비보험(CM)</v>
      </c>
      <c r="J1293" s="4" t="str">
        <f>VLOOKUP($G1293,[1]New기간계보종코드!$A$3:$L$500,5,FALSE)</f>
        <v>상해보험</v>
      </c>
      <c r="K1293" s="4" t="str">
        <f>VLOOKUP($G1293,[1]New기간계보종코드!$A$3:$L$500,6,FALSE)</f>
        <v>법인마케팅팀</v>
      </c>
      <c r="L1293" s="5" t="s">
        <v>348</v>
      </c>
      <c r="M1293" s="5" t="s">
        <v>67</v>
      </c>
      <c r="N1293" s="5" t="s">
        <v>67</v>
      </c>
      <c r="O1293" s="6">
        <v>0</v>
      </c>
      <c r="P1293" s="6">
        <v>0</v>
      </c>
      <c r="Q1293" s="6">
        <v>-7884</v>
      </c>
      <c r="R1293" s="6">
        <v>0</v>
      </c>
      <c r="S1293" s="6">
        <v>-7884</v>
      </c>
      <c r="T1293" s="6">
        <v>0</v>
      </c>
      <c r="U1293" s="6">
        <v>0</v>
      </c>
      <c r="V1293" s="6">
        <v>-7884</v>
      </c>
      <c r="W1293" s="6">
        <v>-2443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0</v>
      </c>
      <c r="AF1293" s="6">
        <v>-5441</v>
      </c>
      <c r="AG1293" s="6">
        <v>-5441</v>
      </c>
      <c r="AH1293" s="6">
        <v>0</v>
      </c>
      <c r="AI1293" s="6">
        <v>0</v>
      </c>
      <c r="AJ1293" s="6">
        <v>0</v>
      </c>
      <c r="AK1293" s="6">
        <v>0</v>
      </c>
      <c r="AL1293" s="6">
        <v>0</v>
      </c>
      <c r="AM1293" s="6">
        <v>0</v>
      </c>
      <c r="AN1293" s="6">
        <v>0</v>
      </c>
      <c r="AO1293" s="6">
        <v>0</v>
      </c>
      <c r="AP1293" s="6">
        <v>0</v>
      </c>
      <c r="AQ1293" s="6">
        <v>-5441</v>
      </c>
      <c r="AR1293" s="6">
        <v>-5441</v>
      </c>
      <c r="AS1293" s="6">
        <v>0</v>
      </c>
      <c r="AT1293" s="6">
        <v>0</v>
      </c>
      <c r="AU1293" s="6">
        <v>0</v>
      </c>
      <c r="AV1293" s="6">
        <v>0</v>
      </c>
      <c r="AW1293" s="6">
        <v>0</v>
      </c>
      <c r="AX1293" s="6">
        <v>0</v>
      </c>
      <c r="AY1293" s="6">
        <v>0</v>
      </c>
      <c r="AZ1293" s="6">
        <v>-5441</v>
      </c>
      <c r="BA1293" s="6">
        <v>0</v>
      </c>
      <c r="BB1293" s="6">
        <v>0</v>
      </c>
      <c r="BC1293" s="6">
        <v>0</v>
      </c>
      <c r="BD1293" s="6">
        <v>0</v>
      </c>
      <c r="BE1293" s="6">
        <v>0</v>
      </c>
      <c r="BF1293" s="6">
        <v>0</v>
      </c>
      <c r="BG1293" s="6">
        <v>-2443</v>
      </c>
      <c r="BH1293" s="6">
        <v>-5441</v>
      </c>
    </row>
    <row r="1294" spans="1:60">
      <c r="A1294" s="7" t="s">
        <v>349</v>
      </c>
      <c r="B1294" s="7" t="s">
        <v>340</v>
      </c>
      <c r="C1294" s="7" t="s">
        <v>74</v>
      </c>
      <c r="D1294" s="7" t="s">
        <v>182</v>
      </c>
      <c r="E1294" s="7" t="s">
        <v>206</v>
      </c>
      <c r="F1294" s="7" t="s">
        <v>206</v>
      </c>
      <c r="G1294" s="7" t="s">
        <v>224</v>
      </c>
      <c r="H1294" s="7" t="s">
        <v>72</v>
      </c>
      <c r="I1294" s="4" t="str">
        <f>VLOOKUP($G1294,[1]New기간계보종코드!$A$3:$L$500,3,FALSE)</f>
        <v>카드회원상해보험</v>
      </c>
      <c r="J1294" s="4" t="str">
        <f>VLOOKUP($G1294,[1]New기간계보종코드!$A$3:$L$500,5,FALSE)</f>
        <v>상해보험</v>
      </c>
      <c r="K1294" s="4" t="str">
        <f>VLOOKUP($G1294,[1]New기간계보종코드!$A$3:$L$500,6,FALSE)</f>
        <v>법인마케팅팀</v>
      </c>
      <c r="L1294" s="5" t="s">
        <v>348</v>
      </c>
      <c r="M1294" s="5" t="s">
        <v>67</v>
      </c>
      <c r="N1294" s="5" t="s">
        <v>67</v>
      </c>
      <c r="O1294" s="6">
        <v>0</v>
      </c>
      <c r="P1294" s="6">
        <v>0</v>
      </c>
      <c r="Q1294" s="6">
        <v>-503189212</v>
      </c>
      <c r="R1294" s="6">
        <v>0</v>
      </c>
      <c r="S1294" s="6">
        <v>-503189212</v>
      </c>
      <c r="T1294" s="6">
        <v>0</v>
      </c>
      <c r="U1294" s="6">
        <v>0</v>
      </c>
      <c r="V1294" s="6">
        <v>-503189212</v>
      </c>
      <c r="W1294" s="6">
        <v>-75478382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6">
        <v>0</v>
      </c>
      <c r="AF1294" s="6">
        <v>-427710830</v>
      </c>
      <c r="AG1294" s="6">
        <v>-427710830</v>
      </c>
      <c r="AH1294" s="6">
        <v>0</v>
      </c>
      <c r="AI1294" s="6">
        <v>0</v>
      </c>
      <c r="AJ1294" s="6">
        <v>0</v>
      </c>
      <c r="AK1294" s="6">
        <v>0</v>
      </c>
      <c r="AL1294" s="6">
        <v>0</v>
      </c>
      <c r="AM1294" s="6">
        <v>0</v>
      </c>
      <c r="AN1294" s="6">
        <v>0</v>
      </c>
      <c r="AO1294" s="6">
        <v>0</v>
      </c>
      <c r="AP1294" s="6">
        <v>0</v>
      </c>
      <c r="AQ1294" s="6">
        <v>-427710830</v>
      </c>
      <c r="AR1294" s="6">
        <v>-427710830</v>
      </c>
      <c r="AS1294" s="6">
        <v>0</v>
      </c>
      <c r="AT1294" s="6">
        <v>0</v>
      </c>
      <c r="AU1294" s="6">
        <v>0</v>
      </c>
      <c r="AV1294" s="6">
        <v>0</v>
      </c>
      <c r="AW1294" s="6">
        <v>0</v>
      </c>
      <c r="AX1294" s="6">
        <v>0</v>
      </c>
      <c r="AY1294" s="6">
        <v>0</v>
      </c>
      <c r="AZ1294" s="6">
        <v>-427710830</v>
      </c>
      <c r="BA1294" s="6">
        <v>0</v>
      </c>
      <c r="BB1294" s="6">
        <v>0</v>
      </c>
      <c r="BC1294" s="6">
        <v>0</v>
      </c>
      <c r="BD1294" s="6">
        <v>0</v>
      </c>
      <c r="BE1294" s="6">
        <v>0</v>
      </c>
      <c r="BF1294" s="6">
        <v>0</v>
      </c>
      <c r="BG1294" s="6">
        <v>-75478382</v>
      </c>
      <c r="BH1294" s="6">
        <v>-427710830</v>
      </c>
    </row>
    <row r="1295" spans="1:60">
      <c r="A1295" s="7" t="s">
        <v>349</v>
      </c>
      <c r="B1295" s="7" t="s">
        <v>340</v>
      </c>
      <c r="C1295" s="7" t="s">
        <v>74</v>
      </c>
      <c r="D1295" s="7" t="s">
        <v>182</v>
      </c>
      <c r="E1295" s="7" t="s">
        <v>183</v>
      </c>
      <c r="F1295" s="7" t="s">
        <v>183</v>
      </c>
      <c r="G1295" s="7" t="s">
        <v>270</v>
      </c>
      <c r="H1295" s="7" t="s">
        <v>72</v>
      </c>
      <c r="I1295" s="4" t="str">
        <f>VLOOKUP($G1295,[1]New기간계보종코드!$A$3:$L$500,3,FALSE)</f>
        <v>프로미 해외여행 실손의료비보험</v>
      </c>
      <c r="J1295" s="4" t="str">
        <f>VLOOKUP($G1295,[1]New기간계보종코드!$A$3:$L$500,5,FALSE)</f>
        <v>상해보험</v>
      </c>
      <c r="K1295" s="4" t="str">
        <f>VLOOKUP($G1295,[1]New기간계보종코드!$A$3:$L$500,6,FALSE)</f>
        <v>법인마케팅팀</v>
      </c>
      <c r="L1295" s="5" t="s">
        <v>348</v>
      </c>
      <c r="M1295" s="5" t="s">
        <v>67</v>
      </c>
      <c r="N1295" s="5" t="s">
        <v>67</v>
      </c>
      <c r="O1295" s="6">
        <v>0</v>
      </c>
      <c r="P1295" s="6">
        <v>0</v>
      </c>
      <c r="Q1295" s="6">
        <v>7884</v>
      </c>
      <c r="R1295" s="6">
        <v>0</v>
      </c>
      <c r="S1295" s="6">
        <v>7884</v>
      </c>
      <c r="T1295" s="6">
        <v>0</v>
      </c>
      <c r="U1295" s="6">
        <v>0</v>
      </c>
      <c r="V1295" s="6">
        <v>7884</v>
      </c>
      <c r="W1295" s="6">
        <v>2442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6">
        <v>0</v>
      </c>
      <c r="AF1295" s="6">
        <v>5442</v>
      </c>
      <c r="AG1295" s="6">
        <v>5442</v>
      </c>
      <c r="AH1295" s="6">
        <v>0</v>
      </c>
      <c r="AI1295" s="6">
        <v>0</v>
      </c>
      <c r="AJ1295" s="6">
        <v>0</v>
      </c>
      <c r="AK1295" s="6">
        <v>0</v>
      </c>
      <c r="AL1295" s="6">
        <v>0</v>
      </c>
      <c r="AM1295" s="6">
        <v>0</v>
      </c>
      <c r="AN1295" s="6">
        <v>0</v>
      </c>
      <c r="AO1295" s="6">
        <v>0</v>
      </c>
      <c r="AP1295" s="6">
        <v>0</v>
      </c>
      <c r="AQ1295" s="6">
        <v>5442</v>
      </c>
      <c r="AR1295" s="6">
        <v>5442</v>
      </c>
      <c r="AS1295" s="6">
        <v>0</v>
      </c>
      <c r="AT1295" s="6">
        <v>0</v>
      </c>
      <c r="AU1295" s="6">
        <v>0</v>
      </c>
      <c r="AV1295" s="6">
        <v>0</v>
      </c>
      <c r="AW1295" s="6">
        <v>0</v>
      </c>
      <c r="AX1295" s="6">
        <v>0</v>
      </c>
      <c r="AY1295" s="6">
        <v>0</v>
      </c>
      <c r="AZ1295" s="6">
        <v>5442</v>
      </c>
      <c r="BA1295" s="6">
        <v>0</v>
      </c>
      <c r="BB1295" s="6">
        <v>0</v>
      </c>
      <c r="BC1295" s="6">
        <v>0</v>
      </c>
      <c r="BD1295" s="6">
        <v>0</v>
      </c>
      <c r="BE1295" s="6">
        <v>0</v>
      </c>
      <c r="BF1295" s="6">
        <v>0</v>
      </c>
      <c r="BG1295" s="6">
        <v>2442</v>
      </c>
      <c r="BH1295" s="6">
        <v>5442</v>
      </c>
    </row>
    <row r="1296" spans="1:60">
      <c r="A1296" s="7" t="s">
        <v>349</v>
      </c>
      <c r="B1296" s="7" t="s">
        <v>340</v>
      </c>
      <c r="C1296" s="7" t="s">
        <v>74</v>
      </c>
      <c r="D1296" s="7" t="s">
        <v>182</v>
      </c>
      <c r="E1296" s="7" t="s">
        <v>206</v>
      </c>
      <c r="F1296" s="7" t="s">
        <v>206</v>
      </c>
      <c r="G1296" s="7" t="s">
        <v>274</v>
      </c>
      <c r="H1296" s="7" t="s">
        <v>72</v>
      </c>
      <c r="I1296" s="4" t="str">
        <f>VLOOKUP($G1296,[1]New기간계보종코드!$A$3:$L$500,3,FALSE)</f>
        <v>빅히트단체상해보험II</v>
      </c>
      <c r="J1296" s="4" t="str">
        <f>VLOOKUP($G1296,[1]New기간계보종코드!$A$3:$L$500,5,FALSE)</f>
        <v>상해보험</v>
      </c>
      <c r="K1296" s="4" t="str">
        <f>VLOOKUP($G1296,[1]New기간계보종코드!$A$3:$L$500,6,FALSE)</f>
        <v>법인마케팅팀</v>
      </c>
      <c r="L1296" s="5" t="s">
        <v>348</v>
      </c>
      <c r="M1296" s="5" t="s">
        <v>67</v>
      </c>
      <c r="N1296" s="5" t="s">
        <v>67</v>
      </c>
      <c r="O1296" s="6">
        <v>0</v>
      </c>
      <c r="P1296" s="6">
        <v>0</v>
      </c>
      <c r="Q1296" s="6">
        <v>-500578</v>
      </c>
      <c r="R1296" s="6">
        <v>0</v>
      </c>
      <c r="S1296" s="6">
        <v>-500578</v>
      </c>
      <c r="T1296" s="6">
        <v>0</v>
      </c>
      <c r="U1296" s="6">
        <v>0</v>
      </c>
      <c r="V1296" s="6">
        <v>-500578</v>
      </c>
      <c r="W1296" s="6">
        <v>-95115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6">
        <v>0</v>
      </c>
      <c r="AF1296" s="6">
        <v>-405463</v>
      </c>
      <c r="AG1296" s="6">
        <v>-405463</v>
      </c>
      <c r="AH1296" s="6">
        <v>0</v>
      </c>
      <c r="AI1296" s="6">
        <v>0</v>
      </c>
      <c r="AJ1296" s="6">
        <v>0</v>
      </c>
      <c r="AK1296" s="6">
        <v>0</v>
      </c>
      <c r="AL1296" s="6">
        <v>0</v>
      </c>
      <c r="AM1296" s="6">
        <v>0</v>
      </c>
      <c r="AN1296" s="6">
        <v>0</v>
      </c>
      <c r="AO1296" s="6">
        <v>0</v>
      </c>
      <c r="AP1296" s="6">
        <v>0</v>
      </c>
      <c r="AQ1296" s="6">
        <v>-405463</v>
      </c>
      <c r="AR1296" s="6">
        <v>-405463</v>
      </c>
      <c r="AS1296" s="6">
        <v>0</v>
      </c>
      <c r="AT1296" s="6">
        <v>0</v>
      </c>
      <c r="AU1296" s="6">
        <v>0</v>
      </c>
      <c r="AV1296" s="6">
        <v>0</v>
      </c>
      <c r="AW1296" s="6">
        <v>0</v>
      </c>
      <c r="AX1296" s="6">
        <v>0</v>
      </c>
      <c r="AY1296" s="6">
        <v>0</v>
      </c>
      <c r="AZ1296" s="6">
        <v>-405463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</v>
      </c>
      <c r="BG1296" s="6">
        <v>-95115</v>
      </c>
      <c r="BH1296" s="6">
        <v>-405463</v>
      </c>
    </row>
    <row r="1297" spans="1:60">
      <c r="A1297" s="7" t="s">
        <v>349</v>
      </c>
      <c r="B1297" s="7" t="s">
        <v>340</v>
      </c>
      <c r="C1297" s="7" t="s">
        <v>74</v>
      </c>
      <c r="D1297" s="7" t="s">
        <v>182</v>
      </c>
      <c r="E1297" s="7" t="s">
        <v>183</v>
      </c>
      <c r="F1297" s="7" t="s">
        <v>183</v>
      </c>
      <c r="G1297" s="7" t="s">
        <v>277</v>
      </c>
      <c r="H1297" s="7" t="s">
        <v>72</v>
      </c>
      <c r="I1297" s="4" t="str">
        <f>VLOOKUP($G1297,[1]New기간계보종코드!$A$3:$L$500,3,FALSE)</f>
        <v>프로미 해외장기체류 실손의료비보험</v>
      </c>
      <c r="J1297" s="4" t="str">
        <f>VLOOKUP($G1297,[1]New기간계보종코드!$A$3:$L$500,5,FALSE)</f>
        <v>상해보험</v>
      </c>
      <c r="K1297" s="4" t="str">
        <f>VLOOKUP($G1297,[1]New기간계보종코드!$A$3:$L$500,6,FALSE)</f>
        <v>법인마케팅팀</v>
      </c>
      <c r="L1297" s="5" t="s">
        <v>348</v>
      </c>
      <c r="M1297" s="5" t="s">
        <v>67</v>
      </c>
      <c r="N1297" s="5" t="s">
        <v>67</v>
      </c>
      <c r="O1297" s="6">
        <v>0</v>
      </c>
      <c r="P1297" s="6">
        <v>0</v>
      </c>
      <c r="Q1297" s="6">
        <v>-292</v>
      </c>
      <c r="R1297" s="6">
        <v>0</v>
      </c>
      <c r="S1297" s="6">
        <v>-292</v>
      </c>
      <c r="T1297" s="6">
        <v>0</v>
      </c>
      <c r="U1297" s="6">
        <v>0</v>
      </c>
      <c r="V1297" s="6">
        <v>-292</v>
      </c>
      <c r="W1297" s="6">
        <v>-93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6">
        <v>0</v>
      </c>
      <c r="AF1297" s="6">
        <v>-199</v>
      </c>
      <c r="AG1297" s="6">
        <v>-199</v>
      </c>
      <c r="AH1297" s="6">
        <v>0</v>
      </c>
      <c r="AI1297" s="6">
        <v>0</v>
      </c>
      <c r="AJ1297" s="6">
        <v>0</v>
      </c>
      <c r="AK1297" s="6">
        <v>0</v>
      </c>
      <c r="AL1297" s="6">
        <v>0</v>
      </c>
      <c r="AM1297" s="6">
        <v>0</v>
      </c>
      <c r="AN1297" s="6">
        <v>0</v>
      </c>
      <c r="AO1297" s="6">
        <v>0</v>
      </c>
      <c r="AP1297" s="6">
        <v>0</v>
      </c>
      <c r="AQ1297" s="6">
        <v>-199</v>
      </c>
      <c r="AR1297" s="6">
        <v>-199</v>
      </c>
      <c r="AS1297" s="6">
        <v>0</v>
      </c>
      <c r="AT1297" s="6">
        <v>0</v>
      </c>
      <c r="AU1297" s="6">
        <v>0</v>
      </c>
      <c r="AV1297" s="6">
        <v>0</v>
      </c>
      <c r="AW1297" s="6">
        <v>0</v>
      </c>
      <c r="AX1297" s="6">
        <v>0</v>
      </c>
      <c r="AY1297" s="6">
        <v>0</v>
      </c>
      <c r="AZ1297" s="6">
        <v>-199</v>
      </c>
      <c r="BA1297" s="6">
        <v>0</v>
      </c>
      <c r="BB1297" s="6">
        <v>0</v>
      </c>
      <c r="BC1297" s="6">
        <v>0</v>
      </c>
      <c r="BD1297" s="6">
        <v>0</v>
      </c>
      <c r="BE1297" s="6">
        <v>0</v>
      </c>
      <c r="BF1297" s="6">
        <v>0</v>
      </c>
      <c r="BG1297" s="6">
        <v>-93</v>
      </c>
      <c r="BH1297" s="6">
        <v>-199</v>
      </c>
    </row>
    <row r="1298" spans="1:60">
      <c r="A1298" s="7" t="s">
        <v>349</v>
      </c>
      <c r="B1298" s="7" t="s">
        <v>340</v>
      </c>
      <c r="C1298" s="7" t="s">
        <v>74</v>
      </c>
      <c r="D1298" s="7" t="s">
        <v>155</v>
      </c>
      <c r="E1298" s="7" t="s">
        <v>156</v>
      </c>
      <c r="F1298" s="7" t="s">
        <v>156</v>
      </c>
      <c r="G1298" s="7" t="s">
        <v>337</v>
      </c>
      <c r="H1298" s="7" t="s">
        <v>72</v>
      </c>
      <c r="I1298" s="4" t="str">
        <f>VLOOKUP($G1298,[1]New기간계보종코드!$A$3:$L$500,3,FALSE)</f>
        <v>승마장종합보험</v>
      </c>
      <c r="J1298" s="4" t="str">
        <f>VLOOKUP($G1298,[1]New기간계보종코드!$A$3:$L$500,5,FALSE)</f>
        <v>화재특종</v>
      </c>
      <c r="K1298" s="4" t="str">
        <f>VLOOKUP($G1298,[1]New기간계보종코드!$A$3:$L$500,6,FALSE)</f>
        <v>일반보험업무팀</v>
      </c>
      <c r="L1298" s="5" t="s">
        <v>348</v>
      </c>
      <c r="M1298" s="5" t="s">
        <v>67</v>
      </c>
      <c r="N1298" s="5" t="s">
        <v>67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-8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6">
        <v>0</v>
      </c>
      <c r="AF1298" s="6">
        <v>8</v>
      </c>
      <c r="AG1298" s="6">
        <v>8</v>
      </c>
      <c r="AH1298" s="6">
        <v>0</v>
      </c>
      <c r="AI1298" s="6">
        <v>0</v>
      </c>
      <c r="AJ1298" s="6">
        <v>0</v>
      </c>
      <c r="AK1298" s="6">
        <v>0</v>
      </c>
      <c r="AL1298" s="6">
        <v>0</v>
      </c>
      <c r="AM1298" s="6">
        <v>0</v>
      </c>
      <c r="AN1298" s="6">
        <v>0</v>
      </c>
      <c r="AO1298" s="6">
        <v>0</v>
      </c>
      <c r="AP1298" s="6">
        <v>0</v>
      </c>
      <c r="AQ1298" s="6">
        <v>8</v>
      </c>
      <c r="AR1298" s="6">
        <v>8</v>
      </c>
      <c r="AS1298" s="6">
        <v>0</v>
      </c>
      <c r="AT1298" s="6">
        <v>0</v>
      </c>
      <c r="AU1298" s="6">
        <v>0</v>
      </c>
      <c r="AV1298" s="6">
        <v>0</v>
      </c>
      <c r="AW1298" s="6">
        <v>0</v>
      </c>
      <c r="AX1298" s="6">
        <v>0</v>
      </c>
      <c r="AY1298" s="6">
        <v>0</v>
      </c>
      <c r="AZ1298" s="6">
        <v>8</v>
      </c>
      <c r="BA1298" s="6">
        <v>0</v>
      </c>
      <c r="BB1298" s="6">
        <v>0</v>
      </c>
      <c r="BC1298" s="6">
        <v>0</v>
      </c>
      <c r="BD1298" s="6">
        <v>0</v>
      </c>
      <c r="BE1298" s="6">
        <v>0</v>
      </c>
      <c r="BF1298" s="6">
        <v>0</v>
      </c>
      <c r="BG1298" s="6">
        <v>-8</v>
      </c>
      <c r="BH1298" s="6">
        <v>8</v>
      </c>
    </row>
    <row r="1299" spans="1:60">
      <c r="A1299" s="7" t="s">
        <v>349</v>
      </c>
      <c r="B1299" s="7" t="s">
        <v>342</v>
      </c>
      <c r="C1299" s="7" t="s">
        <v>62</v>
      </c>
      <c r="D1299" s="7" t="s">
        <v>63</v>
      </c>
      <c r="E1299" s="7" t="s">
        <v>68</v>
      </c>
      <c r="F1299" s="7" t="s">
        <v>68</v>
      </c>
      <c r="G1299" s="7" t="s">
        <v>65</v>
      </c>
      <c r="H1299" s="7" t="s">
        <v>69</v>
      </c>
      <c r="I1299" s="4" t="str">
        <f>VLOOKUP($G1299,[1]New기간계보종코드!$A$3:$L$500,3,FALSE)</f>
        <v>화재보험</v>
      </c>
      <c r="J1299" s="4" t="str">
        <f>VLOOKUP($G1299,[1]New기간계보종코드!$A$3:$L$500,5,FALSE)</f>
        <v>화재특종</v>
      </c>
      <c r="K1299" s="4" t="str">
        <f>VLOOKUP($G1299,[1]New기간계보종코드!$A$3:$L$500,6,FALSE)</f>
        <v>일반보험업무팀</v>
      </c>
      <c r="L1299" s="5" t="s">
        <v>348</v>
      </c>
      <c r="M1299" s="5" t="s">
        <v>67</v>
      </c>
      <c r="N1299" s="5" t="s">
        <v>67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900</v>
      </c>
      <c r="AA1299" s="6">
        <v>-900</v>
      </c>
      <c r="AB1299" s="6">
        <v>0</v>
      </c>
      <c r="AC1299" s="6">
        <v>0</v>
      </c>
      <c r="AD1299" s="6">
        <v>-900</v>
      </c>
      <c r="AE1299" s="6">
        <v>9258</v>
      </c>
      <c r="AF1299" s="6">
        <v>-8358</v>
      </c>
      <c r="AG1299" s="6">
        <v>-8358</v>
      </c>
      <c r="AH1299" s="6">
        <v>0</v>
      </c>
      <c r="AI1299" s="6">
        <v>0</v>
      </c>
      <c r="AJ1299" s="6">
        <v>0</v>
      </c>
      <c r="AK1299" s="6">
        <v>0</v>
      </c>
      <c r="AL1299" s="6">
        <v>0</v>
      </c>
      <c r="AM1299" s="6">
        <v>0</v>
      </c>
      <c r="AN1299" s="6">
        <v>0</v>
      </c>
      <c r="AO1299" s="6">
        <v>0</v>
      </c>
      <c r="AP1299" s="6">
        <v>0</v>
      </c>
      <c r="AQ1299" s="6">
        <v>-8358</v>
      </c>
      <c r="AR1299" s="6">
        <v>-8358</v>
      </c>
      <c r="AS1299" s="6">
        <v>0</v>
      </c>
      <c r="AT1299" s="6">
        <v>0</v>
      </c>
      <c r="AU1299" s="6">
        <v>0</v>
      </c>
      <c r="AV1299" s="6">
        <v>0</v>
      </c>
      <c r="AW1299" s="6">
        <v>0</v>
      </c>
      <c r="AX1299" s="6">
        <v>-900</v>
      </c>
      <c r="AY1299" s="6">
        <v>-900</v>
      </c>
      <c r="AZ1299" s="6">
        <v>900</v>
      </c>
      <c r="BA1299" s="6">
        <v>0</v>
      </c>
      <c r="BB1299" s="6">
        <v>0</v>
      </c>
      <c r="BC1299" s="6">
        <v>0</v>
      </c>
      <c r="BD1299" s="6">
        <v>0</v>
      </c>
      <c r="BE1299" s="6">
        <v>0</v>
      </c>
      <c r="BF1299" s="6">
        <v>0</v>
      </c>
      <c r="BG1299" s="6">
        <v>0</v>
      </c>
      <c r="BH1299" s="6">
        <v>900</v>
      </c>
    </row>
    <row r="1300" spans="1:60">
      <c r="A1300" s="7" t="s">
        <v>349</v>
      </c>
      <c r="B1300" s="7" t="s">
        <v>343</v>
      </c>
      <c r="C1300" s="7" t="s">
        <v>74</v>
      </c>
      <c r="D1300" s="7" t="s">
        <v>100</v>
      </c>
      <c r="E1300" s="7" t="s">
        <v>118</v>
      </c>
      <c r="F1300" s="7" t="s">
        <v>118</v>
      </c>
      <c r="G1300" s="7" t="s">
        <v>131</v>
      </c>
      <c r="H1300" s="7" t="s">
        <v>72</v>
      </c>
      <c r="I1300" s="4" t="str">
        <f>VLOOKUP($G1300,[1]New기간계보종코드!$A$3:$L$500,3,FALSE)</f>
        <v>보험중개인배상책임보험</v>
      </c>
      <c r="J1300" s="4" t="str">
        <f>VLOOKUP($G1300,[1]New기간계보종코드!$A$3:$L$500,5,FALSE)</f>
        <v>기업보험</v>
      </c>
      <c r="K1300" s="4" t="str">
        <f>VLOOKUP($G1300,[1]New기간계보종코드!$A$3:$L$500,6,FALSE)</f>
        <v>일반보험업무팀</v>
      </c>
      <c r="L1300" s="5" t="s">
        <v>348</v>
      </c>
      <c r="M1300" s="5" t="s">
        <v>67</v>
      </c>
      <c r="N1300" s="5" t="s">
        <v>67</v>
      </c>
      <c r="O1300" s="6">
        <v>0</v>
      </c>
      <c r="P1300" s="6">
        <v>0</v>
      </c>
      <c r="Q1300" s="6">
        <v>16519250</v>
      </c>
      <c r="R1300" s="6">
        <v>0</v>
      </c>
      <c r="S1300" s="6">
        <v>16519250</v>
      </c>
      <c r="T1300" s="6">
        <v>0</v>
      </c>
      <c r="U1300" s="6">
        <v>0</v>
      </c>
      <c r="V1300" s="6">
        <v>16519250</v>
      </c>
      <c r="W1300" s="6">
        <v>3515891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v>0</v>
      </c>
      <c r="AF1300" s="6">
        <v>13003359</v>
      </c>
      <c r="AG1300" s="6">
        <v>13003359</v>
      </c>
      <c r="AH1300" s="6">
        <v>0</v>
      </c>
      <c r="AI1300" s="6">
        <v>0</v>
      </c>
      <c r="AJ1300" s="6">
        <v>0</v>
      </c>
      <c r="AK1300" s="6">
        <v>0</v>
      </c>
      <c r="AL1300" s="6">
        <v>0</v>
      </c>
      <c r="AM1300" s="6">
        <v>0</v>
      </c>
      <c r="AN1300" s="6">
        <v>0</v>
      </c>
      <c r="AO1300" s="6">
        <v>0</v>
      </c>
      <c r="AP1300" s="6">
        <v>0</v>
      </c>
      <c r="AQ1300" s="6">
        <v>13003359</v>
      </c>
      <c r="AR1300" s="6">
        <v>13003359</v>
      </c>
      <c r="AS1300" s="6">
        <v>0</v>
      </c>
      <c r="AT1300" s="6">
        <v>0</v>
      </c>
      <c r="AU1300" s="6">
        <v>0</v>
      </c>
      <c r="AV1300" s="6">
        <v>0</v>
      </c>
      <c r="AW1300" s="6">
        <v>0</v>
      </c>
      <c r="AX1300" s="6">
        <v>0</v>
      </c>
      <c r="AY1300" s="6">
        <v>0</v>
      </c>
      <c r="AZ1300" s="6">
        <v>13003359</v>
      </c>
      <c r="BA1300" s="6">
        <v>0</v>
      </c>
      <c r="BB1300" s="6">
        <v>0</v>
      </c>
      <c r="BC1300" s="6">
        <v>0</v>
      </c>
      <c r="BD1300" s="6">
        <v>0</v>
      </c>
      <c r="BE1300" s="6">
        <v>0</v>
      </c>
      <c r="BF1300" s="6">
        <v>0</v>
      </c>
      <c r="BG1300" s="6">
        <v>3515891</v>
      </c>
      <c r="BH1300" s="6">
        <v>13003359</v>
      </c>
    </row>
    <row r="1301" spans="1:60">
      <c r="A1301" s="7" t="s">
        <v>349</v>
      </c>
      <c r="B1301" s="7" t="s">
        <v>343</v>
      </c>
      <c r="C1301" s="7" t="s">
        <v>74</v>
      </c>
      <c r="D1301" s="7" t="s">
        <v>100</v>
      </c>
      <c r="E1301" s="7" t="s">
        <v>118</v>
      </c>
      <c r="F1301" s="7" t="s">
        <v>118</v>
      </c>
      <c r="G1301" s="7" t="s">
        <v>133</v>
      </c>
      <c r="H1301" s="7" t="s">
        <v>72</v>
      </c>
      <c r="I1301" s="4" t="str">
        <f>VLOOKUP($G1301,[1]New기간계보종코드!$A$3:$L$500,3,FALSE)</f>
        <v>회계사배상책임보험</v>
      </c>
      <c r="J1301" s="4" t="str">
        <f>VLOOKUP($G1301,[1]New기간계보종코드!$A$3:$L$500,5,FALSE)</f>
        <v>기업보험</v>
      </c>
      <c r="K1301" s="4" t="str">
        <f>VLOOKUP($G1301,[1]New기간계보종코드!$A$3:$L$500,6,FALSE)</f>
        <v>일반보험업무팀</v>
      </c>
      <c r="L1301" s="5" t="s">
        <v>348</v>
      </c>
      <c r="M1301" s="5" t="s">
        <v>67</v>
      </c>
      <c r="N1301" s="5" t="s">
        <v>67</v>
      </c>
      <c r="O1301" s="6">
        <v>0</v>
      </c>
      <c r="P1301" s="6">
        <v>0</v>
      </c>
      <c r="Q1301" s="6">
        <v>3</v>
      </c>
      <c r="R1301" s="6">
        <v>0</v>
      </c>
      <c r="S1301" s="6">
        <v>3</v>
      </c>
      <c r="T1301" s="6">
        <v>0</v>
      </c>
      <c r="U1301" s="6">
        <v>0</v>
      </c>
      <c r="V1301" s="6">
        <v>3</v>
      </c>
      <c r="W1301" s="6">
        <v>2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6">
        <v>0</v>
      </c>
      <c r="AF1301" s="6">
        <v>1</v>
      </c>
      <c r="AG1301" s="6">
        <v>1</v>
      </c>
      <c r="AH1301" s="6">
        <v>0</v>
      </c>
      <c r="AI1301" s="6">
        <v>0</v>
      </c>
      <c r="AJ1301" s="6">
        <v>0</v>
      </c>
      <c r="AK1301" s="6">
        <v>0</v>
      </c>
      <c r="AL1301" s="6">
        <v>0</v>
      </c>
      <c r="AM1301" s="6">
        <v>0</v>
      </c>
      <c r="AN1301" s="6">
        <v>0</v>
      </c>
      <c r="AO1301" s="6">
        <v>0</v>
      </c>
      <c r="AP1301" s="6">
        <v>0</v>
      </c>
      <c r="AQ1301" s="6">
        <v>1</v>
      </c>
      <c r="AR1301" s="6">
        <v>1</v>
      </c>
      <c r="AS1301" s="6">
        <v>0</v>
      </c>
      <c r="AT1301" s="6">
        <v>0</v>
      </c>
      <c r="AU1301" s="6">
        <v>0</v>
      </c>
      <c r="AV1301" s="6">
        <v>0</v>
      </c>
      <c r="AW1301" s="6">
        <v>0</v>
      </c>
      <c r="AX1301" s="6">
        <v>0</v>
      </c>
      <c r="AY1301" s="6">
        <v>0</v>
      </c>
      <c r="AZ1301" s="6">
        <v>1</v>
      </c>
      <c r="BA1301" s="6">
        <v>0</v>
      </c>
      <c r="BB1301" s="6">
        <v>0</v>
      </c>
      <c r="BC1301" s="6">
        <v>0</v>
      </c>
      <c r="BD1301" s="6">
        <v>0</v>
      </c>
      <c r="BE1301" s="6">
        <v>0</v>
      </c>
      <c r="BF1301" s="6">
        <v>0</v>
      </c>
      <c r="BG1301" s="6">
        <v>2</v>
      </c>
      <c r="BH1301" s="6">
        <v>1</v>
      </c>
    </row>
    <row r="1302" spans="1:60">
      <c r="A1302" s="7" t="s">
        <v>349</v>
      </c>
      <c r="B1302" s="7" t="s">
        <v>343</v>
      </c>
      <c r="C1302" s="7" t="s">
        <v>74</v>
      </c>
      <c r="D1302" s="7" t="s">
        <v>155</v>
      </c>
      <c r="E1302" s="7" t="s">
        <v>156</v>
      </c>
      <c r="F1302" s="7" t="s">
        <v>156</v>
      </c>
      <c r="G1302" s="7" t="s">
        <v>178</v>
      </c>
      <c r="H1302" s="7" t="s">
        <v>72</v>
      </c>
      <c r="I1302" s="4" t="str">
        <f>VLOOKUP($G1302,[1]New기간계보종코드!$A$3:$L$500,3,FALSE)</f>
        <v>박물관종합보험</v>
      </c>
      <c r="J1302" s="4" t="str">
        <f>VLOOKUP($G1302,[1]New기간계보종코드!$A$3:$L$500,5,FALSE)</f>
        <v>화재특종</v>
      </c>
      <c r="K1302" s="4" t="str">
        <f>VLOOKUP($G1302,[1]New기간계보종코드!$A$3:$L$500,6,FALSE)</f>
        <v>일반보험업무팀</v>
      </c>
      <c r="L1302" s="5" t="s">
        <v>348</v>
      </c>
      <c r="M1302" s="5" t="s">
        <v>67</v>
      </c>
      <c r="N1302" s="5" t="s">
        <v>67</v>
      </c>
      <c r="O1302" s="6">
        <v>0</v>
      </c>
      <c r="P1302" s="6">
        <v>0</v>
      </c>
      <c r="Q1302" s="6">
        <v>6780095</v>
      </c>
      <c r="R1302" s="6">
        <v>0</v>
      </c>
      <c r="S1302" s="6">
        <v>6780095</v>
      </c>
      <c r="T1302" s="6">
        <v>0</v>
      </c>
      <c r="U1302" s="6">
        <v>0</v>
      </c>
      <c r="V1302" s="6">
        <v>6780095</v>
      </c>
      <c r="W1302" s="6">
        <v>-81635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6">
        <v>0</v>
      </c>
      <c r="AF1302" s="6">
        <v>6861730</v>
      </c>
      <c r="AG1302" s="6">
        <v>6861730</v>
      </c>
      <c r="AH1302" s="6">
        <v>0</v>
      </c>
      <c r="AI1302" s="6">
        <v>0</v>
      </c>
      <c r="AJ1302" s="6">
        <v>0</v>
      </c>
      <c r="AK1302" s="6">
        <v>0</v>
      </c>
      <c r="AL1302" s="6">
        <v>0</v>
      </c>
      <c r="AM1302" s="6">
        <v>0</v>
      </c>
      <c r="AN1302" s="6">
        <v>0</v>
      </c>
      <c r="AO1302" s="6">
        <v>0</v>
      </c>
      <c r="AP1302" s="6">
        <v>0</v>
      </c>
      <c r="AQ1302" s="6">
        <v>6861730</v>
      </c>
      <c r="AR1302" s="6">
        <v>6861730</v>
      </c>
      <c r="AS1302" s="6">
        <v>0</v>
      </c>
      <c r="AT1302" s="6">
        <v>0</v>
      </c>
      <c r="AU1302" s="6">
        <v>0</v>
      </c>
      <c r="AV1302" s="6">
        <v>0</v>
      </c>
      <c r="AW1302" s="6">
        <v>0</v>
      </c>
      <c r="AX1302" s="6">
        <v>0</v>
      </c>
      <c r="AY1302" s="6">
        <v>0</v>
      </c>
      <c r="AZ1302" s="6">
        <v>6861730</v>
      </c>
      <c r="BA1302" s="6">
        <v>0</v>
      </c>
      <c r="BB1302" s="6">
        <v>0</v>
      </c>
      <c r="BC1302" s="6">
        <v>0</v>
      </c>
      <c r="BD1302" s="6">
        <v>0</v>
      </c>
      <c r="BE1302" s="6">
        <v>0</v>
      </c>
      <c r="BF1302" s="6">
        <v>0</v>
      </c>
      <c r="BG1302" s="6">
        <v>-81635</v>
      </c>
      <c r="BH1302" s="6">
        <v>6861730</v>
      </c>
    </row>
    <row r="1303" spans="1:60">
      <c r="A1303" s="7" t="s">
        <v>349</v>
      </c>
      <c r="B1303" s="7" t="s">
        <v>343</v>
      </c>
      <c r="C1303" s="7" t="s">
        <v>74</v>
      </c>
      <c r="D1303" s="7" t="s">
        <v>182</v>
      </c>
      <c r="E1303" s="7" t="s">
        <v>183</v>
      </c>
      <c r="F1303" s="7" t="s">
        <v>183</v>
      </c>
      <c r="G1303" s="7" t="s">
        <v>196</v>
      </c>
      <c r="H1303" s="7" t="s">
        <v>72</v>
      </c>
      <c r="I1303" s="4" t="str">
        <f>VLOOKUP($G1303,[1]New기간계보종코드!$A$3:$L$500,3,FALSE)</f>
        <v>프로미 다이렉트 해외여행 실손의료비보험(CM)</v>
      </c>
      <c r="J1303" s="4" t="str">
        <f>VLOOKUP($G1303,[1]New기간계보종코드!$A$3:$L$500,5,FALSE)</f>
        <v>상해보험</v>
      </c>
      <c r="K1303" s="4" t="str">
        <f>VLOOKUP($G1303,[1]New기간계보종코드!$A$3:$L$500,6,FALSE)</f>
        <v>법인마케팅팀</v>
      </c>
      <c r="L1303" s="5" t="s">
        <v>348</v>
      </c>
      <c r="M1303" s="5" t="s">
        <v>67</v>
      </c>
      <c r="N1303" s="5" t="s">
        <v>67</v>
      </c>
      <c r="O1303" s="6">
        <v>0</v>
      </c>
      <c r="P1303" s="6">
        <v>0</v>
      </c>
      <c r="Q1303" s="6">
        <v>7884</v>
      </c>
      <c r="R1303" s="6">
        <v>0</v>
      </c>
      <c r="S1303" s="6">
        <v>7884</v>
      </c>
      <c r="T1303" s="6">
        <v>0</v>
      </c>
      <c r="U1303" s="6">
        <v>0</v>
      </c>
      <c r="V1303" s="6">
        <v>7884</v>
      </c>
      <c r="W1303" s="6">
        <v>2443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v>0</v>
      </c>
      <c r="AF1303" s="6">
        <v>5441</v>
      </c>
      <c r="AG1303" s="6">
        <v>5441</v>
      </c>
      <c r="AH1303" s="6">
        <v>0</v>
      </c>
      <c r="AI1303" s="6">
        <v>0</v>
      </c>
      <c r="AJ1303" s="6">
        <v>0</v>
      </c>
      <c r="AK1303" s="6">
        <v>0</v>
      </c>
      <c r="AL1303" s="6">
        <v>0</v>
      </c>
      <c r="AM1303" s="6">
        <v>0</v>
      </c>
      <c r="AN1303" s="6">
        <v>0</v>
      </c>
      <c r="AO1303" s="6">
        <v>0</v>
      </c>
      <c r="AP1303" s="6">
        <v>0</v>
      </c>
      <c r="AQ1303" s="6">
        <v>5441</v>
      </c>
      <c r="AR1303" s="6">
        <v>5441</v>
      </c>
      <c r="AS1303" s="6">
        <v>0</v>
      </c>
      <c r="AT1303" s="6">
        <v>0</v>
      </c>
      <c r="AU1303" s="6">
        <v>0</v>
      </c>
      <c r="AV1303" s="6">
        <v>0</v>
      </c>
      <c r="AW1303" s="6">
        <v>0</v>
      </c>
      <c r="AX1303" s="6">
        <v>0</v>
      </c>
      <c r="AY1303" s="6">
        <v>0</v>
      </c>
      <c r="AZ1303" s="6">
        <v>5441</v>
      </c>
      <c r="BA1303" s="6">
        <v>0</v>
      </c>
      <c r="BB1303" s="6">
        <v>0</v>
      </c>
      <c r="BC1303" s="6">
        <v>0</v>
      </c>
      <c r="BD1303" s="6">
        <v>0</v>
      </c>
      <c r="BE1303" s="6">
        <v>0</v>
      </c>
      <c r="BF1303" s="6">
        <v>0</v>
      </c>
      <c r="BG1303" s="6">
        <v>2443</v>
      </c>
      <c r="BH1303" s="6">
        <v>5441</v>
      </c>
    </row>
    <row r="1304" spans="1:60">
      <c r="A1304" s="7" t="s">
        <v>349</v>
      </c>
      <c r="B1304" s="7" t="s">
        <v>343</v>
      </c>
      <c r="C1304" s="7" t="s">
        <v>74</v>
      </c>
      <c r="D1304" s="7" t="s">
        <v>182</v>
      </c>
      <c r="E1304" s="7" t="s">
        <v>206</v>
      </c>
      <c r="F1304" s="7" t="s">
        <v>206</v>
      </c>
      <c r="G1304" s="7" t="s">
        <v>224</v>
      </c>
      <c r="H1304" s="7" t="s">
        <v>72</v>
      </c>
      <c r="I1304" s="4" t="str">
        <f>VLOOKUP($G1304,[1]New기간계보종코드!$A$3:$L$500,3,FALSE)</f>
        <v>카드회원상해보험</v>
      </c>
      <c r="J1304" s="4" t="str">
        <f>VLOOKUP($G1304,[1]New기간계보종코드!$A$3:$L$500,5,FALSE)</f>
        <v>상해보험</v>
      </c>
      <c r="K1304" s="4" t="str">
        <f>VLOOKUP($G1304,[1]New기간계보종코드!$A$3:$L$500,6,FALSE)</f>
        <v>법인마케팅팀</v>
      </c>
      <c r="L1304" s="5" t="s">
        <v>348</v>
      </c>
      <c r="M1304" s="5" t="s">
        <v>67</v>
      </c>
      <c r="N1304" s="5" t="s">
        <v>67</v>
      </c>
      <c r="O1304" s="6">
        <v>0</v>
      </c>
      <c r="P1304" s="6">
        <v>0</v>
      </c>
      <c r="Q1304" s="6">
        <v>503189212</v>
      </c>
      <c r="R1304" s="6">
        <v>0</v>
      </c>
      <c r="S1304" s="6">
        <v>503189212</v>
      </c>
      <c r="T1304" s="6">
        <v>0</v>
      </c>
      <c r="U1304" s="6">
        <v>0</v>
      </c>
      <c r="V1304" s="6">
        <v>503189212</v>
      </c>
      <c r="W1304" s="6">
        <v>75478382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6">
        <v>0</v>
      </c>
      <c r="AF1304" s="6">
        <v>427710830</v>
      </c>
      <c r="AG1304" s="6">
        <v>427710830</v>
      </c>
      <c r="AH1304" s="6">
        <v>0</v>
      </c>
      <c r="AI1304" s="6">
        <v>0</v>
      </c>
      <c r="AJ1304" s="6">
        <v>0</v>
      </c>
      <c r="AK1304" s="6">
        <v>0</v>
      </c>
      <c r="AL1304" s="6">
        <v>0</v>
      </c>
      <c r="AM1304" s="6">
        <v>0</v>
      </c>
      <c r="AN1304" s="6">
        <v>0</v>
      </c>
      <c r="AO1304" s="6">
        <v>0</v>
      </c>
      <c r="AP1304" s="6">
        <v>0</v>
      </c>
      <c r="AQ1304" s="6">
        <v>427710830</v>
      </c>
      <c r="AR1304" s="6">
        <v>427710830</v>
      </c>
      <c r="AS1304" s="6">
        <v>0</v>
      </c>
      <c r="AT1304" s="6">
        <v>0</v>
      </c>
      <c r="AU1304" s="6">
        <v>0</v>
      </c>
      <c r="AV1304" s="6">
        <v>0</v>
      </c>
      <c r="AW1304" s="6">
        <v>0</v>
      </c>
      <c r="AX1304" s="6">
        <v>0</v>
      </c>
      <c r="AY1304" s="6">
        <v>0</v>
      </c>
      <c r="AZ1304" s="6">
        <v>427710830</v>
      </c>
      <c r="BA1304" s="6">
        <v>0</v>
      </c>
      <c r="BB1304" s="6">
        <v>0</v>
      </c>
      <c r="BC1304" s="6">
        <v>0</v>
      </c>
      <c r="BD1304" s="6">
        <v>0</v>
      </c>
      <c r="BE1304" s="6">
        <v>0</v>
      </c>
      <c r="BF1304" s="6">
        <v>0</v>
      </c>
      <c r="BG1304" s="6">
        <v>75478382</v>
      </c>
      <c r="BH1304" s="6">
        <v>427710830</v>
      </c>
    </row>
    <row r="1305" spans="1:60">
      <c r="A1305" s="7" t="s">
        <v>349</v>
      </c>
      <c r="B1305" s="7" t="s">
        <v>343</v>
      </c>
      <c r="C1305" s="7" t="s">
        <v>74</v>
      </c>
      <c r="D1305" s="7" t="s">
        <v>182</v>
      </c>
      <c r="E1305" s="7" t="s">
        <v>183</v>
      </c>
      <c r="F1305" s="7" t="s">
        <v>183</v>
      </c>
      <c r="G1305" s="7" t="s">
        <v>270</v>
      </c>
      <c r="H1305" s="7" t="s">
        <v>72</v>
      </c>
      <c r="I1305" s="4" t="str">
        <f>VLOOKUP($G1305,[1]New기간계보종코드!$A$3:$L$500,3,FALSE)</f>
        <v>프로미 해외여행 실손의료비보험</v>
      </c>
      <c r="J1305" s="4" t="str">
        <f>VLOOKUP($G1305,[1]New기간계보종코드!$A$3:$L$500,5,FALSE)</f>
        <v>상해보험</v>
      </c>
      <c r="K1305" s="4" t="str">
        <f>VLOOKUP($G1305,[1]New기간계보종코드!$A$3:$L$500,6,FALSE)</f>
        <v>법인마케팅팀</v>
      </c>
      <c r="L1305" s="5" t="s">
        <v>348</v>
      </c>
      <c r="M1305" s="5" t="s">
        <v>67</v>
      </c>
      <c r="N1305" s="5" t="s">
        <v>67</v>
      </c>
      <c r="O1305" s="6">
        <v>0</v>
      </c>
      <c r="P1305" s="6">
        <v>0</v>
      </c>
      <c r="Q1305" s="6">
        <v>-7884</v>
      </c>
      <c r="R1305" s="6">
        <v>0</v>
      </c>
      <c r="S1305" s="6">
        <v>-7884</v>
      </c>
      <c r="T1305" s="6">
        <v>0</v>
      </c>
      <c r="U1305" s="6">
        <v>0</v>
      </c>
      <c r="V1305" s="6">
        <v>-7884</v>
      </c>
      <c r="W1305" s="6">
        <v>-2442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v>0</v>
      </c>
      <c r="AF1305" s="6">
        <v>-5442</v>
      </c>
      <c r="AG1305" s="6">
        <v>-5442</v>
      </c>
      <c r="AH1305" s="6">
        <v>0</v>
      </c>
      <c r="AI1305" s="6">
        <v>0</v>
      </c>
      <c r="AJ1305" s="6">
        <v>0</v>
      </c>
      <c r="AK1305" s="6">
        <v>0</v>
      </c>
      <c r="AL1305" s="6">
        <v>0</v>
      </c>
      <c r="AM1305" s="6">
        <v>0</v>
      </c>
      <c r="AN1305" s="6">
        <v>0</v>
      </c>
      <c r="AO1305" s="6">
        <v>0</v>
      </c>
      <c r="AP1305" s="6">
        <v>0</v>
      </c>
      <c r="AQ1305" s="6">
        <v>-5442</v>
      </c>
      <c r="AR1305" s="6">
        <v>-5442</v>
      </c>
      <c r="AS1305" s="6">
        <v>0</v>
      </c>
      <c r="AT1305" s="6">
        <v>0</v>
      </c>
      <c r="AU1305" s="6">
        <v>0</v>
      </c>
      <c r="AV1305" s="6">
        <v>0</v>
      </c>
      <c r="AW1305" s="6">
        <v>0</v>
      </c>
      <c r="AX1305" s="6">
        <v>0</v>
      </c>
      <c r="AY1305" s="6">
        <v>0</v>
      </c>
      <c r="AZ1305" s="6">
        <v>-5442</v>
      </c>
      <c r="BA1305" s="6">
        <v>0</v>
      </c>
      <c r="BB1305" s="6">
        <v>0</v>
      </c>
      <c r="BC1305" s="6">
        <v>0</v>
      </c>
      <c r="BD1305" s="6">
        <v>0</v>
      </c>
      <c r="BE1305" s="6">
        <v>0</v>
      </c>
      <c r="BF1305" s="6">
        <v>0</v>
      </c>
      <c r="BG1305" s="6">
        <v>-2442</v>
      </c>
      <c r="BH1305" s="6">
        <v>-5442</v>
      </c>
    </row>
    <row r="1306" spans="1:60">
      <c r="A1306" s="7" t="s">
        <v>349</v>
      </c>
      <c r="B1306" s="7" t="s">
        <v>343</v>
      </c>
      <c r="C1306" s="7" t="s">
        <v>74</v>
      </c>
      <c r="D1306" s="7" t="s">
        <v>182</v>
      </c>
      <c r="E1306" s="7" t="s">
        <v>206</v>
      </c>
      <c r="F1306" s="7" t="s">
        <v>206</v>
      </c>
      <c r="G1306" s="7" t="s">
        <v>274</v>
      </c>
      <c r="H1306" s="7" t="s">
        <v>72</v>
      </c>
      <c r="I1306" s="4" t="str">
        <f>VLOOKUP($G1306,[1]New기간계보종코드!$A$3:$L$500,3,FALSE)</f>
        <v>빅히트단체상해보험II</v>
      </c>
      <c r="J1306" s="4" t="str">
        <f>VLOOKUP($G1306,[1]New기간계보종코드!$A$3:$L$500,5,FALSE)</f>
        <v>상해보험</v>
      </c>
      <c r="K1306" s="4" t="str">
        <f>VLOOKUP($G1306,[1]New기간계보종코드!$A$3:$L$500,6,FALSE)</f>
        <v>법인마케팅팀</v>
      </c>
      <c r="L1306" s="5" t="s">
        <v>348</v>
      </c>
      <c r="M1306" s="5" t="s">
        <v>67</v>
      </c>
      <c r="N1306" s="5" t="s">
        <v>67</v>
      </c>
      <c r="O1306" s="6">
        <v>0</v>
      </c>
      <c r="P1306" s="6">
        <v>0</v>
      </c>
      <c r="Q1306" s="6">
        <v>500578</v>
      </c>
      <c r="R1306" s="6">
        <v>0</v>
      </c>
      <c r="S1306" s="6">
        <v>500578</v>
      </c>
      <c r="T1306" s="6">
        <v>0</v>
      </c>
      <c r="U1306" s="6">
        <v>0</v>
      </c>
      <c r="V1306" s="6">
        <v>500578</v>
      </c>
      <c r="W1306" s="6">
        <v>95115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6">
        <v>0</v>
      </c>
      <c r="AF1306" s="6">
        <v>405463</v>
      </c>
      <c r="AG1306" s="6">
        <v>405463</v>
      </c>
      <c r="AH1306" s="6">
        <v>0</v>
      </c>
      <c r="AI1306" s="6">
        <v>0</v>
      </c>
      <c r="AJ1306" s="6">
        <v>0</v>
      </c>
      <c r="AK1306" s="6">
        <v>0</v>
      </c>
      <c r="AL1306" s="6">
        <v>0</v>
      </c>
      <c r="AM1306" s="6">
        <v>0</v>
      </c>
      <c r="AN1306" s="6">
        <v>0</v>
      </c>
      <c r="AO1306" s="6">
        <v>0</v>
      </c>
      <c r="AP1306" s="6">
        <v>0</v>
      </c>
      <c r="AQ1306" s="6">
        <v>405463</v>
      </c>
      <c r="AR1306" s="6">
        <v>405463</v>
      </c>
      <c r="AS1306" s="6">
        <v>0</v>
      </c>
      <c r="AT1306" s="6">
        <v>0</v>
      </c>
      <c r="AU1306" s="6">
        <v>0</v>
      </c>
      <c r="AV1306" s="6">
        <v>0</v>
      </c>
      <c r="AW1306" s="6">
        <v>0</v>
      </c>
      <c r="AX1306" s="6">
        <v>0</v>
      </c>
      <c r="AY1306" s="6">
        <v>0</v>
      </c>
      <c r="AZ1306" s="6">
        <v>405463</v>
      </c>
      <c r="BA1306" s="6">
        <v>0</v>
      </c>
      <c r="BB1306" s="6">
        <v>0</v>
      </c>
      <c r="BC1306" s="6">
        <v>0</v>
      </c>
      <c r="BD1306" s="6">
        <v>0</v>
      </c>
      <c r="BE1306" s="6">
        <v>0</v>
      </c>
      <c r="BF1306" s="6">
        <v>0</v>
      </c>
      <c r="BG1306" s="6">
        <v>95115</v>
      </c>
      <c r="BH1306" s="6">
        <v>405463</v>
      </c>
    </row>
    <row r="1307" spans="1:60">
      <c r="A1307" s="7" t="s">
        <v>349</v>
      </c>
      <c r="B1307" s="7" t="s">
        <v>343</v>
      </c>
      <c r="C1307" s="7" t="s">
        <v>74</v>
      </c>
      <c r="D1307" s="7" t="s">
        <v>182</v>
      </c>
      <c r="E1307" s="7" t="s">
        <v>183</v>
      </c>
      <c r="F1307" s="7" t="s">
        <v>183</v>
      </c>
      <c r="G1307" s="7" t="s">
        <v>277</v>
      </c>
      <c r="H1307" s="7" t="s">
        <v>72</v>
      </c>
      <c r="I1307" s="4" t="str">
        <f>VLOOKUP($G1307,[1]New기간계보종코드!$A$3:$L$500,3,FALSE)</f>
        <v>프로미 해외장기체류 실손의료비보험</v>
      </c>
      <c r="J1307" s="4" t="str">
        <f>VLOOKUP($G1307,[1]New기간계보종코드!$A$3:$L$500,5,FALSE)</f>
        <v>상해보험</v>
      </c>
      <c r="K1307" s="4" t="str">
        <f>VLOOKUP($G1307,[1]New기간계보종코드!$A$3:$L$500,6,FALSE)</f>
        <v>법인마케팅팀</v>
      </c>
      <c r="L1307" s="5" t="s">
        <v>348</v>
      </c>
      <c r="M1307" s="5" t="s">
        <v>67</v>
      </c>
      <c r="N1307" s="5" t="s">
        <v>67</v>
      </c>
      <c r="O1307" s="6">
        <v>0</v>
      </c>
      <c r="P1307" s="6">
        <v>0</v>
      </c>
      <c r="Q1307" s="6">
        <v>292</v>
      </c>
      <c r="R1307" s="6">
        <v>0</v>
      </c>
      <c r="S1307" s="6">
        <v>292</v>
      </c>
      <c r="T1307" s="6">
        <v>0</v>
      </c>
      <c r="U1307" s="6">
        <v>0</v>
      </c>
      <c r="V1307" s="6">
        <v>292</v>
      </c>
      <c r="W1307" s="6">
        <v>93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6">
        <v>0</v>
      </c>
      <c r="AF1307" s="6">
        <v>199</v>
      </c>
      <c r="AG1307" s="6">
        <v>199</v>
      </c>
      <c r="AH1307" s="6">
        <v>0</v>
      </c>
      <c r="AI1307" s="6">
        <v>0</v>
      </c>
      <c r="AJ1307" s="6">
        <v>0</v>
      </c>
      <c r="AK1307" s="6">
        <v>0</v>
      </c>
      <c r="AL1307" s="6">
        <v>0</v>
      </c>
      <c r="AM1307" s="6">
        <v>0</v>
      </c>
      <c r="AN1307" s="6">
        <v>0</v>
      </c>
      <c r="AO1307" s="6">
        <v>0</v>
      </c>
      <c r="AP1307" s="6">
        <v>0</v>
      </c>
      <c r="AQ1307" s="6">
        <v>199</v>
      </c>
      <c r="AR1307" s="6">
        <v>199</v>
      </c>
      <c r="AS1307" s="6">
        <v>0</v>
      </c>
      <c r="AT1307" s="6">
        <v>0</v>
      </c>
      <c r="AU1307" s="6">
        <v>0</v>
      </c>
      <c r="AV1307" s="6">
        <v>0</v>
      </c>
      <c r="AW1307" s="6">
        <v>0</v>
      </c>
      <c r="AX1307" s="6">
        <v>0</v>
      </c>
      <c r="AY1307" s="6">
        <v>0</v>
      </c>
      <c r="AZ1307" s="6">
        <v>199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93</v>
      </c>
      <c r="BH1307" s="6">
        <v>199</v>
      </c>
    </row>
    <row r="1308" spans="1:60">
      <c r="A1308" s="7" t="s">
        <v>349</v>
      </c>
      <c r="B1308" s="7" t="s">
        <v>343</v>
      </c>
      <c r="C1308" s="7" t="s">
        <v>74</v>
      </c>
      <c r="D1308" s="7" t="s">
        <v>155</v>
      </c>
      <c r="E1308" s="7" t="s">
        <v>156</v>
      </c>
      <c r="F1308" s="7" t="s">
        <v>156</v>
      </c>
      <c r="G1308" s="7" t="s">
        <v>337</v>
      </c>
      <c r="H1308" s="7" t="s">
        <v>72</v>
      </c>
      <c r="I1308" s="4" t="str">
        <f>VLOOKUP($G1308,[1]New기간계보종코드!$A$3:$L$500,3,FALSE)</f>
        <v>승마장종합보험</v>
      </c>
      <c r="J1308" s="4" t="str">
        <f>VLOOKUP($G1308,[1]New기간계보종코드!$A$3:$L$500,5,FALSE)</f>
        <v>화재특종</v>
      </c>
      <c r="K1308" s="4" t="str">
        <f>VLOOKUP($G1308,[1]New기간계보종코드!$A$3:$L$500,6,FALSE)</f>
        <v>일반보험업무팀</v>
      </c>
      <c r="L1308" s="5" t="s">
        <v>348</v>
      </c>
      <c r="M1308" s="5" t="s">
        <v>67</v>
      </c>
      <c r="N1308" s="5" t="s">
        <v>67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8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-8</v>
      </c>
      <c r="AG1308" s="6">
        <v>-8</v>
      </c>
      <c r="AH1308" s="6">
        <v>0</v>
      </c>
      <c r="AI1308" s="6">
        <v>0</v>
      </c>
      <c r="AJ1308" s="6">
        <v>0</v>
      </c>
      <c r="AK1308" s="6">
        <v>0</v>
      </c>
      <c r="AL1308" s="6">
        <v>0</v>
      </c>
      <c r="AM1308" s="6">
        <v>0</v>
      </c>
      <c r="AN1308" s="6">
        <v>0</v>
      </c>
      <c r="AO1308" s="6">
        <v>0</v>
      </c>
      <c r="AP1308" s="6">
        <v>0</v>
      </c>
      <c r="AQ1308" s="6">
        <v>-8</v>
      </c>
      <c r="AR1308" s="6">
        <v>-8</v>
      </c>
      <c r="AS1308" s="6">
        <v>0</v>
      </c>
      <c r="AT1308" s="6">
        <v>0</v>
      </c>
      <c r="AU1308" s="6">
        <v>0</v>
      </c>
      <c r="AV1308" s="6">
        <v>0</v>
      </c>
      <c r="AW1308" s="6">
        <v>0</v>
      </c>
      <c r="AX1308" s="6">
        <v>0</v>
      </c>
      <c r="AY1308" s="6">
        <v>0</v>
      </c>
      <c r="AZ1308" s="6">
        <v>-8</v>
      </c>
      <c r="BA1308" s="6">
        <v>0</v>
      </c>
      <c r="BB1308" s="6">
        <v>0</v>
      </c>
      <c r="BC1308" s="6">
        <v>0</v>
      </c>
      <c r="BD1308" s="6">
        <v>0</v>
      </c>
      <c r="BE1308" s="6">
        <v>0</v>
      </c>
      <c r="BF1308" s="6">
        <v>0</v>
      </c>
      <c r="BG1308" s="6">
        <v>8</v>
      </c>
      <c r="BH1308" s="6">
        <v>-8</v>
      </c>
    </row>
    <row r="1309" spans="1:60">
      <c r="A1309" s="7" t="s">
        <v>349</v>
      </c>
      <c r="B1309" s="7" t="s">
        <v>61</v>
      </c>
      <c r="C1309" s="7" t="s">
        <v>62</v>
      </c>
      <c r="D1309" s="7" t="s">
        <v>63</v>
      </c>
      <c r="E1309" s="7" t="s">
        <v>64</v>
      </c>
      <c r="F1309" s="7" t="s">
        <v>64</v>
      </c>
      <c r="G1309" s="7" t="s">
        <v>73</v>
      </c>
      <c r="H1309" s="7" t="s">
        <v>72</v>
      </c>
      <c r="I1309" s="4" t="str">
        <f>VLOOKUP($G1309,[1]New기간계보종코드!$A$3:$L$500,3,FALSE)</f>
        <v>화재보험(공제용)</v>
      </c>
      <c r="J1309" s="4" t="str">
        <f>VLOOKUP($G1309,[1]New기간계보종코드!$A$3:$L$500,5,FALSE)</f>
        <v>화재특종</v>
      </c>
      <c r="K1309" s="4" t="str">
        <f>VLOOKUP($G1309,[1]New기간계보종코드!$A$3:$L$500,6,FALSE)</f>
        <v>일반보험업무팀</v>
      </c>
      <c r="L1309" s="5" t="s">
        <v>67</v>
      </c>
      <c r="M1309" s="5" t="s">
        <v>67</v>
      </c>
      <c r="N1309" s="5" t="s">
        <v>67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1</v>
      </c>
      <c r="Y1309" s="6">
        <v>10522440</v>
      </c>
      <c r="Z1309" s="6">
        <v>0</v>
      </c>
      <c r="AA1309" s="6">
        <v>10522440</v>
      </c>
      <c r="AB1309" s="6">
        <v>0</v>
      </c>
      <c r="AC1309" s="6">
        <v>0</v>
      </c>
      <c r="AD1309" s="6">
        <v>10522440</v>
      </c>
      <c r="AE1309" s="6">
        <v>390960</v>
      </c>
      <c r="AF1309" s="6">
        <v>-10913400</v>
      </c>
      <c r="AG1309" s="6">
        <v>-10913400</v>
      </c>
      <c r="AH1309" s="6">
        <v>0</v>
      </c>
      <c r="AI1309" s="6">
        <v>0</v>
      </c>
      <c r="AJ1309" s="6">
        <v>407850</v>
      </c>
      <c r="AK1309" s="6">
        <v>0</v>
      </c>
      <c r="AL1309" s="6">
        <v>0</v>
      </c>
      <c r="AM1309" s="6">
        <v>0</v>
      </c>
      <c r="AN1309" s="6">
        <v>0</v>
      </c>
      <c r="AO1309" s="6">
        <v>0</v>
      </c>
      <c r="AP1309" s="6">
        <v>0</v>
      </c>
      <c r="AQ1309" s="6">
        <v>-10505550</v>
      </c>
      <c r="AR1309" s="6">
        <v>-10505550</v>
      </c>
      <c r="AS1309" s="6">
        <v>0</v>
      </c>
      <c r="AT1309" s="6">
        <v>0</v>
      </c>
      <c r="AU1309" s="6">
        <v>570748</v>
      </c>
      <c r="AV1309" s="6">
        <v>0</v>
      </c>
      <c r="AW1309" s="6">
        <v>0</v>
      </c>
      <c r="AX1309" s="6">
        <v>10114590</v>
      </c>
      <c r="AY1309" s="6">
        <v>10685338</v>
      </c>
      <c r="AZ1309" s="6">
        <v>-10685338</v>
      </c>
      <c r="BA1309" s="6">
        <v>0</v>
      </c>
      <c r="BB1309" s="6">
        <v>6608549</v>
      </c>
      <c r="BC1309" s="6">
        <v>0</v>
      </c>
      <c r="BD1309" s="6">
        <v>0</v>
      </c>
      <c r="BE1309" s="6">
        <v>0</v>
      </c>
      <c r="BF1309" s="6">
        <v>6255</v>
      </c>
      <c r="BG1309" s="6">
        <v>6602294</v>
      </c>
      <c r="BH1309" s="6">
        <v>-17287632</v>
      </c>
    </row>
    <row r="1310" spans="1:60">
      <c r="A1310" s="7" t="s">
        <v>349</v>
      </c>
      <c r="B1310" s="7" t="s">
        <v>61</v>
      </c>
      <c r="C1310" s="7" t="s">
        <v>74</v>
      </c>
      <c r="D1310" s="7" t="s">
        <v>155</v>
      </c>
      <c r="E1310" s="7" t="s">
        <v>156</v>
      </c>
      <c r="F1310" s="7" t="s">
        <v>156</v>
      </c>
      <c r="G1310" s="7" t="s">
        <v>200</v>
      </c>
      <c r="H1310" s="7" t="s">
        <v>72</v>
      </c>
      <c r="I1310" s="4" t="str">
        <f>VLOOKUP($G1310,[1]New기간계보종코드!$A$3:$L$500,3,FALSE)</f>
        <v>세이프가드종합보험II</v>
      </c>
      <c r="J1310" s="4" t="str">
        <f>VLOOKUP($G1310,[1]New기간계보종코드!$A$3:$L$500,5,FALSE)</f>
        <v>화재특종</v>
      </c>
      <c r="K1310" s="4" t="str">
        <f>VLOOKUP($G1310,[1]New기간계보종코드!$A$3:$L$500,6,FALSE)</f>
        <v>일반보험업무팀</v>
      </c>
      <c r="L1310" s="5" t="s">
        <v>67</v>
      </c>
      <c r="M1310" s="5" t="s">
        <v>67</v>
      </c>
      <c r="N1310" s="5" t="s">
        <v>67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41685257</v>
      </c>
      <c r="AA1310" s="6">
        <v>-41685257</v>
      </c>
      <c r="AB1310" s="6">
        <v>0</v>
      </c>
      <c r="AC1310" s="6">
        <v>0</v>
      </c>
      <c r="AD1310" s="6">
        <v>-41685257</v>
      </c>
      <c r="AE1310" s="6">
        <v>1178874</v>
      </c>
      <c r="AF1310" s="6">
        <v>40506383</v>
      </c>
      <c r="AG1310" s="6">
        <v>40506383</v>
      </c>
      <c r="AH1310" s="6">
        <v>0</v>
      </c>
      <c r="AI1310" s="6">
        <v>0</v>
      </c>
      <c r="AJ1310" s="6">
        <v>-1021134</v>
      </c>
      <c r="AK1310" s="6">
        <v>0</v>
      </c>
      <c r="AL1310" s="6">
        <v>0</v>
      </c>
      <c r="AM1310" s="6">
        <v>0</v>
      </c>
      <c r="AN1310" s="6">
        <v>0</v>
      </c>
      <c r="AO1310" s="6">
        <v>0</v>
      </c>
      <c r="AP1310" s="6">
        <v>0</v>
      </c>
      <c r="AQ1310" s="6">
        <v>39485249</v>
      </c>
      <c r="AR1310" s="6">
        <v>39485249</v>
      </c>
      <c r="AS1310" s="6">
        <v>0</v>
      </c>
      <c r="AT1310" s="6">
        <v>0</v>
      </c>
      <c r="AU1310" s="6">
        <v>1232785</v>
      </c>
      <c r="AV1310" s="6">
        <v>0</v>
      </c>
      <c r="AW1310" s="6">
        <v>0</v>
      </c>
      <c r="AX1310" s="6">
        <v>-40664123</v>
      </c>
      <c r="AY1310" s="6">
        <v>-39431338</v>
      </c>
      <c r="AZ1310" s="6">
        <v>39431338</v>
      </c>
      <c r="BA1310" s="6">
        <v>0</v>
      </c>
      <c r="BB1310" s="6">
        <v>0</v>
      </c>
      <c r="BC1310" s="6">
        <v>0</v>
      </c>
      <c r="BD1310" s="6">
        <v>0</v>
      </c>
      <c r="BE1310" s="6">
        <v>0</v>
      </c>
      <c r="BF1310" s="6">
        <v>0</v>
      </c>
      <c r="BG1310" s="6">
        <v>0</v>
      </c>
      <c r="BH1310" s="6">
        <v>39431338</v>
      </c>
    </row>
    <row r="1311" spans="1:60">
      <c r="A1311" s="7" t="s">
        <v>349</v>
      </c>
      <c r="B1311" s="7" t="s">
        <v>340</v>
      </c>
      <c r="C1311" s="7" t="s">
        <v>62</v>
      </c>
      <c r="D1311" s="7" t="s">
        <v>63</v>
      </c>
      <c r="E1311" s="7" t="s">
        <v>64</v>
      </c>
      <c r="F1311" s="7" t="s">
        <v>64</v>
      </c>
      <c r="G1311" s="7" t="s">
        <v>73</v>
      </c>
      <c r="H1311" s="7" t="s">
        <v>72</v>
      </c>
      <c r="I1311" s="4" t="str">
        <f>VLOOKUP($G1311,[1]New기간계보종코드!$A$3:$L$500,3,FALSE)</f>
        <v>화재보험(공제용)</v>
      </c>
      <c r="J1311" s="4" t="str">
        <f>VLOOKUP($G1311,[1]New기간계보종코드!$A$3:$L$500,5,FALSE)</f>
        <v>화재특종</v>
      </c>
      <c r="K1311" s="4" t="str">
        <f>VLOOKUP($G1311,[1]New기간계보종코드!$A$3:$L$500,6,FALSE)</f>
        <v>일반보험업무팀</v>
      </c>
      <c r="L1311" s="5" t="s">
        <v>67</v>
      </c>
      <c r="M1311" s="5" t="s">
        <v>67</v>
      </c>
      <c r="N1311" s="5" t="s">
        <v>67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6">
        <v>0</v>
      </c>
      <c r="AF1311" s="6">
        <v>0</v>
      </c>
      <c r="AG1311" s="6">
        <v>0</v>
      </c>
      <c r="AH1311" s="6">
        <v>0</v>
      </c>
      <c r="AI1311" s="6">
        <v>0</v>
      </c>
      <c r="AJ1311" s="6">
        <v>0</v>
      </c>
      <c r="AK1311" s="6">
        <v>0</v>
      </c>
      <c r="AL1311" s="6">
        <v>0</v>
      </c>
      <c r="AM1311" s="6">
        <v>0</v>
      </c>
      <c r="AN1311" s="6">
        <v>0</v>
      </c>
      <c r="AO1311" s="6">
        <v>0</v>
      </c>
      <c r="AP1311" s="6">
        <v>0</v>
      </c>
      <c r="AQ1311" s="6">
        <v>0</v>
      </c>
      <c r="AR1311" s="6">
        <v>0</v>
      </c>
      <c r="AS1311" s="6">
        <v>0</v>
      </c>
      <c r="AT1311" s="6">
        <v>0</v>
      </c>
      <c r="AU1311" s="6">
        <v>0</v>
      </c>
      <c r="AV1311" s="6">
        <v>0</v>
      </c>
      <c r="AW1311" s="6">
        <v>0</v>
      </c>
      <c r="AX1311" s="6">
        <v>0</v>
      </c>
      <c r="AY1311" s="6">
        <v>0</v>
      </c>
      <c r="AZ1311" s="6">
        <v>0</v>
      </c>
      <c r="BA1311" s="6">
        <v>0</v>
      </c>
      <c r="BB1311" s="6">
        <v>0</v>
      </c>
      <c r="BC1311" s="6">
        <v>0</v>
      </c>
      <c r="BD1311" s="6">
        <v>0</v>
      </c>
      <c r="BE1311" s="6">
        <v>0</v>
      </c>
      <c r="BF1311" s="6">
        <v>0</v>
      </c>
      <c r="BG1311" s="6">
        <v>0</v>
      </c>
      <c r="BH1311" s="6">
        <v>0</v>
      </c>
    </row>
    <row r="1312" spans="1:60">
      <c r="A1312" s="7" t="s">
        <v>349</v>
      </c>
      <c r="B1312" s="7" t="s">
        <v>340</v>
      </c>
      <c r="C1312" s="7" t="s">
        <v>74</v>
      </c>
      <c r="D1312" s="7" t="s">
        <v>155</v>
      </c>
      <c r="E1312" s="7" t="s">
        <v>156</v>
      </c>
      <c r="F1312" s="7" t="s">
        <v>156</v>
      </c>
      <c r="G1312" s="7" t="s">
        <v>200</v>
      </c>
      <c r="H1312" s="7" t="s">
        <v>72</v>
      </c>
      <c r="I1312" s="4" t="str">
        <f>VLOOKUP($G1312,[1]New기간계보종코드!$A$3:$L$500,3,FALSE)</f>
        <v>세이프가드종합보험II</v>
      </c>
      <c r="J1312" s="4" t="str">
        <f>VLOOKUP($G1312,[1]New기간계보종코드!$A$3:$L$500,5,FALSE)</f>
        <v>화재특종</v>
      </c>
      <c r="K1312" s="4" t="str">
        <f>VLOOKUP($G1312,[1]New기간계보종코드!$A$3:$L$500,6,FALSE)</f>
        <v>일반보험업무팀</v>
      </c>
      <c r="L1312" s="5" t="s">
        <v>67</v>
      </c>
      <c r="M1312" s="5" t="s">
        <v>67</v>
      </c>
      <c r="N1312" s="5" t="s">
        <v>67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16674103</v>
      </c>
      <c r="AA1312" s="6">
        <v>-16674103</v>
      </c>
      <c r="AB1312" s="6">
        <v>0</v>
      </c>
      <c r="AC1312" s="6">
        <v>0</v>
      </c>
      <c r="AD1312" s="6">
        <v>-16674103</v>
      </c>
      <c r="AE1312" s="6">
        <v>471549</v>
      </c>
      <c r="AF1312" s="6">
        <v>16202554</v>
      </c>
      <c r="AG1312" s="6">
        <v>16202554</v>
      </c>
      <c r="AH1312" s="6">
        <v>0</v>
      </c>
      <c r="AI1312" s="6">
        <v>0</v>
      </c>
      <c r="AJ1312" s="6">
        <v>-408454</v>
      </c>
      <c r="AK1312" s="6">
        <v>0</v>
      </c>
      <c r="AL1312" s="6">
        <v>0</v>
      </c>
      <c r="AM1312" s="6">
        <v>0</v>
      </c>
      <c r="AN1312" s="6">
        <v>0</v>
      </c>
      <c r="AO1312" s="6">
        <v>0</v>
      </c>
      <c r="AP1312" s="6">
        <v>0</v>
      </c>
      <c r="AQ1312" s="6">
        <v>15794100</v>
      </c>
      <c r="AR1312" s="6">
        <v>15794100</v>
      </c>
      <c r="AS1312" s="6">
        <v>0</v>
      </c>
      <c r="AT1312" s="6">
        <v>0</v>
      </c>
      <c r="AU1312" s="6">
        <v>471549</v>
      </c>
      <c r="AV1312" s="6">
        <v>0</v>
      </c>
      <c r="AW1312" s="6">
        <v>0</v>
      </c>
      <c r="AX1312" s="6">
        <v>-16265649</v>
      </c>
      <c r="AY1312" s="6">
        <v>-15794100</v>
      </c>
      <c r="AZ1312" s="6">
        <v>15794100</v>
      </c>
      <c r="BA1312" s="6">
        <v>0</v>
      </c>
      <c r="BB1312" s="6">
        <v>0</v>
      </c>
      <c r="BC1312" s="6">
        <v>0</v>
      </c>
      <c r="BD1312" s="6">
        <v>0</v>
      </c>
      <c r="BE1312" s="6">
        <v>0</v>
      </c>
      <c r="BF1312" s="6">
        <v>0</v>
      </c>
      <c r="BG1312" s="6">
        <v>0</v>
      </c>
      <c r="BH1312" s="6">
        <v>15794100</v>
      </c>
    </row>
    <row r="1313" spans="1:60">
      <c r="A1313" s="7" t="s">
        <v>349</v>
      </c>
      <c r="B1313" s="7" t="s">
        <v>342</v>
      </c>
      <c r="C1313" s="7" t="s">
        <v>62</v>
      </c>
      <c r="D1313" s="7" t="s">
        <v>63</v>
      </c>
      <c r="E1313" s="7" t="s">
        <v>64</v>
      </c>
      <c r="F1313" s="7" t="s">
        <v>64</v>
      </c>
      <c r="G1313" s="7" t="s">
        <v>73</v>
      </c>
      <c r="H1313" s="7" t="s">
        <v>72</v>
      </c>
      <c r="I1313" s="4" t="str">
        <f>VLOOKUP($G1313,[1]New기간계보종코드!$A$3:$L$500,3,FALSE)</f>
        <v>화재보험(공제용)</v>
      </c>
      <c r="J1313" s="4" t="str">
        <f>VLOOKUP($G1313,[1]New기간계보종코드!$A$3:$L$500,5,FALSE)</f>
        <v>화재특종</v>
      </c>
      <c r="K1313" s="4" t="str">
        <f>VLOOKUP($G1313,[1]New기간계보종코드!$A$3:$L$500,6,FALSE)</f>
        <v>일반보험업무팀</v>
      </c>
      <c r="L1313" s="5" t="s">
        <v>67</v>
      </c>
      <c r="M1313" s="5" t="s">
        <v>67</v>
      </c>
      <c r="N1313" s="5" t="s">
        <v>67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6">
        <v>0</v>
      </c>
      <c r="AF1313" s="6">
        <v>0</v>
      </c>
      <c r="AG1313" s="6">
        <v>0</v>
      </c>
      <c r="AH1313" s="6">
        <v>0</v>
      </c>
      <c r="AI1313" s="6">
        <v>0</v>
      </c>
      <c r="AJ1313" s="6">
        <v>0</v>
      </c>
      <c r="AK1313" s="6">
        <v>0</v>
      </c>
      <c r="AL1313" s="6">
        <v>0</v>
      </c>
      <c r="AM1313" s="6">
        <v>0</v>
      </c>
      <c r="AN1313" s="6">
        <v>0</v>
      </c>
      <c r="AO1313" s="6">
        <v>0</v>
      </c>
      <c r="AP1313" s="6">
        <v>0</v>
      </c>
      <c r="AQ1313" s="6">
        <v>0</v>
      </c>
      <c r="AR1313" s="6">
        <v>0</v>
      </c>
      <c r="AS1313" s="6">
        <v>0</v>
      </c>
      <c r="AT1313" s="6">
        <v>0</v>
      </c>
      <c r="AU1313" s="6">
        <v>0</v>
      </c>
      <c r="AV1313" s="6">
        <v>0</v>
      </c>
      <c r="AW1313" s="6">
        <v>0</v>
      </c>
      <c r="AX1313" s="6">
        <v>0</v>
      </c>
      <c r="AY1313" s="6">
        <v>0</v>
      </c>
      <c r="AZ1313" s="6"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0</v>
      </c>
      <c r="BH1313" s="6">
        <v>0</v>
      </c>
    </row>
    <row r="1314" spans="1:60">
      <c r="A1314" s="7" t="s">
        <v>349</v>
      </c>
      <c r="B1314" s="7" t="s">
        <v>342</v>
      </c>
      <c r="C1314" s="7" t="s">
        <v>74</v>
      </c>
      <c r="D1314" s="7" t="s">
        <v>155</v>
      </c>
      <c r="E1314" s="7" t="s">
        <v>156</v>
      </c>
      <c r="F1314" s="7" t="s">
        <v>156</v>
      </c>
      <c r="G1314" s="7" t="s">
        <v>200</v>
      </c>
      <c r="H1314" s="7" t="s">
        <v>72</v>
      </c>
      <c r="I1314" s="4" t="str">
        <f>VLOOKUP($G1314,[1]New기간계보종코드!$A$3:$L$500,3,FALSE)</f>
        <v>세이프가드종합보험II</v>
      </c>
      <c r="J1314" s="4" t="str">
        <f>VLOOKUP($G1314,[1]New기간계보종코드!$A$3:$L$500,5,FALSE)</f>
        <v>화재특종</v>
      </c>
      <c r="K1314" s="4" t="str">
        <f>VLOOKUP($G1314,[1]New기간계보종코드!$A$3:$L$500,6,FALSE)</f>
        <v>일반보험업무팀</v>
      </c>
      <c r="L1314" s="5" t="s">
        <v>67</v>
      </c>
      <c r="M1314" s="5" t="s">
        <v>67</v>
      </c>
      <c r="N1314" s="5" t="s">
        <v>67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v>0</v>
      </c>
      <c r="AF1314" s="6">
        <v>0</v>
      </c>
      <c r="AG1314" s="6">
        <v>0</v>
      </c>
      <c r="AH1314" s="6">
        <v>0</v>
      </c>
      <c r="AI1314" s="6">
        <v>0</v>
      </c>
      <c r="AJ1314" s="6">
        <v>0</v>
      </c>
      <c r="AK1314" s="6">
        <v>0</v>
      </c>
      <c r="AL1314" s="6">
        <v>0</v>
      </c>
      <c r="AM1314" s="6">
        <v>0</v>
      </c>
      <c r="AN1314" s="6">
        <v>0</v>
      </c>
      <c r="AO1314" s="6">
        <v>0</v>
      </c>
      <c r="AP1314" s="6">
        <v>0</v>
      </c>
      <c r="AQ1314" s="6">
        <v>0</v>
      </c>
      <c r="AR1314" s="6">
        <v>0</v>
      </c>
      <c r="AS1314" s="6">
        <v>0</v>
      </c>
      <c r="AT1314" s="6">
        <v>0</v>
      </c>
      <c r="AU1314" s="6">
        <v>0</v>
      </c>
      <c r="AV1314" s="6">
        <v>0</v>
      </c>
      <c r="AW1314" s="6">
        <v>0</v>
      </c>
      <c r="AX1314" s="6">
        <v>0</v>
      </c>
      <c r="AY1314" s="6">
        <v>0</v>
      </c>
      <c r="AZ1314" s="6">
        <v>0</v>
      </c>
      <c r="BA1314" s="6">
        <v>0</v>
      </c>
      <c r="BB1314" s="6">
        <v>0</v>
      </c>
      <c r="BC1314" s="6">
        <v>0</v>
      </c>
      <c r="BD1314" s="6">
        <v>0</v>
      </c>
      <c r="BE1314" s="6">
        <v>0</v>
      </c>
      <c r="BF1314" s="6">
        <v>0</v>
      </c>
      <c r="BG1314" s="6">
        <v>0</v>
      </c>
      <c r="BH1314" s="6">
        <v>0</v>
      </c>
    </row>
    <row r="1315" spans="1:60">
      <c r="A1315" s="7" t="s">
        <v>349</v>
      </c>
      <c r="B1315" s="7" t="s">
        <v>343</v>
      </c>
      <c r="C1315" s="7" t="s">
        <v>62</v>
      </c>
      <c r="D1315" s="7" t="s">
        <v>63</v>
      </c>
      <c r="E1315" s="7" t="s">
        <v>64</v>
      </c>
      <c r="F1315" s="7" t="s">
        <v>64</v>
      </c>
      <c r="G1315" s="7" t="s">
        <v>73</v>
      </c>
      <c r="H1315" s="7" t="s">
        <v>72</v>
      </c>
      <c r="I1315" s="4" t="str">
        <f>VLOOKUP($G1315,[1]New기간계보종코드!$A$3:$L$500,3,FALSE)</f>
        <v>화재보험(공제용)</v>
      </c>
      <c r="J1315" s="4" t="str">
        <f>VLOOKUP($G1315,[1]New기간계보종코드!$A$3:$L$500,5,FALSE)</f>
        <v>화재특종</v>
      </c>
      <c r="K1315" s="4" t="str">
        <f>VLOOKUP($G1315,[1]New기간계보종코드!$A$3:$L$500,6,FALSE)</f>
        <v>일반보험업무팀</v>
      </c>
      <c r="L1315" s="5" t="s">
        <v>67</v>
      </c>
      <c r="M1315" s="5" t="s">
        <v>67</v>
      </c>
      <c r="N1315" s="5" t="s">
        <v>67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1</v>
      </c>
      <c r="Y1315" s="6">
        <v>10522440</v>
      </c>
      <c r="Z1315" s="6">
        <v>0</v>
      </c>
      <c r="AA1315" s="6">
        <v>10522440</v>
      </c>
      <c r="AB1315" s="6">
        <v>0</v>
      </c>
      <c r="AC1315" s="6">
        <v>0</v>
      </c>
      <c r="AD1315" s="6">
        <v>10522440</v>
      </c>
      <c r="AE1315" s="6">
        <v>390960</v>
      </c>
      <c r="AF1315" s="6">
        <v>-10913400</v>
      </c>
      <c r="AG1315" s="6">
        <v>-10913400</v>
      </c>
      <c r="AH1315" s="6">
        <v>0</v>
      </c>
      <c r="AI1315" s="6">
        <v>0</v>
      </c>
      <c r="AJ1315" s="6">
        <v>407850</v>
      </c>
      <c r="AK1315" s="6">
        <v>0</v>
      </c>
      <c r="AL1315" s="6">
        <v>0</v>
      </c>
      <c r="AM1315" s="6">
        <v>0</v>
      </c>
      <c r="AN1315" s="6">
        <v>0</v>
      </c>
      <c r="AO1315" s="6">
        <v>0</v>
      </c>
      <c r="AP1315" s="6">
        <v>0</v>
      </c>
      <c r="AQ1315" s="6">
        <v>-10505550</v>
      </c>
      <c r="AR1315" s="6">
        <v>-10505550</v>
      </c>
      <c r="AS1315" s="6">
        <v>0</v>
      </c>
      <c r="AT1315" s="6">
        <v>0</v>
      </c>
      <c r="AU1315" s="6">
        <v>570748</v>
      </c>
      <c r="AV1315" s="6">
        <v>0</v>
      </c>
      <c r="AW1315" s="6">
        <v>0</v>
      </c>
      <c r="AX1315" s="6">
        <v>10114590</v>
      </c>
      <c r="AY1315" s="6">
        <v>10685338</v>
      </c>
      <c r="AZ1315" s="6">
        <v>-10685338</v>
      </c>
      <c r="BA1315" s="6">
        <v>0</v>
      </c>
      <c r="BB1315" s="6">
        <v>6608549</v>
      </c>
      <c r="BC1315" s="6">
        <v>0</v>
      </c>
      <c r="BD1315" s="6">
        <v>0</v>
      </c>
      <c r="BE1315" s="6">
        <v>0</v>
      </c>
      <c r="BF1315" s="6">
        <v>6255</v>
      </c>
      <c r="BG1315" s="6">
        <v>6602294</v>
      </c>
      <c r="BH1315" s="6">
        <v>-17287632</v>
      </c>
    </row>
    <row r="1316" spans="1:60">
      <c r="A1316" s="7" t="s">
        <v>349</v>
      </c>
      <c r="B1316" s="7" t="s">
        <v>343</v>
      </c>
      <c r="C1316" s="7" t="s">
        <v>74</v>
      </c>
      <c r="D1316" s="7" t="s">
        <v>155</v>
      </c>
      <c r="E1316" s="7" t="s">
        <v>156</v>
      </c>
      <c r="F1316" s="7" t="s">
        <v>156</v>
      </c>
      <c r="G1316" s="7" t="s">
        <v>200</v>
      </c>
      <c r="H1316" s="7" t="s">
        <v>72</v>
      </c>
      <c r="I1316" s="4" t="str">
        <f>VLOOKUP($G1316,[1]New기간계보종코드!$A$3:$L$500,3,FALSE)</f>
        <v>세이프가드종합보험II</v>
      </c>
      <c r="J1316" s="4" t="str">
        <f>VLOOKUP($G1316,[1]New기간계보종코드!$A$3:$L$500,5,FALSE)</f>
        <v>화재특종</v>
      </c>
      <c r="K1316" s="4" t="str">
        <f>VLOOKUP($G1316,[1]New기간계보종코드!$A$3:$L$500,6,FALSE)</f>
        <v>일반보험업무팀</v>
      </c>
      <c r="L1316" s="5" t="s">
        <v>67</v>
      </c>
      <c r="M1316" s="5" t="s">
        <v>67</v>
      </c>
      <c r="N1316" s="5" t="s">
        <v>67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25011154</v>
      </c>
      <c r="AA1316" s="6">
        <v>-25011154</v>
      </c>
      <c r="AB1316" s="6">
        <v>0</v>
      </c>
      <c r="AC1316" s="6">
        <v>0</v>
      </c>
      <c r="AD1316" s="6">
        <v>-25011154</v>
      </c>
      <c r="AE1316" s="6">
        <v>707325</v>
      </c>
      <c r="AF1316" s="6">
        <v>24303829</v>
      </c>
      <c r="AG1316" s="6">
        <v>24303829</v>
      </c>
      <c r="AH1316" s="6">
        <v>0</v>
      </c>
      <c r="AI1316" s="6">
        <v>0</v>
      </c>
      <c r="AJ1316" s="6">
        <v>-612680</v>
      </c>
      <c r="AK1316" s="6">
        <v>0</v>
      </c>
      <c r="AL1316" s="6">
        <v>0</v>
      </c>
      <c r="AM1316" s="6">
        <v>0</v>
      </c>
      <c r="AN1316" s="6">
        <v>0</v>
      </c>
      <c r="AO1316" s="6">
        <v>0</v>
      </c>
      <c r="AP1316" s="6">
        <v>0</v>
      </c>
      <c r="AQ1316" s="6">
        <v>23691149</v>
      </c>
      <c r="AR1316" s="6">
        <v>23691149</v>
      </c>
      <c r="AS1316" s="6">
        <v>0</v>
      </c>
      <c r="AT1316" s="6">
        <v>0</v>
      </c>
      <c r="AU1316" s="6">
        <v>761236</v>
      </c>
      <c r="AV1316" s="6">
        <v>0</v>
      </c>
      <c r="AW1316" s="6">
        <v>0</v>
      </c>
      <c r="AX1316" s="6">
        <v>-24398474</v>
      </c>
      <c r="AY1316" s="6">
        <v>-23637238</v>
      </c>
      <c r="AZ1316" s="6">
        <v>23637238</v>
      </c>
      <c r="BA1316" s="6">
        <v>0</v>
      </c>
      <c r="BB1316" s="6">
        <v>0</v>
      </c>
      <c r="BC1316" s="6">
        <v>0</v>
      </c>
      <c r="BD1316" s="6">
        <v>0</v>
      </c>
      <c r="BE1316" s="6">
        <v>0</v>
      </c>
      <c r="BF1316" s="6">
        <v>0</v>
      </c>
      <c r="BG1316" s="6">
        <v>0</v>
      </c>
      <c r="BH1316" s="6">
        <v>23637238</v>
      </c>
    </row>
    <row r="1317" spans="1:60">
      <c r="A1317" s="7" t="s">
        <v>349</v>
      </c>
      <c r="B1317" s="7" t="s">
        <v>340</v>
      </c>
      <c r="C1317" s="7" t="s">
        <v>74</v>
      </c>
      <c r="D1317" s="7" t="s">
        <v>75</v>
      </c>
      <c r="E1317" s="7" t="s">
        <v>82</v>
      </c>
      <c r="F1317" s="7" t="s">
        <v>82</v>
      </c>
      <c r="G1317" s="7" t="s">
        <v>83</v>
      </c>
      <c r="H1317" s="7" t="s">
        <v>72</v>
      </c>
      <c r="I1317" s="4" t="str">
        <f>VLOOKUP($G1317,[1]New기간계보종코드!$A$3:$L$500,3,FALSE)</f>
        <v>건설공사보험</v>
      </c>
      <c r="J1317" s="4" t="str">
        <f>VLOOKUP($G1317,[1]New기간계보종코드!$A$3:$L$500,5,FALSE)</f>
        <v>기업보험</v>
      </c>
      <c r="K1317" s="4" t="str">
        <f>VLOOKUP($G1317,[1]New기간계보종코드!$A$3:$L$500,6,FALSE)</f>
        <v>일반보험업무팀</v>
      </c>
      <c r="L1317" s="5" t="s">
        <v>67</v>
      </c>
      <c r="M1317" s="5" t="s">
        <v>12</v>
      </c>
      <c r="N1317" s="5" t="s">
        <v>12</v>
      </c>
      <c r="O1317" s="6">
        <v>0</v>
      </c>
      <c r="P1317" s="6">
        <v>0</v>
      </c>
      <c r="Q1317" s="6">
        <v>1271057142</v>
      </c>
      <c r="R1317" s="6">
        <v>0</v>
      </c>
      <c r="S1317" s="6">
        <v>1271057142</v>
      </c>
      <c r="T1317" s="6">
        <v>0</v>
      </c>
      <c r="U1317" s="6">
        <v>0</v>
      </c>
      <c r="V1317" s="6">
        <v>1271057142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0</v>
      </c>
      <c r="AF1317" s="6">
        <v>1271057142</v>
      </c>
      <c r="AG1317" s="6">
        <v>1271057142</v>
      </c>
      <c r="AH1317" s="6">
        <v>0</v>
      </c>
      <c r="AI1317" s="6">
        <v>0</v>
      </c>
      <c r="AJ1317" s="6">
        <v>0</v>
      </c>
      <c r="AK1317" s="6">
        <v>0</v>
      </c>
      <c r="AL1317" s="6">
        <v>0</v>
      </c>
      <c r="AM1317" s="6">
        <v>0</v>
      </c>
      <c r="AN1317" s="6">
        <v>0</v>
      </c>
      <c r="AO1317" s="6">
        <v>0</v>
      </c>
      <c r="AP1317" s="6">
        <v>0</v>
      </c>
      <c r="AQ1317" s="6">
        <v>1271057142</v>
      </c>
      <c r="AR1317" s="6">
        <v>1271057142</v>
      </c>
      <c r="AS1317" s="6">
        <v>0</v>
      </c>
      <c r="AT1317" s="6">
        <v>0</v>
      </c>
      <c r="AU1317" s="6">
        <v>0</v>
      </c>
      <c r="AV1317" s="6">
        <v>0</v>
      </c>
      <c r="AW1317" s="6">
        <v>0</v>
      </c>
      <c r="AX1317" s="6">
        <v>0</v>
      </c>
      <c r="AY1317" s="6">
        <v>0</v>
      </c>
      <c r="AZ1317" s="6">
        <v>1271057142</v>
      </c>
      <c r="BA1317" s="6">
        <v>0</v>
      </c>
      <c r="BB1317" s="6">
        <v>0</v>
      </c>
      <c r="BC1317" s="6">
        <v>0</v>
      </c>
      <c r="BD1317" s="6">
        <v>0</v>
      </c>
      <c r="BE1317" s="6">
        <v>0</v>
      </c>
      <c r="BF1317" s="6">
        <v>0</v>
      </c>
      <c r="BG1317" s="6">
        <v>0</v>
      </c>
      <c r="BH1317" s="6">
        <v>1271057142</v>
      </c>
    </row>
    <row r="1318" spans="1:60">
      <c r="A1318" s="7" t="s">
        <v>349</v>
      </c>
      <c r="B1318" s="7" t="s">
        <v>340</v>
      </c>
      <c r="C1318" s="7" t="s">
        <v>74</v>
      </c>
      <c r="D1318" s="7" t="s">
        <v>86</v>
      </c>
      <c r="E1318" s="7" t="s">
        <v>89</v>
      </c>
      <c r="F1318" s="7" t="s">
        <v>89</v>
      </c>
      <c r="G1318" s="7" t="s">
        <v>90</v>
      </c>
      <c r="H1318" s="7" t="s">
        <v>72</v>
      </c>
      <c r="I1318" s="4" t="str">
        <f>VLOOKUP($G1318,[1]New기간계보종코드!$A$3:$L$500,3,FALSE)</f>
        <v>해외근로자재해보장책임보험</v>
      </c>
      <c r="J1318" s="4" t="str">
        <f>VLOOKUP($G1318,[1]New기간계보종코드!$A$3:$L$500,5,FALSE)</f>
        <v>화재특종</v>
      </c>
      <c r="K1318" s="4" t="str">
        <f>VLOOKUP($G1318,[1]New기간계보종코드!$A$3:$L$500,6,FALSE)</f>
        <v>일반보험업무팀</v>
      </c>
      <c r="L1318" s="5" t="s">
        <v>67</v>
      </c>
      <c r="M1318" s="5" t="s">
        <v>12</v>
      </c>
      <c r="N1318" s="5" t="s">
        <v>12</v>
      </c>
      <c r="O1318" s="6">
        <v>0</v>
      </c>
      <c r="P1318" s="6">
        <v>0</v>
      </c>
      <c r="Q1318" s="6">
        <v>16688933</v>
      </c>
      <c r="R1318" s="6">
        <v>0</v>
      </c>
      <c r="S1318" s="6">
        <v>16688933</v>
      </c>
      <c r="T1318" s="6">
        <v>0</v>
      </c>
      <c r="U1318" s="6">
        <v>0</v>
      </c>
      <c r="V1318" s="6">
        <v>16688933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0</v>
      </c>
      <c r="AF1318" s="6">
        <v>16688933</v>
      </c>
      <c r="AG1318" s="6">
        <v>16688933</v>
      </c>
      <c r="AH1318" s="6">
        <v>0</v>
      </c>
      <c r="AI1318" s="6">
        <v>0</v>
      </c>
      <c r="AJ1318" s="6">
        <v>0</v>
      </c>
      <c r="AK1318" s="6">
        <v>0</v>
      </c>
      <c r="AL1318" s="6">
        <v>0</v>
      </c>
      <c r="AM1318" s="6">
        <v>0</v>
      </c>
      <c r="AN1318" s="6">
        <v>0</v>
      </c>
      <c r="AO1318" s="6">
        <v>0</v>
      </c>
      <c r="AP1318" s="6">
        <v>0</v>
      </c>
      <c r="AQ1318" s="6">
        <v>16688933</v>
      </c>
      <c r="AR1318" s="6">
        <v>16688933</v>
      </c>
      <c r="AS1318" s="6">
        <v>0</v>
      </c>
      <c r="AT1318" s="6">
        <v>0</v>
      </c>
      <c r="AU1318" s="6">
        <v>0</v>
      </c>
      <c r="AV1318" s="6">
        <v>0</v>
      </c>
      <c r="AW1318" s="6">
        <v>0</v>
      </c>
      <c r="AX1318" s="6">
        <v>0</v>
      </c>
      <c r="AY1318" s="6">
        <v>0</v>
      </c>
      <c r="AZ1318" s="6">
        <v>16688933</v>
      </c>
      <c r="BA1318" s="6">
        <v>0</v>
      </c>
      <c r="BB1318" s="6">
        <v>0</v>
      </c>
      <c r="BC1318" s="6">
        <v>0</v>
      </c>
      <c r="BD1318" s="6">
        <v>0</v>
      </c>
      <c r="BE1318" s="6">
        <v>0</v>
      </c>
      <c r="BF1318" s="6">
        <v>0</v>
      </c>
      <c r="BG1318" s="6">
        <v>0</v>
      </c>
      <c r="BH1318" s="6">
        <v>16688933</v>
      </c>
    </row>
    <row r="1319" spans="1:60">
      <c r="A1319" s="7" t="s">
        <v>349</v>
      </c>
      <c r="B1319" s="7" t="s">
        <v>340</v>
      </c>
      <c r="C1319" s="7" t="s">
        <v>74</v>
      </c>
      <c r="D1319" s="7" t="s">
        <v>100</v>
      </c>
      <c r="E1319" s="7" t="s">
        <v>101</v>
      </c>
      <c r="F1319" s="7" t="s">
        <v>102</v>
      </c>
      <c r="G1319" s="7" t="s">
        <v>103</v>
      </c>
      <c r="H1319" s="7" t="s">
        <v>72</v>
      </c>
      <c r="I1319" s="4" t="str">
        <f>VLOOKUP($G1319,[1]New기간계보종코드!$A$3:$L$500,3,FALSE)</f>
        <v>영업배상책임보험</v>
      </c>
      <c r="J1319" s="4" t="str">
        <f>VLOOKUP($G1319,[1]New기간계보종코드!$A$3:$L$500,5,FALSE)</f>
        <v>화재특종</v>
      </c>
      <c r="K1319" s="4" t="str">
        <f>VLOOKUP($G1319,[1]New기간계보종코드!$A$3:$L$500,6,FALSE)</f>
        <v>일반보험업무팀</v>
      </c>
      <c r="L1319" s="5" t="s">
        <v>67</v>
      </c>
      <c r="M1319" s="5" t="s">
        <v>12</v>
      </c>
      <c r="N1319" s="5" t="s">
        <v>12</v>
      </c>
      <c r="O1319" s="6">
        <v>0</v>
      </c>
      <c r="P1319" s="6">
        <v>0</v>
      </c>
      <c r="Q1319" s="6">
        <v>199112466</v>
      </c>
      <c r="R1319" s="6">
        <v>0</v>
      </c>
      <c r="S1319" s="6">
        <v>199112466</v>
      </c>
      <c r="T1319" s="6">
        <v>0</v>
      </c>
      <c r="U1319" s="6">
        <v>0</v>
      </c>
      <c r="V1319" s="6">
        <v>199112466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0</v>
      </c>
      <c r="AF1319" s="6">
        <v>199112466</v>
      </c>
      <c r="AG1319" s="6">
        <v>199112466</v>
      </c>
      <c r="AH1319" s="6">
        <v>0</v>
      </c>
      <c r="AI1319" s="6">
        <v>0</v>
      </c>
      <c r="AJ1319" s="6">
        <v>0</v>
      </c>
      <c r="AK1319" s="6">
        <v>0</v>
      </c>
      <c r="AL1319" s="6">
        <v>0</v>
      </c>
      <c r="AM1319" s="6">
        <v>0</v>
      </c>
      <c r="AN1319" s="6">
        <v>0</v>
      </c>
      <c r="AO1319" s="6">
        <v>0</v>
      </c>
      <c r="AP1319" s="6">
        <v>0</v>
      </c>
      <c r="AQ1319" s="6">
        <v>199112466</v>
      </c>
      <c r="AR1319" s="6">
        <v>199112466</v>
      </c>
      <c r="AS1319" s="6">
        <v>0</v>
      </c>
      <c r="AT1319" s="6">
        <v>0</v>
      </c>
      <c r="AU1319" s="6">
        <v>0</v>
      </c>
      <c r="AV1319" s="6">
        <v>0</v>
      </c>
      <c r="AW1319" s="6">
        <v>0</v>
      </c>
      <c r="AX1319" s="6">
        <v>0</v>
      </c>
      <c r="AY1319" s="6">
        <v>0</v>
      </c>
      <c r="AZ1319" s="6">
        <v>199112466</v>
      </c>
      <c r="BA1319" s="6">
        <v>0</v>
      </c>
      <c r="BB1319" s="6">
        <v>0</v>
      </c>
      <c r="BC1319" s="6">
        <v>0</v>
      </c>
      <c r="BD1319" s="6">
        <v>0</v>
      </c>
      <c r="BE1319" s="6">
        <v>0</v>
      </c>
      <c r="BF1319" s="6">
        <v>0</v>
      </c>
      <c r="BG1319" s="6">
        <v>0</v>
      </c>
      <c r="BH1319" s="6">
        <v>199112466</v>
      </c>
    </row>
    <row r="1320" spans="1:60">
      <c r="A1320" s="7" t="s">
        <v>349</v>
      </c>
      <c r="B1320" s="7" t="s">
        <v>340</v>
      </c>
      <c r="C1320" s="7" t="s">
        <v>74</v>
      </c>
      <c r="D1320" s="7" t="s">
        <v>100</v>
      </c>
      <c r="E1320" s="7" t="s">
        <v>101</v>
      </c>
      <c r="F1320" s="7" t="s">
        <v>106</v>
      </c>
      <c r="G1320" s="7" t="s">
        <v>107</v>
      </c>
      <c r="H1320" s="7" t="s">
        <v>72</v>
      </c>
      <c r="I1320" s="4" t="str">
        <f>VLOOKUP($G1320,[1]New기간계보종코드!$A$3:$L$500,3,FALSE)</f>
        <v>유도선사업자배상책임보험</v>
      </c>
      <c r="J1320" s="4" t="str">
        <f>VLOOKUP($G1320,[1]New기간계보종코드!$A$3:$L$500,5,FALSE)</f>
        <v>화재특종</v>
      </c>
      <c r="K1320" s="4" t="str">
        <f>VLOOKUP($G1320,[1]New기간계보종코드!$A$3:$L$500,6,FALSE)</f>
        <v>일반보험업무팀</v>
      </c>
      <c r="L1320" s="5" t="s">
        <v>67</v>
      </c>
      <c r="M1320" s="5" t="s">
        <v>12</v>
      </c>
      <c r="N1320" s="5" t="s">
        <v>12</v>
      </c>
      <c r="O1320" s="6">
        <v>0</v>
      </c>
      <c r="P1320" s="6">
        <v>0</v>
      </c>
      <c r="Q1320" s="6">
        <v>10246500</v>
      </c>
      <c r="R1320" s="6">
        <v>0</v>
      </c>
      <c r="S1320" s="6">
        <v>10246500</v>
      </c>
      <c r="T1320" s="6">
        <v>0</v>
      </c>
      <c r="U1320" s="6">
        <v>0</v>
      </c>
      <c r="V1320" s="6">
        <v>10246500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10246500</v>
      </c>
      <c r="AG1320" s="6">
        <v>10246500</v>
      </c>
      <c r="AH1320" s="6">
        <v>0</v>
      </c>
      <c r="AI1320" s="6">
        <v>0</v>
      </c>
      <c r="AJ1320" s="6">
        <v>0</v>
      </c>
      <c r="AK1320" s="6">
        <v>0</v>
      </c>
      <c r="AL1320" s="6">
        <v>0</v>
      </c>
      <c r="AM1320" s="6">
        <v>0</v>
      </c>
      <c r="AN1320" s="6">
        <v>0</v>
      </c>
      <c r="AO1320" s="6">
        <v>0</v>
      </c>
      <c r="AP1320" s="6">
        <v>0</v>
      </c>
      <c r="AQ1320" s="6">
        <v>10246500</v>
      </c>
      <c r="AR1320" s="6">
        <v>10246500</v>
      </c>
      <c r="AS1320" s="6">
        <v>0</v>
      </c>
      <c r="AT1320" s="6">
        <v>0</v>
      </c>
      <c r="AU1320" s="6">
        <v>0</v>
      </c>
      <c r="AV1320" s="6">
        <v>0</v>
      </c>
      <c r="AW1320" s="6">
        <v>0</v>
      </c>
      <c r="AX1320" s="6">
        <v>0</v>
      </c>
      <c r="AY1320" s="6">
        <v>0</v>
      </c>
      <c r="AZ1320" s="6">
        <v>10246500</v>
      </c>
      <c r="BA1320" s="6">
        <v>0</v>
      </c>
      <c r="BB1320" s="6">
        <v>0</v>
      </c>
      <c r="BC1320" s="6">
        <v>0</v>
      </c>
      <c r="BD1320" s="6">
        <v>0</v>
      </c>
      <c r="BE1320" s="6">
        <v>0</v>
      </c>
      <c r="BF1320" s="6">
        <v>0</v>
      </c>
      <c r="BG1320" s="6">
        <v>0</v>
      </c>
      <c r="BH1320" s="6">
        <v>10246500</v>
      </c>
    </row>
    <row r="1321" spans="1:60">
      <c r="A1321" s="7" t="s">
        <v>349</v>
      </c>
      <c r="B1321" s="7" t="s">
        <v>340</v>
      </c>
      <c r="C1321" s="7" t="s">
        <v>74</v>
      </c>
      <c r="D1321" s="7" t="s">
        <v>100</v>
      </c>
      <c r="E1321" s="7" t="s">
        <v>118</v>
      </c>
      <c r="F1321" s="7" t="s">
        <v>118</v>
      </c>
      <c r="G1321" s="7" t="s">
        <v>132</v>
      </c>
      <c r="H1321" s="7" t="s">
        <v>72</v>
      </c>
      <c r="I1321" s="4" t="str">
        <f>VLOOKUP($G1321,[1]New기간계보종코드!$A$3:$L$500,3,FALSE)</f>
        <v>임원배상책임보험</v>
      </c>
      <c r="J1321" s="4" t="str">
        <f>VLOOKUP($G1321,[1]New기간계보종코드!$A$3:$L$500,5,FALSE)</f>
        <v>기업보험</v>
      </c>
      <c r="K1321" s="4" t="str">
        <f>VLOOKUP($G1321,[1]New기간계보종코드!$A$3:$L$500,6,FALSE)</f>
        <v>일반보험업무팀</v>
      </c>
      <c r="L1321" s="5" t="s">
        <v>67</v>
      </c>
      <c r="M1321" s="5" t="s">
        <v>12</v>
      </c>
      <c r="N1321" s="5" t="s">
        <v>12</v>
      </c>
      <c r="O1321" s="6">
        <v>0</v>
      </c>
      <c r="P1321" s="6">
        <v>0</v>
      </c>
      <c r="Q1321" s="6">
        <v>11525969</v>
      </c>
      <c r="R1321" s="6">
        <v>0</v>
      </c>
      <c r="S1321" s="6">
        <v>11525969</v>
      </c>
      <c r="T1321" s="6">
        <v>0</v>
      </c>
      <c r="U1321" s="6">
        <v>0</v>
      </c>
      <c r="V1321" s="6">
        <v>11525969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0</v>
      </c>
      <c r="AF1321" s="6">
        <v>11525969</v>
      </c>
      <c r="AG1321" s="6">
        <v>11525969</v>
      </c>
      <c r="AH1321" s="6">
        <v>0</v>
      </c>
      <c r="AI1321" s="6">
        <v>0</v>
      </c>
      <c r="AJ1321" s="6">
        <v>0</v>
      </c>
      <c r="AK1321" s="6">
        <v>0</v>
      </c>
      <c r="AL1321" s="6">
        <v>0</v>
      </c>
      <c r="AM1321" s="6">
        <v>0</v>
      </c>
      <c r="AN1321" s="6">
        <v>0</v>
      </c>
      <c r="AO1321" s="6">
        <v>0</v>
      </c>
      <c r="AP1321" s="6">
        <v>0</v>
      </c>
      <c r="AQ1321" s="6">
        <v>11525969</v>
      </c>
      <c r="AR1321" s="6">
        <v>11525969</v>
      </c>
      <c r="AS1321" s="6">
        <v>0</v>
      </c>
      <c r="AT1321" s="6">
        <v>0</v>
      </c>
      <c r="AU1321" s="6">
        <v>0</v>
      </c>
      <c r="AV1321" s="6">
        <v>0</v>
      </c>
      <c r="AW1321" s="6">
        <v>0</v>
      </c>
      <c r="AX1321" s="6">
        <v>0</v>
      </c>
      <c r="AY1321" s="6">
        <v>0</v>
      </c>
      <c r="AZ1321" s="6">
        <v>11525969</v>
      </c>
      <c r="BA1321" s="6">
        <v>0</v>
      </c>
      <c r="BB1321" s="6">
        <v>0</v>
      </c>
      <c r="BC1321" s="6">
        <v>0</v>
      </c>
      <c r="BD1321" s="6">
        <v>0</v>
      </c>
      <c r="BE1321" s="6">
        <v>0</v>
      </c>
      <c r="BF1321" s="6">
        <v>0</v>
      </c>
      <c r="BG1321" s="6">
        <v>0</v>
      </c>
      <c r="BH1321" s="6">
        <v>11525969</v>
      </c>
    </row>
    <row r="1322" spans="1:60">
      <c r="A1322" s="7" t="s">
        <v>349</v>
      </c>
      <c r="B1322" s="7" t="s">
        <v>340</v>
      </c>
      <c r="C1322" s="7" t="s">
        <v>74</v>
      </c>
      <c r="D1322" s="7" t="s">
        <v>100</v>
      </c>
      <c r="E1322" s="7" t="s">
        <v>101</v>
      </c>
      <c r="F1322" s="7" t="s">
        <v>112</v>
      </c>
      <c r="G1322" s="7" t="s">
        <v>136</v>
      </c>
      <c r="H1322" s="7" t="s">
        <v>72</v>
      </c>
      <c r="I1322" s="4" t="str">
        <f>VLOOKUP($G1322,[1]New기간계보종코드!$A$3:$L$500,3,FALSE)</f>
        <v>개인정보누출배상책임보험</v>
      </c>
      <c r="J1322" s="4" t="str">
        <f>VLOOKUP($G1322,[1]New기간계보종코드!$A$3:$L$500,5,FALSE)</f>
        <v>기업보험</v>
      </c>
      <c r="K1322" s="4" t="str">
        <f>VLOOKUP($G1322,[1]New기간계보종코드!$A$3:$L$500,6,FALSE)</f>
        <v>일반보험업무팀</v>
      </c>
      <c r="L1322" s="5" t="s">
        <v>67</v>
      </c>
      <c r="M1322" s="5" t="s">
        <v>12</v>
      </c>
      <c r="N1322" s="5" t="s">
        <v>12</v>
      </c>
      <c r="O1322" s="6">
        <v>0</v>
      </c>
      <c r="P1322" s="6">
        <v>0</v>
      </c>
      <c r="Q1322" s="6">
        <v>4352472</v>
      </c>
      <c r="R1322" s="6">
        <v>0</v>
      </c>
      <c r="S1322" s="6">
        <v>4352472</v>
      </c>
      <c r="T1322" s="6">
        <v>0</v>
      </c>
      <c r="U1322" s="6">
        <v>0</v>
      </c>
      <c r="V1322" s="6">
        <v>4352472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0</v>
      </c>
      <c r="AF1322" s="6">
        <v>4352472</v>
      </c>
      <c r="AG1322" s="6">
        <v>4352472</v>
      </c>
      <c r="AH1322" s="6">
        <v>0</v>
      </c>
      <c r="AI1322" s="6">
        <v>0</v>
      </c>
      <c r="AJ1322" s="6">
        <v>0</v>
      </c>
      <c r="AK1322" s="6">
        <v>0</v>
      </c>
      <c r="AL1322" s="6">
        <v>0</v>
      </c>
      <c r="AM1322" s="6">
        <v>0</v>
      </c>
      <c r="AN1322" s="6">
        <v>0</v>
      </c>
      <c r="AO1322" s="6">
        <v>0</v>
      </c>
      <c r="AP1322" s="6">
        <v>0</v>
      </c>
      <c r="AQ1322" s="6">
        <v>4352472</v>
      </c>
      <c r="AR1322" s="6">
        <v>4352472</v>
      </c>
      <c r="AS1322" s="6">
        <v>0</v>
      </c>
      <c r="AT1322" s="6">
        <v>0</v>
      </c>
      <c r="AU1322" s="6">
        <v>0</v>
      </c>
      <c r="AV1322" s="6">
        <v>0</v>
      </c>
      <c r="AW1322" s="6">
        <v>0</v>
      </c>
      <c r="AX1322" s="6">
        <v>0</v>
      </c>
      <c r="AY1322" s="6">
        <v>0</v>
      </c>
      <c r="AZ1322" s="6">
        <v>4352472</v>
      </c>
      <c r="BA1322" s="6">
        <v>0</v>
      </c>
      <c r="BB1322" s="6">
        <v>0</v>
      </c>
      <c r="BC1322" s="6">
        <v>0</v>
      </c>
      <c r="BD1322" s="6">
        <v>0</v>
      </c>
      <c r="BE1322" s="6">
        <v>0</v>
      </c>
      <c r="BF1322" s="6">
        <v>0</v>
      </c>
      <c r="BG1322" s="6">
        <v>0</v>
      </c>
      <c r="BH1322" s="6">
        <v>4352472</v>
      </c>
    </row>
    <row r="1323" spans="1:60">
      <c r="A1323" s="7" t="s">
        <v>349</v>
      </c>
      <c r="B1323" s="7" t="s">
        <v>340</v>
      </c>
      <c r="C1323" s="7" t="s">
        <v>74</v>
      </c>
      <c r="D1323" s="7" t="s">
        <v>100</v>
      </c>
      <c r="E1323" s="7" t="s">
        <v>120</v>
      </c>
      <c r="F1323" s="7" t="s">
        <v>120</v>
      </c>
      <c r="G1323" s="7" t="s">
        <v>150</v>
      </c>
      <c r="H1323" s="7" t="s">
        <v>72</v>
      </c>
      <c r="I1323" s="4" t="str">
        <f>VLOOKUP($G1323,[1]New기간계보종코드!$A$3:$L$500,3,FALSE)</f>
        <v>Products/Completed Operations Liability Policy</v>
      </c>
      <c r="J1323" s="4" t="str">
        <f>VLOOKUP($G1323,[1]New기간계보종코드!$A$3:$L$500,5,FALSE)</f>
        <v>화재특종</v>
      </c>
      <c r="K1323" s="4" t="str">
        <f>VLOOKUP($G1323,[1]New기간계보종코드!$A$3:$L$500,6,FALSE)</f>
        <v>일반보험업무팀</v>
      </c>
      <c r="L1323" s="5" t="s">
        <v>67</v>
      </c>
      <c r="M1323" s="5" t="s">
        <v>12</v>
      </c>
      <c r="N1323" s="5" t="s">
        <v>12</v>
      </c>
      <c r="O1323" s="6">
        <v>0</v>
      </c>
      <c r="P1323" s="6">
        <v>0</v>
      </c>
      <c r="Q1323" s="6">
        <v>55450739</v>
      </c>
      <c r="R1323" s="6">
        <v>0</v>
      </c>
      <c r="S1323" s="6">
        <v>55450739</v>
      </c>
      <c r="T1323" s="6">
        <v>0</v>
      </c>
      <c r="U1323" s="6">
        <v>0</v>
      </c>
      <c r="V1323" s="6">
        <v>55450739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0</v>
      </c>
      <c r="AF1323" s="6">
        <v>55450739</v>
      </c>
      <c r="AG1323" s="6">
        <v>55450739</v>
      </c>
      <c r="AH1323" s="6">
        <v>0</v>
      </c>
      <c r="AI1323" s="6">
        <v>0</v>
      </c>
      <c r="AJ1323" s="6">
        <v>0</v>
      </c>
      <c r="AK1323" s="6">
        <v>0</v>
      </c>
      <c r="AL1323" s="6">
        <v>0</v>
      </c>
      <c r="AM1323" s="6">
        <v>0</v>
      </c>
      <c r="AN1323" s="6">
        <v>0</v>
      </c>
      <c r="AO1323" s="6">
        <v>0</v>
      </c>
      <c r="AP1323" s="6">
        <v>0</v>
      </c>
      <c r="AQ1323" s="6">
        <v>55450739</v>
      </c>
      <c r="AR1323" s="6">
        <v>55450739</v>
      </c>
      <c r="AS1323" s="6">
        <v>0</v>
      </c>
      <c r="AT1323" s="6">
        <v>0</v>
      </c>
      <c r="AU1323" s="6">
        <v>0</v>
      </c>
      <c r="AV1323" s="6">
        <v>0</v>
      </c>
      <c r="AW1323" s="6">
        <v>0</v>
      </c>
      <c r="AX1323" s="6">
        <v>0</v>
      </c>
      <c r="AY1323" s="6">
        <v>0</v>
      </c>
      <c r="AZ1323" s="6">
        <v>55450739</v>
      </c>
      <c r="BA1323" s="6">
        <v>0</v>
      </c>
      <c r="BB1323" s="6">
        <v>0</v>
      </c>
      <c r="BC1323" s="6">
        <v>0</v>
      </c>
      <c r="BD1323" s="6">
        <v>0</v>
      </c>
      <c r="BE1323" s="6">
        <v>0</v>
      </c>
      <c r="BF1323" s="6">
        <v>0</v>
      </c>
      <c r="BG1323" s="6">
        <v>0</v>
      </c>
      <c r="BH1323" s="6">
        <v>55450739</v>
      </c>
    </row>
    <row r="1324" spans="1:60">
      <c r="A1324" s="7" t="s">
        <v>349</v>
      </c>
      <c r="B1324" s="7" t="s">
        <v>340</v>
      </c>
      <c r="C1324" s="7" t="s">
        <v>74</v>
      </c>
      <c r="D1324" s="7" t="s">
        <v>155</v>
      </c>
      <c r="E1324" s="7" t="s">
        <v>156</v>
      </c>
      <c r="F1324" s="7" t="s">
        <v>156</v>
      </c>
      <c r="G1324" s="7" t="s">
        <v>171</v>
      </c>
      <c r="H1324" s="7" t="s">
        <v>72</v>
      </c>
      <c r="I1324" s="4" t="str">
        <f>VLOOKUP($G1324,[1]New기간계보종코드!$A$3:$L$500,3,FALSE)</f>
        <v>Package Insurance Policy</v>
      </c>
      <c r="J1324" s="4" t="str">
        <f>VLOOKUP($G1324,[1]New기간계보종코드!$A$3:$L$500,5,FALSE)</f>
        <v>기업보험</v>
      </c>
      <c r="K1324" s="4" t="str">
        <f>VLOOKUP($G1324,[1]New기간계보종코드!$A$3:$L$500,6,FALSE)</f>
        <v>일반보험업무팀</v>
      </c>
      <c r="L1324" s="5" t="s">
        <v>67</v>
      </c>
      <c r="M1324" s="5" t="s">
        <v>12</v>
      </c>
      <c r="N1324" s="5" t="s">
        <v>12</v>
      </c>
      <c r="O1324" s="6">
        <v>0</v>
      </c>
      <c r="P1324" s="6">
        <v>0</v>
      </c>
      <c r="Q1324" s="6">
        <v>3654437295</v>
      </c>
      <c r="R1324" s="6">
        <v>0</v>
      </c>
      <c r="S1324" s="6">
        <v>3654437295</v>
      </c>
      <c r="T1324" s="6">
        <v>0</v>
      </c>
      <c r="U1324" s="6">
        <v>0</v>
      </c>
      <c r="V1324" s="6">
        <v>3654437295</v>
      </c>
      <c r="W1324" s="6">
        <v>0</v>
      </c>
      <c r="X1324" s="6">
        <v>0</v>
      </c>
      <c r="Y1324" s="6">
        <v>631352838</v>
      </c>
      <c r="Z1324" s="6">
        <v>0</v>
      </c>
      <c r="AA1324" s="6">
        <v>631352838</v>
      </c>
      <c r="AB1324" s="6">
        <v>0</v>
      </c>
      <c r="AC1324" s="6">
        <v>0</v>
      </c>
      <c r="AD1324" s="6">
        <v>631352838</v>
      </c>
      <c r="AE1324" s="6">
        <v>0</v>
      </c>
      <c r="AF1324" s="6">
        <v>3023084457</v>
      </c>
      <c r="AG1324" s="6">
        <v>3023084457</v>
      </c>
      <c r="AH1324" s="6">
        <v>17.2</v>
      </c>
      <c r="AI1324" s="6">
        <v>17.2</v>
      </c>
      <c r="AJ1324" s="6">
        <v>0</v>
      </c>
      <c r="AK1324" s="6">
        <v>0</v>
      </c>
      <c r="AL1324" s="6">
        <v>0</v>
      </c>
      <c r="AM1324" s="6">
        <v>0</v>
      </c>
      <c r="AN1324" s="6">
        <v>0</v>
      </c>
      <c r="AO1324" s="6">
        <v>0</v>
      </c>
      <c r="AP1324" s="6">
        <v>0</v>
      </c>
      <c r="AQ1324" s="6">
        <v>3023084457</v>
      </c>
      <c r="AR1324" s="6">
        <v>3023084457</v>
      </c>
      <c r="AS1324" s="6">
        <v>17.2</v>
      </c>
      <c r="AT1324" s="6">
        <v>17.2</v>
      </c>
      <c r="AU1324" s="6">
        <v>0</v>
      </c>
      <c r="AV1324" s="6">
        <v>0</v>
      </c>
      <c r="AW1324" s="6">
        <v>0</v>
      </c>
      <c r="AX1324" s="6">
        <v>631352838</v>
      </c>
      <c r="AY1324" s="6">
        <v>631352838</v>
      </c>
      <c r="AZ1324" s="6">
        <v>3023084457</v>
      </c>
      <c r="BA1324" s="6">
        <v>17.2</v>
      </c>
      <c r="BB1324" s="6">
        <v>0</v>
      </c>
      <c r="BC1324" s="6">
        <v>0</v>
      </c>
      <c r="BD1324" s="6">
        <v>0</v>
      </c>
      <c r="BE1324" s="6">
        <v>0</v>
      </c>
      <c r="BF1324" s="6">
        <v>0</v>
      </c>
      <c r="BG1324" s="6">
        <v>0</v>
      </c>
      <c r="BH1324" s="6">
        <v>3023084457</v>
      </c>
    </row>
    <row r="1325" spans="1:60">
      <c r="A1325" s="7" t="s">
        <v>349</v>
      </c>
      <c r="B1325" s="7" t="s">
        <v>340</v>
      </c>
      <c r="C1325" s="7" t="s">
        <v>74</v>
      </c>
      <c r="D1325" s="7" t="s">
        <v>182</v>
      </c>
      <c r="E1325" s="7" t="s">
        <v>206</v>
      </c>
      <c r="F1325" s="7" t="s">
        <v>206</v>
      </c>
      <c r="G1325" s="7" t="s">
        <v>228</v>
      </c>
      <c r="H1325" s="7" t="s">
        <v>72</v>
      </c>
      <c r="I1325" s="4" t="str">
        <f>VLOOKUP($G1325,[1]New기간계보종코드!$A$3:$L$500,3,FALSE)</f>
        <v>빅히트단체상해보험</v>
      </c>
      <c r="J1325" s="4" t="str">
        <f>VLOOKUP($G1325,[1]New기간계보종코드!$A$3:$L$500,5,FALSE)</f>
        <v>상해보험</v>
      </c>
      <c r="K1325" s="4" t="str">
        <f>VLOOKUP($G1325,[1]New기간계보종코드!$A$3:$L$500,6,FALSE)</f>
        <v>법인마케팅팀</v>
      </c>
      <c r="L1325" s="5" t="s">
        <v>67</v>
      </c>
      <c r="M1325" s="5" t="s">
        <v>12</v>
      </c>
      <c r="N1325" s="5" t="s">
        <v>12</v>
      </c>
      <c r="O1325" s="6">
        <v>0</v>
      </c>
      <c r="P1325" s="6">
        <v>0</v>
      </c>
      <c r="Q1325" s="6">
        <v>368410328</v>
      </c>
      <c r="R1325" s="6">
        <v>0</v>
      </c>
      <c r="S1325" s="6">
        <v>368410328</v>
      </c>
      <c r="T1325" s="6">
        <v>0</v>
      </c>
      <c r="U1325" s="6">
        <v>0</v>
      </c>
      <c r="V1325" s="6">
        <v>368410328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6">
        <v>0</v>
      </c>
      <c r="AF1325" s="6">
        <v>368410328</v>
      </c>
      <c r="AG1325" s="6">
        <v>368410328</v>
      </c>
      <c r="AH1325" s="6">
        <v>0</v>
      </c>
      <c r="AI1325" s="6">
        <v>0</v>
      </c>
      <c r="AJ1325" s="6">
        <v>0</v>
      </c>
      <c r="AK1325" s="6">
        <v>0</v>
      </c>
      <c r="AL1325" s="6">
        <v>0</v>
      </c>
      <c r="AM1325" s="6">
        <v>0</v>
      </c>
      <c r="AN1325" s="6">
        <v>0</v>
      </c>
      <c r="AO1325" s="6">
        <v>0</v>
      </c>
      <c r="AP1325" s="6">
        <v>0</v>
      </c>
      <c r="AQ1325" s="6">
        <v>368410328</v>
      </c>
      <c r="AR1325" s="6">
        <v>368410328</v>
      </c>
      <c r="AS1325" s="6">
        <v>0</v>
      </c>
      <c r="AT1325" s="6">
        <v>0</v>
      </c>
      <c r="AU1325" s="6">
        <v>0</v>
      </c>
      <c r="AV1325" s="6">
        <v>0</v>
      </c>
      <c r="AW1325" s="6">
        <v>0</v>
      </c>
      <c r="AX1325" s="6">
        <v>0</v>
      </c>
      <c r="AY1325" s="6">
        <v>0</v>
      </c>
      <c r="AZ1325" s="6">
        <v>368410328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0</v>
      </c>
      <c r="BG1325" s="6">
        <v>0</v>
      </c>
      <c r="BH1325" s="6">
        <v>368410328</v>
      </c>
    </row>
    <row r="1326" spans="1:60">
      <c r="A1326" s="7" t="s">
        <v>349</v>
      </c>
      <c r="B1326" s="7" t="s">
        <v>340</v>
      </c>
      <c r="C1326" s="7" t="s">
        <v>74</v>
      </c>
      <c r="D1326" s="7" t="s">
        <v>155</v>
      </c>
      <c r="E1326" s="7" t="s">
        <v>156</v>
      </c>
      <c r="F1326" s="7" t="s">
        <v>156</v>
      </c>
      <c r="G1326" s="7" t="s">
        <v>251</v>
      </c>
      <c r="H1326" s="7" t="s">
        <v>72</v>
      </c>
      <c r="I1326" s="4" t="str">
        <f>VLOOKUP($G1326,[1]New기간계보종코드!$A$3:$L$500,3,FALSE)</f>
        <v>프로미 엑설런트종합보험(방카)</v>
      </c>
      <c r="J1326" s="4" t="str">
        <f>VLOOKUP($G1326,[1]New기간계보종코드!$A$3:$L$500,5,FALSE)</f>
        <v>화재특종</v>
      </c>
      <c r="K1326" s="4" t="str">
        <f>VLOOKUP($G1326,[1]New기간계보종코드!$A$3:$L$500,6,FALSE)</f>
        <v>일반보험업무팀</v>
      </c>
      <c r="L1326" s="5" t="s">
        <v>67</v>
      </c>
      <c r="M1326" s="5" t="s">
        <v>12</v>
      </c>
      <c r="N1326" s="5" t="s">
        <v>12</v>
      </c>
      <c r="O1326" s="6">
        <v>0</v>
      </c>
      <c r="P1326" s="6">
        <v>0</v>
      </c>
      <c r="Q1326" s="6">
        <v>988407218</v>
      </c>
      <c r="R1326" s="6">
        <v>0</v>
      </c>
      <c r="S1326" s="6">
        <v>988407218</v>
      </c>
      <c r="T1326" s="6">
        <v>0</v>
      </c>
      <c r="U1326" s="6">
        <v>0</v>
      </c>
      <c r="V1326" s="6">
        <v>988407218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6">
        <v>0</v>
      </c>
      <c r="AF1326" s="6">
        <v>988407218</v>
      </c>
      <c r="AG1326" s="6">
        <v>988407218</v>
      </c>
      <c r="AH1326" s="6">
        <v>0</v>
      </c>
      <c r="AI1326" s="6">
        <v>0</v>
      </c>
      <c r="AJ1326" s="6">
        <v>0</v>
      </c>
      <c r="AK1326" s="6">
        <v>0</v>
      </c>
      <c r="AL1326" s="6">
        <v>0</v>
      </c>
      <c r="AM1326" s="6">
        <v>0</v>
      </c>
      <c r="AN1326" s="6">
        <v>0</v>
      </c>
      <c r="AO1326" s="6">
        <v>0</v>
      </c>
      <c r="AP1326" s="6">
        <v>0</v>
      </c>
      <c r="AQ1326" s="6">
        <v>988407218</v>
      </c>
      <c r="AR1326" s="6">
        <v>988407218</v>
      </c>
      <c r="AS1326" s="6">
        <v>0</v>
      </c>
      <c r="AT1326" s="6">
        <v>0</v>
      </c>
      <c r="AU1326" s="6">
        <v>0</v>
      </c>
      <c r="AV1326" s="6">
        <v>0</v>
      </c>
      <c r="AW1326" s="6">
        <v>0</v>
      </c>
      <c r="AX1326" s="6">
        <v>0</v>
      </c>
      <c r="AY1326" s="6">
        <v>0</v>
      </c>
      <c r="AZ1326" s="6">
        <v>988407218</v>
      </c>
      <c r="BA1326" s="6">
        <v>0</v>
      </c>
      <c r="BB1326" s="6">
        <v>0</v>
      </c>
      <c r="BC1326" s="6">
        <v>0</v>
      </c>
      <c r="BD1326" s="6">
        <v>0</v>
      </c>
      <c r="BE1326" s="6">
        <v>0</v>
      </c>
      <c r="BF1326" s="6">
        <v>0</v>
      </c>
      <c r="BG1326" s="6">
        <v>0</v>
      </c>
      <c r="BH1326" s="6">
        <v>988407218</v>
      </c>
    </row>
    <row r="1327" spans="1:60">
      <c r="A1327" s="7" t="s">
        <v>349</v>
      </c>
      <c r="B1327" s="7" t="s">
        <v>340</v>
      </c>
      <c r="C1327" s="7" t="s">
        <v>314</v>
      </c>
      <c r="D1327" s="7" t="s">
        <v>315</v>
      </c>
      <c r="E1327" s="7" t="s">
        <v>316</v>
      </c>
      <c r="F1327" s="7" t="s">
        <v>320</v>
      </c>
      <c r="G1327" s="7" t="s">
        <v>318</v>
      </c>
      <c r="H1327" s="7" t="s">
        <v>321</v>
      </c>
      <c r="I1327" s="4" t="str">
        <f>VLOOKUP($G1327,[1]New기간계보종코드!$A$3:$L$500,3,FALSE)</f>
        <v>해외원</v>
      </c>
      <c r="J1327" s="4" t="str">
        <f>VLOOKUP($G1327,[1]New기간계보종코드!$A$3:$L$500,5,FALSE)</f>
        <v>해외지원</v>
      </c>
      <c r="K1327" s="4" t="str">
        <f>VLOOKUP($G1327,[1]New기간계보종코드!$A$3:$L$500,6,FALSE)</f>
        <v>해외사업본부</v>
      </c>
      <c r="L1327" s="5" t="s">
        <v>67</v>
      </c>
      <c r="M1327" s="5" t="s">
        <v>12</v>
      </c>
      <c r="N1327" s="5" t="s">
        <v>12</v>
      </c>
      <c r="O1327" s="6">
        <v>0</v>
      </c>
      <c r="P1327" s="6">
        <v>0</v>
      </c>
      <c r="Q1327" s="6">
        <v>6866728855</v>
      </c>
      <c r="R1327" s="6">
        <v>0</v>
      </c>
      <c r="S1327" s="6">
        <v>6866728855</v>
      </c>
      <c r="T1327" s="6">
        <v>0</v>
      </c>
      <c r="U1327" s="6">
        <v>0</v>
      </c>
      <c r="V1327" s="6">
        <v>6866728855</v>
      </c>
      <c r="W1327" s="6">
        <v>0</v>
      </c>
      <c r="X1327" s="6">
        <v>0</v>
      </c>
      <c r="Y1327" s="6">
        <v>732473053</v>
      </c>
      <c r="Z1327" s="6">
        <v>0</v>
      </c>
      <c r="AA1327" s="6">
        <v>732473053</v>
      </c>
      <c r="AB1327" s="6">
        <v>0</v>
      </c>
      <c r="AC1327" s="6">
        <v>0</v>
      </c>
      <c r="AD1327" s="6">
        <v>732473053</v>
      </c>
      <c r="AE1327" s="6">
        <v>0</v>
      </c>
      <c r="AF1327" s="6">
        <v>6134255802</v>
      </c>
      <c r="AG1327" s="6">
        <v>6134255802</v>
      </c>
      <c r="AH1327" s="6">
        <v>10.6</v>
      </c>
      <c r="AI1327" s="6">
        <v>10.6</v>
      </c>
      <c r="AJ1327" s="6">
        <v>0</v>
      </c>
      <c r="AK1327" s="6">
        <v>0</v>
      </c>
      <c r="AL1327" s="6">
        <v>0</v>
      </c>
      <c r="AM1327" s="6">
        <v>0</v>
      </c>
      <c r="AN1327" s="6">
        <v>0</v>
      </c>
      <c r="AO1327" s="6">
        <v>0</v>
      </c>
      <c r="AP1327" s="6">
        <v>0</v>
      </c>
      <c r="AQ1327" s="6">
        <v>6134255802</v>
      </c>
      <c r="AR1327" s="6">
        <v>6134255802</v>
      </c>
      <c r="AS1327" s="6">
        <v>10.6</v>
      </c>
      <c r="AT1327" s="6">
        <v>10.6</v>
      </c>
      <c r="AU1327" s="6">
        <v>0</v>
      </c>
      <c r="AV1327" s="6">
        <v>0</v>
      </c>
      <c r="AW1327" s="6">
        <v>0</v>
      </c>
      <c r="AX1327" s="6">
        <v>732473053</v>
      </c>
      <c r="AY1327" s="6">
        <v>732473053</v>
      </c>
      <c r="AZ1327" s="6">
        <v>6134255802</v>
      </c>
      <c r="BA1327" s="6">
        <v>10.6</v>
      </c>
      <c r="BB1327" s="6">
        <v>0</v>
      </c>
      <c r="BC1327" s="6">
        <v>0</v>
      </c>
      <c r="BD1327" s="6">
        <v>0</v>
      </c>
      <c r="BE1327" s="6">
        <v>0</v>
      </c>
      <c r="BF1327" s="6">
        <v>0</v>
      </c>
      <c r="BG1327" s="6">
        <v>0</v>
      </c>
      <c r="BH1327" s="6">
        <v>6134255802</v>
      </c>
    </row>
    <row r="1328" spans="1:60">
      <c r="A1328" s="7" t="s">
        <v>349</v>
      </c>
      <c r="B1328" s="7" t="s">
        <v>340</v>
      </c>
      <c r="C1328" s="7" t="s">
        <v>314</v>
      </c>
      <c r="D1328" s="7" t="s">
        <v>315</v>
      </c>
      <c r="E1328" s="7" t="s">
        <v>316</v>
      </c>
      <c r="F1328" s="7" t="s">
        <v>322</v>
      </c>
      <c r="G1328" s="7" t="s">
        <v>318</v>
      </c>
      <c r="H1328" s="7" t="s">
        <v>323</v>
      </c>
      <c r="I1328" s="4" t="str">
        <f>VLOOKUP($G1328,[1]New기간계보종코드!$A$3:$L$500,3,FALSE)</f>
        <v>해외원</v>
      </c>
      <c r="J1328" s="4" t="str">
        <f>VLOOKUP($G1328,[1]New기간계보종코드!$A$3:$L$500,5,FALSE)</f>
        <v>해외지원</v>
      </c>
      <c r="K1328" s="4" t="str">
        <f>VLOOKUP($G1328,[1]New기간계보종코드!$A$3:$L$500,6,FALSE)</f>
        <v>해외사업본부</v>
      </c>
      <c r="L1328" s="5" t="s">
        <v>67</v>
      </c>
      <c r="M1328" s="5" t="s">
        <v>12</v>
      </c>
      <c r="N1328" s="5" t="s">
        <v>12</v>
      </c>
      <c r="O1328" s="6">
        <v>0</v>
      </c>
      <c r="P1328" s="6">
        <v>0</v>
      </c>
      <c r="Q1328" s="6">
        <v>526520094</v>
      </c>
      <c r="R1328" s="6">
        <v>0</v>
      </c>
      <c r="S1328" s="6">
        <v>526520094</v>
      </c>
      <c r="T1328" s="6">
        <v>0</v>
      </c>
      <c r="U1328" s="6">
        <v>0</v>
      </c>
      <c r="V1328" s="6">
        <v>526520094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0</v>
      </c>
      <c r="AF1328" s="6">
        <v>526520094</v>
      </c>
      <c r="AG1328" s="6">
        <v>526520094</v>
      </c>
      <c r="AH1328" s="6">
        <v>0</v>
      </c>
      <c r="AI1328" s="6">
        <v>0</v>
      </c>
      <c r="AJ1328" s="6">
        <v>0</v>
      </c>
      <c r="AK1328" s="6">
        <v>0</v>
      </c>
      <c r="AL1328" s="6">
        <v>0</v>
      </c>
      <c r="AM1328" s="6">
        <v>0</v>
      </c>
      <c r="AN1328" s="6">
        <v>0</v>
      </c>
      <c r="AO1328" s="6">
        <v>0</v>
      </c>
      <c r="AP1328" s="6">
        <v>0</v>
      </c>
      <c r="AQ1328" s="6">
        <v>526520094</v>
      </c>
      <c r="AR1328" s="6">
        <v>526520094</v>
      </c>
      <c r="AS1328" s="6">
        <v>0</v>
      </c>
      <c r="AT1328" s="6">
        <v>0</v>
      </c>
      <c r="AU1328" s="6">
        <v>0</v>
      </c>
      <c r="AV1328" s="6">
        <v>0</v>
      </c>
      <c r="AW1328" s="6">
        <v>0</v>
      </c>
      <c r="AX1328" s="6">
        <v>0</v>
      </c>
      <c r="AY1328" s="6">
        <v>0</v>
      </c>
      <c r="AZ1328" s="6">
        <v>526520094</v>
      </c>
      <c r="BA1328" s="6">
        <v>0</v>
      </c>
      <c r="BB1328" s="6">
        <v>0</v>
      </c>
      <c r="BC1328" s="6">
        <v>0</v>
      </c>
      <c r="BD1328" s="6">
        <v>0</v>
      </c>
      <c r="BE1328" s="6">
        <v>0</v>
      </c>
      <c r="BF1328" s="6">
        <v>0</v>
      </c>
      <c r="BG1328" s="6">
        <v>0</v>
      </c>
      <c r="BH1328" s="6">
        <v>526520094</v>
      </c>
    </row>
    <row r="1329" spans="1:60">
      <c r="A1329" s="7" t="s">
        <v>349</v>
      </c>
      <c r="B1329" s="7" t="s">
        <v>340</v>
      </c>
      <c r="C1329" s="7" t="s">
        <v>74</v>
      </c>
      <c r="D1329" s="7" t="s">
        <v>100</v>
      </c>
      <c r="E1329" s="7" t="s">
        <v>101</v>
      </c>
      <c r="F1329" s="7" t="s">
        <v>112</v>
      </c>
      <c r="G1329" s="7" t="s">
        <v>332</v>
      </c>
      <c r="H1329" s="7" t="s">
        <v>72</v>
      </c>
      <c r="I1329" s="4" t="str">
        <f>VLOOKUP($G1329,[1]New기간계보종코드!$A$3:$L$500,3,FALSE)</f>
        <v>재난배상책임보험</v>
      </c>
      <c r="J1329" s="4" t="str">
        <f>VLOOKUP($G1329,[1]New기간계보종코드!$A$3:$L$500,5,FALSE)</f>
        <v>화재특종</v>
      </c>
      <c r="K1329" s="4" t="str">
        <f>VLOOKUP($G1329,[1]New기간계보종코드!$A$3:$L$500,6,FALSE)</f>
        <v>일반보험업무팀</v>
      </c>
      <c r="L1329" s="5" t="s">
        <v>67</v>
      </c>
      <c r="M1329" s="5" t="s">
        <v>12</v>
      </c>
      <c r="N1329" s="5" t="s">
        <v>12</v>
      </c>
      <c r="O1329" s="6">
        <v>0</v>
      </c>
      <c r="P1329" s="6">
        <v>0</v>
      </c>
      <c r="Q1329" s="6">
        <v>30317189</v>
      </c>
      <c r="R1329" s="6">
        <v>0</v>
      </c>
      <c r="S1329" s="6">
        <v>30317189</v>
      </c>
      <c r="T1329" s="6">
        <v>0</v>
      </c>
      <c r="U1329" s="6">
        <v>0</v>
      </c>
      <c r="V1329" s="6">
        <v>30317189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6">
        <v>0</v>
      </c>
      <c r="AF1329" s="6">
        <v>30317189</v>
      </c>
      <c r="AG1329" s="6">
        <v>30317189</v>
      </c>
      <c r="AH1329" s="6">
        <v>0</v>
      </c>
      <c r="AI1329" s="6">
        <v>0</v>
      </c>
      <c r="AJ1329" s="6">
        <v>0</v>
      </c>
      <c r="AK1329" s="6">
        <v>0</v>
      </c>
      <c r="AL1329" s="6">
        <v>0</v>
      </c>
      <c r="AM1329" s="6">
        <v>0</v>
      </c>
      <c r="AN1329" s="6">
        <v>0</v>
      </c>
      <c r="AO1329" s="6">
        <v>0</v>
      </c>
      <c r="AP1329" s="6">
        <v>0</v>
      </c>
      <c r="AQ1329" s="6">
        <v>30317189</v>
      </c>
      <c r="AR1329" s="6">
        <v>30317189</v>
      </c>
      <c r="AS1329" s="6">
        <v>0</v>
      </c>
      <c r="AT1329" s="6">
        <v>0</v>
      </c>
      <c r="AU1329" s="6">
        <v>0</v>
      </c>
      <c r="AV1329" s="6">
        <v>0</v>
      </c>
      <c r="AW1329" s="6">
        <v>0</v>
      </c>
      <c r="AX1329" s="6">
        <v>0</v>
      </c>
      <c r="AY1329" s="6">
        <v>0</v>
      </c>
      <c r="AZ1329" s="6">
        <v>30317189</v>
      </c>
      <c r="BA1329" s="6">
        <v>0</v>
      </c>
      <c r="BB1329" s="6">
        <v>0</v>
      </c>
      <c r="BC1329" s="6">
        <v>0</v>
      </c>
      <c r="BD1329" s="6">
        <v>0</v>
      </c>
      <c r="BE1329" s="6">
        <v>0</v>
      </c>
      <c r="BF1329" s="6">
        <v>0</v>
      </c>
      <c r="BG1329" s="6">
        <v>0</v>
      </c>
      <c r="BH1329" s="6">
        <v>30317189</v>
      </c>
    </row>
    <row r="1330" spans="1:60">
      <c r="A1330" s="7" t="s">
        <v>349</v>
      </c>
      <c r="B1330" s="7" t="s">
        <v>343</v>
      </c>
      <c r="C1330" s="7" t="s">
        <v>74</v>
      </c>
      <c r="D1330" s="7" t="s">
        <v>75</v>
      </c>
      <c r="E1330" s="7" t="s">
        <v>82</v>
      </c>
      <c r="F1330" s="7" t="s">
        <v>82</v>
      </c>
      <c r="G1330" s="7" t="s">
        <v>83</v>
      </c>
      <c r="H1330" s="7" t="s">
        <v>72</v>
      </c>
      <c r="I1330" s="4" t="str">
        <f>VLOOKUP($G1330,[1]New기간계보종코드!$A$3:$L$500,3,FALSE)</f>
        <v>건설공사보험</v>
      </c>
      <c r="J1330" s="4" t="str">
        <f>VLOOKUP($G1330,[1]New기간계보종코드!$A$3:$L$500,5,FALSE)</f>
        <v>기업보험</v>
      </c>
      <c r="K1330" s="4" t="str">
        <f>VLOOKUP($G1330,[1]New기간계보종코드!$A$3:$L$500,6,FALSE)</f>
        <v>일반보험업무팀</v>
      </c>
      <c r="L1330" s="5" t="s">
        <v>67</v>
      </c>
      <c r="M1330" s="5" t="s">
        <v>12</v>
      </c>
      <c r="N1330" s="5" t="s">
        <v>12</v>
      </c>
      <c r="O1330" s="6">
        <v>0</v>
      </c>
      <c r="P1330" s="6">
        <v>0</v>
      </c>
      <c r="Q1330" s="6">
        <v>-1271057142</v>
      </c>
      <c r="R1330" s="6">
        <v>0</v>
      </c>
      <c r="S1330" s="6">
        <v>-1271057142</v>
      </c>
      <c r="T1330" s="6">
        <v>0</v>
      </c>
      <c r="U1330" s="6">
        <v>0</v>
      </c>
      <c r="V1330" s="6">
        <v>-1271057142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0</v>
      </c>
      <c r="AD1330" s="6">
        <v>0</v>
      </c>
      <c r="AE1330" s="6">
        <v>0</v>
      </c>
      <c r="AF1330" s="6">
        <v>-1271057142</v>
      </c>
      <c r="AG1330" s="6">
        <v>-1271057142</v>
      </c>
      <c r="AH1330" s="6">
        <v>0</v>
      </c>
      <c r="AI1330" s="6">
        <v>0</v>
      </c>
      <c r="AJ1330" s="6">
        <v>0</v>
      </c>
      <c r="AK1330" s="6">
        <v>0</v>
      </c>
      <c r="AL1330" s="6">
        <v>0</v>
      </c>
      <c r="AM1330" s="6">
        <v>0</v>
      </c>
      <c r="AN1330" s="6">
        <v>0</v>
      </c>
      <c r="AO1330" s="6">
        <v>0</v>
      </c>
      <c r="AP1330" s="6">
        <v>0</v>
      </c>
      <c r="AQ1330" s="6">
        <v>-1271057142</v>
      </c>
      <c r="AR1330" s="6">
        <v>-1271057142</v>
      </c>
      <c r="AS1330" s="6">
        <v>0</v>
      </c>
      <c r="AT1330" s="6">
        <v>0</v>
      </c>
      <c r="AU1330" s="6">
        <v>0</v>
      </c>
      <c r="AV1330" s="6">
        <v>0</v>
      </c>
      <c r="AW1330" s="6">
        <v>0</v>
      </c>
      <c r="AX1330" s="6">
        <v>0</v>
      </c>
      <c r="AY1330" s="6">
        <v>0</v>
      </c>
      <c r="AZ1330" s="6">
        <v>-1271057142</v>
      </c>
      <c r="BA1330" s="6">
        <v>0</v>
      </c>
      <c r="BB1330" s="6">
        <v>0</v>
      </c>
      <c r="BC1330" s="6">
        <v>0</v>
      </c>
      <c r="BD1330" s="6">
        <v>0</v>
      </c>
      <c r="BE1330" s="6">
        <v>0</v>
      </c>
      <c r="BF1330" s="6">
        <v>0</v>
      </c>
      <c r="BG1330" s="6">
        <v>0</v>
      </c>
      <c r="BH1330" s="6">
        <v>-1271057142</v>
      </c>
    </row>
    <row r="1331" spans="1:60">
      <c r="A1331" s="7" t="s">
        <v>349</v>
      </c>
      <c r="B1331" s="7" t="s">
        <v>343</v>
      </c>
      <c r="C1331" s="7" t="s">
        <v>74</v>
      </c>
      <c r="D1331" s="7" t="s">
        <v>86</v>
      </c>
      <c r="E1331" s="7" t="s">
        <v>89</v>
      </c>
      <c r="F1331" s="7" t="s">
        <v>89</v>
      </c>
      <c r="G1331" s="7" t="s">
        <v>90</v>
      </c>
      <c r="H1331" s="7" t="s">
        <v>72</v>
      </c>
      <c r="I1331" s="4" t="str">
        <f>VLOOKUP($G1331,[1]New기간계보종코드!$A$3:$L$500,3,FALSE)</f>
        <v>해외근로자재해보장책임보험</v>
      </c>
      <c r="J1331" s="4" t="str">
        <f>VLOOKUP($G1331,[1]New기간계보종코드!$A$3:$L$500,5,FALSE)</f>
        <v>화재특종</v>
      </c>
      <c r="K1331" s="4" t="str">
        <f>VLOOKUP($G1331,[1]New기간계보종코드!$A$3:$L$500,6,FALSE)</f>
        <v>일반보험업무팀</v>
      </c>
      <c r="L1331" s="5" t="s">
        <v>67</v>
      </c>
      <c r="M1331" s="5" t="s">
        <v>12</v>
      </c>
      <c r="N1331" s="5" t="s">
        <v>12</v>
      </c>
      <c r="O1331" s="6">
        <v>0</v>
      </c>
      <c r="P1331" s="6">
        <v>0</v>
      </c>
      <c r="Q1331" s="6">
        <v>-16688933</v>
      </c>
      <c r="R1331" s="6">
        <v>0</v>
      </c>
      <c r="S1331" s="6">
        <v>-16688933</v>
      </c>
      <c r="T1331" s="6">
        <v>0</v>
      </c>
      <c r="U1331" s="6">
        <v>0</v>
      </c>
      <c r="V1331" s="6">
        <v>-16688933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0</v>
      </c>
      <c r="AF1331" s="6">
        <v>-16688933</v>
      </c>
      <c r="AG1331" s="6">
        <v>-16688933</v>
      </c>
      <c r="AH1331" s="6">
        <v>0</v>
      </c>
      <c r="AI1331" s="6">
        <v>0</v>
      </c>
      <c r="AJ1331" s="6">
        <v>0</v>
      </c>
      <c r="AK1331" s="6">
        <v>0</v>
      </c>
      <c r="AL1331" s="6">
        <v>0</v>
      </c>
      <c r="AM1331" s="6">
        <v>0</v>
      </c>
      <c r="AN1331" s="6">
        <v>0</v>
      </c>
      <c r="AO1331" s="6">
        <v>0</v>
      </c>
      <c r="AP1331" s="6">
        <v>0</v>
      </c>
      <c r="AQ1331" s="6">
        <v>-16688933</v>
      </c>
      <c r="AR1331" s="6">
        <v>-16688933</v>
      </c>
      <c r="AS1331" s="6">
        <v>0</v>
      </c>
      <c r="AT1331" s="6">
        <v>0</v>
      </c>
      <c r="AU1331" s="6">
        <v>0</v>
      </c>
      <c r="AV1331" s="6">
        <v>0</v>
      </c>
      <c r="AW1331" s="6">
        <v>0</v>
      </c>
      <c r="AX1331" s="6">
        <v>0</v>
      </c>
      <c r="AY1331" s="6">
        <v>0</v>
      </c>
      <c r="AZ1331" s="6">
        <v>-16688933</v>
      </c>
      <c r="BA1331" s="6">
        <v>0</v>
      </c>
      <c r="BB1331" s="6">
        <v>0</v>
      </c>
      <c r="BC1331" s="6">
        <v>0</v>
      </c>
      <c r="BD1331" s="6">
        <v>0</v>
      </c>
      <c r="BE1331" s="6">
        <v>0</v>
      </c>
      <c r="BF1331" s="6">
        <v>0</v>
      </c>
      <c r="BG1331" s="6">
        <v>0</v>
      </c>
      <c r="BH1331" s="6">
        <v>-16688933</v>
      </c>
    </row>
    <row r="1332" spans="1:60">
      <c r="A1332" s="7" t="s">
        <v>349</v>
      </c>
      <c r="B1332" s="7" t="s">
        <v>343</v>
      </c>
      <c r="C1332" s="7" t="s">
        <v>74</v>
      </c>
      <c r="D1332" s="7" t="s">
        <v>100</v>
      </c>
      <c r="E1332" s="7" t="s">
        <v>101</v>
      </c>
      <c r="F1332" s="7" t="s">
        <v>102</v>
      </c>
      <c r="G1332" s="7" t="s">
        <v>103</v>
      </c>
      <c r="H1332" s="7" t="s">
        <v>72</v>
      </c>
      <c r="I1332" s="4" t="str">
        <f>VLOOKUP($G1332,[1]New기간계보종코드!$A$3:$L$500,3,FALSE)</f>
        <v>영업배상책임보험</v>
      </c>
      <c r="J1332" s="4" t="str">
        <f>VLOOKUP($G1332,[1]New기간계보종코드!$A$3:$L$500,5,FALSE)</f>
        <v>화재특종</v>
      </c>
      <c r="K1332" s="4" t="str">
        <f>VLOOKUP($G1332,[1]New기간계보종코드!$A$3:$L$500,6,FALSE)</f>
        <v>일반보험업무팀</v>
      </c>
      <c r="L1332" s="5" t="s">
        <v>67</v>
      </c>
      <c r="M1332" s="5" t="s">
        <v>12</v>
      </c>
      <c r="N1332" s="5" t="s">
        <v>12</v>
      </c>
      <c r="O1332" s="6">
        <v>0</v>
      </c>
      <c r="P1332" s="6">
        <v>0</v>
      </c>
      <c r="Q1332" s="6">
        <v>-199112466</v>
      </c>
      <c r="R1332" s="6">
        <v>0</v>
      </c>
      <c r="S1332" s="6">
        <v>-199112466</v>
      </c>
      <c r="T1332" s="6">
        <v>0</v>
      </c>
      <c r="U1332" s="6">
        <v>0</v>
      </c>
      <c r="V1332" s="6">
        <v>-199112466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v>0</v>
      </c>
      <c r="AF1332" s="6">
        <v>-199112466</v>
      </c>
      <c r="AG1332" s="6">
        <v>-199112466</v>
      </c>
      <c r="AH1332" s="6">
        <v>0</v>
      </c>
      <c r="AI1332" s="6">
        <v>0</v>
      </c>
      <c r="AJ1332" s="6">
        <v>0</v>
      </c>
      <c r="AK1332" s="6">
        <v>0</v>
      </c>
      <c r="AL1332" s="6">
        <v>0</v>
      </c>
      <c r="AM1332" s="6">
        <v>0</v>
      </c>
      <c r="AN1332" s="6">
        <v>0</v>
      </c>
      <c r="AO1332" s="6">
        <v>0</v>
      </c>
      <c r="AP1332" s="6">
        <v>0</v>
      </c>
      <c r="AQ1332" s="6">
        <v>-199112466</v>
      </c>
      <c r="AR1332" s="6">
        <v>-199112466</v>
      </c>
      <c r="AS1332" s="6">
        <v>0</v>
      </c>
      <c r="AT1332" s="6">
        <v>0</v>
      </c>
      <c r="AU1332" s="6">
        <v>0</v>
      </c>
      <c r="AV1332" s="6">
        <v>0</v>
      </c>
      <c r="AW1332" s="6">
        <v>0</v>
      </c>
      <c r="AX1332" s="6">
        <v>0</v>
      </c>
      <c r="AY1332" s="6">
        <v>0</v>
      </c>
      <c r="AZ1332" s="6">
        <v>-199112466</v>
      </c>
      <c r="BA1332" s="6">
        <v>0</v>
      </c>
      <c r="BB1332" s="6">
        <v>0</v>
      </c>
      <c r="BC1332" s="6">
        <v>0</v>
      </c>
      <c r="BD1332" s="6">
        <v>0</v>
      </c>
      <c r="BE1332" s="6">
        <v>0</v>
      </c>
      <c r="BF1332" s="6">
        <v>0</v>
      </c>
      <c r="BG1332" s="6">
        <v>0</v>
      </c>
      <c r="BH1332" s="6">
        <v>-199112466</v>
      </c>
    </row>
    <row r="1333" spans="1:60">
      <c r="A1333" s="7" t="s">
        <v>349</v>
      </c>
      <c r="B1333" s="7" t="s">
        <v>343</v>
      </c>
      <c r="C1333" s="7" t="s">
        <v>74</v>
      </c>
      <c r="D1333" s="7" t="s">
        <v>100</v>
      </c>
      <c r="E1333" s="7" t="s">
        <v>101</v>
      </c>
      <c r="F1333" s="7" t="s">
        <v>106</v>
      </c>
      <c r="G1333" s="7" t="s">
        <v>107</v>
      </c>
      <c r="H1333" s="7" t="s">
        <v>72</v>
      </c>
      <c r="I1333" s="4" t="str">
        <f>VLOOKUP($G1333,[1]New기간계보종코드!$A$3:$L$500,3,FALSE)</f>
        <v>유도선사업자배상책임보험</v>
      </c>
      <c r="J1333" s="4" t="str">
        <f>VLOOKUP($G1333,[1]New기간계보종코드!$A$3:$L$500,5,FALSE)</f>
        <v>화재특종</v>
      </c>
      <c r="K1333" s="4" t="str">
        <f>VLOOKUP($G1333,[1]New기간계보종코드!$A$3:$L$500,6,FALSE)</f>
        <v>일반보험업무팀</v>
      </c>
      <c r="L1333" s="5" t="s">
        <v>67</v>
      </c>
      <c r="M1333" s="5" t="s">
        <v>12</v>
      </c>
      <c r="N1333" s="5" t="s">
        <v>12</v>
      </c>
      <c r="O1333" s="6">
        <v>0</v>
      </c>
      <c r="P1333" s="6">
        <v>0</v>
      </c>
      <c r="Q1333" s="6">
        <v>-10246500</v>
      </c>
      <c r="R1333" s="6">
        <v>0</v>
      </c>
      <c r="S1333" s="6">
        <v>-10246500</v>
      </c>
      <c r="T1333" s="6">
        <v>0</v>
      </c>
      <c r="U1333" s="6">
        <v>0</v>
      </c>
      <c r="V1333" s="6">
        <v>-10246500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0</v>
      </c>
      <c r="AF1333" s="6">
        <v>-10246500</v>
      </c>
      <c r="AG1333" s="6">
        <v>-10246500</v>
      </c>
      <c r="AH1333" s="6">
        <v>0</v>
      </c>
      <c r="AI1333" s="6">
        <v>0</v>
      </c>
      <c r="AJ1333" s="6">
        <v>0</v>
      </c>
      <c r="AK1333" s="6">
        <v>0</v>
      </c>
      <c r="AL1333" s="6">
        <v>0</v>
      </c>
      <c r="AM1333" s="6">
        <v>0</v>
      </c>
      <c r="AN1333" s="6">
        <v>0</v>
      </c>
      <c r="AO1333" s="6">
        <v>0</v>
      </c>
      <c r="AP1333" s="6">
        <v>0</v>
      </c>
      <c r="AQ1333" s="6">
        <v>-10246500</v>
      </c>
      <c r="AR1333" s="6">
        <v>-10246500</v>
      </c>
      <c r="AS1333" s="6">
        <v>0</v>
      </c>
      <c r="AT1333" s="6">
        <v>0</v>
      </c>
      <c r="AU1333" s="6">
        <v>0</v>
      </c>
      <c r="AV1333" s="6">
        <v>0</v>
      </c>
      <c r="AW1333" s="6">
        <v>0</v>
      </c>
      <c r="AX1333" s="6">
        <v>0</v>
      </c>
      <c r="AY1333" s="6">
        <v>0</v>
      </c>
      <c r="AZ1333" s="6">
        <v>-10246500</v>
      </c>
      <c r="BA1333" s="6">
        <v>0</v>
      </c>
      <c r="BB1333" s="6">
        <v>0</v>
      </c>
      <c r="BC1333" s="6">
        <v>0</v>
      </c>
      <c r="BD1333" s="6">
        <v>0</v>
      </c>
      <c r="BE1333" s="6">
        <v>0</v>
      </c>
      <c r="BF1333" s="6">
        <v>0</v>
      </c>
      <c r="BG1333" s="6">
        <v>0</v>
      </c>
      <c r="BH1333" s="6">
        <v>-10246500</v>
      </c>
    </row>
    <row r="1334" spans="1:60">
      <c r="A1334" s="7" t="s">
        <v>349</v>
      </c>
      <c r="B1334" s="7" t="s">
        <v>343</v>
      </c>
      <c r="C1334" s="7" t="s">
        <v>74</v>
      </c>
      <c r="D1334" s="7" t="s">
        <v>100</v>
      </c>
      <c r="E1334" s="7" t="s">
        <v>118</v>
      </c>
      <c r="F1334" s="7" t="s">
        <v>118</v>
      </c>
      <c r="G1334" s="7" t="s">
        <v>132</v>
      </c>
      <c r="H1334" s="7" t="s">
        <v>72</v>
      </c>
      <c r="I1334" s="4" t="str">
        <f>VLOOKUP($G1334,[1]New기간계보종코드!$A$3:$L$500,3,FALSE)</f>
        <v>임원배상책임보험</v>
      </c>
      <c r="J1334" s="4" t="str">
        <f>VLOOKUP($G1334,[1]New기간계보종코드!$A$3:$L$500,5,FALSE)</f>
        <v>기업보험</v>
      </c>
      <c r="K1334" s="4" t="str">
        <f>VLOOKUP($G1334,[1]New기간계보종코드!$A$3:$L$500,6,FALSE)</f>
        <v>일반보험업무팀</v>
      </c>
      <c r="L1334" s="5" t="s">
        <v>67</v>
      </c>
      <c r="M1334" s="5" t="s">
        <v>12</v>
      </c>
      <c r="N1334" s="5" t="s">
        <v>12</v>
      </c>
      <c r="O1334" s="6">
        <v>0</v>
      </c>
      <c r="P1334" s="6">
        <v>0</v>
      </c>
      <c r="Q1334" s="6">
        <v>-11525969</v>
      </c>
      <c r="R1334" s="6">
        <v>0</v>
      </c>
      <c r="S1334" s="6">
        <v>-11525969</v>
      </c>
      <c r="T1334" s="6">
        <v>0</v>
      </c>
      <c r="U1334" s="6">
        <v>0</v>
      </c>
      <c r="V1334" s="6">
        <v>-11525969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0</v>
      </c>
      <c r="AF1334" s="6">
        <v>-11525969</v>
      </c>
      <c r="AG1334" s="6">
        <v>-11525969</v>
      </c>
      <c r="AH1334" s="6">
        <v>0</v>
      </c>
      <c r="AI1334" s="6">
        <v>0</v>
      </c>
      <c r="AJ1334" s="6">
        <v>0</v>
      </c>
      <c r="AK1334" s="6">
        <v>0</v>
      </c>
      <c r="AL1334" s="6">
        <v>0</v>
      </c>
      <c r="AM1334" s="6">
        <v>0</v>
      </c>
      <c r="AN1334" s="6">
        <v>0</v>
      </c>
      <c r="AO1334" s="6">
        <v>0</v>
      </c>
      <c r="AP1334" s="6">
        <v>0</v>
      </c>
      <c r="AQ1334" s="6">
        <v>-11525969</v>
      </c>
      <c r="AR1334" s="6">
        <v>-11525969</v>
      </c>
      <c r="AS1334" s="6">
        <v>0</v>
      </c>
      <c r="AT1334" s="6">
        <v>0</v>
      </c>
      <c r="AU1334" s="6">
        <v>0</v>
      </c>
      <c r="AV1334" s="6">
        <v>0</v>
      </c>
      <c r="AW1334" s="6">
        <v>0</v>
      </c>
      <c r="AX1334" s="6">
        <v>0</v>
      </c>
      <c r="AY1334" s="6">
        <v>0</v>
      </c>
      <c r="AZ1334" s="6">
        <v>-11525969</v>
      </c>
      <c r="BA1334" s="6">
        <v>0</v>
      </c>
      <c r="BB1334" s="6">
        <v>0</v>
      </c>
      <c r="BC1334" s="6">
        <v>0</v>
      </c>
      <c r="BD1334" s="6">
        <v>0</v>
      </c>
      <c r="BE1334" s="6">
        <v>0</v>
      </c>
      <c r="BF1334" s="6">
        <v>0</v>
      </c>
      <c r="BG1334" s="6">
        <v>0</v>
      </c>
      <c r="BH1334" s="6">
        <v>-11525969</v>
      </c>
    </row>
    <row r="1335" spans="1:60">
      <c r="A1335" s="7" t="s">
        <v>349</v>
      </c>
      <c r="B1335" s="7" t="s">
        <v>343</v>
      </c>
      <c r="C1335" s="7" t="s">
        <v>74</v>
      </c>
      <c r="D1335" s="7" t="s">
        <v>100</v>
      </c>
      <c r="E1335" s="7" t="s">
        <v>101</v>
      </c>
      <c r="F1335" s="7" t="s">
        <v>112</v>
      </c>
      <c r="G1335" s="7" t="s">
        <v>136</v>
      </c>
      <c r="H1335" s="7" t="s">
        <v>72</v>
      </c>
      <c r="I1335" s="4" t="str">
        <f>VLOOKUP($G1335,[1]New기간계보종코드!$A$3:$L$500,3,FALSE)</f>
        <v>개인정보누출배상책임보험</v>
      </c>
      <c r="J1335" s="4" t="str">
        <f>VLOOKUP($G1335,[1]New기간계보종코드!$A$3:$L$500,5,FALSE)</f>
        <v>기업보험</v>
      </c>
      <c r="K1335" s="4" t="str">
        <f>VLOOKUP($G1335,[1]New기간계보종코드!$A$3:$L$500,6,FALSE)</f>
        <v>일반보험업무팀</v>
      </c>
      <c r="L1335" s="5" t="s">
        <v>67</v>
      </c>
      <c r="M1335" s="5" t="s">
        <v>12</v>
      </c>
      <c r="N1335" s="5" t="s">
        <v>12</v>
      </c>
      <c r="O1335" s="6">
        <v>0</v>
      </c>
      <c r="P1335" s="6">
        <v>0</v>
      </c>
      <c r="Q1335" s="6">
        <v>-4352472</v>
      </c>
      <c r="R1335" s="6">
        <v>0</v>
      </c>
      <c r="S1335" s="6">
        <v>-4352472</v>
      </c>
      <c r="T1335" s="6">
        <v>0</v>
      </c>
      <c r="U1335" s="6">
        <v>0</v>
      </c>
      <c r="V1335" s="6">
        <v>-4352472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0</v>
      </c>
      <c r="AE1335" s="6">
        <v>0</v>
      </c>
      <c r="AF1335" s="6">
        <v>-4352472</v>
      </c>
      <c r="AG1335" s="6">
        <v>-4352472</v>
      </c>
      <c r="AH1335" s="6">
        <v>0</v>
      </c>
      <c r="AI1335" s="6">
        <v>0</v>
      </c>
      <c r="AJ1335" s="6">
        <v>0</v>
      </c>
      <c r="AK1335" s="6">
        <v>0</v>
      </c>
      <c r="AL1335" s="6">
        <v>0</v>
      </c>
      <c r="AM1335" s="6">
        <v>0</v>
      </c>
      <c r="AN1335" s="6">
        <v>0</v>
      </c>
      <c r="AO1335" s="6">
        <v>0</v>
      </c>
      <c r="AP1335" s="6">
        <v>0</v>
      </c>
      <c r="AQ1335" s="6">
        <v>-4352472</v>
      </c>
      <c r="AR1335" s="6">
        <v>-4352472</v>
      </c>
      <c r="AS1335" s="6">
        <v>0</v>
      </c>
      <c r="AT1335" s="6">
        <v>0</v>
      </c>
      <c r="AU1335" s="6">
        <v>0</v>
      </c>
      <c r="AV1335" s="6">
        <v>0</v>
      </c>
      <c r="AW1335" s="6">
        <v>0</v>
      </c>
      <c r="AX1335" s="6">
        <v>0</v>
      </c>
      <c r="AY1335" s="6">
        <v>0</v>
      </c>
      <c r="AZ1335" s="6">
        <v>-4352472</v>
      </c>
      <c r="BA1335" s="6">
        <v>0</v>
      </c>
      <c r="BB1335" s="6">
        <v>0</v>
      </c>
      <c r="BC1335" s="6">
        <v>0</v>
      </c>
      <c r="BD1335" s="6">
        <v>0</v>
      </c>
      <c r="BE1335" s="6">
        <v>0</v>
      </c>
      <c r="BF1335" s="6">
        <v>0</v>
      </c>
      <c r="BG1335" s="6">
        <v>0</v>
      </c>
      <c r="BH1335" s="6">
        <v>-4352472</v>
      </c>
    </row>
    <row r="1336" spans="1:60">
      <c r="A1336" s="7" t="s">
        <v>349</v>
      </c>
      <c r="B1336" s="7" t="s">
        <v>343</v>
      </c>
      <c r="C1336" s="7" t="s">
        <v>74</v>
      </c>
      <c r="D1336" s="7" t="s">
        <v>100</v>
      </c>
      <c r="E1336" s="7" t="s">
        <v>120</v>
      </c>
      <c r="F1336" s="7" t="s">
        <v>120</v>
      </c>
      <c r="G1336" s="7" t="s">
        <v>150</v>
      </c>
      <c r="H1336" s="7" t="s">
        <v>72</v>
      </c>
      <c r="I1336" s="4" t="str">
        <f>VLOOKUP($G1336,[1]New기간계보종코드!$A$3:$L$500,3,FALSE)</f>
        <v>Products/Completed Operations Liability Policy</v>
      </c>
      <c r="J1336" s="4" t="str">
        <f>VLOOKUP($G1336,[1]New기간계보종코드!$A$3:$L$500,5,FALSE)</f>
        <v>화재특종</v>
      </c>
      <c r="K1336" s="4" t="str">
        <f>VLOOKUP($G1336,[1]New기간계보종코드!$A$3:$L$500,6,FALSE)</f>
        <v>일반보험업무팀</v>
      </c>
      <c r="L1336" s="5" t="s">
        <v>67</v>
      </c>
      <c r="M1336" s="5" t="s">
        <v>12</v>
      </c>
      <c r="N1336" s="5" t="s">
        <v>12</v>
      </c>
      <c r="O1336" s="6">
        <v>0</v>
      </c>
      <c r="P1336" s="6">
        <v>0</v>
      </c>
      <c r="Q1336" s="6">
        <v>-55450739</v>
      </c>
      <c r="R1336" s="6">
        <v>0</v>
      </c>
      <c r="S1336" s="6">
        <v>-55450739</v>
      </c>
      <c r="T1336" s="6">
        <v>0</v>
      </c>
      <c r="U1336" s="6">
        <v>0</v>
      </c>
      <c r="V1336" s="6">
        <v>-55450739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0</v>
      </c>
      <c r="AF1336" s="6">
        <v>-55450739</v>
      </c>
      <c r="AG1336" s="6">
        <v>-55450739</v>
      </c>
      <c r="AH1336" s="6">
        <v>0</v>
      </c>
      <c r="AI1336" s="6">
        <v>0</v>
      </c>
      <c r="AJ1336" s="6">
        <v>0</v>
      </c>
      <c r="AK1336" s="6">
        <v>0</v>
      </c>
      <c r="AL1336" s="6">
        <v>0</v>
      </c>
      <c r="AM1336" s="6">
        <v>0</v>
      </c>
      <c r="AN1336" s="6">
        <v>0</v>
      </c>
      <c r="AO1336" s="6">
        <v>0</v>
      </c>
      <c r="AP1336" s="6">
        <v>0</v>
      </c>
      <c r="AQ1336" s="6">
        <v>-55450739</v>
      </c>
      <c r="AR1336" s="6">
        <v>-55450739</v>
      </c>
      <c r="AS1336" s="6">
        <v>0</v>
      </c>
      <c r="AT1336" s="6">
        <v>0</v>
      </c>
      <c r="AU1336" s="6">
        <v>0</v>
      </c>
      <c r="AV1336" s="6">
        <v>0</v>
      </c>
      <c r="AW1336" s="6">
        <v>0</v>
      </c>
      <c r="AX1336" s="6">
        <v>0</v>
      </c>
      <c r="AY1336" s="6">
        <v>0</v>
      </c>
      <c r="AZ1336" s="6">
        <v>-55450739</v>
      </c>
      <c r="BA1336" s="6">
        <v>0</v>
      </c>
      <c r="BB1336" s="6">
        <v>0</v>
      </c>
      <c r="BC1336" s="6">
        <v>0</v>
      </c>
      <c r="BD1336" s="6">
        <v>0</v>
      </c>
      <c r="BE1336" s="6">
        <v>0</v>
      </c>
      <c r="BF1336" s="6">
        <v>0</v>
      </c>
      <c r="BG1336" s="6">
        <v>0</v>
      </c>
      <c r="BH1336" s="6">
        <v>-55450739</v>
      </c>
    </row>
    <row r="1337" spans="1:60">
      <c r="A1337" s="7" t="s">
        <v>349</v>
      </c>
      <c r="B1337" s="7" t="s">
        <v>343</v>
      </c>
      <c r="C1337" s="7" t="s">
        <v>74</v>
      </c>
      <c r="D1337" s="7" t="s">
        <v>155</v>
      </c>
      <c r="E1337" s="7" t="s">
        <v>156</v>
      </c>
      <c r="F1337" s="7" t="s">
        <v>156</v>
      </c>
      <c r="G1337" s="7" t="s">
        <v>171</v>
      </c>
      <c r="H1337" s="7" t="s">
        <v>72</v>
      </c>
      <c r="I1337" s="4" t="str">
        <f>VLOOKUP($G1337,[1]New기간계보종코드!$A$3:$L$500,3,FALSE)</f>
        <v>Package Insurance Policy</v>
      </c>
      <c r="J1337" s="4" t="str">
        <f>VLOOKUP($G1337,[1]New기간계보종코드!$A$3:$L$500,5,FALSE)</f>
        <v>기업보험</v>
      </c>
      <c r="K1337" s="4" t="str">
        <f>VLOOKUP($G1337,[1]New기간계보종코드!$A$3:$L$500,6,FALSE)</f>
        <v>일반보험업무팀</v>
      </c>
      <c r="L1337" s="5" t="s">
        <v>67</v>
      </c>
      <c r="M1337" s="5" t="s">
        <v>12</v>
      </c>
      <c r="N1337" s="5" t="s">
        <v>12</v>
      </c>
      <c r="O1337" s="6">
        <v>0</v>
      </c>
      <c r="P1337" s="6">
        <v>0</v>
      </c>
      <c r="Q1337" s="6">
        <v>-3654437295</v>
      </c>
      <c r="R1337" s="6">
        <v>0</v>
      </c>
      <c r="S1337" s="6">
        <v>-3654437295</v>
      </c>
      <c r="T1337" s="6">
        <v>0</v>
      </c>
      <c r="U1337" s="6">
        <v>0</v>
      </c>
      <c r="V1337" s="6">
        <v>-3654437295</v>
      </c>
      <c r="W1337" s="6">
        <v>0</v>
      </c>
      <c r="X1337" s="6">
        <v>0</v>
      </c>
      <c r="Y1337" s="6">
        <v>-631352838</v>
      </c>
      <c r="Z1337" s="6">
        <v>0</v>
      </c>
      <c r="AA1337" s="6">
        <v>-631352838</v>
      </c>
      <c r="AB1337" s="6">
        <v>0</v>
      </c>
      <c r="AC1337" s="6">
        <v>0</v>
      </c>
      <c r="AD1337" s="6">
        <v>-631352838</v>
      </c>
      <c r="AE1337" s="6">
        <v>0</v>
      </c>
      <c r="AF1337" s="6">
        <v>-3023084457</v>
      </c>
      <c r="AG1337" s="6">
        <v>-3023084457</v>
      </c>
      <c r="AH1337" s="6">
        <v>17.2</v>
      </c>
      <c r="AI1337" s="6">
        <v>17.2</v>
      </c>
      <c r="AJ1337" s="6">
        <v>0</v>
      </c>
      <c r="AK1337" s="6">
        <v>0</v>
      </c>
      <c r="AL1337" s="6">
        <v>0</v>
      </c>
      <c r="AM1337" s="6">
        <v>0</v>
      </c>
      <c r="AN1337" s="6">
        <v>0</v>
      </c>
      <c r="AO1337" s="6">
        <v>0</v>
      </c>
      <c r="AP1337" s="6">
        <v>0</v>
      </c>
      <c r="AQ1337" s="6">
        <v>-3023084457</v>
      </c>
      <c r="AR1337" s="6">
        <v>-3023084457</v>
      </c>
      <c r="AS1337" s="6">
        <v>17.2</v>
      </c>
      <c r="AT1337" s="6">
        <v>17.2</v>
      </c>
      <c r="AU1337" s="6">
        <v>0</v>
      </c>
      <c r="AV1337" s="6">
        <v>0</v>
      </c>
      <c r="AW1337" s="6">
        <v>0</v>
      </c>
      <c r="AX1337" s="6">
        <v>-631352838</v>
      </c>
      <c r="AY1337" s="6">
        <v>-631352838</v>
      </c>
      <c r="AZ1337" s="6">
        <v>-3023084457</v>
      </c>
      <c r="BA1337" s="6">
        <v>17.2</v>
      </c>
      <c r="BB1337" s="6">
        <v>0</v>
      </c>
      <c r="BC1337" s="6">
        <v>0</v>
      </c>
      <c r="BD1337" s="6">
        <v>0</v>
      </c>
      <c r="BE1337" s="6">
        <v>0</v>
      </c>
      <c r="BF1337" s="6">
        <v>0</v>
      </c>
      <c r="BG1337" s="6">
        <v>0</v>
      </c>
      <c r="BH1337" s="6">
        <v>-3023084457</v>
      </c>
    </row>
    <row r="1338" spans="1:60">
      <c r="A1338" s="7" t="s">
        <v>349</v>
      </c>
      <c r="B1338" s="7" t="s">
        <v>343</v>
      </c>
      <c r="C1338" s="7" t="s">
        <v>74</v>
      </c>
      <c r="D1338" s="7" t="s">
        <v>182</v>
      </c>
      <c r="E1338" s="7" t="s">
        <v>206</v>
      </c>
      <c r="F1338" s="7" t="s">
        <v>206</v>
      </c>
      <c r="G1338" s="7" t="s">
        <v>228</v>
      </c>
      <c r="H1338" s="7" t="s">
        <v>72</v>
      </c>
      <c r="I1338" s="4" t="str">
        <f>VLOOKUP($G1338,[1]New기간계보종코드!$A$3:$L$500,3,FALSE)</f>
        <v>빅히트단체상해보험</v>
      </c>
      <c r="J1338" s="4" t="str">
        <f>VLOOKUP($G1338,[1]New기간계보종코드!$A$3:$L$500,5,FALSE)</f>
        <v>상해보험</v>
      </c>
      <c r="K1338" s="4" t="str">
        <f>VLOOKUP($G1338,[1]New기간계보종코드!$A$3:$L$500,6,FALSE)</f>
        <v>법인마케팅팀</v>
      </c>
      <c r="L1338" s="5" t="s">
        <v>67</v>
      </c>
      <c r="M1338" s="5" t="s">
        <v>12</v>
      </c>
      <c r="N1338" s="5" t="s">
        <v>12</v>
      </c>
      <c r="O1338" s="6">
        <v>0</v>
      </c>
      <c r="P1338" s="6">
        <v>0</v>
      </c>
      <c r="Q1338" s="6">
        <v>-368410328</v>
      </c>
      <c r="R1338" s="6">
        <v>0</v>
      </c>
      <c r="S1338" s="6">
        <v>-368410328</v>
      </c>
      <c r="T1338" s="6">
        <v>0</v>
      </c>
      <c r="U1338" s="6">
        <v>0</v>
      </c>
      <c r="V1338" s="6">
        <v>-368410328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0</v>
      </c>
      <c r="AF1338" s="6">
        <v>-368410328</v>
      </c>
      <c r="AG1338" s="6">
        <v>-368410328</v>
      </c>
      <c r="AH1338" s="6">
        <v>0</v>
      </c>
      <c r="AI1338" s="6">
        <v>0</v>
      </c>
      <c r="AJ1338" s="6">
        <v>0</v>
      </c>
      <c r="AK1338" s="6">
        <v>0</v>
      </c>
      <c r="AL1338" s="6">
        <v>0</v>
      </c>
      <c r="AM1338" s="6">
        <v>0</v>
      </c>
      <c r="AN1338" s="6">
        <v>0</v>
      </c>
      <c r="AO1338" s="6">
        <v>0</v>
      </c>
      <c r="AP1338" s="6">
        <v>0</v>
      </c>
      <c r="AQ1338" s="6">
        <v>-368410328</v>
      </c>
      <c r="AR1338" s="6">
        <v>-368410328</v>
      </c>
      <c r="AS1338" s="6">
        <v>0</v>
      </c>
      <c r="AT1338" s="6">
        <v>0</v>
      </c>
      <c r="AU1338" s="6">
        <v>0</v>
      </c>
      <c r="AV1338" s="6">
        <v>0</v>
      </c>
      <c r="AW1338" s="6">
        <v>0</v>
      </c>
      <c r="AX1338" s="6">
        <v>0</v>
      </c>
      <c r="AY1338" s="6">
        <v>0</v>
      </c>
      <c r="AZ1338" s="6">
        <v>-368410328</v>
      </c>
      <c r="BA1338" s="6">
        <v>0</v>
      </c>
      <c r="BB1338" s="6">
        <v>0</v>
      </c>
      <c r="BC1338" s="6">
        <v>0</v>
      </c>
      <c r="BD1338" s="6">
        <v>0</v>
      </c>
      <c r="BE1338" s="6">
        <v>0</v>
      </c>
      <c r="BF1338" s="6">
        <v>0</v>
      </c>
      <c r="BG1338" s="6">
        <v>0</v>
      </c>
      <c r="BH1338" s="6">
        <v>-368410328</v>
      </c>
    </row>
    <row r="1339" spans="1:60">
      <c r="A1339" s="7" t="s">
        <v>349</v>
      </c>
      <c r="B1339" s="7" t="s">
        <v>343</v>
      </c>
      <c r="C1339" s="7" t="s">
        <v>74</v>
      </c>
      <c r="D1339" s="7" t="s">
        <v>155</v>
      </c>
      <c r="E1339" s="7" t="s">
        <v>156</v>
      </c>
      <c r="F1339" s="7" t="s">
        <v>156</v>
      </c>
      <c r="G1339" s="7" t="s">
        <v>251</v>
      </c>
      <c r="H1339" s="7" t="s">
        <v>72</v>
      </c>
      <c r="I1339" s="4" t="str">
        <f>VLOOKUP($G1339,[1]New기간계보종코드!$A$3:$L$500,3,FALSE)</f>
        <v>프로미 엑설런트종합보험(방카)</v>
      </c>
      <c r="J1339" s="4" t="str">
        <f>VLOOKUP($G1339,[1]New기간계보종코드!$A$3:$L$500,5,FALSE)</f>
        <v>화재특종</v>
      </c>
      <c r="K1339" s="4" t="str">
        <f>VLOOKUP($G1339,[1]New기간계보종코드!$A$3:$L$500,6,FALSE)</f>
        <v>일반보험업무팀</v>
      </c>
      <c r="L1339" s="5" t="s">
        <v>67</v>
      </c>
      <c r="M1339" s="5" t="s">
        <v>12</v>
      </c>
      <c r="N1339" s="5" t="s">
        <v>12</v>
      </c>
      <c r="O1339" s="6">
        <v>0</v>
      </c>
      <c r="P1339" s="6">
        <v>0</v>
      </c>
      <c r="Q1339" s="6">
        <v>-988407218</v>
      </c>
      <c r="R1339" s="6">
        <v>0</v>
      </c>
      <c r="S1339" s="6">
        <v>-988407218</v>
      </c>
      <c r="T1339" s="6">
        <v>0</v>
      </c>
      <c r="U1339" s="6">
        <v>0</v>
      </c>
      <c r="V1339" s="6">
        <v>-988407218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6">
        <v>0</v>
      </c>
      <c r="AF1339" s="6">
        <v>-988407218</v>
      </c>
      <c r="AG1339" s="6">
        <v>-988407218</v>
      </c>
      <c r="AH1339" s="6">
        <v>0</v>
      </c>
      <c r="AI1339" s="6">
        <v>0</v>
      </c>
      <c r="AJ1339" s="6">
        <v>0</v>
      </c>
      <c r="AK1339" s="6">
        <v>0</v>
      </c>
      <c r="AL1339" s="6">
        <v>0</v>
      </c>
      <c r="AM1339" s="6">
        <v>0</v>
      </c>
      <c r="AN1339" s="6">
        <v>0</v>
      </c>
      <c r="AO1339" s="6">
        <v>0</v>
      </c>
      <c r="AP1339" s="6">
        <v>0</v>
      </c>
      <c r="AQ1339" s="6">
        <v>-988407218</v>
      </c>
      <c r="AR1339" s="6">
        <v>-988407218</v>
      </c>
      <c r="AS1339" s="6">
        <v>0</v>
      </c>
      <c r="AT1339" s="6">
        <v>0</v>
      </c>
      <c r="AU1339" s="6">
        <v>0</v>
      </c>
      <c r="AV1339" s="6">
        <v>0</v>
      </c>
      <c r="AW1339" s="6">
        <v>0</v>
      </c>
      <c r="AX1339" s="6">
        <v>0</v>
      </c>
      <c r="AY1339" s="6">
        <v>0</v>
      </c>
      <c r="AZ1339" s="6">
        <v>-988407218</v>
      </c>
      <c r="BA1339" s="6">
        <v>0</v>
      </c>
      <c r="BB1339" s="6">
        <v>0</v>
      </c>
      <c r="BC1339" s="6">
        <v>0</v>
      </c>
      <c r="BD1339" s="6">
        <v>0</v>
      </c>
      <c r="BE1339" s="6">
        <v>0</v>
      </c>
      <c r="BF1339" s="6">
        <v>0</v>
      </c>
      <c r="BG1339" s="6">
        <v>0</v>
      </c>
      <c r="BH1339" s="6">
        <v>-988407218</v>
      </c>
    </row>
    <row r="1340" spans="1:60">
      <c r="A1340" s="7" t="s">
        <v>349</v>
      </c>
      <c r="B1340" s="7" t="s">
        <v>343</v>
      </c>
      <c r="C1340" s="7" t="s">
        <v>314</v>
      </c>
      <c r="D1340" s="7" t="s">
        <v>315</v>
      </c>
      <c r="E1340" s="7" t="s">
        <v>316</v>
      </c>
      <c r="F1340" s="7" t="s">
        <v>320</v>
      </c>
      <c r="G1340" s="7" t="s">
        <v>318</v>
      </c>
      <c r="H1340" s="7" t="s">
        <v>321</v>
      </c>
      <c r="I1340" s="4" t="str">
        <f>VLOOKUP($G1340,[1]New기간계보종코드!$A$3:$L$500,3,FALSE)</f>
        <v>해외원</v>
      </c>
      <c r="J1340" s="4" t="str">
        <f>VLOOKUP($G1340,[1]New기간계보종코드!$A$3:$L$500,5,FALSE)</f>
        <v>해외지원</v>
      </c>
      <c r="K1340" s="4" t="str">
        <f>VLOOKUP($G1340,[1]New기간계보종코드!$A$3:$L$500,6,FALSE)</f>
        <v>해외사업본부</v>
      </c>
      <c r="L1340" s="5" t="s">
        <v>67</v>
      </c>
      <c r="M1340" s="5" t="s">
        <v>12</v>
      </c>
      <c r="N1340" s="5" t="s">
        <v>12</v>
      </c>
      <c r="O1340" s="6">
        <v>0</v>
      </c>
      <c r="P1340" s="6">
        <v>0</v>
      </c>
      <c r="Q1340" s="6">
        <v>-6866728855</v>
      </c>
      <c r="R1340" s="6">
        <v>0</v>
      </c>
      <c r="S1340" s="6">
        <v>-6866728855</v>
      </c>
      <c r="T1340" s="6">
        <v>0</v>
      </c>
      <c r="U1340" s="6">
        <v>0</v>
      </c>
      <c r="V1340" s="6">
        <v>-6866728855</v>
      </c>
      <c r="W1340" s="6">
        <v>0</v>
      </c>
      <c r="X1340" s="6">
        <v>0</v>
      </c>
      <c r="Y1340" s="6">
        <v>-732473053</v>
      </c>
      <c r="Z1340" s="6">
        <v>0</v>
      </c>
      <c r="AA1340" s="6">
        <v>-732473053</v>
      </c>
      <c r="AB1340" s="6">
        <v>0</v>
      </c>
      <c r="AC1340" s="6">
        <v>0</v>
      </c>
      <c r="AD1340" s="6">
        <v>-732473053</v>
      </c>
      <c r="AE1340" s="6">
        <v>0</v>
      </c>
      <c r="AF1340" s="6">
        <v>-6134255802</v>
      </c>
      <c r="AG1340" s="6">
        <v>-6134255802</v>
      </c>
      <c r="AH1340" s="6">
        <v>10.6</v>
      </c>
      <c r="AI1340" s="6">
        <v>10.6</v>
      </c>
      <c r="AJ1340" s="6">
        <v>0</v>
      </c>
      <c r="AK1340" s="6">
        <v>0</v>
      </c>
      <c r="AL1340" s="6">
        <v>0</v>
      </c>
      <c r="AM1340" s="6">
        <v>0</v>
      </c>
      <c r="AN1340" s="6">
        <v>0</v>
      </c>
      <c r="AO1340" s="6">
        <v>0</v>
      </c>
      <c r="AP1340" s="6">
        <v>0</v>
      </c>
      <c r="AQ1340" s="6">
        <v>-6134255802</v>
      </c>
      <c r="AR1340" s="6">
        <v>-6134255802</v>
      </c>
      <c r="AS1340" s="6">
        <v>10.6</v>
      </c>
      <c r="AT1340" s="6">
        <v>10.6</v>
      </c>
      <c r="AU1340" s="6">
        <v>0</v>
      </c>
      <c r="AV1340" s="6">
        <v>0</v>
      </c>
      <c r="AW1340" s="6">
        <v>0</v>
      </c>
      <c r="AX1340" s="6">
        <v>-732473053</v>
      </c>
      <c r="AY1340" s="6">
        <v>-732473053</v>
      </c>
      <c r="AZ1340" s="6">
        <v>-6134255802</v>
      </c>
      <c r="BA1340" s="6">
        <v>10.6</v>
      </c>
      <c r="BB1340" s="6">
        <v>0</v>
      </c>
      <c r="BC1340" s="6">
        <v>0</v>
      </c>
      <c r="BD1340" s="6">
        <v>0</v>
      </c>
      <c r="BE1340" s="6">
        <v>0</v>
      </c>
      <c r="BF1340" s="6">
        <v>0</v>
      </c>
      <c r="BG1340" s="6">
        <v>0</v>
      </c>
      <c r="BH1340" s="6">
        <v>-6134255802</v>
      </c>
    </row>
    <row r="1341" spans="1:60">
      <c r="A1341" s="7" t="s">
        <v>349</v>
      </c>
      <c r="B1341" s="7" t="s">
        <v>343</v>
      </c>
      <c r="C1341" s="7" t="s">
        <v>314</v>
      </c>
      <c r="D1341" s="7" t="s">
        <v>315</v>
      </c>
      <c r="E1341" s="7" t="s">
        <v>316</v>
      </c>
      <c r="F1341" s="7" t="s">
        <v>322</v>
      </c>
      <c r="G1341" s="7" t="s">
        <v>318</v>
      </c>
      <c r="H1341" s="7" t="s">
        <v>323</v>
      </c>
      <c r="I1341" s="4" t="str">
        <f>VLOOKUP($G1341,[1]New기간계보종코드!$A$3:$L$500,3,FALSE)</f>
        <v>해외원</v>
      </c>
      <c r="J1341" s="4" t="str">
        <f>VLOOKUP($G1341,[1]New기간계보종코드!$A$3:$L$500,5,FALSE)</f>
        <v>해외지원</v>
      </c>
      <c r="K1341" s="4" t="str">
        <f>VLOOKUP($G1341,[1]New기간계보종코드!$A$3:$L$500,6,FALSE)</f>
        <v>해외사업본부</v>
      </c>
      <c r="L1341" s="5" t="s">
        <v>67</v>
      </c>
      <c r="M1341" s="5" t="s">
        <v>12</v>
      </c>
      <c r="N1341" s="5" t="s">
        <v>12</v>
      </c>
      <c r="O1341" s="6">
        <v>0</v>
      </c>
      <c r="P1341" s="6">
        <v>0</v>
      </c>
      <c r="Q1341" s="6">
        <v>-526520094</v>
      </c>
      <c r="R1341" s="6">
        <v>0</v>
      </c>
      <c r="S1341" s="6">
        <v>-526520094</v>
      </c>
      <c r="T1341" s="6">
        <v>0</v>
      </c>
      <c r="U1341" s="6">
        <v>0</v>
      </c>
      <c r="V1341" s="6">
        <v>-526520094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6">
        <v>0</v>
      </c>
      <c r="AF1341" s="6">
        <v>-526520094</v>
      </c>
      <c r="AG1341" s="6">
        <v>-526520094</v>
      </c>
      <c r="AH1341" s="6">
        <v>0</v>
      </c>
      <c r="AI1341" s="6">
        <v>0</v>
      </c>
      <c r="AJ1341" s="6">
        <v>0</v>
      </c>
      <c r="AK1341" s="6">
        <v>0</v>
      </c>
      <c r="AL1341" s="6">
        <v>0</v>
      </c>
      <c r="AM1341" s="6">
        <v>0</v>
      </c>
      <c r="AN1341" s="6">
        <v>0</v>
      </c>
      <c r="AO1341" s="6">
        <v>0</v>
      </c>
      <c r="AP1341" s="6">
        <v>0</v>
      </c>
      <c r="AQ1341" s="6">
        <v>-526520094</v>
      </c>
      <c r="AR1341" s="6">
        <v>-526520094</v>
      </c>
      <c r="AS1341" s="6">
        <v>0</v>
      </c>
      <c r="AT1341" s="6">
        <v>0</v>
      </c>
      <c r="AU1341" s="6">
        <v>0</v>
      </c>
      <c r="AV1341" s="6">
        <v>0</v>
      </c>
      <c r="AW1341" s="6">
        <v>0</v>
      </c>
      <c r="AX1341" s="6">
        <v>0</v>
      </c>
      <c r="AY1341" s="6">
        <v>0</v>
      </c>
      <c r="AZ1341" s="6">
        <v>-526520094</v>
      </c>
      <c r="BA1341" s="6">
        <v>0</v>
      </c>
      <c r="BB1341" s="6">
        <v>0</v>
      </c>
      <c r="BC1341" s="6">
        <v>0</v>
      </c>
      <c r="BD1341" s="6">
        <v>0</v>
      </c>
      <c r="BE1341" s="6">
        <v>0</v>
      </c>
      <c r="BF1341" s="6">
        <v>0</v>
      </c>
      <c r="BG1341" s="6">
        <v>0</v>
      </c>
      <c r="BH1341" s="6">
        <v>-526520094</v>
      </c>
    </row>
    <row r="1342" spans="1:60">
      <c r="A1342" s="7" t="s">
        <v>349</v>
      </c>
      <c r="B1342" s="7" t="s">
        <v>343</v>
      </c>
      <c r="C1342" s="7" t="s">
        <v>74</v>
      </c>
      <c r="D1342" s="7" t="s">
        <v>100</v>
      </c>
      <c r="E1342" s="7" t="s">
        <v>101</v>
      </c>
      <c r="F1342" s="7" t="s">
        <v>112</v>
      </c>
      <c r="G1342" s="7" t="s">
        <v>332</v>
      </c>
      <c r="H1342" s="7" t="s">
        <v>72</v>
      </c>
      <c r="I1342" s="4" t="str">
        <f>VLOOKUP($G1342,[1]New기간계보종코드!$A$3:$L$500,3,FALSE)</f>
        <v>재난배상책임보험</v>
      </c>
      <c r="J1342" s="4" t="str">
        <f>VLOOKUP($G1342,[1]New기간계보종코드!$A$3:$L$500,5,FALSE)</f>
        <v>화재특종</v>
      </c>
      <c r="K1342" s="4" t="str">
        <f>VLOOKUP($G1342,[1]New기간계보종코드!$A$3:$L$500,6,FALSE)</f>
        <v>일반보험업무팀</v>
      </c>
      <c r="L1342" s="5" t="s">
        <v>67</v>
      </c>
      <c r="M1342" s="5" t="s">
        <v>12</v>
      </c>
      <c r="N1342" s="5" t="s">
        <v>12</v>
      </c>
      <c r="O1342" s="6">
        <v>0</v>
      </c>
      <c r="P1342" s="6">
        <v>0</v>
      </c>
      <c r="Q1342" s="6">
        <v>-30317189</v>
      </c>
      <c r="R1342" s="6">
        <v>0</v>
      </c>
      <c r="S1342" s="6">
        <v>-30317189</v>
      </c>
      <c r="T1342" s="6">
        <v>0</v>
      </c>
      <c r="U1342" s="6">
        <v>0</v>
      </c>
      <c r="V1342" s="6">
        <v>-30317189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6">
        <v>0</v>
      </c>
      <c r="AF1342" s="6">
        <v>-30317189</v>
      </c>
      <c r="AG1342" s="6">
        <v>-30317189</v>
      </c>
      <c r="AH1342" s="6">
        <v>0</v>
      </c>
      <c r="AI1342" s="6">
        <v>0</v>
      </c>
      <c r="AJ1342" s="6">
        <v>0</v>
      </c>
      <c r="AK1342" s="6">
        <v>0</v>
      </c>
      <c r="AL1342" s="6">
        <v>0</v>
      </c>
      <c r="AM1342" s="6">
        <v>0</v>
      </c>
      <c r="AN1342" s="6">
        <v>0</v>
      </c>
      <c r="AO1342" s="6">
        <v>0</v>
      </c>
      <c r="AP1342" s="6">
        <v>0</v>
      </c>
      <c r="AQ1342" s="6">
        <v>-30317189</v>
      </c>
      <c r="AR1342" s="6">
        <v>-30317189</v>
      </c>
      <c r="AS1342" s="6">
        <v>0</v>
      </c>
      <c r="AT1342" s="6">
        <v>0</v>
      </c>
      <c r="AU1342" s="6">
        <v>0</v>
      </c>
      <c r="AV1342" s="6">
        <v>0</v>
      </c>
      <c r="AW1342" s="6">
        <v>0</v>
      </c>
      <c r="AX1342" s="6">
        <v>0</v>
      </c>
      <c r="AY1342" s="6">
        <v>0</v>
      </c>
      <c r="AZ1342" s="6">
        <v>-30317189</v>
      </c>
      <c r="BA1342" s="6">
        <v>0</v>
      </c>
      <c r="BB1342" s="6">
        <v>0</v>
      </c>
      <c r="BC1342" s="6">
        <v>0</v>
      </c>
      <c r="BD1342" s="6">
        <v>0</v>
      </c>
      <c r="BE1342" s="6">
        <v>0</v>
      </c>
      <c r="BF1342" s="6">
        <v>0</v>
      </c>
      <c r="BG1342" s="6">
        <v>0</v>
      </c>
      <c r="BH1342" s="6">
        <v>-30317189</v>
      </c>
    </row>
    <row r="1343" spans="1:60">
      <c r="A1343" s="7" t="s">
        <v>349</v>
      </c>
      <c r="B1343" s="7" t="s">
        <v>340</v>
      </c>
      <c r="C1343" s="7" t="s">
        <v>74</v>
      </c>
      <c r="D1343" s="7" t="s">
        <v>86</v>
      </c>
      <c r="E1343" s="7" t="s">
        <v>87</v>
      </c>
      <c r="F1343" s="7" t="s">
        <v>87</v>
      </c>
      <c r="G1343" s="7" t="s">
        <v>97</v>
      </c>
      <c r="H1343" s="7" t="s">
        <v>72</v>
      </c>
      <c r="I1343" s="4" t="str">
        <f>VLOOKUP($G1343,[1]New기간계보종코드!$A$3:$L$500,3,FALSE)</f>
        <v>빅히트재해보장책임보험</v>
      </c>
      <c r="J1343" s="4" t="str">
        <f>VLOOKUP($G1343,[1]New기간계보종코드!$A$3:$L$500,5,FALSE)</f>
        <v>화재특종</v>
      </c>
      <c r="K1343" s="4" t="str">
        <f>VLOOKUP($G1343,[1]New기간계보종코드!$A$3:$L$500,6,FALSE)</f>
        <v>일반보험업무팀</v>
      </c>
      <c r="L1343" s="5" t="s">
        <v>348</v>
      </c>
      <c r="M1343" s="5" t="s">
        <v>67</v>
      </c>
      <c r="N1343" s="5" t="s">
        <v>67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1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6">
        <v>0</v>
      </c>
      <c r="AF1343" s="6">
        <v>-1</v>
      </c>
      <c r="AG1343" s="6">
        <v>-1</v>
      </c>
      <c r="AH1343" s="6">
        <v>0</v>
      </c>
      <c r="AI1343" s="6">
        <v>0</v>
      </c>
      <c r="AJ1343" s="6">
        <v>0</v>
      </c>
      <c r="AK1343" s="6">
        <v>0</v>
      </c>
      <c r="AL1343" s="6">
        <v>0</v>
      </c>
      <c r="AM1343" s="6">
        <v>0</v>
      </c>
      <c r="AN1343" s="6">
        <v>0</v>
      </c>
      <c r="AO1343" s="6">
        <v>0</v>
      </c>
      <c r="AP1343" s="6">
        <v>0</v>
      </c>
      <c r="AQ1343" s="6">
        <v>-1</v>
      </c>
      <c r="AR1343" s="6">
        <v>-1</v>
      </c>
      <c r="AS1343" s="6">
        <v>0</v>
      </c>
      <c r="AT1343" s="6">
        <v>0</v>
      </c>
      <c r="AU1343" s="6">
        <v>0</v>
      </c>
      <c r="AV1343" s="6">
        <v>0</v>
      </c>
      <c r="AW1343" s="6">
        <v>0</v>
      </c>
      <c r="AX1343" s="6">
        <v>0</v>
      </c>
      <c r="AY1343" s="6">
        <v>0</v>
      </c>
      <c r="AZ1343" s="6">
        <v>-1</v>
      </c>
      <c r="BA1343" s="6">
        <v>0</v>
      </c>
      <c r="BB1343" s="6">
        <v>0</v>
      </c>
      <c r="BC1343" s="6">
        <v>0</v>
      </c>
      <c r="BD1343" s="6">
        <v>0</v>
      </c>
      <c r="BE1343" s="6">
        <v>0</v>
      </c>
      <c r="BF1343" s="6">
        <v>0</v>
      </c>
      <c r="BG1343" s="6">
        <v>1</v>
      </c>
      <c r="BH1343" s="6">
        <v>-1</v>
      </c>
    </row>
    <row r="1344" spans="1:60">
      <c r="A1344" s="7" t="s">
        <v>349</v>
      </c>
      <c r="B1344" s="7" t="s">
        <v>340</v>
      </c>
      <c r="C1344" s="7" t="s">
        <v>74</v>
      </c>
      <c r="D1344" s="7" t="s">
        <v>100</v>
      </c>
      <c r="E1344" s="7" t="s">
        <v>101</v>
      </c>
      <c r="F1344" s="7" t="s">
        <v>102</v>
      </c>
      <c r="G1344" s="7" t="s">
        <v>145</v>
      </c>
      <c r="H1344" s="7" t="s">
        <v>72</v>
      </c>
      <c r="I1344" s="4" t="str">
        <f>VLOOKUP($G1344,[1]New기간계보종코드!$A$3:$L$500,3,FALSE)</f>
        <v>청소년활동배상책임보험</v>
      </c>
      <c r="J1344" s="4" t="str">
        <f>VLOOKUP($G1344,[1]New기간계보종코드!$A$3:$L$500,5,FALSE)</f>
        <v>화재특종</v>
      </c>
      <c r="K1344" s="4" t="str">
        <f>VLOOKUP($G1344,[1]New기간계보종코드!$A$3:$L$500,6,FALSE)</f>
        <v>일반보험업무팀</v>
      </c>
      <c r="L1344" s="5" t="s">
        <v>348</v>
      </c>
      <c r="M1344" s="5" t="s">
        <v>67</v>
      </c>
      <c r="N1344" s="5" t="s">
        <v>67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-2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v>0</v>
      </c>
      <c r="AF1344" s="6">
        <v>2</v>
      </c>
      <c r="AG1344" s="6">
        <v>2</v>
      </c>
      <c r="AH1344" s="6">
        <v>0</v>
      </c>
      <c r="AI1344" s="6">
        <v>0</v>
      </c>
      <c r="AJ1344" s="6">
        <v>0</v>
      </c>
      <c r="AK1344" s="6">
        <v>0</v>
      </c>
      <c r="AL1344" s="6">
        <v>0</v>
      </c>
      <c r="AM1344" s="6">
        <v>0</v>
      </c>
      <c r="AN1344" s="6">
        <v>0</v>
      </c>
      <c r="AO1344" s="6">
        <v>0</v>
      </c>
      <c r="AP1344" s="6">
        <v>0</v>
      </c>
      <c r="AQ1344" s="6">
        <v>2</v>
      </c>
      <c r="AR1344" s="6">
        <v>2</v>
      </c>
      <c r="AS1344" s="6">
        <v>0</v>
      </c>
      <c r="AT1344" s="6">
        <v>0</v>
      </c>
      <c r="AU1344" s="6">
        <v>0</v>
      </c>
      <c r="AV1344" s="6">
        <v>0</v>
      </c>
      <c r="AW1344" s="6">
        <v>0</v>
      </c>
      <c r="AX1344" s="6">
        <v>0</v>
      </c>
      <c r="AY1344" s="6">
        <v>0</v>
      </c>
      <c r="AZ1344" s="6">
        <v>2</v>
      </c>
      <c r="BA1344" s="6">
        <v>0</v>
      </c>
      <c r="BB1344" s="6">
        <v>0</v>
      </c>
      <c r="BC1344" s="6">
        <v>0</v>
      </c>
      <c r="BD1344" s="6">
        <v>0</v>
      </c>
      <c r="BE1344" s="6">
        <v>0</v>
      </c>
      <c r="BF1344" s="6">
        <v>0</v>
      </c>
      <c r="BG1344" s="6">
        <v>-2</v>
      </c>
      <c r="BH1344" s="6">
        <v>2</v>
      </c>
    </row>
    <row r="1345" spans="1:60">
      <c r="A1345" s="7" t="s">
        <v>349</v>
      </c>
      <c r="B1345" s="7" t="s">
        <v>340</v>
      </c>
      <c r="C1345" s="7" t="s">
        <v>74</v>
      </c>
      <c r="D1345" s="7" t="s">
        <v>155</v>
      </c>
      <c r="E1345" s="7" t="s">
        <v>156</v>
      </c>
      <c r="F1345" s="7" t="s">
        <v>156</v>
      </c>
      <c r="G1345" s="7" t="s">
        <v>179</v>
      </c>
      <c r="H1345" s="7" t="s">
        <v>72</v>
      </c>
      <c r="I1345" s="4" t="str">
        <f>VLOOKUP($G1345,[1]New기간계보종코드!$A$3:$L$500,3,FALSE)</f>
        <v>회사금융종합보험</v>
      </c>
      <c r="J1345" s="4" t="str">
        <f>VLOOKUP($G1345,[1]New기간계보종코드!$A$3:$L$500,5,FALSE)</f>
        <v>기업보험</v>
      </c>
      <c r="K1345" s="4" t="str">
        <f>VLOOKUP($G1345,[1]New기간계보종코드!$A$3:$L$500,6,FALSE)</f>
        <v>일반보험업무팀</v>
      </c>
      <c r="L1345" s="5" t="s">
        <v>348</v>
      </c>
      <c r="M1345" s="5" t="s">
        <v>67</v>
      </c>
      <c r="N1345" s="5" t="s">
        <v>67</v>
      </c>
      <c r="O1345" s="6">
        <v>0</v>
      </c>
      <c r="P1345" s="6">
        <v>0</v>
      </c>
      <c r="Q1345" s="6">
        <v>1077000</v>
      </c>
      <c r="R1345" s="6">
        <v>0</v>
      </c>
      <c r="S1345" s="6">
        <v>1077000</v>
      </c>
      <c r="T1345" s="6">
        <v>0</v>
      </c>
      <c r="U1345" s="6">
        <v>0</v>
      </c>
      <c r="V1345" s="6">
        <v>1077000</v>
      </c>
      <c r="W1345" s="6">
        <v>107700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0</v>
      </c>
      <c r="AF1345" s="6">
        <v>969300</v>
      </c>
      <c r="AG1345" s="6">
        <v>969300</v>
      </c>
      <c r="AH1345" s="6">
        <v>0</v>
      </c>
      <c r="AI1345" s="6">
        <v>0</v>
      </c>
      <c r="AJ1345" s="6">
        <v>0</v>
      </c>
      <c r="AK1345" s="6">
        <v>0</v>
      </c>
      <c r="AL1345" s="6">
        <v>0</v>
      </c>
      <c r="AM1345" s="6">
        <v>0</v>
      </c>
      <c r="AN1345" s="6">
        <v>0</v>
      </c>
      <c r="AO1345" s="6">
        <v>0</v>
      </c>
      <c r="AP1345" s="6">
        <v>0</v>
      </c>
      <c r="AQ1345" s="6">
        <v>969300</v>
      </c>
      <c r="AR1345" s="6">
        <v>969300</v>
      </c>
      <c r="AS1345" s="6">
        <v>0</v>
      </c>
      <c r="AT1345" s="6">
        <v>0</v>
      </c>
      <c r="AU1345" s="6">
        <v>0</v>
      </c>
      <c r="AV1345" s="6">
        <v>0</v>
      </c>
      <c r="AW1345" s="6">
        <v>0</v>
      </c>
      <c r="AX1345" s="6">
        <v>0</v>
      </c>
      <c r="AY1345" s="6">
        <v>0</v>
      </c>
      <c r="AZ1345" s="6">
        <v>969300</v>
      </c>
      <c r="BA1345" s="6">
        <v>0</v>
      </c>
      <c r="BB1345" s="6">
        <v>0</v>
      </c>
      <c r="BC1345" s="6">
        <v>0</v>
      </c>
      <c r="BD1345" s="6">
        <v>0</v>
      </c>
      <c r="BE1345" s="6">
        <v>0</v>
      </c>
      <c r="BF1345" s="6">
        <v>0</v>
      </c>
      <c r="BG1345" s="6">
        <v>107700</v>
      </c>
      <c r="BH1345" s="6">
        <v>969300</v>
      </c>
    </row>
    <row r="1346" spans="1:60">
      <c r="A1346" s="7" t="s">
        <v>349</v>
      </c>
      <c r="B1346" s="7" t="s">
        <v>340</v>
      </c>
      <c r="C1346" s="7" t="s">
        <v>74</v>
      </c>
      <c r="D1346" s="7" t="s">
        <v>155</v>
      </c>
      <c r="E1346" s="7" t="s">
        <v>156</v>
      </c>
      <c r="F1346" s="7" t="s">
        <v>156</v>
      </c>
      <c r="G1346" s="7" t="s">
        <v>203</v>
      </c>
      <c r="H1346" s="7" t="s">
        <v>72</v>
      </c>
      <c r="I1346" s="4" t="str">
        <f>VLOOKUP($G1346,[1]New기간계보종코드!$A$3:$L$500,3,FALSE)</f>
        <v>Terrorism Insurance</v>
      </c>
      <c r="J1346" s="4" t="str">
        <f>VLOOKUP($G1346,[1]New기간계보종코드!$A$3:$L$500,5,FALSE)</f>
        <v>기업보험</v>
      </c>
      <c r="K1346" s="4" t="str">
        <f>VLOOKUP($G1346,[1]New기간계보종코드!$A$3:$L$500,6,FALSE)</f>
        <v>일반보험업무팀</v>
      </c>
      <c r="L1346" s="5" t="s">
        <v>348</v>
      </c>
      <c r="M1346" s="5" t="s">
        <v>67</v>
      </c>
      <c r="N1346" s="5" t="s">
        <v>67</v>
      </c>
      <c r="O1346" s="6">
        <v>0</v>
      </c>
      <c r="P1346" s="6">
        <v>0</v>
      </c>
      <c r="Q1346" s="6">
        <v>-26975250</v>
      </c>
      <c r="R1346" s="6">
        <v>0</v>
      </c>
      <c r="S1346" s="6">
        <v>-26975250</v>
      </c>
      <c r="T1346" s="6">
        <v>0</v>
      </c>
      <c r="U1346" s="6">
        <v>0</v>
      </c>
      <c r="V1346" s="6">
        <v>-26975250</v>
      </c>
      <c r="W1346" s="6">
        <v>-2967278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0</v>
      </c>
      <c r="AF1346" s="6">
        <v>-24007972</v>
      </c>
      <c r="AG1346" s="6">
        <v>-24007972</v>
      </c>
      <c r="AH1346" s="6">
        <v>0</v>
      </c>
      <c r="AI1346" s="6">
        <v>0</v>
      </c>
      <c r="AJ1346" s="6">
        <v>0</v>
      </c>
      <c r="AK1346" s="6">
        <v>0</v>
      </c>
      <c r="AL1346" s="6">
        <v>0</v>
      </c>
      <c r="AM1346" s="6">
        <v>0</v>
      </c>
      <c r="AN1346" s="6">
        <v>0</v>
      </c>
      <c r="AO1346" s="6">
        <v>0</v>
      </c>
      <c r="AP1346" s="6">
        <v>0</v>
      </c>
      <c r="AQ1346" s="6">
        <v>-24007972</v>
      </c>
      <c r="AR1346" s="6">
        <v>-24007972</v>
      </c>
      <c r="AS1346" s="6">
        <v>0</v>
      </c>
      <c r="AT1346" s="6">
        <v>0</v>
      </c>
      <c r="AU1346" s="6">
        <v>0</v>
      </c>
      <c r="AV1346" s="6">
        <v>0</v>
      </c>
      <c r="AW1346" s="6">
        <v>0</v>
      </c>
      <c r="AX1346" s="6">
        <v>0</v>
      </c>
      <c r="AY1346" s="6">
        <v>0</v>
      </c>
      <c r="AZ1346" s="6">
        <v>-24007972</v>
      </c>
      <c r="BA1346" s="6">
        <v>0</v>
      </c>
      <c r="BB1346" s="6">
        <v>0</v>
      </c>
      <c r="BC1346" s="6">
        <v>0</v>
      </c>
      <c r="BD1346" s="6">
        <v>0</v>
      </c>
      <c r="BE1346" s="6">
        <v>0</v>
      </c>
      <c r="BF1346" s="6">
        <v>0</v>
      </c>
      <c r="BG1346" s="6">
        <v>-2967278</v>
      </c>
      <c r="BH1346" s="6">
        <v>-24007972</v>
      </c>
    </row>
    <row r="1347" spans="1:60">
      <c r="A1347" s="7" t="s">
        <v>349</v>
      </c>
      <c r="B1347" s="7" t="s">
        <v>340</v>
      </c>
      <c r="C1347" s="7" t="s">
        <v>74</v>
      </c>
      <c r="D1347" s="7" t="s">
        <v>182</v>
      </c>
      <c r="E1347" s="7" t="s">
        <v>209</v>
      </c>
      <c r="F1347" s="7" t="s">
        <v>209</v>
      </c>
      <c r="G1347" s="7" t="s">
        <v>223</v>
      </c>
      <c r="H1347" s="7" t="s">
        <v>72</v>
      </c>
      <c r="I1347" s="4" t="str">
        <f>VLOOKUP($G1347,[1]New기간계보종코드!$A$3:$L$500,3,FALSE)</f>
        <v>빅히트신용안심보험</v>
      </c>
      <c r="J1347" s="4" t="str">
        <f>VLOOKUP($G1347,[1]New기간계보종코드!$A$3:$L$500,5,FALSE)</f>
        <v>상해보험</v>
      </c>
      <c r="K1347" s="4" t="str">
        <f>VLOOKUP($G1347,[1]New기간계보종코드!$A$3:$L$500,6,FALSE)</f>
        <v>법인마케팅팀</v>
      </c>
      <c r="L1347" s="5" t="s">
        <v>348</v>
      </c>
      <c r="M1347" s="5" t="s">
        <v>67</v>
      </c>
      <c r="N1347" s="5" t="s">
        <v>67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0</v>
      </c>
      <c r="AF1347" s="6">
        <v>0</v>
      </c>
      <c r="AG1347" s="6">
        <v>0</v>
      </c>
      <c r="AH1347" s="6">
        <v>0</v>
      </c>
      <c r="AI1347" s="6">
        <v>0</v>
      </c>
      <c r="AJ1347" s="6">
        <v>0</v>
      </c>
      <c r="AK1347" s="6">
        <v>0</v>
      </c>
      <c r="AL1347" s="6">
        <v>0</v>
      </c>
      <c r="AM1347" s="6">
        <v>0</v>
      </c>
      <c r="AN1347" s="6">
        <v>0</v>
      </c>
      <c r="AO1347" s="6">
        <v>0</v>
      </c>
      <c r="AP1347" s="6">
        <v>0</v>
      </c>
      <c r="AQ1347" s="6">
        <v>0</v>
      </c>
      <c r="AR1347" s="6">
        <v>0</v>
      </c>
      <c r="AS1347" s="6">
        <v>0</v>
      </c>
      <c r="AT1347" s="6">
        <v>0</v>
      </c>
      <c r="AU1347" s="6">
        <v>0</v>
      </c>
      <c r="AV1347" s="6">
        <v>0</v>
      </c>
      <c r="AW1347" s="6">
        <v>0</v>
      </c>
      <c r="AX1347" s="6">
        <v>0</v>
      </c>
      <c r="AY1347" s="6">
        <v>0</v>
      </c>
      <c r="AZ1347" s="6">
        <v>0</v>
      </c>
      <c r="BA1347" s="6">
        <v>0</v>
      </c>
      <c r="BB1347" s="6">
        <v>0</v>
      </c>
      <c r="BC1347" s="6">
        <v>0</v>
      </c>
      <c r="BD1347" s="6">
        <v>0</v>
      </c>
      <c r="BE1347" s="6">
        <v>0</v>
      </c>
      <c r="BF1347" s="6">
        <v>0</v>
      </c>
      <c r="BG1347" s="6">
        <v>0</v>
      </c>
      <c r="BH1347" s="6">
        <v>0</v>
      </c>
    </row>
    <row r="1348" spans="1:60">
      <c r="A1348" s="7" t="s">
        <v>349</v>
      </c>
      <c r="B1348" s="7" t="s">
        <v>340</v>
      </c>
      <c r="C1348" s="7" t="s">
        <v>74</v>
      </c>
      <c r="D1348" s="7" t="s">
        <v>182</v>
      </c>
      <c r="E1348" s="7" t="s">
        <v>209</v>
      </c>
      <c r="F1348" s="7" t="s">
        <v>209</v>
      </c>
      <c r="G1348" s="7" t="s">
        <v>226</v>
      </c>
      <c r="H1348" s="7" t="s">
        <v>72</v>
      </c>
      <c r="I1348" s="4" t="str">
        <f>VLOOKUP($G1348,[1]New기간계보종코드!$A$3:$L$500,3,FALSE)</f>
        <v>프로미 자전거상해보험</v>
      </c>
      <c r="J1348" s="4" t="str">
        <f>VLOOKUP($G1348,[1]New기간계보종코드!$A$3:$L$500,5,FALSE)</f>
        <v>상해보험</v>
      </c>
      <c r="K1348" s="4" t="str">
        <f>VLOOKUP($G1348,[1]New기간계보종코드!$A$3:$L$500,6,FALSE)</f>
        <v>법인마케팅팀</v>
      </c>
      <c r="L1348" s="5" t="s">
        <v>348</v>
      </c>
      <c r="M1348" s="5" t="s">
        <v>67</v>
      </c>
      <c r="N1348" s="5" t="s">
        <v>67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-3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F1348" s="6">
        <v>3</v>
      </c>
      <c r="AG1348" s="6">
        <v>3</v>
      </c>
      <c r="AH1348" s="6">
        <v>0</v>
      </c>
      <c r="AI1348" s="6">
        <v>0</v>
      </c>
      <c r="AJ1348" s="6">
        <v>0</v>
      </c>
      <c r="AK1348" s="6">
        <v>0</v>
      </c>
      <c r="AL1348" s="6">
        <v>0</v>
      </c>
      <c r="AM1348" s="6">
        <v>0</v>
      </c>
      <c r="AN1348" s="6">
        <v>0</v>
      </c>
      <c r="AO1348" s="6">
        <v>0</v>
      </c>
      <c r="AP1348" s="6">
        <v>0</v>
      </c>
      <c r="AQ1348" s="6">
        <v>3</v>
      </c>
      <c r="AR1348" s="6">
        <v>3</v>
      </c>
      <c r="AS1348" s="6">
        <v>0</v>
      </c>
      <c r="AT1348" s="6">
        <v>0</v>
      </c>
      <c r="AU1348" s="6">
        <v>0</v>
      </c>
      <c r="AV1348" s="6">
        <v>0</v>
      </c>
      <c r="AW1348" s="6">
        <v>0</v>
      </c>
      <c r="AX1348" s="6">
        <v>0</v>
      </c>
      <c r="AY1348" s="6">
        <v>0</v>
      </c>
      <c r="AZ1348" s="6">
        <v>3</v>
      </c>
      <c r="BA1348" s="6">
        <v>0</v>
      </c>
      <c r="BB1348" s="6">
        <v>0</v>
      </c>
      <c r="BC1348" s="6">
        <v>0</v>
      </c>
      <c r="BD1348" s="6">
        <v>0</v>
      </c>
      <c r="BE1348" s="6">
        <v>0</v>
      </c>
      <c r="BF1348" s="6">
        <v>0</v>
      </c>
      <c r="BG1348" s="6">
        <v>-3</v>
      </c>
      <c r="BH1348" s="6">
        <v>3</v>
      </c>
    </row>
    <row r="1349" spans="1:60">
      <c r="A1349" s="7" t="s">
        <v>349</v>
      </c>
      <c r="B1349" s="7" t="s">
        <v>340</v>
      </c>
      <c r="C1349" s="7" t="s">
        <v>74</v>
      </c>
      <c r="D1349" s="7" t="s">
        <v>155</v>
      </c>
      <c r="E1349" s="7" t="s">
        <v>156</v>
      </c>
      <c r="F1349" s="7" t="s">
        <v>156</v>
      </c>
      <c r="G1349" s="7" t="s">
        <v>236</v>
      </c>
      <c r="H1349" s="7" t="s">
        <v>72</v>
      </c>
      <c r="I1349" s="4" t="str">
        <f>VLOOKUP($G1349,[1]New기간계보종코드!$A$3:$L$500,3,FALSE)</f>
        <v>업그레이드대학종합보험</v>
      </c>
      <c r="J1349" s="4" t="str">
        <f>VLOOKUP($G1349,[1]New기간계보종코드!$A$3:$L$500,5,FALSE)</f>
        <v>화재특종</v>
      </c>
      <c r="K1349" s="4" t="str">
        <f>VLOOKUP($G1349,[1]New기간계보종코드!$A$3:$L$500,6,FALSE)</f>
        <v>일반보험업무팀</v>
      </c>
      <c r="L1349" s="5" t="s">
        <v>348</v>
      </c>
      <c r="M1349" s="5" t="s">
        <v>67</v>
      </c>
      <c r="N1349" s="5" t="s">
        <v>67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4249421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0</v>
      </c>
      <c r="AF1349" s="6">
        <v>-4249421</v>
      </c>
      <c r="AG1349" s="6">
        <v>-4249421</v>
      </c>
      <c r="AH1349" s="6">
        <v>0</v>
      </c>
      <c r="AI1349" s="6">
        <v>0</v>
      </c>
      <c r="AJ1349" s="6">
        <v>0</v>
      </c>
      <c r="AK1349" s="6">
        <v>0</v>
      </c>
      <c r="AL1349" s="6">
        <v>0</v>
      </c>
      <c r="AM1349" s="6">
        <v>0</v>
      </c>
      <c r="AN1349" s="6">
        <v>0</v>
      </c>
      <c r="AO1349" s="6">
        <v>0</v>
      </c>
      <c r="AP1349" s="6">
        <v>0</v>
      </c>
      <c r="AQ1349" s="6">
        <v>-4249421</v>
      </c>
      <c r="AR1349" s="6">
        <v>-4249421</v>
      </c>
      <c r="AS1349" s="6">
        <v>0</v>
      </c>
      <c r="AT1349" s="6">
        <v>0</v>
      </c>
      <c r="AU1349" s="6">
        <v>0</v>
      </c>
      <c r="AV1349" s="6">
        <v>0</v>
      </c>
      <c r="AW1349" s="6">
        <v>0</v>
      </c>
      <c r="AX1349" s="6">
        <v>0</v>
      </c>
      <c r="AY1349" s="6">
        <v>0</v>
      </c>
      <c r="AZ1349" s="6">
        <v>-4249421</v>
      </c>
      <c r="BA1349" s="6">
        <v>0</v>
      </c>
      <c r="BB1349" s="6">
        <v>0</v>
      </c>
      <c r="BC1349" s="6">
        <v>0</v>
      </c>
      <c r="BD1349" s="6">
        <v>0</v>
      </c>
      <c r="BE1349" s="6">
        <v>0</v>
      </c>
      <c r="BF1349" s="6">
        <v>0</v>
      </c>
      <c r="BG1349" s="6">
        <v>4249421</v>
      </c>
      <c r="BH1349" s="6">
        <v>-4249421</v>
      </c>
    </row>
    <row r="1350" spans="1:60">
      <c r="A1350" s="7" t="s">
        <v>349</v>
      </c>
      <c r="B1350" s="7" t="s">
        <v>340</v>
      </c>
      <c r="C1350" s="7" t="s">
        <v>74</v>
      </c>
      <c r="D1350" s="7" t="s">
        <v>139</v>
      </c>
      <c r="E1350" s="7" t="s">
        <v>140</v>
      </c>
      <c r="F1350" s="7" t="s">
        <v>141</v>
      </c>
      <c r="G1350" s="7" t="s">
        <v>254</v>
      </c>
      <c r="H1350" s="7" t="s">
        <v>72</v>
      </c>
      <c r="I1350" s="4" t="str">
        <f>VLOOKUP($G1350,[1]New기간계보종코드!$A$3:$L$500,3,FALSE)</f>
        <v>지식재산권보험</v>
      </c>
      <c r="J1350" s="4" t="str">
        <f>VLOOKUP($G1350,[1]New기간계보종코드!$A$3:$L$500,5,FALSE)</f>
        <v>기업보험</v>
      </c>
      <c r="K1350" s="4" t="str">
        <f>VLOOKUP($G1350,[1]New기간계보종코드!$A$3:$L$500,6,FALSE)</f>
        <v>일반보험업무팀</v>
      </c>
      <c r="L1350" s="5" t="s">
        <v>348</v>
      </c>
      <c r="M1350" s="5" t="s">
        <v>67</v>
      </c>
      <c r="N1350" s="5" t="s">
        <v>67</v>
      </c>
      <c r="O1350" s="6">
        <v>0</v>
      </c>
      <c r="P1350" s="6">
        <v>0</v>
      </c>
      <c r="Q1350" s="6">
        <v>-25444844</v>
      </c>
      <c r="R1350" s="6">
        <v>3838719</v>
      </c>
      <c r="S1350" s="6">
        <v>-21606125</v>
      </c>
      <c r="T1350" s="6">
        <v>0</v>
      </c>
      <c r="U1350" s="6">
        <v>0</v>
      </c>
      <c r="V1350" s="6">
        <v>-21606125</v>
      </c>
      <c r="W1350" s="6">
        <v>-1981429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0</v>
      </c>
      <c r="AF1350" s="6">
        <v>-19624696</v>
      </c>
      <c r="AG1350" s="6">
        <v>-19624696</v>
      </c>
      <c r="AH1350" s="6">
        <v>0</v>
      </c>
      <c r="AI1350" s="6">
        <v>0</v>
      </c>
      <c r="AJ1350" s="6">
        <v>0</v>
      </c>
      <c r="AK1350" s="6">
        <v>0</v>
      </c>
      <c r="AL1350" s="6">
        <v>0</v>
      </c>
      <c r="AM1350" s="6">
        <v>0</v>
      </c>
      <c r="AN1350" s="6">
        <v>0</v>
      </c>
      <c r="AO1350" s="6">
        <v>0</v>
      </c>
      <c r="AP1350" s="6">
        <v>0</v>
      </c>
      <c r="AQ1350" s="6">
        <v>-19624696</v>
      </c>
      <c r="AR1350" s="6">
        <v>-19624696</v>
      </c>
      <c r="AS1350" s="6">
        <v>0</v>
      </c>
      <c r="AT1350" s="6">
        <v>0</v>
      </c>
      <c r="AU1350" s="6">
        <v>0</v>
      </c>
      <c r="AV1350" s="6">
        <v>0</v>
      </c>
      <c r="AW1350" s="6">
        <v>0</v>
      </c>
      <c r="AX1350" s="6">
        <v>0</v>
      </c>
      <c r="AY1350" s="6">
        <v>0</v>
      </c>
      <c r="AZ1350" s="6">
        <v>-19624696</v>
      </c>
      <c r="BA1350" s="6">
        <v>0</v>
      </c>
      <c r="BB1350" s="6">
        <v>0</v>
      </c>
      <c r="BC1350" s="6">
        <v>0</v>
      </c>
      <c r="BD1350" s="6">
        <v>0</v>
      </c>
      <c r="BE1350" s="6">
        <v>0</v>
      </c>
      <c r="BF1350" s="6">
        <v>0</v>
      </c>
      <c r="BG1350" s="6">
        <v>-1981429</v>
      </c>
      <c r="BH1350" s="6">
        <v>-19624696</v>
      </c>
    </row>
    <row r="1351" spans="1:60">
      <c r="A1351" s="7" t="s">
        <v>349</v>
      </c>
      <c r="B1351" s="7" t="s">
        <v>340</v>
      </c>
      <c r="C1351" s="7" t="s">
        <v>74</v>
      </c>
      <c r="D1351" s="7" t="s">
        <v>139</v>
      </c>
      <c r="E1351" s="7" t="s">
        <v>140</v>
      </c>
      <c r="F1351" s="7" t="s">
        <v>141</v>
      </c>
      <c r="G1351" s="7" t="s">
        <v>259</v>
      </c>
      <c r="H1351" s="7" t="s">
        <v>72</v>
      </c>
      <c r="I1351" s="4" t="str">
        <f>VLOOKUP($G1351,[1]New기간계보종코드!$A$3:$L$500,3,FALSE)</f>
        <v>프로미기업비용보상보험</v>
      </c>
      <c r="J1351" s="4" t="str">
        <f>VLOOKUP($G1351,[1]New기간계보종코드!$A$3:$L$500,5,FALSE)</f>
        <v>기업보험</v>
      </c>
      <c r="K1351" s="4" t="str">
        <f>VLOOKUP($G1351,[1]New기간계보종코드!$A$3:$L$500,6,FALSE)</f>
        <v>일반보험업무팀</v>
      </c>
      <c r="L1351" s="5" t="s">
        <v>348</v>
      </c>
      <c r="M1351" s="5" t="s">
        <v>67</v>
      </c>
      <c r="N1351" s="5" t="s">
        <v>67</v>
      </c>
      <c r="O1351" s="6">
        <v>0</v>
      </c>
      <c r="P1351" s="6">
        <v>0</v>
      </c>
      <c r="Q1351" s="6">
        <v>-500000000</v>
      </c>
      <c r="R1351" s="6">
        <v>0</v>
      </c>
      <c r="S1351" s="6">
        <v>-500000000</v>
      </c>
      <c r="T1351" s="6">
        <v>0</v>
      </c>
      <c r="U1351" s="6">
        <v>0</v>
      </c>
      <c r="V1351" s="6">
        <v>-500000000</v>
      </c>
      <c r="W1351" s="6">
        <v>-100000000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0</v>
      </c>
      <c r="AF1351" s="6">
        <v>-400000000</v>
      </c>
      <c r="AG1351" s="6">
        <v>-400000000</v>
      </c>
      <c r="AH1351" s="6">
        <v>0</v>
      </c>
      <c r="AI1351" s="6">
        <v>0</v>
      </c>
      <c r="AJ1351" s="6">
        <v>0</v>
      </c>
      <c r="AK1351" s="6">
        <v>0</v>
      </c>
      <c r="AL1351" s="6">
        <v>0</v>
      </c>
      <c r="AM1351" s="6">
        <v>0</v>
      </c>
      <c r="AN1351" s="6">
        <v>0</v>
      </c>
      <c r="AO1351" s="6">
        <v>0</v>
      </c>
      <c r="AP1351" s="6">
        <v>0</v>
      </c>
      <c r="AQ1351" s="6">
        <v>-400000000</v>
      </c>
      <c r="AR1351" s="6">
        <v>-400000000</v>
      </c>
      <c r="AS1351" s="6">
        <v>0</v>
      </c>
      <c r="AT1351" s="6">
        <v>0</v>
      </c>
      <c r="AU1351" s="6">
        <v>0</v>
      </c>
      <c r="AV1351" s="6">
        <v>0</v>
      </c>
      <c r="AW1351" s="6">
        <v>0</v>
      </c>
      <c r="AX1351" s="6">
        <v>0</v>
      </c>
      <c r="AY1351" s="6">
        <v>0</v>
      </c>
      <c r="AZ1351" s="6">
        <v>-400000000</v>
      </c>
      <c r="BA1351" s="6">
        <v>0</v>
      </c>
      <c r="BB1351" s="6">
        <v>0</v>
      </c>
      <c r="BC1351" s="6">
        <v>0</v>
      </c>
      <c r="BD1351" s="6">
        <v>0</v>
      </c>
      <c r="BE1351" s="6">
        <v>0</v>
      </c>
      <c r="BF1351" s="6">
        <v>0</v>
      </c>
      <c r="BG1351" s="6">
        <v>-100000000</v>
      </c>
      <c r="BH1351" s="6">
        <v>-400000000</v>
      </c>
    </row>
    <row r="1352" spans="1:60">
      <c r="A1352" s="7" t="s">
        <v>349</v>
      </c>
      <c r="B1352" s="7" t="s">
        <v>340</v>
      </c>
      <c r="C1352" s="7" t="s">
        <v>74</v>
      </c>
      <c r="D1352" s="7" t="s">
        <v>182</v>
      </c>
      <c r="E1352" s="7" t="s">
        <v>192</v>
      </c>
      <c r="F1352" s="7" t="s">
        <v>192</v>
      </c>
      <c r="G1352" s="7" t="s">
        <v>260</v>
      </c>
      <c r="H1352" s="7" t="s">
        <v>72</v>
      </c>
      <c r="I1352" s="4" t="str">
        <f>VLOOKUP($G1352,[1]New기간계보종코드!$A$3:$L$500,3,FALSE)</f>
        <v>프로미 실손의료비보험</v>
      </c>
      <c r="J1352" s="4" t="str">
        <f>VLOOKUP($G1352,[1]New기간계보종코드!$A$3:$L$500,5,FALSE)</f>
        <v>상해보험</v>
      </c>
      <c r="K1352" s="4" t="str">
        <f>VLOOKUP($G1352,[1]New기간계보종코드!$A$3:$L$500,6,FALSE)</f>
        <v>법인마케팅팀</v>
      </c>
      <c r="L1352" s="5" t="s">
        <v>348</v>
      </c>
      <c r="M1352" s="5" t="s">
        <v>67</v>
      </c>
      <c r="N1352" s="5" t="s">
        <v>67</v>
      </c>
      <c r="O1352" s="6">
        <v>0</v>
      </c>
      <c r="P1352" s="6">
        <v>0</v>
      </c>
      <c r="Q1352" s="6">
        <v>3663055</v>
      </c>
      <c r="R1352" s="6">
        <v>0</v>
      </c>
      <c r="S1352" s="6">
        <v>3663055</v>
      </c>
      <c r="T1352" s="6">
        <v>0</v>
      </c>
      <c r="U1352" s="6">
        <v>0</v>
      </c>
      <c r="V1352" s="6">
        <v>3663055</v>
      </c>
      <c r="W1352" s="6">
        <v>1135545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0</v>
      </c>
      <c r="AF1352" s="6">
        <v>2527510</v>
      </c>
      <c r="AG1352" s="6">
        <v>2527510</v>
      </c>
      <c r="AH1352" s="6">
        <v>0</v>
      </c>
      <c r="AI1352" s="6">
        <v>0</v>
      </c>
      <c r="AJ1352" s="6">
        <v>0</v>
      </c>
      <c r="AK1352" s="6">
        <v>0</v>
      </c>
      <c r="AL1352" s="6">
        <v>0</v>
      </c>
      <c r="AM1352" s="6">
        <v>0</v>
      </c>
      <c r="AN1352" s="6">
        <v>0</v>
      </c>
      <c r="AO1352" s="6">
        <v>0</v>
      </c>
      <c r="AP1352" s="6">
        <v>0</v>
      </c>
      <c r="AQ1352" s="6">
        <v>2527510</v>
      </c>
      <c r="AR1352" s="6">
        <v>2527510</v>
      </c>
      <c r="AS1352" s="6">
        <v>0</v>
      </c>
      <c r="AT1352" s="6">
        <v>0</v>
      </c>
      <c r="AU1352" s="6">
        <v>0</v>
      </c>
      <c r="AV1352" s="6">
        <v>0</v>
      </c>
      <c r="AW1352" s="6">
        <v>0</v>
      </c>
      <c r="AX1352" s="6">
        <v>0</v>
      </c>
      <c r="AY1352" s="6">
        <v>0</v>
      </c>
      <c r="AZ1352" s="6">
        <v>2527510</v>
      </c>
      <c r="BA1352" s="6">
        <v>0</v>
      </c>
      <c r="BB1352" s="6">
        <v>0</v>
      </c>
      <c r="BC1352" s="6">
        <v>0</v>
      </c>
      <c r="BD1352" s="6">
        <v>0</v>
      </c>
      <c r="BE1352" s="6">
        <v>0</v>
      </c>
      <c r="BF1352" s="6">
        <v>0</v>
      </c>
      <c r="BG1352" s="6">
        <v>1135545</v>
      </c>
      <c r="BH1352" s="6">
        <v>2527510</v>
      </c>
    </row>
    <row r="1353" spans="1:60">
      <c r="A1353" s="7" t="s">
        <v>349</v>
      </c>
      <c r="B1353" s="7" t="s">
        <v>340</v>
      </c>
      <c r="C1353" s="7" t="s">
        <v>74</v>
      </c>
      <c r="D1353" s="7" t="s">
        <v>182</v>
      </c>
      <c r="E1353" s="7" t="s">
        <v>192</v>
      </c>
      <c r="F1353" s="7" t="s">
        <v>192</v>
      </c>
      <c r="G1353" s="7" t="s">
        <v>261</v>
      </c>
      <c r="H1353" s="7" t="s">
        <v>72</v>
      </c>
      <c r="I1353" s="4" t="str">
        <f>VLOOKUP($G1353,[1]New기간계보종코드!$A$3:$L$500,3,FALSE)</f>
        <v>프로미 실손의료비보험Ⅱ</v>
      </c>
      <c r="J1353" s="4" t="str">
        <f>VLOOKUP($G1353,[1]New기간계보종코드!$A$3:$L$500,5,FALSE)</f>
        <v>상해보험</v>
      </c>
      <c r="K1353" s="4" t="str">
        <f>VLOOKUP($G1353,[1]New기간계보종코드!$A$3:$L$500,6,FALSE)</f>
        <v>법인마케팅팀</v>
      </c>
      <c r="L1353" s="5" t="s">
        <v>348</v>
      </c>
      <c r="M1353" s="5" t="s">
        <v>67</v>
      </c>
      <c r="N1353" s="5" t="s">
        <v>67</v>
      </c>
      <c r="O1353" s="6">
        <v>0</v>
      </c>
      <c r="P1353" s="6">
        <v>0</v>
      </c>
      <c r="Q1353" s="6">
        <v>-3663055</v>
      </c>
      <c r="R1353" s="6">
        <v>0</v>
      </c>
      <c r="S1353" s="6">
        <v>-3663055</v>
      </c>
      <c r="T1353" s="6">
        <v>0</v>
      </c>
      <c r="U1353" s="6">
        <v>0</v>
      </c>
      <c r="V1353" s="6">
        <v>-3663055</v>
      </c>
      <c r="W1353" s="6">
        <v>-1135545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6">
        <v>0</v>
      </c>
      <c r="AF1353" s="6">
        <v>-2527510</v>
      </c>
      <c r="AG1353" s="6">
        <v>-2527510</v>
      </c>
      <c r="AH1353" s="6">
        <v>0</v>
      </c>
      <c r="AI1353" s="6">
        <v>0</v>
      </c>
      <c r="AJ1353" s="6">
        <v>0</v>
      </c>
      <c r="AK1353" s="6">
        <v>0</v>
      </c>
      <c r="AL1353" s="6">
        <v>0</v>
      </c>
      <c r="AM1353" s="6">
        <v>0</v>
      </c>
      <c r="AN1353" s="6">
        <v>0</v>
      </c>
      <c r="AO1353" s="6">
        <v>0</v>
      </c>
      <c r="AP1353" s="6">
        <v>0</v>
      </c>
      <c r="AQ1353" s="6">
        <v>-2527510</v>
      </c>
      <c r="AR1353" s="6">
        <v>-2527510</v>
      </c>
      <c r="AS1353" s="6">
        <v>0</v>
      </c>
      <c r="AT1353" s="6">
        <v>0</v>
      </c>
      <c r="AU1353" s="6">
        <v>0</v>
      </c>
      <c r="AV1353" s="6">
        <v>0</v>
      </c>
      <c r="AW1353" s="6">
        <v>0</v>
      </c>
      <c r="AX1353" s="6">
        <v>0</v>
      </c>
      <c r="AY1353" s="6">
        <v>0</v>
      </c>
      <c r="AZ1353" s="6">
        <v>-2527510</v>
      </c>
      <c r="BA1353" s="6">
        <v>0</v>
      </c>
      <c r="BB1353" s="6">
        <v>0</v>
      </c>
      <c r="BC1353" s="6">
        <v>0</v>
      </c>
      <c r="BD1353" s="6">
        <v>0</v>
      </c>
      <c r="BE1353" s="6">
        <v>0</v>
      </c>
      <c r="BF1353" s="6">
        <v>0</v>
      </c>
      <c r="BG1353" s="6">
        <v>-1135545</v>
      </c>
      <c r="BH1353" s="6">
        <v>-2527510</v>
      </c>
    </row>
    <row r="1354" spans="1:60">
      <c r="A1354" s="7" t="s">
        <v>349</v>
      </c>
      <c r="B1354" s="7" t="s">
        <v>340</v>
      </c>
      <c r="C1354" s="7" t="s">
        <v>74</v>
      </c>
      <c r="D1354" s="7" t="s">
        <v>182</v>
      </c>
      <c r="E1354" s="7" t="s">
        <v>183</v>
      </c>
      <c r="F1354" s="7" t="s">
        <v>183</v>
      </c>
      <c r="G1354" s="7" t="s">
        <v>263</v>
      </c>
      <c r="H1354" s="7" t="s">
        <v>72</v>
      </c>
      <c r="I1354" s="4" t="str">
        <f>VLOOKUP($G1354,[1]New기간계보종코드!$A$3:$L$500,3,FALSE)</f>
        <v>해외장기체류보험(어시스트카드)</v>
      </c>
      <c r="J1354" s="4" t="str">
        <f>VLOOKUP($G1354,[1]New기간계보종코드!$A$3:$L$500,5,FALSE)</f>
        <v>상해보험</v>
      </c>
      <c r="K1354" s="4" t="str">
        <f>VLOOKUP($G1354,[1]New기간계보종코드!$A$3:$L$500,6,FALSE)</f>
        <v>법인마케팅팀</v>
      </c>
      <c r="L1354" s="5" t="s">
        <v>348</v>
      </c>
      <c r="M1354" s="5" t="s">
        <v>67</v>
      </c>
      <c r="N1354" s="5" t="s">
        <v>67</v>
      </c>
      <c r="O1354" s="6">
        <v>0</v>
      </c>
      <c r="P1354" s="6">
        <v>0</v>
      </c>
      <c r="Q1354" s="6">
        <v>93846</v>
      </c>
      <c r="R1354" s="6">
        <v>0</v>
      </c>
      <c r="S1354" s="6">
        <v>93846</v>
      </c>
      <c r="T1354" s="6">
        <v>0</v>
      </c>
      <c r="U1354" s="6">
        <v>0</v>
      </c>
      <c r="V1354" s="6">
        <v>93846</v>
      </c>
      <c r="W1354" s="6">
        <v>30979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6">
        <v>0</v>
      </c>
      <c r="AF1354" s="6">
        <v>62867</v>
      </c>
      <c r="AG1354" s="6">
        <v>62867</v>
      </c>
      <c r="AH1354" s="6">
        <v>0</v>
      </c>
      <c r="AI1354" s="6">
        <v>0</v>
      </c>
      <c r="AJ1354" s="6">
        <v>0</v>
      </c>
      <c r="AK1354" s="6">
        <v>0</v>
      </c>
      <c r="AL1354" s="6">
        <v>0</v>
      </c>
      <c r="AM1354" s="6">
        <v>0</v>
      </c>
      <c r="AN1354" s="6">
        <v>0</v>
      </c>
      <c r="AO1354" s="6">
        <v>0</v>
      </c>
      <c r="AP1354" s="6">
        <v>0</v>
      </c>
      <c r="AQ1354" s="6">
        <v>62867</v>
      </c>
      <c r="AR1354" s="6">
        <v>62867</v>
      </c>
      <c r="AS1354" s="6">
        <v>0</v>
      </c>
      <c r="AT1354" s="6">
        <v>0</v>
      </c>
      <c r="AU1354" s="6">
        <v>0</v>
      </c>
      <c r="AV1354" s="6">
        <v>0</v>
      </c>
      <c r="AW1354" s="6">
        <v>0</v>
      </c>
      <c r="AX1354" s="6">
        <v>0</v>
      </c>
      <c r="AY1354" s="6">
        <v>0</v>
      </c>
      <c r="AZ1354" s="6">
        <v>62867</v>
      </c>
      <c r="BA1354" s="6">
        <v>0</v>
      </c>
      <c r="BB1354" s="6">
        <v>0</v>
      </c>
      <c r="BC1354" s="6">
        <v>0</v>
      </c>
      <c r="BD1354" s="6">
        <v>0</v>
      </c>
      <c r="BE1354" s="6">
        <v>0</v>
      </c>
      <c r="BF1354" s="6">
        <v>0</v>
      </c>
      <c r="BG1354" s="6">
        <v>30979</v>
      </c>
      <c r="BH1354" s="6">
        <v>62867</v>
      </c>
    </row>
    <row r="1355" spans="1:60">
      <c r="A1355" s="7" t="s">
        <v>349</v>
      </c>
      <c r="B1355" s="7" t="s">
        <v>340</v>
      </c>
      <c r="C1355" s="7" t="s">
        <v>74</v>
      </c>
      <c r="D1355" s="7" t="s">
        <v>100</v>
      </c>
      <c r="E1355" s="7" t="s">
        <v>118</v>
      </c>
      <c r="F1355" s="7" t="s">
        <v>118</v>
      </c>
      <c r="G1355" s="7" t="s">
        <v>334</v>
      </c>
      <c r="H1355" s="7" t="s">
        <v>72</v>
      </c>
      <c r="I1355" s="4" t="str">
        <f>VLOOKUP($G1355,[1]New기간계보종코드!$A$3:$L$500,3,FALSE)</f>
        <v>지방자치단체공무원배상책임보험</v>
      </c>
      <c r="J1355" s="4" t="str">
        <f>VLOOKUP($G1355,[1]New기간계보종코드!$A$3:$L$500,5,FALSE)</f>
        <v>화재특종</v>
      </c>
      <c r="K1355" s="4" t="str">
        <f>VLOOKUP($G1355,[1]New기간계보종코드!$A$3:$L$500,6,FALSE)</f>
        <v>일반보험업무팀</v>
      </c>
      <c r="L1355" s="5" t="s">
        <v>348</v>
      </c>
      <c r="M1355" s="5" t="s">
        <v>67</v>
      </c>
      <c r="N1355" s="5" t="s">
        <v>67</v>
      </c>
      <c r="O1355" s="6">
        <v>0</v>
      </c>
      <c r="P1355" s="6">
        <v>0</v>
      </c>
      <c r="Q1355" s="6">
        <v>-69770208</v>
      </c>
      <c r="R1355" s="6">
        <v>0</v>
      </c>
      <c r="S1355" s="6">
        <v>-69770208</v>
      </c>
      <c r="T1355" s="6">
        <v>0</v>
      </c>
      <c r="U1355" s="6">
        <v>0</v>
      </c>
      <c r="V1355" s="6">
        <v>-69770208</v>
      </c>
      <c r="W1355" s="6">
        <v>-25117275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0</v>
      </c>
      <c r="AF1355" s="6">
        <v>-44652933</v>
      </c>
      <c r="AG1355" s="6">
        <v>-44652933</v>
      </c>
      <c r="AH1355" s="6">
        <v>0</v>
      </c>
      <c r="AI1355" s="6">
        <v>0</v>
      </c>
      <c r="AJ1355" s="6">
        <v>0</v>
      </c>
      <c r="AK1355" s="6">
        <v>0</v>
      </c>
      <c r="AL1355" s="6">
        <v>0</v>
      </c>
      <c r="AM1355" s="6">
        <v>0</v>
      </c>
      <c r="AN1355" s="6">
        <v>0</v>
      </c>
      <c r="AO1355" s="6">
        <v>0</v>
      </c>
      <c r="AP1355" s="6">
        <v>0</v>
      </c>
      <c r="AQ1355" s="6">
        <v>-44652933</v>
      </c>
      <c r="AR1355" s="6">
        <v>-44652933</v>
      </c>
      <c r="AS1355" s="6">
        <v>0</v>
      </c>
      <c r="AT1355" s="6">
        <v>0</v>
      </c>
      <c r="AU1355" s="6">
        <v>0</v>
      </c>
      <c r="AV1355" s="6">
        <v>0</v>
      </c>
      <c r="AW1355" s="6">
        <v>0</v>
      </c>
      <c r="AX1355" s="6">
        <v>0</v>
      </c>
      <c r="AY1355" s="6">
        <v>0</v>
      </c>
      <c r="AZ1355" s="6">
        <v>-44652933</v>
      </c>
      <c r="BA1355" s="6">
        <v>0</v>
      </c>
      <c r="BB1355" s="6">
        <v>0</v>
      </c>
      <c r="BC1355" s="6">
        <v>0</v>
      </c>
      <c r="BD1355" s="6">
        <v>0</v>
      </c>
      <c r="BE1355" s="6">
        <v>0</v>
      </c>
      <c r="BF1355" s="6">
        <v>0</v>
      </c>
      <c r="BG1355" s="6">
        <v>-25117275</v>
      </c>
      <c r="BH1355" s="6">
        <v>-44652933</v>
      </c>
    </row>
    <row r="1356" spans="1:60">
      <c r="A1356" s="7" t="s">
        <v>349</v>
      </c>
      <c r="B1356" s="7" t="s">
        <v>343</v>
      </c>
      <c r="C1356" s="7" t="s">
        <v>74</v>
      </c>
      <c r="D1356" s="7" t="s">
        <v>155</v>
      </c>
      <c r="E1356" s="7" t="s">
        <v>156</v>
      </c>
      <c r="F1356" s="7" t="s">
        <v>156</v>
      </c>
      <c r="G1356" s="7" t="s">
        <v>179</v>
      </c>
      <c r="H1356" s="7" t="s">
        <v>72</v>
      </c>
      <c r="I1356" s="4" t="str">
        <f>VLOOKUP($G1356,[1]New기간계보종코드!$A$3:$L$500,3,FALSE)</f>
        <v>회사금융종합보험</v>
      </c>
      <c r="J1356" s="4" t="str">
        <f>VLOOKUP($G1356,[1]New기간계보종코드!$A$3:$L$500,5,FALSE)</f>
        <v>기업보험</v>
      </c>
      <c r="K1356" s="4" t="str">
        <f>VLOOKUP($G1356,[1]New기간계보종코드!$A$3:$L$500,6,FALSE)</f>
        <v>일반보험업무팀</v>
      </c>
      <c r="L1356" s="5" t="s">
        <v>348</v>
      </c>
      <c r="M1356" s="5" t="s">
        <v>67</v>
      </c>
      <c r="N1356" s="5" t="s">
        <v>67</v>
      </c>
      <c r="O1356" s="6">
        <v>0</v>
      </c>
      <c r="P1356" s="6">
        <v>0</v>
      </c>
      <c r="Q1356" s="6">
        <v>-1077000</v>
      </c>
      <c r="R1356" s="6">
        <v>0</v>
      </c>
      <c r="S1356" s="6">
        <v>-1077000</v>
      </c>
      <c r="T1356" s="6">
        <v>0</v>
      </c>
      <c r="U1356" s="6">
        <v>0</v>
      </c>
      <c r="V1356" s="6">
        <v>-1077000</v>
      </c>
      <c r="W1356" s="6">
        <v>-107700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0</v>
      </c>
      <c r="AF1356" s="6">
        <v>-969300</v>
      </c>
      <c r="AG1356" s="6">
        <v>-969300</v>
      </c>
      <c r="AH1356" s="6">
        <v>0</v>
      </c>
      <c r="AI1356" s="6">
        <v>0</v>
      </c>
      <c r="AJ1356" s="6">
        <v>0</v>
      </c>
      <c r="AK1356" s="6">
        <v>0</v>
      </c>
      <c r="AL1356" s="6">
        <v>0</v>
      </c>
      <c r="AM1356" s="6">
        <v>0</v>
      </c>
      <c r="AN1356" s="6">
        <v>0</v>
      </c>
      <c r="AO1356" s="6">
        <v>0</v>
      </c>
      <c r="AP1356" s="6">
        <v>0</v>
      </c>
      <c r="AQ1356" s="6">
        <v>-969300</v>
      </c>
      <c r="AR1356" s="6">
        <v>-969300</v>
      </c>
      <c r="AS1356" s="6">
        <v>0</v>
      </c>
      <c r="AT1356" s="6">
        <v>0</v>
      </c>
      <c r="AU1356" s="6">
        <v>0</v>
      </c>
      <c r="AV1356" s="6">
        <v>0</v>
      </c>
      <c r="AW1356" s="6">
        <v>0</v>
      </c>
      <c r="AX1356" s="6">
        <v>0</v>
      </c>
      <c r="AY1356" s="6">
        <v>0</v>
      </c>
      <c r="AZ1356" s="6">
        <v>-969300</v>
      </c>
      <c r="BA1356" s="6">
        <v>0</v>
      </c>
      <c r="BB1356" s="6">
        <v>0</v>
      </c>
      <c r="BC1356" s="6">
        <v>0</v>
      </c>
      <c r="BD1356" s="6">
        <v>0</v>
      </c>
      <c r="BE1356" s="6">
        <v>0</v>
      </c>
      <c r="BF1356" s="6">
        <v>0</v>
      </c>
      <c r="BG1356" s="6">
        <v>-107700</v>
      </c>
      <c r="BH1356" s="6">
        <v>-969300</v>
      </c>
    </row>
    <row r="1357" spans="1:60">
      <c r="A1357" s="7" t="s">
        <v>349</v>
      </c>
      <c r="B1357" s="7" t="s">
        <v>343</v>
      </c>
      <c r="C1357" s="7" t="s">
        <v>74</v>
      </c>
      <c r="D1357" s="7" t="s">
        <v>155</v>
      </c>
      <c r="E1357" s="7" t="s">
        <v>156</v>
      </c>
      <c r="F1357" s="7" t="s">
        <v>156</v>
      </c>
      <c r="G1357" s="7" t="s">
        <v>203</v>
      </c>
      <c r="H1357" s="7" t="s">
        <v>72</v>
      </c>
      <c r="I1357" s="4" t="str">
        <f>VLOOKUP($G1357,[1]New기간계보종코드!$A$3:$L$500,3,FALSE)</f>
        <v>Terrorism Insurance</v>
      </c>
      <c r="J1357" s="4" t="str">
        <f>VLOOKUP($G1357,[1]New기간계보종코드!$A$3:$L$500,5,FALSE)</f>
        <v>기업보험</v>
      </c>
      <c r="K1357" s="4" t="str">
        <f>VLOOKUP($G1357,[1]New기간계보종코드!$A$3:$L$500,6,FALSE)</f>
        <v>일반보험업무팀</v>
      </c>
      <c r="L1357" s="5" t="s">
        <v>348</v>
      </c>
      <c r="M1357" s="5" t="s">
        <v>67</v>
      </c>
      <c r="N1357" s="5" t="s">
        <v>67</v>
      </c>
      <c r="O1357" s="6">
        <v>0</v>
      </c>
      <c r="P1357" s="6">
        <v>0</v>
      </c>
      <c r="Q1357" s="6">
        <v>26975250</v>
      </c>
      <c r="R1357" s="6">
        <v>0</v>
      </c>
      <c r="S1357" s="6">
        <v>26975250</v>
      </c>
      <c r="T1357" s="6">
        <v>0</v>
      </c>
      <c r="U1357" s="6">
        <v>0</v>
      </c>
      <c r="V1357" s="6">
        <v>26975250</v>
      </c>
      <c r="W1357" s="6">
        <v>2967278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0</v>
      </c>
      <c r="AF1357" s="6">
        <v>24007972</v>
      </c>
      <c r="AG1357" s="6">
        <v>24007972</v>
      </c>
      <c r="AH1357" s="6">
        <v>0</v>
      </c>
      <c r="AI1357" s="6">
        <v>0</v>
      </c>
      <c r="AJ1357" s="6">
        <v>0</v>
      </c>
      <c r="AK1357" s="6">
        <v>0</v>
      </c>
      <c r="AL1357" s="6">
        <v>0</v>
      </c>
      <c r="AM1357" s="6">
        <v>0</v>
      </c>
      <c r="AN1357" s="6">
        <v>0</v>
      </c>
      <c r="AO1357" s="6">
        <v>0</v>
      </c>
      <c r="AP1357" s="6">
        <v>0</v>
      </c>
      <c r="AQ1357" s="6">
        <v>24007972</v>
      </c>
      <c r="AR1357" s="6">
        <v>24007972</v>
      </c>
      <c r="AS1357" s="6">
        <v>0</v>
      </c>
      <c r="AT1357" s="6">
        <v>0</v>
      </c>
      <c r="AU1357" s="6">
        <v>0</v>
      </c>
      <c r="AV1357" s="6">
        <v>0</v>
      </c>
      <c r="AW1357" s="6">
        <v>0</v>
      </c>
      <c r="AX1357" s="6">
        <v>0</v>
      </c>
      <c r="AY1357" s="6">
        <v>0</v>
      </c>
      <c r="AZ1357" s="6">
        <v>24007972</v>
      </c>
      <c r="BA1357" s="6">
        <v>0</v>
      </c>
      <c r="BB1357" s="6">
        <v>0</v>
      </c>
      <c r="BC1357" s="6">
        <v>0</v>
      </c>
      <c r="BD1357" s="6">
        <v>0</v>
      </c>
      <c r="BE1357" s="6">
        <v>0</v>
      </c>
      <c r="BF1357" s="6">
        <v>0</v>
      </c>
      <c r="BG1357" s="6">
        <v>2967278</v>
      </c>
      <c r="BH1357" s="6">
        <v>24007972</v>
      </c>
    </row>
    <row r="1358" spans="1:60">
      <c r="A1358" s="7" t="s">
        <v>349</v>
      </c>
      <c r="B1358" s="7" t="s">
        <v>343</v>
      </c>
      <c r="C1358" s="7" t="s">
        <v>74</v>
      </c>
      <c r="D1358" s="7" t="s">
        <v>182</v>
      </c>
      <c r="E1358" s="7" t="s">
        <v>209</v>
      </c>
      <c r="F1358" s="7" t="s">
        <v>209</v>
      </c>
      <c r="G1358" s="7" t="s">
        <v>223</v>
      </c>
      <c r="H1358" s="7" t="s">
        <v>72</v>
      </c>
      <c r="I1358" s="4" t="str">
        <f>VLOOKUP($G1358,[1]New기간계보종코드!$A$3:$L$500,3,FALSE)</f>
        <v>빅히트신용안심보험</v>
      </c>
      <c r="J1358" s="4" t="str">
        <f>VLOOKUP($G1358,[1]New기간계보종코드!$A$3:$L$500,5,FALSE)</f>
        <v>상해보험</v>
      </c>
      <c r="K1358" s="4" t="str">
        <f>VLOOKUP($G1358,[1]New기간계보종코드!$A$3:$L$500,6,FALSE)</f>
        <v>법인마케팅팀</v>
      </c>
      <c r="L1358" s="5" t="s">
        <v>348</v>
      </c>
      <c r="M1358" s="5" t="s">
        <v>67</v>
      </c>
      <c r="N1358" s="5" t="s">
        <v>67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6">
        <v>0</v>
      </c>
      <c r="AF1358" s="6">
        <v>0</v>
      </c>
      <c r="AG1358" s="6">
        <v>0</v>
      </c>
      <c r="AH1358" s="6">
        <v>0</v>
      </c>
      <c r="AI1358" s="6">
        <v>0</v>
      </c>
      <c r="AJ1358" s="6">
        <v>0</v>
      </c>
      <c r="AK1358" s="6">
        <v>0</v>
      </c>
      <c r="AL1358" s="6">
        <v>0</v>
      </c>
      <c r="AM1358" s="6">
        <v>0</v>
      </c>
      <c r="AN1358" s="6">
        <v>0</v>
      </c>
      <c r="AO1358" s="6">
        <v>0</v>
      </c>
      <c r="AP1358" s="6">
        <v>0</v>
      </c>
      <c r="AQ1358" s="6">
        <v>0</v>
      </c>
      <c r="AR1358" s="6">
        <v>0</v>
      </c>
      <c r="AS1358" s="6">
        <v>0</v>
      </c>
      <c r="AT1358" s="6">
        <v>0</v>
      </c>
      <c r="AU1358" s="6">
        <v>0</v>
      </c>
      <c r="AV1358" s="6">
        <v>0</v>
      </c>
      <c r="AW1358" s="6">
        <v>0</v>
      </c>
      <c r="AX1358" s="6">
        <v>0</v>
      </c>
      <c r="AY1358" s="6">
        <v>0</v>
      </c>
      <c r="AZ1358" s="6">
        <v>0</v>
      </c>
      <c r="BA1358" s="6">
        <v>0</v>
      </c>
      <c r="BB1358" s="6">
        <v>0</v>
      </c>
      <c r="BC1358" s="6">
        <v>0</v>
      </c>
      <c r="BD1358" s="6">
        <v>0</v>
      </c>
      <c r="BE1358" s="6">
        <v>0</v>
      </c>
      <c r="BF1358" s="6">
        <v>0</v>
      </c>
      <c r="BG1358" s="6">
        <v>0</v>
      </c>
      <c r="BH1358" s="6">
        <v>0</v>
      </c>
    </row>
    <row r="1359" spans="1:60">
      <c r="A1359" s="7" t="s">
        <v>349</v>
      </c>
      <c r="B1359" s="7" t="s">
        <v>343</v>
      </c>
      <c r="C1359" s="7" t="s">
        <v>74</v>
      </c>
      <c r="D1359" s="7" t="s">
        <v>182</v>
      </c>
      <c r="E1359" s="7" t="s">
        <v>209</v>
      </c>
      <c r="F1359" s="7" t="s">
        <v>209</v>
      </c>
      <c r="G1359" s="7" t="s">
        <v>226</v>
      </c>
      <c r="H1359" s="7" t="s">
        <v>72</v>
      </c>
      <c r="I1359" s="4" t="str">
        <f>VLOOKUP($G1359,[1]New기간계보종코드!$A$3:$L$500,3,FALSE)</f>
        <v>프로미 자전거상해보험</v>
      </c>
      <c r="J1359" s="4" t="str">
        <f>VLOOKUP($G1359,[1]New기간계보종코드!$A$3:$L$500,5,FALSE)</f>
        <v>상해보험</v>
      </c>
      <c r="K1359" s="4" t="str">
        <f>VLOOKUP($G1359,[1]New기간계보종코드!$A$3:$L$500,6,FALSE)</f>
        <v>법인마케팅팀</v>
      </c>
      <c r="L1359" s="5" t="s">
        <v>348</v>
      </c>
      <c r="M1359" s="5" t="s">
        <v>67</v>
      </c>
      <c r="N1359" s="5" t="s">
        <v>67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3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0</v>
      </c>
      <c r="AF1359" s="6">
        <v>-3</v>
      </c>
      <c r="AG1359" s="6">
        <v>-3</v>
      </c>
      <c r="AH1359" s="6">
        <v>0</v>
      </c>
      <c r="AI1359" s="6">
        <v>0</v>
      </c>
      <c r="AJ1359" s="6">
        <v>0</v>
      </c>
      <c r="AK1359" s="6">
        <v>0</v>
      </c>
      <c r="AL1359" s="6">
        <v>0</v>
      </c>
      <c r="AM1359" s="6">
        <v>0</v>
      </c>
      <c r="AN1359" s="6">
        <v>0</v>
      </c>
      <c r="AO1359" s="6">
        <v>0</v>
      </c>
      <c r="AP1359" s="6">
        <v>0</v>
      </c>
      <c r="AQ1359" s="6">
        <v>-3</v>
      </c>
      <c r="AR1359" s="6">
        <v>-3</v>
      </c>
      <c r="AS1359" s="6">
        <v>0</v>
      </c>
      <c r="AT1359" s="6">
        <v>0</v>
      </c>
      <c r="AU1359" s="6">
        <v>0</v>
      </c>
      <c r="AV1359" s="6">
        <v>0</v>
      </c>
      <c r="AW1359" s="6">
        <v>0</v>
      </c>
      <c r="AX1359" s="6">
        <v>0</v>
      </c>
      <c r="AY1359" s="6">
        <v>0</v>
      </c>
      <c r="AZ1359" s="6">
        <v>-3</v>
      </c>
      <c r="BA1359" s="6">
        <v>0</v>
      </c>
      <c r="BB1359" s="6">
        <v>0</v>
      </c>
      <c r="BC1359" s="6">
        <v>0</v>
      </c>
      <c r="BD1359" s="6">
        <v>0</v>
      </c>
      <c r="BE1359" s="6">
        <v>0</v>
      </c>
      <c r="BF1359" s="6">
        <v>0</v>
      </c>
      <c r="BG1359" s="6">
        <v>3</v>
      </c>
      <c r="BH1359" s="6">
        <v>-3</v>
      </c>
    </row>
    <row r="1360" spans="1:60">
      <c r="A1360" s="7" t="s">
        <v>349</v>
      </c>
      <c r="B1360" s="7" t="s">
        <v>343</v>
      </c>
      <c r="C1360" s="7" t="s">
        <v>74</v>
      </c>
      <c r="D1360" s="7" t="s">
        <v>155</v>
      </c>
      <c r="E1360" s="7" t="s">
        <v>156</v>
      </c>
      <c r="F1360" s="7" t="s">
        <v>156</v>
      </c>
      <c r="G1360" s="7" t="s">
        <v>236</v>
      </c>
      <c r="H1360" s="7" t="s">
        <v>72</v>
      </c>
      <c r="I1360" s="4" t="str">
        <f>VLOOKUP($G1360,[1]New기간계보종코드!$A$3:$L$500,3,FALSE)</f>
        <v>업그레이드대학종합보험</v>
      </c>
      <c r="J1360" s="4" t="str">
        <f>VLOOKUP($G1360,[1]New기간계보종코드!$A$3:$L$500,5,FALSE)</f>
        <v>화재특종</v>
      </c>
      <c r="K1360" s="4" t="str">
        <f>VLOOKUP($G1360,[1]New기간계보종코드!$A$3:$L$500,6,FALSE)</f>
        <v>일반보험업무팀</v>
      </c>
      <c r="L1360" s="5" t="s">
        <v>348</v>
      </c>
      <c r="M1360" s="5" t="s">
        <v>67</v>
      </c>
      <c r="N1360" s="5" t="s">
        <v>67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-4249421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6">
        <v>0</v>
      </c>
      <c r="AF1360" s="6">
        <v>4249421</v>
      </c>
      <c r="AG1360" s="6">
        <v>4249421</v>
      </c>
      <c r="AH1360" s="6">
        <v>0</v>
      </c>
      <c r="AI1360" s="6">
        <v>0</v>
      </c>
      <c r="AJ1360" s="6">
        <v>0</v>
      </c>
      <c r="AK1360" s="6">
        <v>0</v>
      </c>
      <c r="AL1360" s="6">
        <v>0</v>
      </c>
      <c r="AM1360" s="6">
        <v>0</v>
      </c>
      <c r="AN1360" s="6">
        <v>0</v>
      </c>
      <c r="AO1360" s="6">
        <v>0</v>
      </c>
      <c r="AP1360" s="6">
        <v>0</v>
      </c>
      <c r="AQ1360" s="6">
        <v>4249421</v>
      </c>
      <c r="AR1360" s="6">
        <v>4249421</v>
      </c>
      <c r="AS1360" s="6">
        <v>0</v>
      </c>
      <c r="AT1360" s="6">
        <v>0</v>
      </c>
      <c r="AU1360" s="6">
        <v>0</v>
      </c>
      <c r="AV1360" s="6">
        <v>0</v>
      </c>
      <c r="AW1360" s="6">
        <v>0</v>
      </c>
      <c r="AX1360" s="6">
        <v>0</v>
      </c>
      <c r="AY1360" s="6">
        <v>0</v>
      </c>
      <c r="AZ1360" s="6">
        <v>4249421</v>
      </c>
      <c r="BA1360" s="6">
        <v>0</v>
      </c>
      <c r="BB1360" s="6">
        <v>0</v>
      </c>
      <c r="BC1360" s="6">
        <v>0</v>
      </c>
      <c r="BD1360" s="6">
        <v>0</v>
      </c>
      <c r="BE1360" s="6">
        <v>0</v>
      </c>
      <c r="BF1360" s="6">
        <v>0</v>
      </c>
      <c r="BG1360" s="6">
        <v>-4249421</v>
      </c>
      <c r="BH1360" s="6">
        <v>4249421</v>
      </c>
    </row>
    <row r="1361" spans="1:60">
      <c r="A1361" s="7" t="s">
        <v>349</v>
      </c>
      <c r="B1361" s="7" t="s">
        <v>343</v>
      </c>
      <c r="C1361" s="7" t="s">
        <v>74</v>
      </c>
      <c r="D1361" s="7" t="s">
        <v>139</v>
      </c>
      <c r="E1361" s="7" t="s">
        <v>140</v>
      </c>
      <c r="F1361" s="7" t="s">
        <v>141</v>
      </c>
      <c r="G1361" s="7" t="s">
        <v>254</v>
      </c>
      <c r="H1361" s="7" t="s">
        <v>72</v>
      </c>
      <c r="I1361" s="4" t="str">
        <f>VLOOKUP($G1361,[1]New기간계보종코드!$A$3:$L$500,3,FALSE)</f>
        <v>지식재산권보험</v>
      </c>
      <c r="J1361" s="4" t="str">
        <f>VLOOKUP($G1361,[1]New기간계보종코드!$A$3:$L$500,5,FALSE)</f>
        <v>기업보험</v>
      </c>
      <c r="K1361" s="4" t="str">
        <f>VLOOKUP($G1361,[1]New기간계보종코드!$A$3:$L$500,6,FALSE)</f>
        <v>일반보험업무팀</v>
      </c>
      <c r="L1361" s="5" t="s">
        <v>348</v>
      </c>
      <c r="M1361" s="5" t="s">
        <v>67</v>
      </c>
      <c r="N1361" s="5" t="s">
        <v>67</v>
      </c>
      <c r="O1361" s="6">
        <v>0</v>
      </c>
      <c r="P1361" s="6">
        <v>0</v>
      </c>
      <c r="Q1361" s="6">
        <v>25444844</v>
      </c>
      <c r="R1361" s="6">
        <v>-3838719</v>
      </c>
      <c r="S1361" s="6">
        <v>21606125</v>
      </c>
      <c r="T1361" s="6">
        <v>0</v>
      </c>
      <c r="U1361" s="6">
        <v>0</v>
      </c>
      <c r="V1361" s="6">
        <v>21606125</v>
      </c>
      <c r="W1361" s="6">
        <v>1981429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6">
        <v>0</v>
      </c>
      <c r="AF1361" s="6">
        <v>19624696</v>
      </c>
      <c r="AG1361" s="6">
        <v>19624696</v>
      </c>
      <c r="AH1361" s="6">
        <v>0</v>
      </c>
      <c r="AI1361" s="6">
        <v>0</v>
      </c>
      <c r="AJ1361" s="6">
        <v>0</v>
      </c>
      <c r="AK1361" s="6">
        <v>0</v>
      </c>
      <c r="AL1361" s="6">
        <v>0</v>
      </c>
      <c r="AM1361" s="6">
        <v>0</v>
      </c>
      <c r="AN1361" s="6">
        <v>0</v>
      </c>
      <c r="AO1361" s="6">
        <v>0</v>
      </c>
      <c r="AP1361" s="6">
        <v>0</v>
      </c>
      <c r="AQ1361" s="6">
        <v>19624696</v>
      </c>
      <c r="AR1361" s="6">
        <v>19624696</v>
      </c>
      <c r="AS1361" s="6">
        <v>0</v>
      </c>
      <c r="AT1361" s="6">
        <v>0</v>
      </c>
      <c r="AU1361" s="6">
        <v>0</v>
      </c>
      <c r="AV1361" s="6">
        <v>0</v>
      </c>
      <c r="AW1361" s="6">
        <v>0</v>
      </c>
      <c r="AX1361" s="6">
        <v>0</v>
      </c>
      <c r="AY1361" s="6">
        <v>0</v>
      </c>
      <c r="AZ1361" s="6">
        <v>19624696</v>
      </c>
      <c r="BA1361" s="6">
        <v>0</v>
      </c>
      <c r="BB1361" s="6">
        <v>0</v>
      </c>
      <c r="BC1361" s="6">
        <v>0</v>
      </c>
      <c r="BD1361" s="6">
        <v>0</v>
      </c>
      <c r="BE1361" s="6">
        <v>0</v>
      </c>
      <c r="BF1361" s="6">
        <v>0</v>
      </c>
      <c r="BG1361" s="6">
        <v>1981429</v>
      </c>
      <c r="BH1361" s="6">
        <v>19624696</v>
      </c>
    </row>
    <row r="1362" spans="1:60">
      <c r="A1362" s="7" t="s">
        <v>349</v>
      </c>
      <c r="B1362" s="7" t="s">
        <v>343</v>
      </c>
      <c r="C1362" s="7" t="s">
        <v>74</v>
      </c>
      <c r="D1362" s="7" t="s">
        <v>139</v>
      </c>
      <c r="E1362" s="7" t="s">
        <v>140</v>
      </c>
      <c r="F1362" s="7" t="s">
        <v>141</v>
      </c>
      <c r="G1362" s="7" t="s">
        <v>259</v>
      </c>
      <c r="H1362" s="7" t="s">
        <v>72</v>
      </c>
      <c r="I1362" s="4" t="str">
        <f>VLOOKUP($G1362,[1]New기간계보종코드!$A$3:$L$500,3,FALSE)</f>
        <v>프로미기업비용보상보험</v>
      </c>
      <c r="J1362" s="4" t="str">
        <f>VLOOKUP($G1362,[1]New기간계보종코드!$A$3:$L$500,5,FALSE)</f>
        <v>기업보험</v>
      </c>
      <c r="K1362" s="4" t="str">
        <f>VLOOKUP($G1362,[1]New기간계보종코드!$A$3:$L$500,6,FALSE)</f>
        <v>일반보험업무팀</v>
      </c>
      <c r="L1362" s="5" t="s">
        <v>348</v>
      </c>
      <c r="M1362" s="5" t="s">
        <v>67</v>
      </c>
      <c r="N1362" s="5" t="s">
        <v>67</v>
      </c>
      <c r="O1362" s="6">
        <v>0</v>
      </c>
      <c r="P1362" s="6">
        <v>0</v>
      </c>
      <c r="Q1362" s="6">
        <v>500000000</v>
      </c>
      <c r="R1362" s="6">
        <v>0</v>
      </c>
      <c r="S1362" s="6">
        <v>500000000</v>
      </c>
      <c r="T1362" s="6">
        <v>0</v>
      </c>
      <c r="U1362" s="6">
        <v>0</v>
      </c>
      <c r="V1362" s="6">
        <v>500000000</v>
      </c>
      <c r="W1362" s="6">
        <v>100000000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v>0</v>
      </c>
      <c r="AF1362" s="6">
        <v>400000000</v>
      </c>
      <c r="AG1362" s="6">
        <v>400000000</v>
      </c>
      <c r="AH1362" s="6">
        <v>0</v>
      </c>
      <c r="AI1362" s="6">
        <v>0</v>
      </c>
      <c r="AJ1362" s="6">
        <v>0</v>
      </c>
      <c r="AK1362" s="6">
        <v>0</v>
      </c>
      <c r="AL1362" s="6">
        <v>0</v>
      </c>
      <c r="AM1362" s="6">
        <v>0</v>
      </c>
      <c r="AN1362" s="6">
        <v>0</v>
      </c>
      <c r="AO1362" s="6">
        <v>0</v>
      </c>
      <c r="AP1362" s="6">
        <v>0</v>
      </c>
      <c r="AQ1362" s="6">
        <v>400000000</v>
      </c>
      <c r="AR1362" s="6">
        <v>400000000</v>
      </c>
      <c r="AS1362" s="6">
        <v>0</v>
      </c>
      <c r="AT1362" s="6">
        <v>0</v>
      </c>
      <c r="AU1362" s="6">
        <v>0</v>
      </c>
      <c r="AV1362" s="6">
        <v>0</v>
      </c>
      <c r="AW1362" s="6">
        <v>0</v>
      </c>
      <c r="AX1362" s="6">
        <v>0</v>
      </c>
      <c r="AY1362" s="6">
        <v>0</v>
      </c>
      <c r="AZ1362" s="6">
        <v>400000000</v>
      </c>
      <c r="BA1362" s="6">
        <v>0</v>
      </c>
      <c r="BB1362" s="6">
        <v>0</v>
      </c>
      <c r="BC1362" s="6">
        <v>0</v>
      </c>
      <c r="BD1362" s="6">
        <v>0</v>
      </c>
      <c r="BE1362" s="6">
        <v>0</v>
      </c>
      <c r="BF1362" s="6">
        <v>0</v>
      </c>
      <c r="BG1362" s="6">
        <v>100000000</v>
      </c>
      <c r="BH1362" s="6">
        <v>400000000</v>
      </c>
    </row>
    <row r="1363" spans="1:60">
      <c r="A1363" s="7" t="s">
        <v>349</v>
      </c>
      <c r="B1363" s="7" t="s">
        <v>343</v>
      </c>
      <c r="C1363" s="7" t="s">
        <v>74</v>
      </c>
      <c r="D1363" s="7" t="s">
        <v>182</v>
      </c>
      <c r="E1363" s="7" t="s">
        <v>192</v>
      </c>
      <c r="F1363" s="7" t="s">
        <v>192</v>
      </c>
      <c r="G1363" s="7" t="s">
        <v>260</v>
      </c>
      <c r="H1363" s="7" t="s">
        <v>72</v>
      </c>
      <c r="I1363" s="4" t="str">
        <f>VLOOKUP($G1363,[1]New기간계보종코드!$A$3:$L$500,3,FALSE)</f>
        <v>프로미 실손의료비보험</v>
      </c>
      <c r="J1363" s="4" t="str">
        <f>VLOOKUP($G1363,[1]New기간계보종코드!$A$3:$L$500,5,FALSE)</f>
        <v>상해보험</v>
      </c>
      <c r="K1363" s="4" t="str">
        <f>VLOOKUP($G1363,[1]New기간계보종코드!$A$3:$L$500,6,FALSE)</f>
        <v>법인마케팅팀</v>
      </c>
      <c r="L1363" s="5" t="s">
        <v>348</v>
      </c>
      <c r="M1363" s="5" t="s">
        <v>67</v>
      </c>
      <c r="N1363" s="5" t="s">
        <v>67</v>
      </c>
      <c r="O1363" s="6">
        <v>0</v>
      </c>
      <c r="P1363" s="6">
        <v>0</v>
      </c>
      <c r="Q1363" s="6">
        <v>-3663055</v>
      </c>
      <c r="R1363" s="6">
        <v>0</v>
      </c>
      <c r="S1363" s="6">
        <v>-3663055</v>
      </c>
      <c r="T1363" s="6">
        <v>0</v>
      </c>
      <c r="U1363" s="6">
        <v>0</v>
      </c>
      <c r="V1363" s="6">
        <v>-3663055</v>
      </c>
      <c r="W1363" s="6">
        <v>-1135545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0</v>
      </c>
      <c r="AF1363" s="6">
        <v>-2527510</v>
      </c>
      <c r="AG1363" s="6">
        <v>-2527510</v>
      </c>
      <c r="AH1363" s="6">
        <v>0</v>
      </c>
      <c r="AI1363" s="6">
        <v>0</v>
      </c>
      <c r="AJ1363" s="6">
        <v>0</v>
      </c>
      <c r="AK1363" s="6">
        <v>0</v>
      </c>
      <c r="AL1363" s="6">
        <v>0</v>
      </c>
      <c r="AM1363" s="6">
        <v>0</v>
      </c>
      <c r="AN1363" s="6">
        <v>0</v>
      </c>
      <c r="AO1363" s="6">
        <v>0</v>
      </c>
      <c r="AP1363" s="6">
        <v>0</v>
      </c>
      <c r="AQ1363" s="6">
        <v>-2527510</v>
      </c>
      <c r="AR1363" s="6">
        <v>-2527510</v>
      </c>
      <c r="AS1363" s="6">
        <v>0</v>
      </c>
      <c r="AT1363" s="6">
        <v>0</v>
      </c>
      <c r="AU1363" s="6">
        <v>0</v>
      </c>
      <c r="AV1363" s="6">
        <v>0</v>
      </c>
      <c r="AW1363" s="6">
        <v>0</v>
      </c>
      <c r="AX1363" s="6">
        <v>0</v>
      </c>
      <c r="AY1363" s="6">
        <v>0</v>
      </c>
      <c r="AZ1363" s="6">
        <v>-2527510</v>
      </c>
      <c r="BA1363" s="6">
        <v>0</v>
      </c>
      <c r="BB1363" s="6">
        <v>0</v>
      </c>
      <c r="BC1363" s="6">
        <v>0</v>
      </c>
      <c r="BD1363" s="6">
        <v>0</v>
      </c>
      <c r="BE1363" s="6">
        <v>0</v>
      </c>
      <c r="BF1363" s="6">
        <v>0</v>
      </c>
      <c r="BG1363" s="6">
        <v>-1135545</v>
      </c>
      <c r="BH1363" s="6">
        <v>-2527510</v>
      </c>
    </row>
    <row r="1364" spans="1:60">
      <c r="A1364" s="7" t="s">
        <v>349</v>
      </c>
      <c r="B1364" s="7" t="s">
        <v>343</v>
      </c>
      <c r="C1364" s="7" t="s">
        <v>74</v>
      </c>
      <c r="D1364" s="7" t="s">
        <v>182</v>
      </c>
      <c r="E1364" s="7" t="s">
        <v>192</v>
      </c>
      <c r="F1364" s="7" t="s">
        <v>192</v>
      </c>
      <c r="G1364" s="7" t="s">
        <v>261</v>
      </c>
      <c r="H1364" s="7" t="s">
        <v>72</v>
      </c>
      <c r="I1364" s="4" t="str">
        <f>VLOOKUP($G1364,[1]New기간계보종코드!$A$3:$L$500,3,FALSE)</f>
        <v>프로미 실손의료비보험Ⅱ</v>
      </c>
      <c r="J1364" s="4" t="str">
        <f>VLOOKUP($G1364,[1]New기간계보종코드!$A$3:$L$500,5,FALSE)</f>
        <v>상해보험</v>
      </c>
      <c r="K1364" s="4" t="str">
        <f>VLOOKUP($G1364,[1]New기간계보종코드!$A$3:$L$500,6,FALSE)</f>
        <v>법인마케팅팀</v>
      </c>
      <c r="L1364" s="5" t="s">
        <v>348</v>
      </c>
      <c r="M1364" s="5" t="s">
        <v>67</v>
      </c>
      <c r="N1364" s="5" t="s">
        <v>67</v>
      </c>
      <c r="O1364" s="6">
        <v>0</v>
      </c>
      <c r="P1364" s="6">
        <v>0</v>
      </c>
      <c r="Q1364" s="6">
        <v>3663055</v>
      </c>
      <c r="R1364" s="6">
        <v>0</v>
      </c>
      <c r="S1364" s="6">
        <v>3663055</v>
      </c>
      <c r="T1364" s="6">
        <v>0</v>
      </c>
      <c r="U1364" s="6">
        <v>0</v>
      </c>
      <c r="V1364" s="6">
        <v>3663055</v>
      </c>
      <c r="W1364" s="6">
        <v>1135545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0</v>
      </c>
      <c r="AF1364" s="6">
        <v>2527510</v>
      </c>
      <c r="AG1364" s="6">
        <v>2527510</v>
      </c>
      <c r="AH1364" s="6">
        <v>0</v>
      </c>
      <c r="AI1364" s="6">
        <v>0</v>
      </c>
      <c r="AJ1364" s="6">
        <v>0</v>
      </c>
      <c r="AK1364" s="6">
        <v>0</v>
      </c>
      <c r="AL1364" s="6">
        <v>0</v>
      </c>
      <c r="AM1364" s="6">
        <v>0</v>
      </c>
      <c r="AN1364" s="6">
        <v>0</v>
      </c>
      <c r="AO1364" s="6">
        <v>0</v>
      </c>
      <c r="AP1364" s="6">
        <v>0</v>
      </c>
      <c r="AQ1364" s="6">
        <v>2527510</v>
      </c>
      <c r="AR1364" s="6">
        <v>2527510</v>
      </c>
      <c r="AS1364" s="6">
        <v>0</v>
      </c>
      <c r="AT1364" s="6">
        <v>0</v>
      </c>
      <c r="AU1364" s="6">
        <v>0</v>
      </c>
      <c r="AV1364" s="6">
        <v>0</v>
      </c>
      <c r="AW1364" s="6">
        <v>0</v>
      </c>
      <c r="AX1364" s="6">
        <v>0</v>
      </c>
      <c r="AY1364" s="6">
        <v>0</v>
      </c>
      <c r="AZ1364" s="6">
        <v>2527510</v>
      </c>
      <c r="BA1364" s="6">
        <v>0</v>
      </c>
      <c r="BB1364" s="6">
        <v>0</v>
      </c>
      <c r="BC1364" s="6">
        <v>0</v>
      </c>
      <c r="BD1364" s="6">
        <v>0</v>
      </c>
      <c r="BE1364" s="6">
        <v>0</v>
      </c>
      <c r="BF1364" s="6">
        <v>0</v>
      </c>
      <c r="BG1364" s="6">
        <v>1135545</v>
      </c>
      <c r="BH1364" s="6">
        <v>2527510</v>
      </c>
    </row>
    <row r="1365" spans="1:60">
      <c r="A1365" s="7" t="s">
        <v>349</v>
      </c>
      <c r="B1365" s="7" t="s">
        <v>343</v>
      </c>
      <c r="C1365" s="7" t="s">
        <v>74</v>
      </c>
      <c r="D1365" s="7" t="s">
        <v>182</v>
      </c>
      <c r="E1365" s="7" t="s">
        <v>183</v>
      </c>
      <c r="F1365" s="7" t="s">
        <v>183</v>
      </c>
      <c r="G1365" s="7" t="s">
        <v>263</v>
      </c>
      <c r="H1365" s="7" t="s">
        <v>72</v>
      </c>
      <c r="I1365" s="4" t="str">
        <f>VLOOKUP($G1365,[1]New기간계보종코드!$A$3:$L$500,3,FALSE)</f>
        <v>해외장기체류보험(어시스트카드)</v>
      </c>
      <c r="J1365" s="4" t="str">
        <f>VLOOKUP($G1365,[1]New기간계보종코드!$A$3:$L$500,5,FALSE)</f>
        <v>상해보험</v>
      </c>
      <c r="K1365" s="4" t="str">
        <f>VLOOKUP($G1365,[1]New기간계보종코드!$A$3:$L$500,6,FALSE)</f>
        <v>법인마케팅팀</v>
      </c>
      <c r="L1365" s="5" t="s">
        <v>348</v>
      </c>
      <c r="M1365" s="5" t="s">
        <v>67</v>
      </c>
      <c r="N1365" s="5" t="s">
        <v>67</v>
      </c>
      <c r="O1365" s="6">
        <v>0</v>
      </c>
      <c r="P1365" s="6">
        <v>0</v>
      </c>
      <c r="Q1365" s="6">
        <v>-93846</v>
      </c>
      <c r="R1365" s="6">
        <v>0</v>
      </c>
      <c r="S1365" s="6">
        <v>-93846</v>
      </c>
      <c r="T1365" s="6">
        <v>0</v>
      </c>
      <c r="U1365" s="6">
        <v>0</v>
      </c>
      <c r="V1365" s="6">
        <v>-93846</v>
      </c>
      <c r="W1365" s="6">
        <v>-30979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6">
        <v>0</v>
      </c>
      <c r="AF1365" s="6">
        <v>-62867</v>
      </c>
      <c r="AG1365" s="6">
        <v>-62867</v>
      </c>
      <c r="AH1365" s="6">
        <v>0</v>
      </c>
      <c r="AI1365" s="6">
        <v>0</v>
      </c>
      <c r="AJ1365" s="6">
        <v>0</v>
      </c>
      <c r="AK1365" s="6">
        <v>0</v>
      </c>
      <c r="AL1365" s="6">
        <v>0</v>
      </c>
      <c r="AM1365" s="6">
        <v>0</v>
      </c>
      <c r="AN1365" s="6">
        <v>0</v>
      </c>
      <c r="AO1365" s="6">
        <v>0</v>
      </c>
      <c r="AP1365" s="6">
        <v>0</v>
      </c>
      <c r="AQ1365" s="6">
        <v>-62867</v>
      </c>
      <c r="AR1365" s="6">
        <v>-62867</v>
      </c>
      <c r="AS1365" s="6">
        <v>0</v>
      </c>
      <c r="AT1365" s="6">
        <v>0</v>
      </c>
      <c r="AU1365" s="6">
        <v>0</v>
      </c>
      <c r="AV1365" s="6">
        <v>0</v>
      </c>
      <c r="AW1365" s="6">
        <v>0</v>
      </c>
      <c r="AX1365" s="6">
        <v>0</v>
      </c>
      <c r="AY1365" s="6">
        <v>0</v>
      </c>
      <c r="AZ1365" s="6">
        <v>-62867</v>
      </c>
      <c r="BA1365" s="6">
        <v>0</v>
      </c>
      <c r="BB1365" s="6">
        <v>0</v>
      </c>
      <c r="BC1365" s="6">
        <v>0</v>
      </c>
      <c r="BD1365" s="6">
        <v>0</v>
      </c>
      <c r="BE1365" s="6">
        <v>0</v>
      </c>
      <c r="BF1365" s="6">
        <v>0</v>
      </c>
      <c r="BG1365" s="6">
        <v>-30979</v>
      </c>
      <c r="BH1365" s="6">
        <v>-62867</v>
      </c>
    </row>
    <row r="1366" spans="1:60">
      <c r="A1366" s="7" t="s">
        <v>349</v>
      </c>
      <c r="B1366" s="7" t="s">
        <v>343</v>
      </c>
      <c r="C1366" s="7" t="s">
        <v>74</v>
      </c>
      <c r="D1366" s="7" t="s">
        <v>100</v>
      </c>
      <c r="E1366" s="7" t="s">
        <v>118</v>
      </c>
      <c r="F1366" s="7" t="s">
        <v>118</v>
      </c>
      <c r="G1366" s="7" t="s">
        <v>334</v>
      </c>
      <c r="H1366" s="7" t="s">
        <v>72</v>
      </c>
      <c r="I1366" s="4" t="str">
        <f>VLOOKUP($G1366,[1]New기간계보종코드!$A$3:$L$500,3,FALSE)</f>
        <v>지방자치단체공무원배상책임보험</v>
      </c>
      <c r="J1366" s="4" t="str">
        <f>VLOOKUP($G1366,[1]New기간계보종코드!$A$3:$L$500,5,FALSE)</f>
        <v>화재특종</v>
      </c>
      <c r="K1366" s="4" t="str">
        <f>VLOOKUP($G1366,[1]New기간계보종코드!$A$3:$L$500,6,FALSE)</f>
        <v>일반보험업무팀</v>
      </c>
      <c r="L1366" s="5" t="s">
        <v>348</v>
      </c>
      <c r="M1366" s="5" t="s">
        <v>67</v>
      </c>
      <c r="N1366" s="5" t="s">
        <v>67</v>
      </c>
      <c r="O1366" s="6">
        <v>0</v>
      </c>
      <c r="P1366" s="6">
        <v>0</v>
      </c>
      <c r="Q1366" s="6">
        <v>69770208</v>
      </c>
      <c r="R1366" s="6">
        <v>0</v>
      </c>
      <c r="S1366" s="6">
        <v>69770208</v>
      </c>
      <c r="T1366" s="6">
        <v>0</v>
      </c>
      <c r="U1366" s="6">
        <v>0</v>
      </c>
      <c r="V1366" s="6">
        <v>69770208</v>
      </c>
      <c r="W1366" s="6">
        <v>25117275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6">
        <v>0</v>
      </c>
      <c r="AF1366" s="6">
        <v>44652933</v>
      </c>
      <c r="AG1366" s="6">
        <v>44652933</v>
      </c>
      <c r="AH1366" s="6">
        <v>0</v>
      </c>
      <c r="AI1366" s="6">
        <v>0</v>
      </c>
      <c r="AJ1366" s="6">
        <v>0</v>
      </c>
      <c r="AK1366" s="6">
        <v>0</v>
      </c>
      <c r="AL1366" s="6">
        <v>0</v>
      </c>
      <c r="AM1366" s="6">
        <v>0</v>
      </c>
      <c r="AN1366" s="6">
        <v>0</v>
      </c>
      <c r="AO1366" s="6">
        <v>0</v>
      </c>
      <c r="AP1366" s="6">
        <v>0</v>
      </c>
      <c r="AQ1366" s="6">
        <v>44652933</v>
      </c>
      <c r="AR1366" s="6">
        <v>44652933</v>
      </c>
      <c r="AS1366" s="6">
        <v>0</v>
      </c>
      <c r="AT1366" s="6">
        <v>0</v>
      </c>
      <c r="AU1366" s="6">
        <v>0</v>
      </c>
      <c r="AV1366" s="6">
        <v>0</v>
      </c>
      <c r="AW1366" s="6">
        <v>0</v>
      </c>
      <c r="AX1366" s="6">
        <v>0</v>
      </c>
      <c r="AY1366" s="6">
        <v>0</v>
      </c>
      <c r="AZ1366" s="6">
        <v>44652933</v>
      </c>
      <c r="BA1366" s="6">
        <v>0</v>
      </c>
      <c r="BB1366" s="6">
        <v>0</v>
      </c>
      <c r="BC1366" s="6">
        <v>0</v>
      </c>
      <c r="BD1366" s="6">
        <v>0</v>
      </c>
      <c r="BE1366" s="6">
        <v>0</v>
      </c>
      <c r="BF1366" s="6">
        <v>0</v>
      </c>
      <c r="BG1366" s="6">
        <v>25117275</v>
      </c>
      <c r="BH1366" s="6">
        <v>44652933</v>
      </c>
    </row>
    <row r="1367" spans="1:60">
      <c r="A1367" s="7" t="s">
        <v>349</v>
      </c>
      <c r="B1367" s="7" t="s">
        <v>61</v>
      </c>
      <c r="C1367" s="7" t="s">
        <v>62</v>
      </c>
      <c r="D1367" s="7" t="s">
        <v>63</v>
      </c>
      <c r="E1367" s="7" t="s">
        <v>64</v>
      </c>
      <c r="F1367" s="7" t="s">
        <v>64</v>
      </c>
      <c r="G1367" s="7" t="s">
        <v>65</v>
      </c>
      <c r="H1367" s="7" t="s">
        <v>66</v>
      </c>
      <c r="I1367" s="4" t="str">
        <f>VLOOKUP($G1367,[1]New기간계보종코드!$A$3:$L$500,3,FALSE)</f>
        <v>화재보험</v>
      </c>
      <c r="J1367" s="4" t="str">
        <f>VLOOKUP($G1367,[1]New기간계보종코드!$A$3:$L$500,5,FALSE)</f>
        <v>화재특종</v>
      </c>
      <c r="K1367" s="4" t="str">
        <f>VLOOKUP($G1367,[1]New기간계보종코드!$A$3:$L$500,6,FALSE)</f>
        <v>일반보험업무팀</v>
      </c>
      <c r="L1367" s="5" t="s">
        <v>67</v>
      </c>
      <c r="M1367" s="5" t="s">
        <v>67</v>
      </c>
      <c r="N1367" s="5" t="s">
        <v>67</v>
      </c>
      <c r="O1367" s="6">
        <v>43320</v>
      </c>
      <c r="P1367" s="6">
        <v>50010407070</v>
      </c>
      <c r="Q1367" s="6">
        <v>17847507149</v>
      </c>
      <c r="R1367" s="6">
        <v>-164212818</v>
      </c>
      <c r="S1367" s="6">
        <v>17683294331</v>
      </c>
      <c r="T1367" s="6">
        <v>10539218925</v>
      </c>
      <c r="U1367" s="6">
        <v>9608939776</v>
      </c>
      <c r="V1367" s="6">
        <v>18613573480</v>
      </c>
      <c r="W1367" s="6">
        <v>0</v>
      </c>
      <c r="X1367" s="6">
        <v>238</v>
      </c>
      <c r="Y1367" s="6">
        <v>4389513895</v>
      </c>
      <c r="Z1367" s="6">
        <v>433197616</v>
      </c>
      <c r="AA1367" s="6">
        <v>3956316279</v>
      </c>
      <c r="AB1367" s="6">
        <v>1726085630</v>
      </c>
      <c r="AC1367" s="6">
        <v>2981768225</v>
      </c>
      <c r="AD1367" s="6">
        <v>5211998874</v>
      </c>
      <c r="AE1367" s="6">
        <v>317771715</v>
      </c>
      <c r="AF1367" s="6">
        <v>13409206337</v>
      </c>
      <c r="AG1367" s="6">
        <v>13083802891</v>
      </c>
      <c r="AH1367" s="6">
        <v>22.3</v>
      </c>
      <c r="AI1367" s="6">
        <v>28</v>
      </c>
      <c r="AJ1367" s="6">
        <v>-131878423</v>
      </c>
      <c r="AK1367" s="6">
        <v>0</v>
      </c>
      <c r="AL1367" s="6">
        <v>144300759</v>
      </c>
      <c r="AM1367" s="6">
        <v>0</v>
      </c>
      <c r="AN1367" s="6">
        <v>0</v>
      </c>
      <c r="AO1367" s="6">
        <v>202760239</v>
      </c>
      <c r="AP1367" s="6">
        <v>0</v>
      </c>
      <c r="AQ1367" s="6">
        <v>13277327914</v>
      </c>
      <c r="AR1367" s="6">
        <v>13010383948</v>
      </c>
      <c r="AS1367" s="6">
        <v>23.1</v>
      </c>
      <c r="AT1367" s="6">
        <v>28.3</v>
      </c>
      <c r="AU1367" s="6">
        <v>359225106</v>
      </c>
      <c r="AV1367" s="6">
        <v>40563012</v>
      </c>
      <c r="AW1367" s="6">
        <v>70518819</v>
      </c>
      <c r="AX1367" s="6">
        <v>5285417817</v>
      </c>
      <c r="AY1367" s="6">
        <v>5674598730</v>
      </c>
      <c r="AZ1367" s="6">
        <v>12938974750</v>
      </c>
      <c r="BA1367" s="6">
        <v>30.4</v>
      </c>
      <c r="BB1367" s="6">
        <v>4714632050</v>
      </c>
      <c r="BC1367" s="6">
        <v>4006336906</v>
      </c>
      <c r="BD1367" s="6">
        <v>0</v>
      </c>
      <c r="BE1367" s="6">
        <v>0</v>
      </c>
      <c r="BF1367" s="6">
        <v>25903351</v>
      </c>
      <c r="BG1367" s="6">
        <v>8695065605</v>
      </c>
      <c r="BH1367" s="6">
        <v>4243909145</v>
      </c>
    </row>
    <row r="1368" spans="1:60">
      <c r="A1368" s="7" t="s">
        <v>349</v>
      </c>
      <c r="B1368" s="7" t="s">
        <v>61</v>
      </c>
      <c r="C1368" s="7" t="s">
        <v>62</v>
      </c>
      <c r="D1368" s="7" t="s">
        <v>63</v>
      </c>
      <c r="E1368" s="7" t="s">
        <v>68</v>
      </c>
      <c r="F1368" s="7" t="s">
        <v>68</v>
      </c>
      <c r="G1368" s="7" t="s">
        <v>65</v>
      </c>
      <c r="H1368" s="7" t="s">
        <v>69</v>
      </c>
      <c r="I1368" s="4" t="str">
        <f>VLOOKUP($G1368,[1]New기간계보종코드!$A$3:$L$500,3,FALSE)</f>
        <v>화재보험</v>
      </c>
      <c r="J1368" s="4" t="str">
        <f>VLOOKUP($G1368,[1]New기간계보종코드!$A$3:$L$500,5,FALSE)</f>
        <v>화재특종</v>
      </c>
      <c r="K1368" s="4" t="str">
        <f>VLOOKUP($G1368,[1]New기간계보종코드!$A$3:$L$500,6,FALSE)</f>
        <v>일반보험업무팀</v>
      </c>
      <c r="L1368" s="5" t="s">
        <v>67</v>
      </c>
      <c r="M1368" s="5" t="s">
        <v>67</v>
      </c>
      <c r="N1368" s="5" t="s">
        <v>67</v>
      </c>
      <c r="O1368" s="6">
        <v>11531</v>
      </c>
      <c r="P1368" s="6">
        <v>15233461901</v>
      </c>
      <c r="Q1368" s="6">
        <v>21500264252</v>
      </c>
      <c r="R1368" s="6">
        <v>-186540760</v>
      </c>
      <c r="S1368" s="6">
        <v>21313723492</v>
      </c>
      <c r="T1368" s="6">
        <v>12338839209</v>
      </c>
      <c r="U1368" s="6">
        <v>11983404920</v>
      </c>
      <c r="V1368" s="6">
        <v>21669157781</v>
      </c>
      <c r="W1368" s="6">
        <v>0</v>
      </c>
      <c r="X1368" s="6">
        <v>202</v>
      </c>
      <c r="Y1368" s="6">
        <v>12897299841</v>
      </c>
      <c r="Z1368" s="6">
        <v>373455303</v>
      </c>
      <c r="AA1368" s="6">
        <v>12523844538</v>
      </c>
      <c r="AB1368" s="6">
        <v>6456372564</v>
      </c>
      <c r="AC1368" s="6">
        <v>7356813428</v>
      </c>
      <c r="AD1368" s="6">
        <v>13424285402</v>
      </c>
      <c r="AE1368" s="6">
        <v>376247736</v>
      </c>
      <c r="AF1368" s="6">
        <v>8413631218</v>
      </c>
      <c r="AG1368" s="6">
        <v>7868624643</v>
      </c>
      <c r="AH1368" s="6">
        <v>58.7</v>
      </c>
      <c r="AI1368" s="6">
        <v>61.9</v>
      </c>
      <c r="AJ1368" s="6">
        <v>227616068</v>
      </c>
      <c r="AK1368" s="6">
        <v>0</v>
      </c>
      <c r="AL1368" s="6">
        <v>252374825</v>
      </c>
      <c r="AM1368" s="6">
        <v>0</v>
      </c>
      <c r="AN1368" s="6">
        <v>0</v>
      </c>
      <c r="AO1368" s="6">
        <v>387320950</v>
      </c>
      <c r="AP1368" s="6">
        <v>0</v>
      </c>
      <c r="AQ1368" s="6">
        <v>8641247286</v>
      </c>
      <c r="AR1368" s="6">
        <v>8231186836</v>
      </c>
      <c r="AS1368" s="6">
        <v>57.6</v>
      </c>
      <c r="AT1368" s="6">
        <v>60.2</v>
      </c>
      <c r="AU1368" s="6">
        <v>502116804</v>
      </c>
      <c r="AV1368" s="6">
        <v>152462940</v>
      </c>
      <c r="AW1368" s="6">
        <v>175481618</v>
      </c>
      <c r="AX1368" s="6">
        <v>13061723209</v>
      </c>
      <c r="AY1368" s="6">
        <v>13586858691</v>
      </c>
      <c r="AZ1368" s="6">
        <v>8082299090</v>
      </c>
      <c r="BA1368" s="6">
        <v>62.7</v>
      </c>
      <c r="BB1368" s="6">
        <v>2583281342</v>
      </c>
      <c r="BC1368" s="6">
        <v>4740674779</v>
      </c>
      <c r="BD1368" s="6">
        <v>509699014</v>
      </c>
      <c r="BE1368" s="6">
        <v>0</v>
      </c>
      <c r="BF1368" s="6">
        <v>22969338</v>
      </c>
      <c r="BG1368" s="6">
        <v>7810685797</v>
      </c>
      <c r="BH1368" s="6">
        <v>271613293</v>
      </c>
    </row>
    <row r="1369" spans="1:60">
      <c r="A1369" s="7" t="s">
        <v>349</v>
      </c>
      <c r="B1369" s="7" t="s">
        <v>61</v>
      </c>
      <c r="C1369" s="7" t="s">
        <v>62</v>
      </c>
      <c r="D1369" s="7" t="s">
        <v>63</v>
      </c>
      <c r="E1369" s="7" t="s">
        <v>70</v>
      </c>
      <c r="F1369" s="7" t="s">
        <v>70</v>
      </c>
      <c r="G1369" s="7" t="s">
        <v>71</v>
      </c>
      <c r="H1369" s="7" t="s">
        <v>72</v>
      </c>
      <c r="I1369" s="4" t="str">
        <f>VLOOKUP($G1369,[1]New기간계보종코드!$A$3:$L$500,3,FALSE)</f>
        <v>프로미 주택화재보험</v>
      </c>
      <c r="J1369" s="4" t="str">
        <f>VLOOKUP($G1369,[1]New기간계보종코드!$A$3:$L$500,5,FALSE)</f>
        <v>화재특종</v>
      </c>
      <c r="K1369" s="4" t="str">
        <f>VLOOKUP($G1369,[1]New기간계보종코드!$A$3:$L$500,6,FALSE)</f>
        <v>일반보험업무팀</v>
      </c>
      <c r="L1369" s="5" t="s">
        <v>67</v>
      </c>
      <c r="M1369" s="5" t="s">
        <v>67</v>
      </c>
      <c r="N1369" s="5" t="s">
        <v>67</v>
      </c>
      <c r="O1369" s="6">
        <v>13335</v>
      </c>
      <c r="P1369" s="6">
        <v>17719499201</v>
      </c>
      <c r="Q1369" s="6">
        <v>2880388416</v>
      </c>
      <c r="R1369" s="6">
        <v>-19565100</v>
      </c>
      <c r="S1369" s="6">
        <v>2860823316</v>
      </c>
      <c r="T1369" s="6">
        <v>1535939307</v>
      </c>
      <c r="U1369" s="6">
        <v>1590934478</v>
      </c>
      <c r="V1369" s="6">
        <v>2805828145</v>
      </c>
      <c r="W1369" s="6">
        <v>0</v>
      </c>
      <c r="X1369" s="6">
        <v>106</v>
      </c>
      <c r="Y1369" s="6">
        <v>695567555</v>
      </c>
      <c r="Z1369" s="6">
        <v>50865425</v>
      </c>
      <c r="AA1369" s="6">
        <v>644702130</v>
      </c>
      <c r="AB1369" s="6">
        <v>115413073</v>
      </c>
      <c r="AC1369" s="6">
        <v>606648800</v>
      </c>
      <c r="AD1369" s="6">
        <v>1135937857</v>
      </c>
      <c r="AE1369" s="6">
        <v>88993841</v>
      </c>
      <c r="AF1369" s="6">
        <v>2127127345</v>
      </c>
      <c r="AG1369" s="6">
        <v>1580896447</v>
      </c>
      <c r="AH1369" s="6">
        <v>22.5</v>
      </c>
      <c r="AI1369" s="6">
        <v>40.4</v>
      </c>
      <c r="AJ1369" s="6">
        <v>7671640</v>
      </c>
      <c r="AK1369" s="6">
        <v>0</v>
      </c>
      <c r="AL1369" s="6">
        <v>6220765</v>
      </c>
      <c r="AM1369" s="6">
        <v>0</v>
      </c>
      <c r="AN1369" s="6">
        <v>0</v>
      </c>
      <c r="AO1369" s="6">
        <v>22082016</v>
      </c>
      <c r="AP1369" s="6">
        <v>0</v>
      </c>
      <c r="AQ1369" s="6">
        <v>2134798985</v>
      </c>
      <c r="AR1369" s="6">
        <v>1604429338</v>
      </c>
      <c r="AS1369" s="6">
        <v>22.2</v>
      </c>
      <c r="AT1369" s="6">
        <v>39.6</v>
      </c>
      <c r="AU1369" s="6">
        <v>69803260</v>
      </c>
      <c r="AV1369" s="6">
        <v>2712207</v>
      </c>
      <c r="AW1369" s="6">
        <v>14347244</v>
      </c>
      <c r="AX1369" s="6">
        <v>1112404966</v>
      </c>
      <c r="AY1369" s="6">
        <v>1193843263</v>
      </c>
      <c r="AZ1369" s="6">
        <v>1611984882</v>
      </c>
      <c r="BA1369" s="6">
        <v>42.5</v>
      </c>
      <c r="BB1369" s="6">
        <v>1057494651</v>
      </c>
      <c r="BC1369" s="6">
        <v>830435684</v>
      </c>
      <c r="BD1369" s="6">
        <v>0</v>
      </c>
      <c r="BE1369" s="6">
        <v>0</v>
      </c>
      <c r="BF1369" s="6">
        <v>4606219</v>
      </c>
      <c r="BG1369" s="6">
        <v>1883324116</v>
      </c>
      <c r="BH1369" s="6">
        <v>-271339234</v>
      </c>
    </row>
    <row r="1370" spans="1:60">
      <c r="A1370" s="7" t="s">
        <v>349</v>
      </c>
      <c r="B1370" s="7" t="s">
        <v>61</v>
      </c>
      <c r="C1370" s="7" t="s">
        <v>62</v>
      </c>
      <c r="D1370" s="7" t="s">
        <v>63</v>
      </c>
      <c r="E1370" s="7" t="s">
        <v>64</v>
      </c>
      <c r="F1370" s="7" t="s">
        <v>64</v>
      </c>
      <c r="G1370" s="7" t="s">
        <v>73</v>
      </c>
      <c r="H1370" s="7" t="s">
        <v>66</v>
      </c>
      <c r="I1370" s="4" t="str">
        <f>VLOOKUP($G1370,[1]New기간계보종코드!$A$3:$L$500,3,FALSE)</f>
        <v>화재보험(공제용)</v>
      </c>
      <c r="J1370" s="4" t="str">
        <f>VLOOKUP($G1370,[1]New기간계보종코드!$A$3:$L$500,5,FALSE)</f>
        <v>화재특종</v>
      </c>
      <c r="K1370" s="4" t="str">
        <f>VLOOKUP($G1370,[1]New기간계보종코드!$A$3:$L$500,6,FALSE)</f>
        <v>일반보험업무팀</v>
      </c>
      <c r="L1370" s="5" t="s">
        <v>67</v>
      </c>
      <c r="M1370" s="5" t="s">
        <v>67</v>
      </c>
      <c r="N1370" s="5" t="s">
        <v>67</v>
      </c>
      <c r="O1370" s="6">
        <v>0</v>
      </c>
      <c r="P1370" s="6">
        <v>22932988</v>
      </c>
      <c r="Q1370" s="6">
        <v>48390679</v>
      </c>
      <c r="R1370" s="6">
        <v>0</v>
      </c>
      <c r="S1370" s="6">
        <v>48390679</v>
      </c>
      <c r="T1370" s="6">
        <v>0</v>
      </c>
      <c r="U1370" s="6">
        <v>2832067</v>
      </c>
      <c r="V1370" s="6">
        <v>45558612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48390679</v>
      </c>
      <c r="AG1370" s="6">
        <v>45558612</v>
      </c>
      <c r="AH1370" s="6">
        <v>0</v>
      </c>
      <c r="AI1370" s="6">
        <v>0</v>
      </c>
      <c r="AJ1370" s="6">
        <v>0</v>
      </c>
      <c r="AK1370" s="6">
        <v>0</v>
      </c>
      <c r="AL1370" s="6">
        <v>0</v>
      </c>
      <c r="AM1370" s="6">
        <v>0</v>
      </c>
      <c r="AN1370" s="6">
        <v>0</v>
      </c>
      <c r="AO1370" s="6">
        <v>0</v>
      </c>
      <c r="AP1370" s="6">
        <v>0</v>
      </c>
      <c r="AQ1370" s="6">
        <v>48390679</v>
      </c>
      <c r="AR1370" s="6">
        <v>45558612</v>
      </c>
      <c r="AS1370" s="6">
        <v>0</v>
      </c>
      <c r="AT1370" s="6">
        <v>0</v>
      </c>
      <c r="AU1370" s="6">
        <v>0</v>
      </c>
      <c r="AV1370" s="6">
        <v>0</v>
      </c>
      <c r="AW1370" s="6">
        <v>0</v>
      </c>
      <c r="AX1370" s="6">
        <v>0</v>
      </c>
      <c r="AY1370" s="6">
        <v>0</v>
      </c>
      <c r="AZ1370" s="6">
        <v>45558612</v>
      </c>
      <c r="BA1370" s="6">
        <v>0</v>
      </c>
      <c r="BB1370" s="6">
        <v>0</v>
      </c>
      <c r="BC1370" s="6">
        <v>0</v>
      </c>
      <c r="BD1370" s="6">
        <v>0</v>
      </c>
      <c r="BE1370" s="6">
        <v>0</v>
      </c>
      <c r="BF1370" s="6">
        <v>0</v>
      </c>
      <c r="BG1370" s="6">
        <v>0</v>
      </c>
      <c r="BH1370" s="6">
        <v>45558612</v>
      </c>
    </row>
    <row r="1371" spans="1:60">
      <c r="A1371" s="7" t="s">
        <v>349</v>
      </c>
      <c r="B1371" s="7" t="s">
        <v>61</v>
      </c>
      <c r="C1371" s="7" t="s">
        <v>74</v>
      </c>
      <c r="D1371" s="7" t="s">
        <v>75</v>
      </c>
      <c r="E1371" s="7" t="s">
        <v>76</v>
      </c>
      <c r="F1371" s="7" t="s">
        <v>76</v>
      </c>
      <c r="G1371" s="7" t="s">
        <v>77</v>
      </c>
      <c r="H1371" s="7" t="s">
        <v>72</v>
      </c>
      <c r="I1371" s="4" t="str">
        <f>VLOOKUP($G1371,[1]New기간계보종코드!$A$3:$L$500,3,FALSE)</f>
        <v>기계보험</v>
      </c>
      <c r="J1371" s="4" t="str">
        <f>VLOOKUP($G1371,[1]New기간계보종코드!$A$3:$L$500,5,FALSE)</f>
        <v>기업보험</v>
      </c>
      <c r="K1371" s="4" t="str">
        <f>VLOOKUP($G1371,[1]New기간계보종코드!$A$3:$L$500,6,FALSE)</f>
        <v>일반보험업무팀</v>
      </c>
      <c r="L1371" s="5" t="s">
        <v>67</v>
      </c>
      <c r="M1371" s="5" t="s">
        <v>67</v>
      </c>
      <c r="N1371" s="5" t="s">
        <v>67</v>
      </c>
      <c r="O1371" s="6">
        <v>196</v>
      </c>
      <c r="P1371" s="6">
        <v>1561674239</v>
      </c>
      <c r="Q1371" s="6">
        <v>2101734425</v>
      </c>
      <c r="R1371" s="6">
        <v>-19273155</v>
      </c>
      <c r="S1371" s="6">
        <v>2082461270</v>
      </c>
      <c r="T1371" s="6">
        <v>1148223637</v>
      </c>
      <c r="U1371" s="6">
        <v>1116501064</v>
      </c>
      <c r="V1371" s="6">
        <v>2114183843</v>
      </c>
      <c r="W1371" s="6">
        <v>0</v>
      </c>
      <c r="X1371" s="6">
        <v>6</v>
      </c>
      <c r="Y1371" s="6">
        <v>44957025</v>
      </c>
      <c r="Z1371" s="6">
        <v>90018916</v>
      </c>
      <c r="AA1371" s="6">
        <v>-45061891</v>
      </c>
      <c r="AB1371" s="6">
        <v>79000127</v>
      </c>
      <c r="AC1371" s="6">
        <v>87500061</v>
      </c>
      <c r="AD1371" s="6">
        <v>-36561957</v>
      </c>
      <c r="AE1371" s="6">
        <v>39663777</v>
      </c>
      <c r="AF1371" s="6">
        <v>2087859384</v>
      </c>
      <c r="AG1371" s="6">
        <v>2111082023</v>
      </c>
      <c r="AH1371" s="6">
        <v>-2.1</v>
      </c>
      <c r="AI1371" s="6">
        <v>-1.7</v>
      </c>
      <c r="AJ1371" s="6">
        <v>-5542227</v>
      </c>
      <c r="AK1371" s="6">
        <v>0</v>
      </c>
      <c r="AL1371" s="6">
        <v>5624809</v>
      </c>
      <c r="AM1371" s="6">
        <v>154074011</v>
      </c>
      <c r="AN1371" s="6">
        <v>0</v>
      </c>
      <c r="AO1371" s="6">
        <v>0</v>
      </c>
      <c r="AP1371" s="6">
        <v>185625343</v>
      </c>
      <c r="AQ1371" s="6">
        <v>2082317157</v>
      </c>
      <c r="AR1371" s="6">
        <v>2068363655</v>
      </c>
      <c r="AS1371" s="6">
        <v>-1.8</v>
      </c>
      <c r="AT1371" s="6">
        <v>0.2</v>
      </c>
      <c r="AU1371" s="6">
        <v>39347588</v>
      </c>
      <c r="AV1371" s="6">
        <v>1797253</v>
      </c>
      <c r="AW1371" s="6">
        <v>2432502</v>
      </c>
      <c r="AX1371" s="6">
        <v>6156411</v>
      </c>
      <c r="AY1371" s="6">
        <v>46139248</v>
      </c>
      <c r="AZ1371" s="6">
        <v>2068044595</v>
      </c>
      <c r="BA1371" s="6">
        <v>2.1</v>
      </c>
      <c r="BB1371" s="6">
        <v>139474945</v>
      </c>
      <c r="BC1371" s="6">
        <v>356001364</v>
      </c>
      <c r="BD1371" s="6">
        <v>0</v>
      </c>
      <c r="BE1371" s="6">
        <v>0</v>
      </c>
      <c r="BF1371" s="6">
        <v>1581258</v>
      </c>
      <c r="BG1371" s="6">
        <v>493895051</v>
      </c>
      <c r="BH1371" s="6">
        <v>1574149544</v>
      </c>
    </row>
    <row r="1372" spans="1:60">
      <c r="A1372" s="7" t="s">
        <v>349</v>
      </c>
      <c r="B1372" s="7" t="s">
        <v>61</v>
      </c>
      <c r="C1372" s="7" t="s">
        <v>74</v>
      </c>
      <c r="D1372" s="7" t="s">
        <v>75</v>
      </c>
      <c r="E1372" s="7" t="s">
        <v>78</v>
      </c>
      <c r="F1372" s="7" t="s">
        <v>78</v>
      </c>
      <c r="G1372" s="7" t="s">
        <v>79</v>
      </c>
      <c r="H1372" s="7" t="s">
        <v>72</v>
      </c>
      <c r="I1372" s="4" t="str">
        <f>VLOOKUP($G1372,[1]New기간계보종코드!$A$3:$L$500,3,FALSE)</f>
        <v>전자기기보험</v>
      </c>
      <c r="J1372" s="4" t="str">
        <f>VLOOKUP($G1372,[1]New기간계보종코드!$A$3:$L$500,5,FALSE)</f>
        <v>기업보험</v>
      </c>
      <c r="K1372" s="4" t="str">
        <f>VLOOKUP($G1372,[1]New기간계보종코드!$A$3:$L$500,6,FALSE)</f>
        <v>일반보험업무팀</v>
      </c>
      <c r="L1372" s="5" t="s">
        <v>67</v>
      </c>
      <c r="M1372" s="5" t="s">
        <v>67</v>
      </c>
      <c r="N1372" s="5" t="s">
        <v>67</v>
      </c>
      <c r="O1372" s="6">
        <v>13</v>
      </c>
      <c r="P1372" s="6">
        <v>132666841</v>
      </c>
      <c r="Q1372" s="6">
        <v>56472360</v>
      </c>
      <c r="R1372" s="6">
        <v>0</v>
      </c>
      <c r="S1372" s="6">
        <v>56472360</v>
      </c>
      <c r="T1372" s="6">
        <v>22863513</v>
      </c>
      <c r="U1372" s="6">
        <v>39070665</v>
      </c>
      <c r="V1372" s="6">
        <v>40265208</v>
      </c>
      <c r="W1372" s="6">
        <v>0</v>
      </c>
      <c r="X1372" s="6">
        <v>1</v>
      </c>
      <c r="Y1372" s="6">
        <v>32000000</v>
      </c>
      <c r="Z1372" s="6">
        <v>0</v>
      </c>
      <c r="AA1372" s="6">
        <v>32000000</v>
      </c>
      <c r="AB1372" s="6">
        <v>0</v>
      </c>
      <c r="AC1372" s="6">
        <v>0</v>
      </c>
      <c r="AD1372" s="6">
        <v>32000000</v>
      </c>
      <c r="AE1372" s="6">
        <v>2371000</v>
      </c>
      <c r="AF1372" s="6">
        <v>22101360</v>
      </c>
      <c r="AG1372" s="6">
        <v>5894208</v>
      </c>
      <c r="AH1372" s="6">
        <v>56.6</v>
      </c>
      <c r="AI1372" s="6">
        <v>79.400000000000006</v>
      </c>
      <c r="AJ1372" s="6">
        <v>0</v>
      </c>
      <c r="AK1372" s="6">
        <v>0</v>
      </c>
      <c r="AL1372" s="6">
        <v>0</v>
      </c>
      <c r="AM1372" s="6">
        <v>2962383</v>
      </c>
      <c r="AN1372" s="6">
        <v>0</v>
      </c>
      <c r="AO1372" s="6">
        <v>0</v>
      </c>
      <c r="AP1372" s="6">
        <v>3535285</v>
      </c>
      <c r="AQ1372" s="6">
        <v>22101360</v>
      </c>
      <c r="AR1372" s="6">
        <v>5321306</v>
      </c>
      <c r="AS1372" s="6">
        <v>56.6</v>
      </c>
      <c r="AT1372" s="6">
        <v>80.8</v>
      </c>
      <c r="AU1372" s="6">
        <v>2684538</v>
      </c>
      <c r="AV1372" s="6">
        <v>0</v>
      </c>
      <c r="AW1372" s="6">
        <v>0</v>
      </c>
      <c r="AX1372" s="6">
        <v>32572902</v>
      </c>
      <c r="AY1372" s="6">
        <v>35257440</v>
      </c>
      <c r="AZ1372" s="6">
        <v>5007768</v>
      </c>
      <c r="BA1372" s="6">
        <v>87.5</v>
      </c>
      <c r="BB1372" s="6">
        <v>8125393</v>
      </c>
      <c r="BC1372" s="6">
        <v>5467680</v>
      </c>
      <c r="BD1372" s="6">
        <v>0</v>
      </c>
      <c r="BE1372" s="6">
        <v>0</v>
      </c>
      <c r="BF1372" s="6">
        <v>85350</v>
      </c>
      <c r="BG1372" s="6">
        <v>13507723</v>
      </c>
      <c r="BH1372" s="6">
        <v>-8499955</v>
      </c>
    </row>
    <row r="1373" spans="1:60">
      <c r="A1373" s="7" t="s">
        <v>349</v>
      </c>
      <c r="B1373" s="7" t="s">
        <v>61</v>
      </c>
      <c r="C1373" s="7" t="s">
        <v>74</v>
      </c>
      <c r="D1373" s="7" t="s">
        <v>75</v>
      </c>
      <c r="E1373" s="7" t="s">
        <v>80</v>
      </c>
      <c r="F1373" s="7" t="s">
        <v>80</v>
      </c>
      <c r="G1373" s="7" t="s">
        <v>81</v>
      </c>
      <c r="H1373" s="7" t="s">
        <v>72</v>
      </c>
      <c r="I1373" s="4" t="str">
        <f>VLOOKUP($G1373,[1]New기간계보종코드!$A$3:$L$500,3,FALSE)</f>
        <v>조립보험</v>
      </c>
      <c r="J1373" s="4" t="str">
        <f>VLOOKUP($G1373,[1]New기간계보종코드!$A$3:$L$500,5,FALSE)</f>
        <v>기업보험</v>
      </c>
      <c r="K1373" s="4" t="str">
        <f>VLOOKUP($G1373,[1]New기간계보종코드!$A$3:$L$500,6,FALSE)</f>
        <v>일반보험업무팀</v>
      </c>
      <c r="L1373" s="5" t="s">
        <v>67</v>
      </c>
      <c r="M1373" s="5" t="s">
        <v>67</v>
      </c>
      <c r="N1373" s="5" t="s">
        <v>67</v>
      </c>
      <c r="O1373" s="6">
        <v>177</v>
      </c>
      <c r="P1373" s="6">
        <v>11171370192</v>
      </c>
      <c r="Q1373" s="6">
        <v>6220501387</v>
      </c>
      <c r="R1373" s="6">
        <v>0</v>
      </c>
      <c r="S1373" s="6">
        <v>6220501387</v>
      </c>
      <c r="T1373" s="6">
        <v>5964493466</v>
      </c>
      <c r="U1373" s="6">
        <v>4853225981</v>
      </c>
      <c r="V1373" s="6">
        <v>7331768872</v>
      </c>
      <c r="W1373" s="6">
        <v>0</v>
      </c>
      <c r="X1373" s="6">
        <v>19</v>
      </c>
      <c r="Y1373" s="6">
        <v>2591391250</v>
      </c>
      <c r="Z1373" s="6">
        <v>2800000</v>
      </c>
      <c r="AA1373" s="6">
        <v>2588591250</v>
      </c>
      <c r="AB1373" s="6">
        <v>16876254119</v>
      </c>
      <c r="AC1373" s="6">
        <v>22858533842</v>
      </c>
      <c r="AD1373" s="6">
        <v>8570870973</v>
      </c>
      <c r="AE1373" s="6">
        <v>107377230</v>
      </c>
      <c r="AF1373" s="6">
        <v>3524532907</v>
      </c>
      <c r="AG1373" s="6">
        <v>-1346479331</v>
      </c>
      <c r="AH1373" s="6">
        <v>41.6</v>
      </c>
      <c r="AI1373" s="6">
        <v>116.9</v>
      </c>
      <c r="AJ1373" s="6">
        <v>7173782</v>
      </c>
      <c r="AK1373" s="6">
        <v>0</v>
      </c>
      <c r="AL1373" s="6">
        <v>46540612</v>
      </c>
      <c r="AM1373" s="6">
        <v>875298874</v>
      </c>
      <c r="AN1373" s="6">
        <v>0</v>
      </c>
      <c r="AO1373" s="6">
        <v>118620921</v>
      </c>
      <c r="AP1373" s="6">
        <v>813368411</v>
      </c>
      <c r="AQ1373" s="6">
        <v>3531706689</v>
      </c>
      <c r="AR1373" s="6">
        <v>-1205294777</v>
      </c>
      <c r="AS1373" s="6">
        <v>41.4</v>
      </c>
      <c r="AT1373" s="6">
        <v>114.9</v>
      </c>
      <c r="AU1373" s="6">
        <v>293688772</v>
      </c>
      <c r="AV1373" s="6">
        <v>407230350</v>
      </c>
      <c r="AW1373" s="6">
        <v>672992165</v>
      </c>
      <c r="AX1373" s="6">
        <v>8429686419</v>
      </c>
      <c r="AY1373" s="6">
        <v>8989137006</v>
      </c>
      <c r="AZ1373" s="6">
        <v>-1657368134</v>
      </c>
      <c r="BA1373" s="6">
        <v>122.6</v>
      </c>
      <c r="BB1373" s="6">
        <v>489339170</v>
      </c>
      <c r="BC1373" s="6">
        <v>460841401</v>
      </c>
      <c r="BD1373" s="6">
        <v>852215926</v>
      </c>
      <c r="BE1373" s="6">
        <v>0</v>
      </c>
      <c r="BF1373" s="6">
        <v>8414052</v>
      </c>
      <c r="BG1373" s="6">
        <v>1793982445</v>
      </c>
      <c r="BH1373" s="6">
        <v>-3451350579</v>
      </c>
    </row>
    <row r="1374" spans="1:60">
      <c r="A1374" s="7" t="s">
        <v>349</v>
      </c>
      <c r="B1374" s="7" t="s">
        <v>61</v>
      </c>
      <c r="C1374" s="7" t="s">
        <v>74</v>
      </c>
      <c r="D1374" s="7" t="s">
        <v>75</v>
      </c>
      <c r="E1374" s="7" t="s">
        <v>82</v>
      </c>
      <c r="F1374" s="7" t="s">
        <v>82</v>
      </c>
      <c r="G1374" s="7" t="s">
        <v>83</v>
      </c>
      <c r="H1374" s="7" t="s">
        <v>72</v>
      </c>
      <c r="I1374" s="4" t="str">
        <f>VLOOKUP($G1374,[1]New기간계보종코드!$A$3:$L$500,3,FALSE)</f>
        <v>건설공사보험</v>
      </c>
      <c r="J1374" s="4" t="str">
        <f>VLOOKUP($G1374,[1]New기간계보종코드!$A$3:$L$500,5,FALSE)</f>
        <v>기업보험</v>
      </c>
      <c r="K1374" s="4" t="str">
        <f>VLOOKUP($G1374,[1]New기간계보종코드!$A$3:$L$500,6,FALSE)</f>
        <v>일반보험업무팀</v>
      </c>
      <c r="L1374" s="5" t="s">
        <v>67</v>
      </c>
      <c r="M1374" s="5" t="s">
        <v>67</v>
      </c>
      <c r="N1374" s="5" t="s">
        <v>67</v>
      </c>
      <c r="O1374" s="6">
        <v>175</v>
      </c>
      <c r="P1374" s="6">
        <v>9580603633</v>
      </c>
      <c r="Q1374" s="6">
        <v>12830861990</v>
      </c>
      <c r="R1374" s="6">
        <v>-78717891</v>
      </c>
      <c r="S1374" s="6">
        <v>12752144099</v>
      </c>
      <c r="T1374" s="6">
        <v>20305571212</v>
      </c>
      <c r="U1374" s="6">
        <v>19111378825</v>
      </c>
      <c r="V1374" s="6">
        <v>13946336486</v>
      </c>
      <c r="W1374" s="6">
        <v>0</v>
      </c>
      <c r="X1374" s="6">
        <v>300</v>
      </c>
      <c r="Y1374" s="6">
        <v>10632122770</v>
      </c>
      <c r="Z1374" s="6">
        <v>12794301</v>
      </c>
      <c r="AA1374" s="6">
        <v>10619328469</v>
      </c>
      <c r="AB1374" s="6">
        <v>12100340610</v>
      </c>
      <c r="AC1374" s="6">
        <v>8721688440</v>
      </c>
      <c r="AD1374" s="6">
        <v>7240676299</v>
      </c>
      <c r="AE1374" s="6">
        <v>366135575</v>
      </c>
      <c r="AF1374" s="6">
        <v>1766680055</v>
      </c>
      <c r="AG1374" s="6">
        <v>6339524612</v>
      </c>
      <c r="AH1374" s="6">
        <v>83.2</v>
      </c>
      <c r="AI1374" s="6">
        <v>51.9</v>
      </c>
      <c r="AJ1374" s="6">
        <v>2406685</v>
      </c>
      <c r="AK1374" s="6">
        <v>0</v>
      </c>
      <c r="AL1374" s="6">
        <v>6050170</v>
      </c>
      <c r="AM1374" s="6">
        <v>1173797598</v>
      </c>
      <c r="AN1374" s="6">
        <v>0</v>
      </c>
      <c r="AO1374" s="6">
        <v>5233013</v>
      </c>
      <c r="AP1374" s="6">
        <v>1228124529</v>
      </c>
      <c r="AQ1374" s="6">
        <v>1769086740</v>
      </c>
      <c r="AR1374" s="6">
        <v>6286787209</v>
      </c>
      <c r="AS1374" s="6">
        <v>83.2</v>
      </c>
      <c r="AT1374" s="6">
        <v>52.2</v>
      </c>
      <c r="AU1374" s="6">
        <v>515361162</v>
      </c>
      <c r="AV1374" s="6">
        <v>275282749</v>
      </c>
      <c r="AW1374" s="6">
        <v>242462939</v>
      </c>
      <c r="AX1374" s="6">
        <v>7293413702</v>
      </c>
      <c r="AY1374" s="6">
        <v>7775955054</v>
      </c>
      <c r="AZ1374" s="6">
        <v>6170381432</v>
      </c>
      <c r="BA1374" s="6">
        <v>55.7</v>
      </c>
      <c r="BB1374" s="6">
        <v>695961809</v>
      </c>
      <c r="BC1374" s="6">
        <v>1582891272</v>
      </c>
      <c r="BD1374" s="6">
        <v>0</v>
      </c>
      <c r="BE1374" s="6">
        <v>0</v>
      </c>
      <c r="BF1374" s="6">
        <v>9992777</v>
      </c>
      <c r="BG1374" s="6">
        <v>2268860304</v>
      </c>
      <c r="BH1374" s="6">
        <v>3901521128</v>
      </c>
    </row>
    <row r="1375" spans="1:60">
      <c r="A1375" s="7" t="s">
        <v>349</v>
      </c>
      <c r="B1375" s="7" t="s">
        <v>61</v>
      </c>
      <c r="C1375" s="7" t="s">
        <v>74</v>
      </c>
      <c r="D1375" s="7" t="s">
        <v>75</v>
      </c>
      <c r="E1375" s="7" t="s">
        <v>82</v>
      </c>
      <c r="F1375" s="7" t="s">
        <v>82</v>
      </c>
      <c r="G1375" s="7" t="s">
        <v>84</v>
      </c>
      <c r="H1375" s="7" t="s">
        <v>72</v>
      </c>
      <c r="I1375" s="4" t="str">
        <f>VLOOKUP($G1375,[1]New기간계보종코드!$A$3:$L$500,3,FALSE)</f>
        <v>완성토목공사물보험</v>
      </c>
      <c r="J1375" s="4" t="str">
        <f>VLOOKUP($G1375,[1]New기간계보종코드!$A$3:$L$500,5,FALSE)</f>
        <v>기업보험</v>
      </c>
      <c r="K1375" s="4" t="str">
        <f>VLOOKUP($G1375,[1]New기간계보종코드!$A$3:$L$500,6,FALSE)</f>
        <v>일반보험업무팀</v>
      </c>
      <c r="L1375" s="5" t="s">
        <v>67</v>
      </c>
      <c r="M1375" s="5" t="s">
        <v>67</v>
      </c>
      <c r="N1375" s="5" t="s">
        <v>67</v>
      </c>
      <c r="O1375" s="6">
        <v>20</v>
      </c>
      <c r="P1375" s="6">
        <v>10695724099</v>
      </c>
      <c r="Q1375" s="6">
        <v>4306047686</v>
      </c>
      <c r="R1375" s="6">
        <v>-116147814</v>
      </c>
      <c r="S1375" s="6">
        <v>4189899872</v>
      </c>
      <c r="T1375" s="6">
        <v>2012189884</v>
      </c>
      <c r="U1375" s="6">
        <v>1963905231</v>
      </c>
      <c r="V1375" s="6">
        <v>4238184525</v>
      </c>
      <c r="W1375" s="6">
        <v>0</v>
      </c>
      <c r="X1375" s="6">
        <v>15</v>
      </c>
      <c r="Y1375" s="6">
        <v>306038445</v>
      </c>
      <c r="Z1375" s="6">
        <v>0</v>
      </c>
      <c r="AA1375" s="6">
        <v>306038445</v>
      </c>
      <c r="AB1375" s="6">
        <v>654466000</v>
      </c>
      <c r="AC1375" s="6">
        <v>2134951974</v>
      </c>
      <c r="AD1375" s="6">
        <v>1786524419</v>
      </c>
      <c r="AE1375" s="6">
        <v>7913538</v>
      </c>
      <c r="AF1375" s="6">
        <v>3875947889</v>
      </c>
      <c r="AG1375" s="6">
        <v>2443746568</v>
      </c>
      <c r="AH1375" s="6">
        <v>7.3</v>
      </c>
      <c r="AI1375" s="6">
        <v>42.1</v>
      </c>
      <c r="AJ1375" s="6">
        <v>70920</v>
      </c>
      <c r="AK1375" s="6">
        <v>0</v>
      </c>
      <c r="AL1375" s="6">
        <v>327233</v>
      </c>
      <c r="AM1375" s="6">
        <v>401556771</v>
      </c>
      <c r="AN1375" s="6">
        <v>0</v>
      </c>
      <c r="AO1375" s="6">
        <v>1280971</v>
      </c>
      <c r="AP1375" s="6">
        <v>372217266</v>
      </c>
      <c r="AQ1375" s="6">
        <v>3876018809</v>
      </c>
      <c r="AR1375" s="6">
        <v>2474110731</v>
      </c>
      <c r="AS1375" s="6">
        <v>7.3</v>
      </c>
      <c r="AT1375" s="6">
        <v>41.4</v>
      </c>
      <c r="AU1375" s="6">
        <v>18120010</v>
      </c>
      <c r="AV1375" s="6">
        <v>14889102</v>
      </c>
      <c r="AW1375" s="6">
        <v>59351665</v>
      </c>
      <c r="AX1375" s="6">
        <v>1756160256</v>
      </c>
      <c r="AY1375" s="6">
        <v>1818742829</v>
      </c>
      <c r="AZ1375" s="6">
        <v>2419441696</v>
      </c>
      <c r="BA1375" s="6">
        <v>42.9</v>
      </c>
      <c r="BB1375" s="6">
        <v>261876659</v>
      </c>
      <c r="BC1375" s="6">
        <v>696023874</v>
      </c>
      <c r="BD1375" s="6">
        <v>0</v>
      </c>
      <c r="BE1375" s="6">
        <v>0</v>
      </c>
      <c r="BF1375" s="6">
        <v>3821522</v>
      </c>
      <c r="BG1375" s="6">
        <v>954079011</v>
      </c>
      <c r="BH1375" s="6">
        <v>1465362685</v>
      </c>
    </row>
    <row r="1376" spans="1:60">
      <c r="A1376" s="7" t="s">
        <v>349</v>
      </c>
      <c r="B1376" s="7" t="s">
        <v>61</v>
      </c>
      <c r="C1376" s="7" t="s">
        <v>74</v>
      </c>
      <c r="D1376" s="7" t="s">
        <v>75</v>
      </c>
      <c r="E1376" s="7" t="s">
        <v>82</v>
      </c>
      <c r="F1376" s="7" t="s">
        <v>82</v>
      </c>
      <c r="G1376" s="7" t="s">
        <v>85</v>
      </c>
      <c r="H1376" s="7" t="s">
        <v>72</v>
      </c>
      <c r="I1376" s="4" t="str">
        <f>VLOOKUP($G1376,[1]New기간계보종코드!$A$3:$L$500,3,FALSE)</f>
        <v>건설공사보험(공제조합)</v>
      </c>
      <c r="J1376" s="4" t="str">
        <f>VLOOKUP($G1376,[1]New기간계보종코드!$A$3:$L$500,5,FALSE)</f>
        <v>기업보험</v>
      </c>
      <c r="K1376" s="4" t="str">
        <f>VLOOKUP($G1376,[1]New기간계보종코드!$A$3:$L$500,6,FALSE)</f>
        <v>일반보험업무팀</v>
      </c>
      <c r="L1376" s="5" t="s">
        <v>67</v>
      </c>
      <c r="M1376" s="5" t="s">
        <v>67</v>
      </c>
      <c r="N1376" s="5" t="s">
        <v>67</v>
      </c>
      <c r="O1376" s="6">
        <v>0</v>
      </c>
      <c r="P1376" s="6">
        <v>78322635</v>
      </c>
      <c r="Q1376" s="6">
        <v>43116513</v>
      </c>
      <c r="R1376" s="6">
        <v>0</v>
      </c>
      <c r="S1376" s="6">
        <v>43116513</v>
      </c>
      <c r="T1376" s="6">
        <v>249496889</v>
      </c>
      <c r="U1376" s="6">
        <v>170302631</v>
      </c>
      <c r="V1376" s="6">
        <v>122310771</v>
      </c>
      <c r="W1376" s="6">
        <v>0</v>
      </c>
      <c r="X1376" s="6">
        <v>25</v>
      </c>
      <c r="Y1376" s="6">
        <v>162142588</v>
      </c>
      <c r="Z1376" s="6">
        <v>0</v>
      </c>
      <c r="AA1376" s="6">
        <v>162142588</v>
      </c>
      <c r="AB1376" s="6">
        <v>217603000</v>
      </c>
      <c r="AC1376" s="6">
        <v>5303</v>
      </c>
      <c r="AD1376" s="6">
        <v>-55455109</v>
      </c>
      <c r="AE1376" s="6">
        <v>4631241</v>
      </c>
      <c r="AF1376" s="6">
        <v>-123657316</v>
      </c>
      <c r="AG1376" s="6">
        <v>173134639</v>
      </c>
      <c r="AH1376" s="6">
        <v>376</v>
      </c>
      <c r="AI1376" s="6">
        <v>-45.3</v>
      </c>
      <c r="AJ1376" s="6">
        <v>9121</v>
      </c>
      <c r="AK1376" s="6">
        <v>0</v>
      </c>
      <c r="AL1376" s="6">
        <v>108802</v>
      </c>
      <c r="AM1376" s="6">
        <v>9652395</v>
      </c>
      <c r="AN1376" s="6">
        <v>0</v>
      </c>
      <c r="AO1376" s="6">
        <v>3</v>
      </c>
      <c r="AP1376" s="6">
        <v>10794342</v>
      </c>
      <c r="AQ1376" s="6">
        <v>-123648195</v>
      </c>
      <c r="AR1376" s="6">
        <v>171893014</v>
      </c>
      <c r="AS1376" s="6">
        <v>376</v>
      </c>
      <c r="AT1376" s="6">
        <v>-44.3</v>
      </c>
      <c r="AU1376" s="6">
        <v>9774520</v>
      </c>
      <c r="AV1376" s="6">
        <v>4950468</v>
      </c>
      <c r="AW1376" s="6">
        <v>147</v>
      </c>
      <c r="AX1376" s="6">
        <v>-54213484</v>
      </c>
      <c r="AY1376" s="6">
        <v>-49389285</v>
      </c>
      <c r="AZ1376" s="6">
        <v>171700056</v>
      </c>
      <c r="BA1376" s="6">
        <v>-40.299999999999997</v>
      </c>
      <c r="BB1376" s="6">
        <v>1192930</v>
      </c>
      <c r="BC1376" s="6">
        <v>0</v>
      </c>
      <c r="BD1376" s="6">
        <v>0</v>
      </c>
      <c r="BE1376" s="6">
        <v>0</v>
      </c>
      <c r="BF1376" s="6">
        <v>8640</v>
      </c>
      <c r="BG1376" s="6">
        <v>1184290</v>
      </c>
      <c r="BH1376" s="6">
        <v>170515766</v>
      </c>
    </row>
    <row r="1377" spans="1:60">
      <c r="A1377" s="7" t="s">
        <v>349</v>
      </c>
      <c r="B1377" s="7" t="s">
        <v>61</v>
      </c>
      <c r="C1377" s="7" t="s">
        <v>74</v>
      </c>
      <c r="D1377" s="7" t="s">
        <v>86</v>
      </c>
      <c r="E1377" s="7" t="s">
        <v>87</v>
      </c>
      <c r="F1377" s="7" t="s">
        <v>87</v>
      </c>
      <c r="G1377" s="7" t="s">
        <v>88</v>
      </c>
      <c r="H1377" s="7" t="s">
        <v>72</v>
      </c>
      <c r="I1377" s="4" t="str">
        <f>VLOOKUP($G1377,[1]New기간계보종코드!$A$3:$L$500,3,FALSE)</f>
        <v>국내근로자재해보장책임보험</v>
      </c>
      <c r="J1377" s="4" t="str">
        <f>VLOOKUP($G1377,[1]New기간계보종코드!$A$3:$L$500,5,FALSE)</f>
        <v>화재특종</v>
      </c>
      <c r="K1377" s="4" t="str">
        <f>VLOOKUP($G1377,[1]New기간계보종코드!$A$3:$L$500,6,FALSE)</f>
        <v>일반보험업무팀</v>
      </c>
      <c r="L1377" s="5" t="s">
        <v>67</v>
      </c>
      <c r="M1377" s="5" t="s">
        <v>67</v>
      </c>
      <c r="N1377" s="5" t="s">
        <v>67</v>
      </c>
      <c r="O1377" s="6">
        <v>11522</v>
      </c>
      <c r="P1377" s="6">
        <v>4064358800</v>
      </c>
      <c r="Q1377" s="6">
        <v>9941580235</v>
      </c>
      <c r="R1377" s="6">
        <v>-25289960</v>
      </c>
      <c r="S1377" s="6">
        <v>9916290275</v>
      </c>
      <c r="T1377" s="6">
        <v>3733946809</v>
      </c>
      <c r="U1377" s="6">
        <v>3838743964</v>
      </c>
      <c r="V1377" s="6">
        <v>9811493120</v>
      </c>
      <c r="W1377" s="6">
        <v>0</v>
      </c>
      <c r="X1377" s="6">
        <v>293</v>
      </c>
      <c r="Y1377" s="6">
        <v>5941986389</v>
      </c>
      <c r="Z1377" s="6">
        <v>426773577</v>
      </c>
      <c r="AA1377" s="6">
        <v>5515212812</v>
      </c>
      <c r="AB1377" s="6">
        <v>3926982765</v>
      </c>
      <c r="AC1377" s="6">
        <v>4092129174</v>
      </c>
      <c r="AD1377" s="6">
        <v>5680359221</v>
      </c>
      <c r="AE1377" s="6">
        <v>366484241</v>
      </c>
      <c r="AF1377" s="6">
        <v>4034593222</v>
      </c>
      <c r="AG1377" s="6">
        <v>3764649658</v>
      </c>
      <c r="AH1377" s="6">
        <v>55.6</v>
      </c>
      <c r="AI1377" s="6">
        <v>57.8</v>
      </c>
      <c r="AJ1377" s="6">
        <v>21661302</v>
      </c>
      <c r="AK1377" s="6">
        <v>289990333</v>
      </c>
      <c r="AL1377" s="6">
        <v>80110448</v>
      </c>
      <c r="AM1377" s="6">
        <v>7002903406</v>
      </c>
      <c r="AN1377" s="6">
        <v>294344794</v>
      </c>
      <c r="AO1377" s="6">
        <v>88799203</v>
      </c>
      <c r="AP1377" s="6">
        <v>7475286840</v>
      </c>
      <c r="AQ1377" s="6">
        <v>4056254524</v>
      </c>
      <c r="AR1377" s="6">
        <v>3318261820</v>
      </c>
      <c r="AS1377" s="6">
        <v>55.3</v>
      </c>
      <c r="AT1377" s="6">
        <v>62.4</v>
      </c>
      <c r="AU1377" s="6">
        <v>504395537</v>
      </c>
      <c r="AV1377" s="6">
        <v>149405838</v>
      </c>
      <c r="AW1377" s="6">
        <v>162892493</v>
      </c>
      <c r="AX1377" s="6">
        <v>6126747059</v>
      </c>
      <c r="AY1377" s="6">
        <v>6644629251</v>
      </c>
      <c r="AZ1377" s="6">
        <v>3166863869</v>
      </c>
      <c r="BA1377" s="6">
        <v>67.7</v>
      </c>
      <c r="BB1377" s="6">
        <v>1509925880</v>
      </c>
      <c r="BC1377" s="6">
        <v>1242331455</v>
      </c>
      <c r="BD1377" s="6">
        <v>0</v>
      </c>
      <c r="BE1377" s="6">
        <v>0</v>
      </c>
      <c r="BF1377" s="6">
        <v>4498091</v>
      </c>
      <c r="BG1377" s="6">
        <v>2747759244</v>
      </c>
      <c r="BH1377" s="6">
        <v>419104625</v>
      </c>
    </row>
    <row r="1378" spans="1:60">
      <c r="A1378" s="7" t="s">
        <v>349</v>
      </c>
      <c r="B1378" s="7" t="s">
        <v>61</v>
      </c>
      <c r="C1378" s="7" t="s">
        <v>74</v>
      </c>
      <c r="D1378" s="7" t="s">
        <v>86</v>
      </c>
      <c r="E1378" s="7" t="s">
        <v>89</v>
      </c>
      <c r="F1378" s="7" t="s">
        <v>89</v>
      </c>
      <c r="G1378" s="7" t="s">
        <v>90</v>
      </c>
      <c r="H1378" s="7" t="s">
        <v>72</v>
      </c>
      <c r="I1378" s="4" t="str">
        <f>VLOOKUP($G1378,[1]New기간계보종코드!$A$3:$L$500,3,FALSE)</f>
        <v>해외근로자재해보장책임보험</v>
      </c>
      <c r="J1378" s="4" t="str">
        <f>VLOOKUP($G1378,[1]New기간계보종코드!$A$3:$L$500,5,FALSE)</f>
        <v>화재특종</v>
      </c>
      <c r="K1378" s="4" t="str">
        <f>VLOOKUP($G1378,[1]New기간계보종코드!$A$3:$L$500,6,FALSE)</f>
        <v>일반보험업무팀</v>
      </c>
      <c r="L1378" s="5" t="s">
        <v>67</v>
      </c>
      <c r="M1378" s="5" t="s">
        <v>67</v>
      </c>
      <c r="N1378" s="5" t="s">
        <v>67</v>
      </c>
      <c r="O1378" s="6">
        <v>109</v>
      </c>
      <c r="P1378" s="6">
        <v>93250000</v>
      </c>
      <c r="Q1378" s="6">
        <v>201269887</v>
      </c>
      <c r="R1378" s="6">
        <v>-2475100</v>
      </c>
      <c r="S1378" s="6">
        <v>198794787</v>
      </c>
      <c r="T1378" s="6">
        <v>109474748</v>
      </c>
      <c r="U1378" s="6">
        <v>56049304</v>
      </c>
      <c r="V1378" s="6">
        <v>252220231</v>
      </c>
      <c r="W1378" s="6">
        <v>0</v>
      </c>
      <c r="X1378" s="6">
        <v>5</v>
      </c>
      <c r="Y1378" s="6">
        <v>14771870</v>
      </c>
      <c r="Z1378" s="6">
        <v>0</v>
      </c>
      <c r="AA1378" s="6">
        <v>14771870</v>
      </c>
      <c r="AB1378" s="6">
        <v>8001000</v>
      </c>
      <c r="AC1378" s="6">
        <v>3001000</v>
      </c>
      <c r="AD1378" s="6">
        <v>9771870</v>
      </c>
      <c r="AE1378" s="6">
        <v>13006300</v>
      </c>
      <c r="AF1378" s="6">
        <v>171016617</v>
      </c>
      <c r="AG1378" s="6">
        <v>229442061</v>
      </c>
      <c r="AH1378" s="6">
        <v>7.4</v>
      </c>
      <c r="AI1378" s="6">
        <v>3.8</v>
      </c>
      <c r="AJ1378" s="6">
        <v>-172076</v>
      </c>
      <c r="AK1378" s="6">
        <v>11245833</v>
      </c>
      <c r="AL1378" s="6">
        <v>28804</v>
      </c>
      <c r="AM1378" s="6">
        <v>269775110</v>
      </c>
      <c r="AN1378" s="6">
        <v>7566607</v>
      </c>
      <c r="AO1378" s="6">
        <v>14405</v>
      </c>
      <c r="AP1378" s="6">
        <v>190315356</v>
      </c>
      <c r="AQ1378" s="6">
        <v>170844541</v>
      </c>
      <c r="AR1378" s="6">
        <v>312394566</v>
      </c>
      <c r="AS1378" s="6">
        <v>7.5</v>
      </c>
      <c r="AT1378" s="6">
        <v>-29</v>
      </c>
      <c r="AU1378" s="6">
        <v>13686331</v>
      </c>
      <c r="AV1378" s="6">
        <v>1010832</v>
      </c>
      <c r="AW1378" s="6">
        <v>631071</v>
      </c>
      <c r="AX1378" s="6">
        <v>-73180635</v>
      </c>
      <c r="AY1378" s="6">
        <v>-59874065</v>
      </c>
      <c r="AZ1378" s="6">
        <v>312094296</v>
      </c>
      <c r="BA1378" s="6">
        <v>-23.7</v>
      </c>
      <c r="BB1378" s="6">
        <v>26967099</v>
      </c>
      <c r="BC1378" s="6">
        <v>16043383</v>
      </c>
      <c r="BD1378" s="6">
        <v>0</v>
      </c>
      <c r="BE1378" s="6">
        <v>0</v>
      </c>
      <c r="BF1378" s="6">
        <v>82509</v>
      </c>
      <c r="BG1378" s="6">
        <v>42927973</v>
      </c>
      <c r="BH1378" s="6">
        <v>269166323</v>
      </c>
    </row>
    <row r="1379" spans="1:60">
      <c r="A1379" s="7" t="s">
        <v>349</v>
      </c>
      <c r="B1379" s="7" t="s">
        <v>61</v>
      </c>
      <c r="C1379" s="7" t="s">
        <v>74</v>
      </c>
      <c r="D1379" s="7" t="s">
        <v>86</v>
      </c>
      <c r="E1379" s="7" t="s">
        <v>91</v>
      </c>
      <c r="F1379" s="7" t="s">
        <v>91</v>
      </c>
      <c r="G1379" s="7" t="s">
        <v>92</v>
      </c>
      <c r="H1379" s="7" t="s">
        <v>72</v>
      </c>
      <c r="I1379" s="4" t="str">
        <f>VLOOKUP($G1379,[1]New기간계보종코드!$A$3:$L$500,3,FALSE)</f>
        <v>선원근로자재해보장책임보험</v>
      </c>
      <c r="J1379" s="4" t="str">
        <f>VLOOKUP($G1379,[1]New기간계보종코드!$A$3:$L$500,5,FALSE)</f>
        <v>화재특종</v>
      </c>
      <c r="K1379" s="4" t="str">
        <f>VLOOKUP($G1379,[1]New기간계보종코드!$A$3:$L$500,6,FALSE)</f>
        <v>일반보험업무팀</v>
      </c>
      <c r="L1379" s="5" t="s">
        <v>67</v>
      </c>
      <c r="M1379" s="5" t="s">
        <v>67</v>
      </c>
      <c r="N1379" s="5" t="s">
        <v>67</v>
      </c>
      <c r="O1379" s="6">
        <v>13</v>
      </c>
      <c r="P1379" s="6">
        <v>4288000</v>
      </c>
      <c r="Q1379" s="6">
        <v>1100744817</v>
      </c>
      <c r="R1379" s="6">
        <v>-16186020</v>
      </c>
      <c r="S1379" s="6">
        <v>1084558797</v>
      </c>
      <c r="T1379" s="6">
        <v>400909735</v>
      </c>
      <c r="U1379" s="6">
        <v>443635593</v>
      </c>
      <c r="V1379" s="6">
        <v>1041832939</v>
      </c>
      <c r="W1379" s="6">
        <v>0</v>
      </c>
      <c r="X1379" s="6">
        <v>264</v>
      </c>
      <c r="Y1379" s="6">
        <v>883003863</v>
      </c>
      <c r="Z1379" s="6">
        <v>22500000</v>
      </c>
      <c r="AA1379" s="6">
        <v>860503863</v>
      </c>
      <c r="AB1379" s="6">
        <v>155848032</v>
      </c>
      <c r="AC1379" s="6">
        <v>412922278</v>
      </c>
      <c r="AD1379" s="6">
        <v>1117578109</v>
      </c>
      <c r="AE1379" s="6">
        <v>33010028</v>
      </c>
      <c r="AF1379" s="6">
        <v>191044906</v>
      </c>
      <c r="AG1379" s="6">
        <v>-108755198</v>
      </c>
      <c r="AH1379" s="6">
        <v>79.3</v>
      </c>
      <c r="AI1379" s="6">
        <v>107.2</v>
      </c>
      <c r="AJ1379" s="6">
        <v>-78922</v>
      </c>
      <c r="AK1379" s="6">
        <v>29340642</v>
      </c>
      <c r="AL1379" s="6">
        <v>62339</v>
      </c>
      <c r="AM1379" s="6">
        <v>703525108</v>
      </c>
      <c r="AN1379" s="6">
        <v>31254988</v>
      </c>
      <c r="AO1379" s="6">
        <v>123877</v>
      </c>
      <c r="AP1379" s="6">
        <v>786109764</v>
      </c>
      <c r="AQ1379" s="6">
        <v>190965984</v>
      </c>
      <c r="AR1379" s="6">
        <v>-193271584</v>
      </c>
      <c r="AS1379" s="6">
        <v>79.3</v>
      </c>
      <c r="AT1379" s="6">
        <v>115.3</v>
      </c>
      <c r="AU1379" s="6">
        <v>70004732</v>
      </c>
      <c r="AV1379" s="6">
        <v>7111647</v>
      </c>
      <c r="AW1379" s="6">
        <v>16545042</v>
      </c>
      <c r="AX1379" s="6">
        <v>1202094495</v>
      </c>
      <c r="AY1379" s="6">
        <v>1281532622</v>
      </c>
      <c r="AZ1379" s="6">
        <v>-239699683</v>
      </c>
      <c r="BA1379" s="6">
        <v>123</v>
      </c>
      <c r="BB1379" s="6">
        <v>55076647</v>
      </c>
      <c r="BC1379" s="6">
        <v>82820031</v>
      </c>
      <c r="BD1379" s="6">
        <v>0</v>
      </c>
      <c r="BE1379" s="6">
        <v>0</v>
      </c>
      <c r="BF1379" s="6">
        <v>457589</v>
      </c>
      <c r="BG1379" s="6">
        <v>137439089</v>
      </c>
      <c r="BH1379" s="6">
        <v>-377138772</v>
      </c>
    </row>
    <row r="1380" spans="1:60">
      <c r="A1380" s="7" t="s">
        <v>349</v>
      </c>
      <c r="B1380" s="7" t="s">
        <v>61</v>
      </c>
      <c r="C1380" s="7" t="s">
        <v>74</v>
      </c>
      <c r="D1380" s="7" t="s">
        <v>86</v>
      </c>
      <c r="E1380" s="7" t="s">
        <v>93</v>
      </c>
      <c r="F1380" s="7" t="s">
        <v>93</v>
      </c>
      <c r="G1380" s="7" t="s">
        <v>94</v>
      </c>
      <c r="H1380" s="7" t="s">
        <v>72</v>
      </c>
      <c r="I1380" s="4" t="str">
        <f>VLOOKUP($G1380,[1]New기간계보종코드!$A$3:$L$500,3,FALSE)</f>
        <v>직업훈련생재해보장책임보험</v>
      </c>
      <c r="J1380" s="4" t="str">
        <f>VLOOKUP($G1380,[1]New기간계보종코드!$A$3:$L$500,5,FALSE)</f>
        <v>화재특종</v>
      </c>
      <c r="K1380" s="4" t="str">
        <f>VLOOKUP($G1380,[1]New기간계보종코드!$A$3:$L$500,6,FALSE)</f>
        <v>일반보험업무팀</v>
      </c>
      <c r="L1380" s="5" t="s">
        <v>67</v>
      </c>
      <c r="M1380" s="5" t="s">
        <v>67</v>
      </c>
      <c r="N1380" s="5" t="s">
        <v>67</v>
      </c>
      <c r="O1380" s="6">
        <v>3613</v>
      </c>
      <c r="P1380" s="6">
        <v>692560000</v>
      </c>
      <c r="Q1380" s="6">
        <v>74392600</v>
      </c>
      <c r="R1380" s="6">
        <v>-71400</v>
      </c>
      <c r="S1380" s="6">
        <v>74321200</v>
      </c>
      <c r="T1380" s="6">
        <v>10392345</v>
      </c>
      <c r="U1380" s="6">
        <v>11357301</v>
      </c>
      <c r="V1380" s="6">
        <v>73356244</v>
      </c>
      <c r="W1380" s="6">
        <v>0</v>
      </c>
      <c r="X1380" s="6">
        <v>74</v>
      </c>
      <c r="Y1380" s="6">
        <v>60539676</v>
      </c>
      <c r="Z1380" s="6">
        <v>0</v>
      </c>
      <c r="AA1380" s="6">
        <v>60539676</v>
      </c>
      <c r="AB1380" s="6">
        <v>111768502</v>
      </c>
      <c r="AC1380" s="6">
        <v>100050000</v>
      </c>
      <c r="AD1380" s="6">
        <v>48821174</v>
      </c>
      <c r="AE1380" s="6">
        <v>5997200</v>
      </c>
      <c r="AF1380" s="6">
        <v>7784324</v>
      </c>
      <c r="AG1380" s="6">
        <v>18537870</v>
      </c>
      <c r="AH1380" s="6">
        <v>81.400000000000006</v>
      </c>
      <c r="AI1380" s="6">
        <v>66.5</v>
      </c>
      <c r="AJ1380" s="6">
        <v>100691</v>
      </c>
      <c r="AK1380" s="6">
        <v>2355191</v>
      </c>
      <c r="AL1380" s="6">
        <v>78238</v>
      </c>
      <c r="AM1380" s="6">
        <v>56456757</v>
      </c>
      <c r="AN1380" s="6">
        <v>2200687</v>
      </c>
      <c r="AO1380" s="6">
        <v>300150</v>
      </c>
      <c r="AP1380" s="6">
        <v>55443473</v>
      </c>
      <c r="AQ1380" s="6">
        <v>7885015</v>
      </c>
      <c r="AR1380" s="6">
        <v>20028261</v>
      </c>
      <c r="AS1380" s="6">
        <v>81.3</v>
      </c>
      <c r="AT1380" s="6">
        <v>64.5</v>
      </c>
      <c r="AU1380" s="6">
        <v>12100360</v>
      </c>
      <c r="AV1380" s="6">
        <v>3861275</v>
      </c>
      <c r="AW1380" s="6">
        <v>3634908</v>
      </c>
      <c r="AX1380" s="6">
        <v>47330783</v>
      </c>
      <c r="AY1380" s="6">
        <v>59204776</v>
      </c>
      <c r="AZ1380" s="6">
        <v>14151468</v>
      </c>
      <c r="BA1380" s="6">
        <v>80.7</v>
      </c>
      <c r="BB1380" s="6">
        <v>186671820</v>
      </c>
      <c r="BC1380" s="6">
        <v>63902969</v>
      </c>
      <c r="BD1380" s="6">
        <v>0</v>
      </c>
      <c r="BE1380" s="6">
        <v>0</v>
      </c>
      <c r="BF1380" s="6">
        <v>35956</v>
      </c>
      <c r="BG1380" s="6">
        <v>250538833</v>
      </c>
      <c r="BH1380" s="6">
        <v>-236387365</v>
      </c>
    </row>
    <row r="1381" spans="1:60">
      <c r="A1381" s="7" t="s">
        <v>349</v>
      </c>
      <c r="B1381" s="7" t="s">
        <v>61</v>
      </c>
      <c r="C1381" s="7" t="s">
        <v>74</v>
      </c>
      <c r="D1381" s="7" t="s">
        <v>86</v>
      </c>
      <c r="E1381" s="7" t="s">
        <v>87</v>
      </c>
      <c r="F1381" s="7" t="s">
        <v>87</v>
      </c>
      <c r="G1381" s="7" t="s">
        <v>95</v>
      </c>
      <c r="H1381" s="7" t="s">
        <v>72</v>
      </c>
      <c r="I1381" s="4" t="str">
        <f>VLOOKUP($G1381,[1]New기간계보종코드!$A$3:$L$500,3,FALSE)</f>
        <v>사용자배상책임보험(건설공제조합)</v>
      </c>
      <c r="J1381" s="4" t="str">
        <f>VLOOKUP($G1381,[1]New기간계보종코드!$A$3:$L$500,5,FALSE)</f>
        <v>화재특종</v>
      </c>
      <c r="K1381" s="4" t="str">
        <f>VLOOKUP($G1381,[1]New기간계보종코드!$A$3:$L$500,6,FALSE)</f>
        <v>일반보험업무팀</v>
      </c>
      <c r="L1381" s="5" t="s">
        <v>67</v>
      </c>
      <c r="M1381" s="5" t="s">
        <v>67</v>
      </c>
      <c r="N1381" s="5" t="s">
        <v>67</v>
      </c>
      <c r="O1381" s="6">
        <v>0</v>
      </c>
      <c r="P1381" s="6">
        <v>305000</v>
      </c>
      <c r="Q1381" s="6">
        <v>1824397053</v>
      </c>
      <c r="R1381" s="6">
        <v>0</v>
      </c>
      <c r="S1381" s="6">
        <v>1824397053</v>
      </c>
      <c r="T1381" s="6">
        <v>862372394</v>
      </c>
      <c r="U1381" s="6">
        <v>1802121330</v>
      </c>
      <c r="V1381" s="6">
        <v>884648117</v>
      </c>
      <c r="W1381" s="6">
        <v>0</v>
      </c>
      <c r="X1381" s="6">
        <v>42</v>
      </c>
      <c r="Y1381" s="6">
        <v>1497104391</v>
      </c>
      <c r="Z1381" s="6">
        <v>0</v>
      </c>
      <c r="AA1381" s="6">
        <v>1497104391</v>
      </c>
      <c r="AB1381" s="6">
        <v>15223000</v>
      </c>
      <c r="AC1381" s="6">
        <v>2404</v>
      </c>
      <c r="AD1381" s="6">
        <v>1481883795</v>
      </c>
      <c r="AE1381" s="6">
        <v>56552490</v>
      </c>
      <c r="AF1381" s="6">
        <v>270740172</v>
      </c>
      <c r="AG1381" s="6">
        <v>-653788168</v>
      </c>
      <c r="AH1381" s="6">
        <v>82</v>
      </c>
      <c r="AI1381" s="6">
        <v>167.5</v>
      </c>
      <c r="AJ1381" s="6">
        <v>8034895</v>
      </c>
      <c r="AK1381" s="6">
        <v>43378372</v>
      </c>
      <c r="AL1381" s="6">
        <v>310549</v>
      </c>
      <c r="AM1381" s="6">
        <v>1050262367</v>
      </c>
      <c r="AN1381" s="6">
        <v>26539444</v>
      </c>
      <c r="AO1381" s="6">
        <v>52</v>
      </c>
      <c r="AP1381" s="6">
        <v>685896223</v>
      </c>
      <c r="AQ1381" s="6">
        <v>278775067</v>
      </c>
      <c r="AR1381" s="6">
        <v>-264858698</v>
      </c>
      <c r="AS1381" s="6">
        <v>81.599999999999994</v>
      </c>
      <c r="AT1381" s="6">
        <v>123.5</v>
      </c>
      <c r="AU1381" s="6">
        <v>69269873</v>
      </c>
      <c r="AV1381" s="6">
        <v>3380629</v>
      </c>
      <c r="AW1381" s="6">
        <v>1847229</v>
      </c>
      <c r="AX1381" s="6">
        <v>1092954325</v>
      </c>
      <c r="AY1381" s="6">
        <v>1160690798</v>
      </c>
      <c r="AZ1381" s="6">
        <v>-276042681</v>
      </c>
      <c r="BA1381" s="6">
        <v>131.19999999999999</v>
      </c>
      <c r="BB1381" s="6">
        <v>28213605</v>
      </c>
      <c r="BC1381" s="6">
        <v>0</v>
      </c>
      <c r="BD1381" s="6">
        <v>0</v>
      </c>
      <c r="BE1381" s="6">
        <v>0</v>
      </c>
      <c r="BF1381" s="6">
        <v>-72732</v>
      </c>
      <c r="BG1381" s="6">
        <v>28286337</v>
      </c>
      <c r="BH1381" s="6">
        <v>-304329018</v>
      </c>
    </row>
    <row r="1382" spans="1:60">
      <c r="A1382" s="7" t="s">
        <v>349</v>
      </c>
      <c r="B1382" s="7" t="s">
        <v>61</v>
      </c>
      <c r="C1382" s="7" t="s">
        <v>74</v>
      </c>
      <c r="D1382" s="7" t="s">
        <v>86</v>
      </c>
      <c r="E1382" s="7" t="s">
        <v>87</v>
      </c>
      <c r="F1382" s="7" t="s">
        <v>87</v>
      </c>
      <c r="G1382" s="7" t="s">
        <v>96</v>
      </c>
      <c r="H1382" s="7" t="s">
        <v>72</v>
      </c>
      <c r="I1382" s="4" t="str">
        <f>VLOOKUP($G1382,[1]New기간계보종코드!$A$3:$L$500,3,FALSE)</f>
        <v>사용자배상책임보험(설비공제조합)</v>
      </c>
      <c r="J1382" s="4" t="str">
        <f>VLOOKUP($G1382,[1]New기간계보종코드!$A$3:$L$500,5,FALSE)</f>
        <v>화재특종</v>
      </c>
      <c r="K1382" s="4" t="str">
        <f>VLOOKUP($G1382,[1]New기간계보종코드!$A$3:$L$500,6,FALSE)</f>
        <v>일반보험업무팀</v>
      </c>
      <c r="L1382" s="5" t="s">
        <v>67</v>
      </c>
      <c r="M1382" s="5" t="s">
        <v>67</v>
      </c>
      <c r="N1382" s="5" t="s">
        <v>67</v>
      </c>
      <c r="O1382" s="6">
        <v>2</v>
      </c>
      <c r="P1382" s="6">
        <v>2671880000</v>
      </c>
      <c r="Q1382" s="6">
        <v>2268302810</v>
      </c>
      <c r="R1382" s="6">
        <v>-3601360</v>
      </c>
      <c r="S1382" s="6">
        <v>2264701450</v>
      </c>
      <c r="T1382" s="6">
        <v>998186322</v>
      </c>
      <c r="U1382" s="6">
        <v>586027704</v>
      </c>
      <c r="V1382" s="6">
        <v>2676860068</v>
      </c>
      <c r="W1382" s="6">
        <v>0</v>
      </c>
      <c r="X1382" s="6">
        <v>106</v>
      </c>
      <c r="Y1382" s="6">
        <v>2423501447</v>
      </c>
      <c r="Z1382" s="6">
        <v>88802509</v>
      </c>
      <c r="AA1382" s="6">
        <v>2334698938</v>
      </c>
      <c r="AB1382" s="6">
        <v>1164726988</v>
      </c>
      <c r="AC1382" s="6">
        <v>745298784</v>
      </c>
      <c r="AD1382" s="6">
        <v>1915270734</v>
      </c>
      <c r="AE1382" s="6">
        <v>134781120</v>
      </c>
      <c r="AF1382" s="6">
        <v>-204778608</v>
      </c>
      <c r="AG1382" s="6">
        <v>626808214</v>
      </c>
      <c r="AH1382" s="6">
        <v>103</v>
      </c>
      <c r="AI1382" s="6">
        <v>71.5</v>
      </c>
      <c r="AJ1382" s="6">
        <v>12081638</v>
      </c>
      <c r="AK1382" s="6">
        <v>102077965</v>
      </c>
      <c r="AL1382" s="6">
        <v>23760431</v>
      </c>
      <c r="AM1382" s="6">
        <v>2464703468</v>
      </c>
      <c r="AN1382" s="6">
        <v>80305802</v>
      </c>
      <c r="AO1382" s="6">
        <v>16172984</v>
      </c>
      <c r="AP1382" s="6">
        <v>2049399524</v>
      </c>
      <c r="AQ1382" s="6">
        <v>-192696970</v>
      </c>
      <c r="AR1382" s="6">
        <v>1068378512</v>
      </c>
      <c r="AS1382" s="6">
        <v>102.5</v>
      </c>
      <c r="AT1382" s="6">
        <v>55</v>
      </c>
      <c r="AU1382" s="6">
        <v>176780758</v>
      </c>
      <c r="AV1382" s="6">
        <v>45378469</v>
      </c>
      <c r="AW1382" s="6">
        <v>31525682</v>
      </c>
      <c r="AX1382" s="6">
        <v>1473700436</v>
      </c>
      <c r="AY1382" s="6">
        <v>1636628407</v>
      </c>
      <c r="AZ1382" s="6">
        <v>1040231661</v>
      </c>
      <c r="BA1382" s="6">
        <v>61.1</v>
      </c>
      <c r="BB1382" s="6">
        <v>106375511</v>
      </c>
      <c r="BC1382" s="6">
        <v>0</v>
      </c>
      <c r="BD1382" s="6">
        <v>0</v>
      </c>
      <c r="BE1382" s="6">
        <v>0</v>
      </c>
      <c r="BF1382" s="6">
        <v>314829</v>
      </c>
      <c r="BG1382" s="6">
        <v>106060682</v>
      </c>
      <c r="BH1382" s="6">
        <v>934170979</v>
      </c>
    </row>
    <row r="1383" spans="1:60">
      <c r="A1383" s="7" t="s">
        <v>349</v>
      </c>
      <c r="B1383" s="7" t="s">
        <v>61</v>
      </c>
      <c r="C1383" s="7" t="s">
        <v>74</v>
      </c>
      <c r="D1383" s="7" t="s">
        <v>86</v>
      </c>
      <c r="E1383" s="7" t="s">
        <v>87</v>
      </c>
      <c r="F1383" s="7" t="s">
        <v>87</v>
      </c>
      <c r="G1383" s="7" t="s">
        <v>97</v>
      </c>
      <c r="H1383" s="7" t="s">
        <v>72</v>
      </c>
      <c r="I1383" s="4" t="str">
        <f>VLOOKUP($G1383,[1]New기간계보종코드!$A$3:$L$500,3,FALSE)</f>
        <v>빅히트재해보장책임보험</v>
      </c>
      <c r="J1383" s="4" t="str">
        <f>VLOOKUP($G1383,[1]New기간계보종코드!$A$3:$L$500,5,FALSE)</f>
        <v>화재특종</v>
      </c>
      <c r="K1383" s="4" t="str">
        <f>VLOOKUP($G1383,[1]New기간계보종코드!$A$3:$L$500,6,FALSE)</f>
        <v>일반보험업무팀</v>
      </c>
      <c r="L1383" s="5" t="s">
        <v>67</v>
      </c>
      <c r="M1383" s="5" t="s">
        <v>67</v>
      </c>
      <c r="N1383" s="5" t="s">
        <v>67</v>
      </c>
      <c r="O1383" s="6">
        <v>43</v>
      </c>
      <c r="P1383" s="6">
        <v>0</v>
      </c>
      <c r="Q1383" s="6">
        <v>408480210</v>
      </c>
      <c r="R1383" s="6">
        <v>-404000</v>
      </c>
      <c r="S1383" s="6">
        <v>408076210</v>
      </c>
      <c r="T1383" s="6">
        <v>228059420</v>
      </c>
      <c r="U1383" s="6">
        <v>280422745</v>
      </c>
      <c r="V1383" s="6">
        <v>355712885</v>
      </c>
      <c r="W1383" s="6">
        <v>0</v>
      </c>
      <c r="X1383" s="6">
        <v>74</v>
      </c>
      <c r="Y1383" s="6">
        <v>172654581</v>
      </c>
      <c r="Z1383" s="6">
        <v>1626354</v>
      </c>
      <c r="AA1383" s="6">
        <v>171028227</v>
      </c>
      <c r="AB1383" s="6">
        <v>51980600</v>
      </c>
      <c r="AC1383" s="6">
        <v>52240090</v>
      </c>
      <c r="AD1383" s="6">
        <v>171287717</v>
      </c>
      <c r="AE1383" s="6">
        <v>34118900</v>
      </c>
      <c r="AF1383" s="6">
        <v>202929083</v>
      </c>
      <c r="AG1383" s="6">
        <v>150306268</v>
      </c>
      <c r="AH1383" s="6">
        <v>41.9</v>
      </c>
      <c r="AI1383" s="6">
        <v>48.1</v>
      </c>
      <c r="AJ1383" s="6">
        <v>-866561</v>
      </c>
      <c r="AK1383" s="6">
        <v>12278960</v>
      </c>
      <c r="AL1383" s="6">
        <v>1060404</v>
      </c>
      <c r="AM1383" s="6">
        <v>297328793</v>
      </c>
      <c r="AN1383" s="6">
        <v>10671387</v>
      </c>
      <c r="AO1383" s="6">
        <v>1133610</v>
      </c>
      <c r="AP1383" s="6">
        <v>270485364</v>
      </c>
      <c r="AQ1383" s="6">
        <v>202062522</v>
      </c>
      <c r="AR1383" s="6">
        <v>177963915</v>
      </c>
      <c r="AS1383" s="6">
        <v>42.1</v>
      </c>
      <c r="AT1383" s="6">
        <v>40.299999999999997</v>
      </c>
      <c r="AU1383" s="6">
        <v>33968953</v>
      </c>
      <c r="AV1383" s="6">
        <v>2537252</v>
      </c>
      <c r="AW1383" s="6">
        <v>2560684</v>
      </c>
      <c r="AX1383" s="6">
        <v>143630070</v>
      </c>
      <c r="AY1383" s="6">
        <v>177622455</v>
      </c>
      <c r="AZ1383" s="6">
        <v>178090430</v>
      </c>
      <c r="BA1383" s="6">
        <v>49.9</v>
      </c>
      <c r="BB1383" s="6">
        <v>22060847</v>
      </c>
      <c r="BC1383" s="6">
        <v>40262310</v>
      </c>
      <c r="BD1383" s="6">
        <v>0</v>
      </c>
      <c r="BE1383" s="6">
        <v>0</v>
      </c>
      <c r="BF1383" s="6">
        <v>231336</v>
      </c>
      <c r="BG1383" s="6">
        <v>62091821</v>
      </c>
      <c r="BH1383" s="6">
        <v>115998609</v>
      </c>
    </row>
    <row r="1384" spans="1:60">
      <c r="A1384" s="7" t="s">
        <v>349</v>
      </c>
      <c r="B1384" s="7" t="s">
        <v>61</v>
      </c>
      <c r="C1384" s="7" t="s">
        <v>74</v>
      </c>
      <c r="D1384" s="7" t="s">
        <v>86</v>
      </c>
      <c r="E1384" s="7" t="s">
        <v>89</v>
      </c>
      <c r="F1384" s="7" t="s">
        <v>89</v>
      </c>
      <c r="G1384" s="7" t="s">
        <v>98</v>
      </c>
      <c r="H1384" s="7" t="s">
        <v>72</v>
      </c>
      <c r="I1384" s="4" t="str">
        <f>VLOOKUP($G1384,[1]New기간계보종코드!$A$3:$L$500,3,FALSE)</f>
        <v>해외근로자재해보장책임보험(건설공제조합)</v>
      </c>
      <c r="J1384" s="4" t="str">
        <f>VLOOKUP($G1384,[1]New기간계보종코드!$A$3:$L$500,5,FALSE)</f>
        <v>화재특종</v>
      </c>
      <c r="K1384" s="4" t="str">
        <f>VLOOKUP($G1384,[1]New기간계보종코드!$A$3:$L$500,6,FALSE)</f>
        <v>일반보험업무팀</v>
      </c>
      <c r="L1384" s="5" t="s">
        <v>67</v>
      </c>
      <c r="M1384" s="5" t="s">
        <v>67</v>
      </c>
      <c r="N1384" s="5" t="s">
        <v>67</v>
      </c>
      <c r="O1384" s="6">
        <v>0</v>
      </c>
      <c r="P1384" s="6">
        <v>0</v>
      </c>
      <c r="Q1384" s="6">
        <v>33119870</v>
      </c>
      <c r="R1384" s="6">
        <v>0</v>
      </c>
      <c r="S1384" s="6">
        <v>33119870</v>
      </c>
      <c r="T1384" s="6">
        <v>36488243</v>
      </c>
      <c r="U1384" s="6">
        <v>0</v>
      </c>
      <c r="V1384" s="6">
        <v>69608113</v>
      </c>
      <c r="W1384" s="6">
        <v>0</v>
      </c>
      <c r="X1384" s="6">
        <v>12</v>
      </c>
      <c r="Y1384" s="6">
        <v>54863803</v>
      </c>
      <c r="Z1384" s="6">
        <v>0</v>
      </c>
      <c r="AA1384" s="6">
        <v>54863803</v>
      </c>
      <c r="AB1384" s="6">
        <v>0</v>
      </c>
      <c r="AC1384" s="6">
        <v>0</v>
      </c>
      <c r="AD1384" s="6">
        <v>54863803</v>
      </c>
      <c r="AE1384" s="6">
        <v>3301278</v>
      </c>
      <c r="AF1384" s="6">
        <v>-25045211</v>
      </c>
      <c r="AG1384" s="6">
        <v>11443032</v>
      </c>
      <c r="AH1384" s="6">
        <v>165.6</v>
      </c>
      <c r="AI1384" s="6">
        <v>78.8</v>
      </c>
      <c r="AJ1384" s="6">
        <v>17431</v>
      </c>
      <c r="AK1384" s="6">
        <v>1789134</v>
      </c>
      <c r="AL1384" s="6">
        <v>0</v>
      </c>
      <c r="AM1384" s="6">
        <v>43018220</v>
      </c>
      <c r="AN1384" s="6">
        <v>2088243</v>
      </c>
      <c r="AO1384" s="6">
        <v>0</v>
      </c>
      <c r="AP1384" s="6">
        <v>52662466</v>
      </c>
      <c r="AQ1384" s="6">
        <v>-25027780</v>
      </c>
      <c r="AR1384" s="6">
        <v>1517108</v>
      </c>
      <c r="AS1384" s="6">
        <v>165.5</v>
      </c>
      <c r="AT1384" s="6">
        <v>93</v>
      </c>
      <c r="AU1384" s="6">
        <v>5186650</v>
      </c>
      <c r="AV1384" s="6">
        <v>118620</v>
      </c>
      <c r="AW1384" s="6">
        <v>145342</v>
      </c>
      <c r="AX1384" s="6">
        <v>64789727</v>
      </c>
      <c r="AY1384" s="6">
        <v>70003099</v>
      </c>
      <c r="AZ1384" s="6">
        <v>-394986</v>
      </c>
      <c r="BA1384" s="6">
        <v>100.5</v>
      </c>
      <c r="BB1384" s="6">
        <v>702741</v>
      </c>
      <c r="BC1384" s="6">
        <v>0</v>
      </c>
      <c r="BD1384" s="6">
        <v>0</v>
      </c>
      <c r="BE1384" s="6">
        <v>0</v>
      </c>
      <c r="BF1384" s="6">
        <v>5526</v>
      </c>
      <c r="BG1384" s="6">
        <v>697215</v>
      </c>
      <c r="BH1384" s="6">
        <v>-1092201</v>
      </c>
    </row>
    <row r="1385" spans="1:60">
      <c r="A1385" s="7" t="s">
        <v>349</v>
      </c>
      <c r="B1385" s="7" t="s">
        <v>61</v>
      </c>
      <c r="C1385" s="7" t="s">
        <v>74</v>
      </c>
      <c r="D1385" s="7" t="s">
        <v>86</v>
      </c>
      <c r="E1385" s="7" t="s">
        <v>91</v>
      </c>
      <c r="F1385" s="7" t="s">
        <v>91</v>
      </c>
      <c r="G1385" s="7" t="s">
        <v>99</v>
      </c>
      <c r="H1385" s="7" t="s">
        <v>72</v>
      </c>
      <c r="I1385" s="4" t="str">
        <f>VLOOKUP($G1385,[1]New기간계보종코드!$A$3:$L$500,3,FALSE)</f>
        <v>유도선선원근로자재해보장책임보험</v>
      </c>
      <c r="J1385" s="4" t="str">
        <f>VLOOKUP($G1385,[1]New기간계보종코드!$A$3:$L$500,5,FALSE)</f>
        <v>화재특종</v>
      </c>
      <c r="K1385" s="4" t="str">
        <f>VLOOKUP($G1385,[1]New기간계보종코드!$A$3:$L$500,6,FALSE)</f>
        <v>일반보험업무팀</v>
      </c>
      <c r="L1385" s="5" t="s">
        <v>67</v>
      </c>
      <c r="M1385" s="5" t="s">
        <v>67</v>
      </c>
      <c r="N1385" s="5" t="s">
        <v>67</v>
      </c>
      <c r="O1385" s="6">
        <v>24</v>
      </c>
      <c r="P1385" s="6">
        <v>12100000</v>
      </c>
      <c r="Q1385" s="6">
        <v>57377380</v>
      </c>
      <c r="R1385" s="6">
        <v>-3515900</v>
      </c>
      <c r="S1385" s="6">
        <v>53861480</v>
      </c>
      <c r="T1385" s="6">
        <v>19726557</v>
      </c>
      <c r="U1385" s="6">
        <v>14442116</v>
      </c>
      <c r="V1385" s="6">
        <v>59145921</v>
      </c>
      <c r="W1385" s="6">
        <v>0</v>
      </c>
      <c r="X1385" s="6">
        <v>3</v>
      </c>
      <c r="Y1385" s="6">
        <v>68130820</v>
      </c>
      <c r="Z1385" s="6">
        <v>0</v>
      </c>
      <c r="AA1385" s="6">
        <v>68130820</v>
      </c>
      <c r="AB1385" s="6">
        <v>0</v>
      </c>
      <c r="AC1385" s="6">
        <v>98664570</v>
      </c>
      <c r="AD1385" s="6">
        <v>166795390</v>
      </c>
      <c r="AE1385" s="6">
        <v>711932</v>
      </c>
      <c r="AF1385" s="6">
        <v>-14981272</v>
      </c>
      <c r="AG1385" s="6">
        <v>-108361401</v>
      </c>
      <c r="AH1385" s="6">
        <v>126.4</v>
      </c>
      <c r="AI1385" s="6">
        <v>282</v>
      </c>
      <c r="AJ1385" s="6">
        <v>9188</v>
      </c>
      <c r="AK1385" s="6">
        <v>2799538</v>
      </c>
      <c r="AL1385" s="6">
        <v>0</v>
      </c>
      <c r="AM1385" s="6">
        <v>67107388</v>
      </c>
      <c r="AN1385" s="6">
        <v>1774378</v>
      </c>
      <c r="AO1385" s="6">
        <v>29599</v>
      </c>
      <c r="AP1385" s="6">
        <v>44631333</v>
      </c>
      <c r="AQ1385" s="6">
        <v>-14972084</v>
      </c>
      <c r="AR1385" s="6">
        <v>-84821399</v>
      </c>
      <c r="AS1385" s="6">
        <v>126.4</v>
      </c>
      <c r="AT1385" s="6">
        <v>242.2</v>
      </c>
      <c r="AU1385" s="6">
        <v>1777523</v>
      </c>
      <c r="AV1385" s="6">
        <v>185609</v>
      </c>
      <c r="AW1385" s="6">
        <v>3557024</v>
      </c>
      <c r="AX1385" s="6">
        <v>143255388</v>
      </c>
      <c r="AY1385" s="6">
        <v>148404326</v>
      </c>
      <c r="AZ1385" s="6">
        <v>-89258405</v>
      </c>
      <c r="BA1385" s="6">
        <v>250.9</v>
      </c>
      <c r="BB1385" s="6">
        <v>3102999</v>
      </c>
      <c r="BC1385" s="6">
        <v>4091451</v>
      </c>
      <c r="BD1385" s="6">
        <v>0</v>
      </c>
      <c r="BE1385" s="6">
        <v>0</v>
      </c>
      <c r="BF1385" s="6">
        <v>20773</v>
      </c>
      <c r="BG1385" s="6">
        <v>7173677</v>
      </c>
      <c r="BH1385" s="6">
        <v>-96432082</v>
      </c>
    </row>
    <row r="1386" spans="1:60">
      <c r="A1386" s="7" t="s">
        <v>349</v>
      </c>
      <c r="B1386" s="7" t="s">
        <v>61</v>
      </c>
      <c r="C1386" s="7" t="s">
        <v>74</v>
      </c>
      <c r="D1386" s="7" t="s">
        <v>100</v>
      </c>
      <c r="E1386" s="7" t="s">
        <v>101</v>
      </c>
      <c r="F1386" s="7" t="s">
        <v>102</v>
      </c>
      <c r="G1386" s="7" t="s">
        <v>103</v>
      </c>
      <c r="H1386" s="7" t="s">
        <v>72</v>
      </c>
      <c r="I1386" s="4" t="str">
        <f>VLOOKUP($G1386,[1]New기간계보종코드!$A$3:$L$500,3,FALSE)</f>
        <v>영업배상책임보험</v>
      </c>
      <c r="J1386" s="4" t="str">
        <f>VLOOKUP($G1386,[1]New기간계보종코드!$A$3:$L$500,5,FALSE)</f>
        <v>화재특종</v>
      </c>
      <c r="K1386" s="4" t="str">
        <f>VLOOKUP($G1386,[1]New기간계보종코드!$A$3:$L$500,6,FALSE)</f>
        <v>일반보험업무팀</v>
      </c>
      <c r="L1386" s="5" t="s">
        <v>67</v>
      </c>
      <c r="M1386" s="5" t="s">
        <v>67</v>
      </c>
      <c r="N1386" s="5" t="s">
        <v>67</v>
      </c>
      <c r="O1386" s="6">
        <v>21403</v>
      </c>
      <c r="P1386" s="6">
        <v>12489988660</v>
      </c>
      <c r="Q1386" s="6">
        <v>17428073784</v>
      </c>
      <c r="R1386" s="6">
        <v>-246318260</v>
      </c>
      <c r="S1386" s="6">
        <v>17181755524</v>
      </c>
      <c r="T1386" s="6">
        <v>8473219970</v>
      </c>
      <c r="U1386" s="6">
        <v>7599987659</v>
      </c>
      <c r="V1386" s="6">
        <v>18054987835</v>
      </c>
      <c r="W1386" s="6">
        <v>0</v>
      </c>
      <c r="X1386" s="6">
        <v>4599</v>
      </c>
      <c r="Y1386" s="6">
        <v>12030749127</v>
      </c>
      <c r="Z1386" s="6">
        <v>315633779</v>
      </c>
      <c r="AA1386" s="6">
        <v>11715115348</v>
      </c>
      <c r="AB1386" s="6">
        <v>6071112154</v>
      </c>
      <c r="AC1386" s="6">
        <v>4385221464</v>
      </c>
      <c r="AD1386" s="6">
        <v>10029224658</v>
      </c>
      <c r="AE1386" s="6">
        <v>1865624062</v>
      </c>
      <c r="AF1386" s="6">
        <v>3601016114</v>
      </c>
      <c r="AG1386" s="6">
        <v>6160139115</v>
      </c>
      <c r="AH1386" s="6">
        <v>68.099999999999994</v>
      </c>
      <c r="AI1386" s="6">
        <v>55.5</v>
      </c>
      <c r="AJ1386" s="6">
        <v>17484048</v>
      </c>
      <c r="AK1386" s="6">
        <v>563619314</v>
      </c>
      <c r="AL1386" s="6">
        <v>47354675</v>
      </c>
      <c r="AM1386" s="6">
        <v>2052211776</v>
      </c>
      <c r="AN1386" s="6">
        <v>541649635</v>
      </c>
      <c r="AO1386" s="6">
        <v>32012117</v>
      </c>
      <c r="AP1386" s="6">
        <v>2070413087</v>
      </c>
      <c r="AQ1386" s="6">
        <v>3618500162</v>
      </c>
      <c r="AR1386" s="6">
        <v>6166048973</v>
      </c>
      <c r="AS1386" s="6">
        <v>68</v>
      </c>
      <c r="AT1386" s="6">
        <v>55.5</v>
      </c>
      <c r="AU1386" s="6">
        <v>2113514014</v>
      </c>
      <c r="AV1386" s="6">
        <v>626256518</v>
      </c>
      <c r="AW1386" s="6">
        <v>438848789</v>
      </c>
      <c r="AX1386" s="6">
        <v>10023314800</v>
      </c>
      <c r="AY1386" s="6">
        <v>11949421085</v>
      </c>
      <c r="AZ1386" s="6">
        <v>6105566750</v>
      </c>
      <c r="BA1386" s="6">
        <v>66.099999999999994</v>
      </c>
      <c r="BB1386" s="6">
        <v>2405728952</v>
      </c>
      <c r="BC1386" s="6">
        <v>2614937577</v>
      </c>
      <c r="BD1386" s="6">
        <v>0</v>
      </c>
      <c r="BE1386" s="6">
        <v>0</v>
      </c>
      <c r="BF1386" s="6">
        <v>16115217</v>
      </c>
      <c r="BG1386" s="6">
        <v>5004551312</v>
      </c>
      <c r="BH1386" s="6">
        <v>1101015438</v>
      </c>
    </row>
    <row r="1387" spans="1:60">
      <c r="A1387" s="7" t="s">
        <v>349</v>
      </c>
      <c r="B1387" s="7" t="s">
        <v>61</v>
      </c>
      <c r="C1387" s="7" t="s">
        <v>74</v>
      </c>
      <c r="D1387" s="7" t="s">
        <v>100</v>
      </c>
      <c r="E1387" s="7" t="s">
        <v>101</v>
      </c>
      <c r="F1387" s="7" t="s">
        <v>104</v>
      </c>
      <c r="G1387" s="7" t="s">
        <v>105</v>
      </c>
      <c r="H1387" s="7" t="s">
        <v>72</v>
      </c>
      <c r="I1387" s="4" t="str">
        <f>VLOOKUP($G1387,[1]New기간계보종코드!$A$3:$L$500,3,FALSE)</f>
        <v>선주배상책임보험</v>
      </c>
      <c r="J1387" s="4" t="str">
        <f>VLOOKUP($G1387,[1]New기간계보종코드!$A$3:$L$500,5,FALSE)</f>
        <v>화재특종</v>
      </c>
      <c r="K1387" s="4" t="str">
        <f>VLOOKUP($G1387,[1]New기간계보종코드!$A$3:$L$500,6,FALSE)</f>
        <v>일반보험업무팀</v>
      </c>
      <c r="L1387" s="5" t="s">
        <v>67</v>
      </c>
      <c r="M1387" s="5" t="s">
        <v>67</v>
      </c>
      <c r="N1387" s="5" t="s">
        <v>67</v>
      </c>
      <c r="O1387" s="6">
        <v>55</v>
      </c>
      <c r="P1387" s="6">
        <v>36760000</v>
      </c>
      <c r="Q1387" s="6">
        <v>27496800</v>
      </c>
      <c r="R1387" s="6">
        <v>0</v>
      </c>
      <c r="S1387" s="6">
        <v>27496800</v>
      </c>
      <c r="T1387" s="6">
        <v>17219173</v>
      </c>
      <c r="U1387" s="6">
        <v>8296138</v>
      </c>
      <c r="V1387" s="6">
        <v>36419835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675000</v>
      </c>
      <c r="AF1387" s="6">
        <v>26821800</v>
      </c>
      <c r="AG1387" s="6">
        <v>35744835</v>
      </c>
      <c r="AH1387" s="6">
        <v>0</v>
      </c>
      <c r="AI1387" s="6">
        <v>0</v>
      </c>
      <c r="AJ1387" s="6">
        <v>0</v>
      </c>
      <c r="AK1387" s="6">
        <v>3919055</v>
      </c>
      <c r="AL1387" s="6">
        <v>0</v>
      </c>
      <c r="AM1387" s="6">
        <v>14043280</v>
      </c>
      <c r="AN1387" s="6">
        <v>1092595</v>
      </c>
      <c r="AO1387" s="6">
        <v>0</v>
      </c>
      <c r="AP1387" s="6">
        <v>4075379</v>
      </c>
      <c r="AQ1387" s="6">
        <v>26821800</v>
      </c>
      <c r="AR1387" s="6">
        <v>48539196</v>
      </c>
      <c r="AS1387" s="6">
        <v>0</v>
      </c>
      <c r="AT1387" s="6">
        <v>-35.1</v>
      </c>
      <c r="AU1387" s="6">
        <v>663215</v>
      </c>
      <c r="AV1387" s="6">
        <v>681916</v>
      </c>
      <c r="AW1387" s="6">
        <v>175361</v>
      </c>
      <c r="AX1387" s="6">
        <v>-12794361</v>
      </c>
      <c r="AY1387" s="6">
        <v>-12637701</v>
      </c>
      <c r="AZ1387" s="6">
        <v>49057536</v>
      </c>
      <c r="BA1387" s="6">
        <v>-34.700000000000003</v>
      </c>
      <c r="BB1387" s="6">
        <v>4842362</v>
      </c>
      <c r="BC1387" s="6">
        <v>3622554</v>
      </c>
      <c r="BD1387" s="6">
        <v>0</v>
      </c>
      <c r="BE1387" s="6">
        <v>0</v>
      </c>
      <c r="BF1387" s="6">
        <v>17735</v>
      </c>
      <c r="BG1387" s="6">
        <v>8447181</v>
      </c>
      <c r="BH1387" s="6">
        <v>40610355</v>
      </c>
    </row>
    <row r="1388" spans="1:60">
      <c r="A1388" s="7" t="s">
        <v>349</v>
      </c>
      <c r="B1388" s="7" t="s">
        <v>61</v>
      </c>
      <c r="C1388" s="7" t="s">
        <v>74</v>
      </c>
      <c r="D1388" s="7" t="s">
        <v>100</v>
      </c>
      <c r="E1388" s="7" t="s">
        <v>101</v>
      </c>
      <c r="F1388" s="7" t="s">
        <v>106</v>
      </c>
      <c r="G1388" s="7" t="s">
        <v>107</v>
      </c>
      <c r="H1388" s="7" t="s">
        <v>72</v>
      </c>
      <c r="I1388" s="4" t="str">
        <f>VLOOKUP($G1388,[1]New기간계보종코드!$A$3:$L$500,3,FALSE)</f>
        <v>유도선사업자배상책임보험</v>
      </c>
      <c r="J1388" s="4" t="str">
        <f>VLOOKUP($G1388,[1]New기간계보종코드!$A$3:$L$500,5,FALSE)</f>
        <v>화재특종</v>
      </c>
      <c r="K1388" s="4" t="str">
        <f>VLOOKUP($G1388,[1]New기간계보종코드!$A$3:$L$500,6,FALSE)</f>
        <v>일반보험업무팀</v>
      </c>
      <c r="L1388" s="5" t="s">
        <v>67</v>
      </c>
      <c r="M1388" s="5" t="s">
        <v>67</v>
      </c>
      <c r="N1388" s="5" t="s">
        <v>67</v>
      </c>
      <c r="O1388" s="6">
        <v>130</v>
      </c>
      <c r="P1388" s="6">
        <v>374900000</v>
      </c>
      <c r="Q1388" s="6">
        <v>313739605</v>
      </c>
      <c r="R1388" s="6">
        <v>-5220610</v>
      </c>
      <c r="S1388" s="6">
        <v>308518995</v>
      </c>
      <c r="T1388" s="6">
        <v>91498478</v>
      </c>
      <c r="U1388" s="6">
        <v>183346729</v>
      </c>
      <c r="V1388" s="6">
        <v>216670744</v>
      </c>
      <c r="W1388" s="6">
        <v>0</v>
      </c>
      <c r="X1388" s="6">
        <v>34</v>
      </c>
      <c r="Y1388" s="6">
        <v>153823459</v>
      </c>
      <c r="Z1388" s="6">
        <v>4052995</v>
      </c>
      <c r="AA1388" s="6">
        <v>149770464</v>
      </c>
      <c r="AB1388" s="6">
        <v>105379580</v>
      </c>
      <c r="AC1388" s="6">
        <v>16496000</v>
      </c>
      <c r="AD1388" s="6">
        <v>60886884</v>
      </c>
      <c r="AE1388" s="6">
        <v>27430870</v>
      </c>
      <c r="AF1388" s="6">
        <v>131317661</v>
      </c>
      <c r="AG1388" s="6">
        <v>128352990</v>
      </c>
      <c r="AH1388" s="6">
        <v>48.5</v>
      </c>
      <c r="AI1388" s="6">
        <v>28.1</v>
      </c>
      <c r="AJ1388" s="6">
        <v>0</v>
      </c>
      <c r="AK1388" s="6">
        <v>8144286</v>
      </c>
      <c r="AL1388" s="6">
        <v>0</v>
      </c>
      <c r="AM1388" s="6">
        <v>29183691</v>
      </c>
      <c r="AN1388" s="6">
        <v>6500122</v>
      </c>
      <c r="AO1388" s="6">
        <v>0</v>
      </c>
      <c r="AP1388" s="6">
        <v>24245454</v>
      </c>
      <c r="AQ1388" s="6">
        <v>131317661</v>
      </c>
      <c r="AR1388" s="6">
        <v>134935391</v>
      </c>
      <c r="AS1388" s="6">
        <v>48.5</v>
      </c>
      <c r="AT1388" s="6">
        <v>25</v>
      </c>
      <c r="AU1388" s="6">
        <v>30277090</v>
      </c>
      <c r="AV1388" s="6">
        <v>10585129</v>
      </c>
      <c r="AW1388" s="6">
        <v>2367074</v>
      </c>
      <c r="AX1388" s="6">
        <v>54304483</v>
      </c>
      <c r="AY1388" s="6">
        <v>76363518</v>
      </c>
      <c r="AZ1388" s="6">
        <v>140307226</v>
      </c>
      <c r="BA1388" s="6">
        <v>35.200000000000003</v>
      </c>
      <c r="BB1388" s="6">
        <v>22942828</v>
      </c>
      <c r="BC1388" s="6">
        <v>65359677</v>
      </c>
      <c r="BD1388" s="6">
        <v>0</v>
      </c>
      <c r="BE1388" s="6">
        <v>0</v>
      </c>
      <c r="BF1388" s="6">
        <v>172006</v>
      </c>
      <c r="BG1388" s="6">
        <v>88130499</v>
      </c>
      <c r="BH1388" s="6">
        <v>52176727</v>
      </c>
    </row>
    <row r="1389" spans="1:60">
      <c r="A1389" s="7" t="s">
        <v>349</v>
      </c>
      <c r="B1389" s="7" t="s">
        <v>61</v>
      </c>
      <c r="C1389" s="7" t="s">
        <v>74</v>
      </c>
      <c r="D1389" s="7" t="s">
        <v>100</v>
      </c>
      <c r="E1389" s="7" t="s">
        <v>101</v>
      </c>
      <c r="F1389" s="7" t="s">
        <v>108</v>
      </c>
      <c r="G1389" s="7" t="s">
        <v>109</v>
      </c>
      <c r="H1389" s="7" t="s">
        <v>72</v>
      </c>
      <c r="I1389" s="4" t="str">
        <f>VLOOKUP($G1389,[1]New기간계보종코드!$A$3:$L$500,3,FALSE)</f>
        <v>도로운송업자배상책임보험</v>
      </c>
      <c r="J1389" s="4" t="str">
        <f>VLOOKUP($G1389,[1]New기간계보종코드!$A$3:$L$500,5,FALSE)</f>
        <v>화재특종</v>
      </c>
      <c r="K1389" s="4" t="str">
        <f>VLOOKUP($G1389,[1]New기간계보종코드!$A$3:$L$500,6,FALSE)</f>
        <v>일반보험업무팀</v>
      </c>
      <c r="L1389" s="5" t="s">
        <v>67</v>
      </c>
      <c r="M1389" s="5" t="s">
        <v>67</v>
      </c>
      <c r="N1389" s="5" t="s">
        <v>67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0</v>
      </c>
      <c r="AF1389" s="6">
        <v>0</v>
      </c>
      <c r="AG1389" s="6">
        <v>0</v>
      </c>
      <c r="AH1389" s="6">
        <v>0</v>
      </c>
      <c r="AI1389" s="6">
        <v>0</v>
      </c>
      <c r="AJ1389" s="6">
        <v>0</v>
      </c>
      <c r="AK1389" s="6">
        <v>0</v>
      </c>
      <c r="AL1389" s="6">
        <v>0</v>
      </c>
      <c r="AM1389" s="6">
        <v>0</v>
      </c>
      <c r="AN1389" s="6">
        <v>0</v>
      </c>
      <c r="AO1389" s="6">
        <v>0</v>
      </c>
      <c r="AP1389" s="6">
        <v>0</v>
      </c>
      <c r="AQ1389" s="6">
        <v>0</v>
      </c>
      <c r="AR1389" s="6">
        <v>0</v>
      </c>
      <c r="AS1389" s="6">
        <v>0</v>
      </c>
      <c r="AT1389" s="6">
        <v>0</v>
      </c>
      <c r="AU1389" s="6">
        <v>0</v>
      </c>
      <c r="AV1389" s="6">
        <v>0</v>
      </c>
      <c r="AW1389" s="6">
        <v>0</v>
      </c>
      <c r="AX1389" s="6">
        <v>0</v>
      </c>
      <c r="AY1389" s="6">
        <v>0</v>
      </c>
      <c r="AZ1389" s="6">
        <v>0</v>
      </c>
      <c r="BA1389" s="6">
        <v>0</v>
      </c>
      <c r="BB1389" s="6">
        <v>0</v>
      </c>
      <c r="BC1389" s="6">
        <v>0</v>
      </c>
      <c r="BD1389" s="6">
        <v>0</v>
      </c>
      <c r="BE1389" s="6">
        <v>0</v>
      </c>
      <c r="BF1389" s="6">
        <v>0</v>
      </c>
      <c r="BG1389" s="6">
        <v>0</v>
      </c>
      <c r="BH1389" s="6">
        <v>0</v>
      </c>
    </row>
    <row r="1390" spans="1:60">
      <c r="A1390" s="7" t="s">
        <v>349</v>
      </c>
      <c r="B1390" s="7" t="s">
        <v>61</v>
      </c>
      <c r="C1390" s="7" t="s">
        <v>74</v>
      </c>
      <c r="D1390" s="7" t="s">
        <v>100</v>
      </c>
      <c r="E1390" s="7" t="s">
        <v>101</v>
      </c>
      <c r="F1390" s="7" t="s">
        <v>110</v>
      </c>
      <c r="G1390" s="7" t="s">
        <v>111</v>
      </c>
      <c r="H1390" s="7" t="s">
        <v>72</v>
      </c>
      <c r="I1390" s="4" t="str">
        <f>VLOOKUP($G1390,[1]New기간계보종코드!$A$3:$L$500,3,FALSE)</f>
        <v>체육시설업자배상책임보험</v>
      </c>
      <c r="J1390" s="4" t="str">
        <f>VLOOKUP($G1390,[1]New기간계보종코드!$A$3:$L$500,5,FALSE)</f>
        <v>화재특종</v>
      </c>
      <c r="K1390" s="4" t="str">
        <f>VLOOKUP($G1390,[1]New기간계보종코드!$A$3:$L$500,6,FALSE)</f>
        <v>일반보험업무팀</v>
      </c>
      <c r="L1390" s="5" t="s">
        <v>67</v>
      </c>
      <c r="M1390" s="5" t="s">
        <v>67</v>
      </c>
      <c r="N1390" s="5" t="s">
        <v>67</v>
      </c>
      <c r="O1390" s="6">
        <v>2053</v>
      </c>
      <c r="P1390" s="6">
        <v>1027560720</v>
      </c>
      <c r="Q1390" s="6">
        <v>3344307338</v>
      </c>
      <c r="R1390" s="6">
        <v>-75274900</v>
      </c>
      <c r="S1390" s="6">
        <v>3269032438</v>
      </c>
      <c r="T1390" s="6">
        <v>1637633715</v>
      </c>
      <c r="U1390" s="6">
        <v>1656082801</v>
      </c>
      <c r="V1390" s="6">
        <v>3250583352</v>
      </c>
      <c r="W1390" s="6">
        <v>0</v>
      </c>
      <c r="X1390" s="6">
        <v>1111</v>
      </c>
      <c r="Y1390" s="6">
        <v>2223470941</v>
      </c>
      <c r="Z1390" s="6">
        <v>23536636</v>
      </c>
      <c r="AA1390" s="6">
        <v>2199934305</v>
      </c>
      <c r="AB1390" s="6">
        <v>839789801</v>
      </c>
      <c r="AC1390" s="6">
        <v>975495755</v>
      </c>
      <c r="AD1390" s="6">
        <v>2335640259</v>
      </c>
      <c r="AE1390" s="6">
        <v>494928479</v>
      </c>
      <c r="AF1390" s="6">
        <v>574169654</v>
      </c>
      <c r="AG1390" s="6">
        <v>420014614</v>
      </c>
      <c r="AH1390" s="6">
        <v>67.2</v>
      </c>
      <c r="AI1390" s="6">
        <v>71.8</v>
      </c>
      <c r="AJ1390" s="6">
        <v>1427276</v>
      </c>
      <c r="AK1390" s="6">
        <v>86089897</v>
      </c>
      <c r="AL1390" s="6">
        <v>6466381</v>
      </c>
      <c r="AM1390" s="6">
        <v>313651890</v>
      </c>
      <c r="AN1390" s="6">
        <v>97517501</v>
      </c>
      <c r="AO1390" s="6">
        <v>5072578</v>
      </c>
      <c r="AP1390" s="6">
        <v>370330646</v>
      </c>
      <c r="AQ1390" s="6">
        <v>575596930</v>
      </c>
      <c r="AR1390" s="6">
        <v>351941727</v>
      </c>
      <c r="AS1390" s="6">
        <v>67.2</v>
      </c>
      <c r="AT1390" s="6">
        <v>73.900000000000006</v>
      </c>
      <c r="AU1390" s="6">
        <v>521210825</v>
      </c>
      <c r="AV1390" s="6">
        <v>88041355</v>
      </c>
      <c r="AW1390" s="6">
        <v>93935093</v>
      </c>
      <c r="AX1390" s="6">
        <v>2403713146</v>
      </c>
      <c r="AY1390" s="6">
        <v>2930817709</v>
      </c>
      <c r="AZ1390" s="6">
        <v>319765643</v>
      </c>
      <c r="BA1390" s="6">
        <v>90.1</v>
      </c>
      <c r="BB1390" s="6">
        <v>296079300</v>
      </c>
      <c r="BC1390" s="6">
        <v>543108129</v>
      </c>
      <c r="BD1390" s="6">
        <v>0</v>
      </c>
      <c r="BE1390" s="6">
        <v>0</v>
      </c>
      <c r="BF1390" s="6">
        <v>1624508</v>
      </c>
      <c r="BG1390" s="6">
        <v>837562921</v>
      </c>
      <c r="BH1390" s="6">
        <v>-517797278</v>
      </c>
    </row>
    <row r="1391" spans="1:60">
      <c r="A1391" s="7" t="s">
        <v>349</v>
      </c>
      <c r="B1391" s="7" t="s">
        <v>61</v>
      </c>
      <c r="C1391" s="7" t="s">
        <v>74</v>
      </c>
      <c r="D1391" s="7" t="s">
        <v>100</v>
      </c>
      <c r="E1391" s="7" t="s">
        <v>101</v>
      </c>
      <c r="F1391" s="7" t="s">
        <v>112</v>
      </c>
      <c r="G1391" s="7" t="s">
        <v>113</v>
      </c>
      <c r="H1391" s="7" t="s">
        <v>72</v>
      </c>
      <c r="I1391" s="4" t="str">
        <f>VLOOKUP($G1391,[1]New기간계보종코드!$A$3:$L$500,3,FALSE)</f>
        <v>다중이용업소화재배상책임보험</v>
      </c>
      <c r="J1391" s="4" t="str">
        <f>VLOOKUP($G1391,[1]New기간계보종코드!$A$3:$L$500,5,FALSE)</f>
        <v>화재특종</v>
      </c>
      <c r="K1391" s="4" t="str">
        <f>VLOOKUP($G1391,[1]New기간계보종코드!$A$3:$L$500,6,FALSE)</f>
        <v>일반보험업무팀</v>
      </c>
      <c r="L1391" s="5" t="s">
        <v>67</v>
      </c>
      <c r="M1391" s="5" t="s">
        <v>67</v>
      </c>
      <c r="N1391" s="5" t="s">
        <v>67</v>
      </c>
      <c r="O1391" s="6">
        <v>12041</v>
      </c>
      <c r="P1391" s="6">
        <v>3700250000</v>
      </c>
      <c r="Q1391" s="6">
        <v>279987400</v>
      </c>
      <c r="R1391" s="6">
        <v>-2612000</v>
      </c>
      <c r="S1391" s="6">
        <v>277375400</v>
      </c>
      <c r="T1391" s="6">
        <v>163064048</v>
      </c>
      <c r="U1391" s="6">
        <v>155489302</v>
      </c>
      <c r="V1391" s="6">
        <v>284950146</v>
      </c>
      <c r="W1391" s="6">
        <v>0</v>
      </c>
      <c r="X1391" s="6">
        <v>8</v>
      </c>
      <c r="Y1391" s="6">
        <v>40156029</v>
      </c>
      <c r="Z1391" s="6">
        <v>0</v>
      </c>
      <c r="AA1391" s="6">
        <v>40156029</v>
      </c>
      <c r="AB1391" s="6">
        <v>34700000</v>
      </c>
      <c r="AC1391" s="6">
        <v>20000000</v>
      </c>
      <c r="AD1391" s="6">
        <v>25456029</v>
      </c>
      <c r="AE1391" s="6">
        <v>6431500</v>
      </c>
      <c r="AF1391" s="6">
        <v>230787871</v>
      </c>
      <c r="AG1391" s="6">
        <v>253062617</v>
      </c>
      <c r="AH1391" s="6">
        <v>14.4</v>
      </c>
      <c r="AI1391" s="6">
        <v>8.9</v>
      </c>
      <c r="AJ1391" s="6">
        <v>-1365645</v>
      </c>
      <c r="AK1391" s="6">
        <v>8602268</v>
      </c>
      <c r="AL1391" s="6">
        <v>3036250</v>
      </c>
      <c r="AM1391" s="6">
        <v>32231639</v>
      </c>
      <c r="AN1391" s="6">
        <v>8548504</v>
      </c>
      <c r="AO1391" s="6">
        <v>36000</v>
      </c>
      <c r="AP1391" s="6">
        <v>31927121</v>
      </c>
      <c r="AQ1391" s="6">
        <v>229422226</v>
      </c>
      <c r="AR1391" s="6">
        <v>249055004</v>
      </c>
      <c r="AS1391" s="6">
        <v>14.9</v>
      </c>
      <c r="AT1391" s="6">
        <v>10.3</v>
      </c>
      <c r="AU1391" s="6">
        <v>7903256</v>
      </c>
      <c r="AV1391" s="6">
        <v>4515695</v>
      </c>
      <c r="AW1391" s="6">
        <v>2977035</v>
      </c>
      <c r="AX1391" s="6">
        <v>29463642</v>
      </c>
      <c r="AY1391" s="6">
        <v>35828238</v>
      </c>
      <c r="AZ1391" s="6">
        <v>249121908</v>
      </c>
      <c r="BA1391" s="6">
        <v>12.5</v>
      </c>
      <c r="BB1391" s="6">
        <v>620968140</v>
      </c>
      <c r="BC1391" s="6">
        <v>20945529</v>
      </c>
      <c r="BD1391" s="6">
        <v>0</v>
      </c>
      <c r="BE1391" s="6">
        <v>0</v>
      </c>
      <c r="BF1391" s="6">
        <v>119222</v>
      </c>
      <c r="BG1391" s="6">
        <v>641794447</v>
      </c>
      <c r="BH1391" s="6">
        <v>-392672539</v>
      </c>
    </row>
    <row r="1392" spans="1:60">
      <c r="A1392" s="7" t="s">
        <v>349</v>
      </c>
      <c r="B1392" s="7" t="s">
        <v>61</v>
      </c>
      <c r="C1392" s="7" t="s">
        <v>74</v>
      </c>
      <c r="D1392" s="7" t="s">
        <v>100</v>
      </c>
      <c r="E1392" s="7" t="s">
        <v>101</v>
      </c>
      <c r="F1392" s="7" t="s">
        <v>114</v>
      </c>
      <c r="G1392" s="7" t="s">
        <v>115</v>
      </c>
      <c r="H1392" s="7" t="s">
        <v>72</v>
      </c>
      <c r="I1392" s="4" t="str">
        <f>VLOOKUP($G1392,[1]New기간계보종코드!$A$3:$L$500,3,FALSE)</f>
        <v>가스사고배상책임보험</v>
      </c>
      <c r="J1392" s="4" t="str">
        <f>VLOOKUP($G1392,[1]New기간계보종코드!$A$3:$L$500,5,FALSE)</f>
        <v>화재특종</v>
      </c>
      <c r="K1392" s="4" t="str">
        <f>VLOOKUP($G1392,[1]New기간계보종코드!$A$3:$L$500,6,FALSE)</f>
        <v>일반보험업무팀</v>
      </c>
      <c r="L1392" s="5" t="s">
        <v>67</v>
      </c>
      <c r="M1392" s="5" t="s">
        <v>67</v>
      </c>
      <c r="N1392" s="5" t="s">
        <v>67</v>
      </c>
      <c r="O1392" s="6">
        <v>12849</v>
      </c>
      <c r="P1392" s="6">
        <v>10449584000</v>
      </c>
      <c r="Q1392" s="6">
        <v>672390092</v>
      </c>
      <c r="R1392" s="6">
        <v>-7102600</v>
      </c>
      <c r="S1392" s="6">
        <v>665287492</v>
      </c>
      <c r="T1392" s="6">
        <v>512779473</v>
      </c>
      <c r="U1392" s="6">
        <v>427980939</v>
      </c>
      <c r="V1392" s="6">
        <v>750086026</v>
      </c>
      <c r="W1392" s="6">
        <v>0</v>
      </c>
      <c r="X1392" s="6">
        <v>33</v>
      </c>
      <c r="Y1392" s="6">
        <v>198026072</v>
      </c>
      <c r="Z1392" s="6">
        <v>31531186</v>
      </c>
      <c r="AA1392" s="6">
        <v>166494886</v>
      </c>
      <c r="AB1392" s="6">
        <v>460270170</v>
      </c>
      <c r="AC1392" s="6">
        <v>301851000</v>
      </c>
      <c r="AD1392" s="6">
        <v>8075716</v>
      </c>
      <c r="AE1392" s="6">
        <v>28442176</v>
      </c>
      <c r="AF1392" s="6">
        <v>470350430</v>
      </c>
      <c r="AG1392" s="6">
        <v>713568134</v>
      </c>
      <c r="AH1392" s="6">
        <v>25</v>
      </c>
      <c r="AI1392" s="6">
        <v>1</v>
      </c>
      <c r="AJ1392" s="6">
        <v>-636195</v>
      </c>
      <c r="AK1392" s="6">
        <v>26773669</v>
      </c>
      <c r="AL1392" s="6">
        <v>7870620</v>
      </c>
      <c r="AM1392" s="6">
        <v>98403750</v>
      </c>
      <c r="AN1392" s="6">
        <v>22502581</v>
      </c>
      <c r="AO1392" s="6">
        <v>4889986</v>
      </c>
      <c r="AP1392" s="6">
        <v>85763200</v>
      </c>
      <c r="AQ1392" s="6">
        <v>469714235</v>
      </c>
      <c r="AR1392" s="6">
        <v>726862943</v>
      </c>
      <c r="AS1392" s="6">
        <v>25.1</v>
      </c>
      <c r="AT1392" s="6">
        <v>-0.6</v>
      </c>
      <c r="AU1392" s="6">
        <v>30664457</v>
      </c>
      <c r="AV1392" s="6">
        <v>44702123</v>
      </c>
      <c r="AW1392" s="6">
        <v>27835207</v>
      </c>
      <c r="AX1392" s="6">
        <v>-5219093</v>
      </c>
      <c r="AY1392" s="6">
        <v>8578448</v>
      </c>
      <c r="AZ1392" s="6">
        <v>741507578</v>
      </c>
      <c r="BA1392" s="6">
        <v>1.1000000000000001</v>
      </c>
      <c r="BB1392" s="6">
        <v>741663553</v>
      </c>
      <c r="BC1392" s="6">
        <v>87485759</v>
      </c>
      <c r="BD1392" s="6">
        <v>0</v>
      </c>
      <c r="BE1392" s="6">
        <v>0</v>
      </c>
      <c r="BF1392" s="6">
        <v>347779</v>
      </c>
      <c r="BG1392" s="6">
        <v>828801533</v>
      </c>
      <c r="BH1392" s="6">
        <v>-87293955</v>
      </c>
    </row>
    <row r="1393" spans="1:60">
      <c r="A1393" s="7" t="s">
        <v>349</v>
      </c>
      <c r="B1393" s="7" t="s">
        <v>61</v>
      </c>
      <c r="C1393" s="7" t="s">
        <v>74</v>
      </c>
      <c r="D1393" s="7" t="s">
        <v>100</v>
      </c>
      <c r="E1393" s="7" t="s">
        <v>101</v>
      </c>
      <c r="F1393" s="7" t="s">
        <v>116</v>
      </c>
      <c r="G1393" s="7" t="s">
        <v>117</v>
      </c>
      <c r="H1393" s="7" t="s">
        <v>72</v>
      </c>
      <c r="I1393" s="4" t="str">
        <f>VLOOKUP($G1393,[1]New기간계보종코드!$A$3:$L$500,3,FALSE)</f>
        <v>지방자치단체배상책임보험</v>
      </c>
      <c r="J1393" s="4" t="str">
        <f>VLOOKUP($G1393,[1]New기간계보종코드!$A$3:$L$500,5,FALSE)</f>
        <v>화재특종</v>
      </c>
      <c r="K1393" s="4" t="str">
        <f>VLOOKUP($G1393,[1]New기간계보종코드!$A$3:$L$500,6,FALSE)</f>
        <v>일반보험업무팀</v>
      </c>
      <c r="L1393" s="5" t="s">
        <v>67</v>
      </c>
      <c r="M1393" s="5" t="s">
        <v>67</v>
      </c>
      <c r="N1393" s="5" t="s">
        <v>67</v>
      </c>
      <c r="O1393" s="6">
        <v>0</v>
      </c>
      <c r="P1393" s="6">
        <v>132000</v>
      </c>
      <c r="Q1393" s="6">
        <v>4757147655</v>
      </c>
      <c r="R1393" s="6">
        <v>0</v>
      </c>
      <c r="S1393" s="6">
        <v>4757147655</v>
      </c>
      <c r="T1393" s="6">
        <v>0</v>
      </c>
      <c r="U1393" s="6">
        <v>0</v>
      </c>
      <c r="V1393" s="6">
        <v>4757147655</v>
      </c>
      <c r="W1393" s="6">
        <v>0</v>
      </c>
      <c r="X1393" s="6">
        <v>131</v>
      </c>
      <c r="Y1393" s="6">
        <v>2838137233</v>
      </c>
      <c r="Z1393" s="6">
        <v>0</v>
      </c>
      <c r="AA1393" s="6">
        <v>2838137233</v>
      </c>
      <c r="AB1393" s="6">
        <v>79809380</v>
      </c>
      <c r="AC1393" s="6">
        <v>17418101</v>
      </c>
      <c r="AD1393" s="6">
        <v>2775745954</v>
      </c>
      <c r="AE1393" s="6">
        <v>561555157</v>
      </c>
      <c r="AF1393" s="6">
        <v>1357455265</v>
      </c>
      <c r="AG1393" s="6">
        <v>1419846544</v>
      </c>
      <c r="AH1393" s="6">
        <v>59.6</v>
      </c>
      <c r="AI1393" s="6">
        <v>58.3</v>
      </c>
      <c r="AJ1393" s="6">
        <v>0</v>
      </c>
      <c r="AK1393" s="6">
        <v>133521617</v>
      </c>
      <c r="AL1393" s="6">
        <v>0</v>
      </c>
      <c r="AM1393" s="6">
        <v>478452458</v>
      </c>
      <c r="AN1393" s="6">
        <v>142714430</v>
      </c>
      <c r="AO1393" s="6">
        <v>0</v>
      </c>
      <c r="AP1393" s="6">
        <v>532324824</v>
      </c>
      <c r="AQ1393" s="6">
        <v>1357455265</v>
      </c>
      <c r="AR1393" s="6">
        <v>1356781365</v>
      </c>
      <c r="AS1393" s="6">
        <v>59.6</v>
      </c>
      <c r="AT1393" s="6">
        <v>59.6</v>
      </c>
      <c r="AU1393" s="6">
        <v>581667704</v>
      </c>
      <c r="AV1393" s="6">
        <v>30176177</v>
      </c>
      <c r="AW1393" s="6">
        <v>24303469</v>
      </c>
      <c r="AX1393" s="6">
        <v>2838811133</v>
      </c>
      <c r="AY1393" s="6">
        <v>3414606129</v>
      </c>
      <c r="AZ1393" s="6">
        <v>1342541526</v>
      </c>
      <c r="BA1393" s="6">
        <v>71.7</v>
      </c>
      <c r="BB1393" s="6">
        <v>116211414</v>
      </c>
      <c r="BC1393" s="6">
        <v>0</v>
      </c>
      <c r="BD1393" s="6">
        <v>0</v>
      </c>
      <c r="BE1393" s="6">
        <v>0</v>
      </c>
      <c r="BF1393" s="6">
        <v>1852964</v>
      </c>
      <c r="BG1393" s="6">
        <v>114358450</v>
      </c>
      <c r="BH1393" s="6">
        <v>1228183076</v>
      </c>
    </row>
    <row r="1394" spans="1:60">
      <c r="A1394" s="7" t="s">
        <v>349</v>
      </c>
      <c r="B1394" s="7" t="s">
        <v>61</v>
      </c>
      <c r="C1394" s="7" t="s">
        <v>74</v>
      </c>
      <c r="D1394" s="7" t="s">
        <v>100</v>
      </c>
      <c r="E1394" s="7" t="s">
        <v>118</v>
      </c>
      <c r="F1394" s="7" t="s">
        <v>118</v>
      </c>
      <c r="G1394" s="7" t="s">
        <v>119</v>
      </c>
      <c r="H1394" s="7" t="s">
        <v>72</v>
      </c>
      <c r="I1394" s="4" t="str">
        <f>VLOOKUP($G1394,[1]New기간계보종코드!$A$3:$L$500,3,FALSE)</f>
        <v>참스승배상책임보험</v>
      </c>
      <c r="J1394" s="4" t="str">
        <f>VLOOKUP($G1394,[1]New기간계보종코드!$A$3:$L$500,5,FALSE)</f>
        <v>화재특종</v>
      </c>
      <c r="K1394" s="4" t="str">
        <f>VLOOKUP($G1394,[1]New기간계보종코드!$A$3:$L$500,6,FALSE)</f>
        <v>일반보험업무팀</v>
      </c>
      <c r="L1394" s="5" t="s">
        <v>67</v>
      </c>
      <c r="M1394" s="5" t="s">
        <v>67</v>
      </c>
      <c r="N1394" s="5" t="s">
        <v>67</v>
      </c>
      <c r="O1394" s="6">
        <v>3586</v>
      </c>
      <c r="P1394" s="6">
        <v>671630000</v>
      </c>
      <c r="Q1394" s="6">
        <v>123998300</v>
      </c>
      <c r="R1394" s="6">
        <v>0</v>
      </c>
      <c r="S1394" s="6">
        <v>123998300</v>
      </c>
      <c r="T1394" s="6">
        <v>100755168</v>
      </c>
      <c r="U1394" s="6">
        <v>100395002</v>
      </c>
      <c r="V1394" s="6">
        <v>124358466</v>
      </c>
      <c r="W1394" s="6">
        <v>0</v>
      </c>
      <c r="X1394" s="6">
        <v>4</v>
      </c>
      <c r="Y1394" s="6">
        <v>15048000</v>
      </c>
      <c r="Z1394" s="6">
        <v>0</v>
      </c>
      <c r="AA1394" s="6">
        <v>15048000</v>
      </c>
      <c r="AB1394" s="6">
        <v>3750000</v>
      </c>
      <c r="AC1394" s="6">
        <v>11200000</v>
      </c>
      <c r="AD1394" s="6">
        <v>22498000</v>
      </c>
      <c r="AE1394" s="6">
        <v>6414400</v>
      </c>
      <c r="AF1394" s="6">
        <v>102535900</v>
      </c>
      <c r="AG1394" s="6">
        <v>95446066</v>
      </c>
      <c r="AH1394" s="6">
        <v>12.1</v>
      </c>
      <c r="AI1394" s="6">
        <v>18</v>
      </c>
      <c r="AJ1394" s="6">
        <v>13478</v>
      </c>
      <c r="AK1394" s="6">
        <v>4133058</v>
      </c>
      <c r="AL1394" s="6">
        <v>24750</v>
      </c>
      <c r="AM1394" s="6">
        <v>14836959</v>
      </c>
      <c r="AN1394" s="6">
        <v>3730754</v>
      </c>
      <c r="AO1394" s="6">
        <v>52640</v>
      </c>
      <c r="AP1394" s="6">
        <v>13956025</v>
      </c>
      <c r="AQ1394" s="6">
        <v>102549378</v>
      </c>
      <c r="AR1394" s="6">
        <v>96770672</v>
      </c>
      <c r="AS1394" s="6">
        <v>12.1</v>
      </c>
      <c r="AT1394" s="6">
        <v>17</v>
      </c>
      <c r="AU1394" s="6">
        <v>7278196</v>
      </c>
      <c r="AV1394" s="6">
        <v>1045402</v>
      </c>
      <c r="AW1394" s="6">
        <v>1497586</v>
      </c>
      <c r="AX1394" s="6">
        <v>21173394</v>
      </c>
      <c r="AY1394" s="6">
        <v>28903774</v>
      </c>
      <c r="AZ1394" s="6">
        <v>95454692</v>
      </c>
      <c r="BA1394" s="6">
        <v>23.2</v>
      </c>
      <c r="BB1394" s="6">
        <v>239624349</v>
      </c>
      <c r="BC1394" s="6">
        <v>7512131</v>
      </c>
      <c r="BD1394" s="6">
        <v>0</v>
      </c>
      <c r="BE1394" s="6">
        <v>0</v>
      </c>
      <c r="BF1394" s="6">
        <v>120879</v>
      </c>
      <c r="BG1394" s="6">
        <v>247015601</v>
      </c>
      <c r="BH1394" s="6">
        <v>-151560909</v>
      </c>
    </row>
    <row r="1395" spans="1:60">
      <c r="A1395" s="7" t="s">
        <v>349</v>
      </c>
      <c r="B1395" s="7" t="s">
        <v>61</v>
      </c>
      <c r="C1395" s="7" t="s">
        <v>74</v>
      </c>
      <c r="D1395" s="7" t="s">
        <v>100</v>
      </c>
      <c r="E1395" s="7" t="s">
        <v>120</v>
      </c>
      <c r="F1395" s="7" t="s">
        <v>120</v>
      </c>
      <c r="G1395" s="7" t="s">
        <v>121</v>
      </c>
      <c r="H1395" s="7" t="s">
        <v>72</v>
      </c>
      <c r="I1395" s="4" t="str">
        <f>VLOOKUP($G1395,[1]New기간계보종코드!$A$3:$L$500,3,FALSE)</f>
        <v>생산물배상책임보험</v>
      </c>
      <c r="J1395" s="4" t="str">
        <f>VLOOKUP($G1395,[1]New기간계보종코드!$A$3:$L$500,5,FALSE)</f>
        <v>화재특종</v>
      </c>
      <c r="K1395" s="4" t="str">
        <f>VLOOKUP($G1395,[1]New기간계보종코드!$A$3:$L$500,6,FALSE)</f>
        <v>일반보험업무팀</v>
      </c>
      <c r="L1395" s="5" t="s">
        <v>67</v>
      </c>
      <c r="M1395" s="5" t="s">
        <v>67</v>
      </c>
      <c r="N1395" s="5" t="s">
        <v>67</v>
      </c>
      <c r="O1395" s="6">
        <v>7633</v>
      </c>
      <c r="P1395" s="6">
        <v>2350524700</v>
      </c>
      <c r="Q1395" s="6">
        <v>5172536189</v>
      </c>
      <c r="R1395" s="6">
        <v>-14976260</v>
      </c>
      <c r="S1395" s="6">
        <v>5157559929</v>
      </c>
      <c r="T1395" s="6">
        <v>2963604049</v>
      </c>
      <c r="U1395" s="6">
        <v>2714855818</v>
      </c>
      <c r="V1395" s="6">
        <v>5406308160</v>
      </c>
      <c r="W1395" s="6">
        <v>0</v>
      </c>
      <c r="X1395" s="6">
        <v>953</v>
      </c>
      <c r="Y1395" s="6">
        <v>2809841671</v>
      </c>
      <c r="Z1395" s="6">
        <v>60481572</v>
      </c>
      <c r="AA1395" s="6">
        <v>2749360099</v>
      </c>
      <c r="AB1395" s="6">
        <v>2697243301</v>
      </c>
      <c r="AC1395" s="6">
        <v>2654930325</v>
      </c>
      <c r="AD1395" s="6">
        <v>2707047123</v>
      </c>
      <c r="AE1395" s="6">
        <v>487810446</v>
      </c>
      <c r="AF1395" s="6">
        <v>1920389384</v>
      </c>
      <c r="AG1395" s="6">
        <v>2211450591</v>
      </c>
      <c r="AH1395" s="6">
        <v>53.3</v>
      </c>
      <c r="AI1395" s="6">
        <v>50</v>
      </c>
      <c r="AJ1395" s="6">
        <v>11325687</v>
      </c>
      <c r="AK1395" s="6">
        <v>172472071</v>
      </c>
      <c r="AL1395" s="6">
        <v>55293488</v>
      </c>
      <c r="AM1395" s="6">
        <v>644176901</v>
      </c>
      <c r="AN1395" s="6">
        <v>162189245</v>
      </c>
      <c r="AO1395" s="6">
        <v>62125370</v>
      </c>
      <c r="AP1395" s="6">
        <v>642443551</v>
      </c>
      <c r="AQ1395" s="6">
        <v>1931715071</v>
      </c>
      <c r="AR1395" s="6">
        <v>2241624336</v>
      </c>
      <c r="AS1395" s="6">
        <v>53</v>
      </c>
      <c r="AT1395" s="6">
        <v>49.5</v>
      </c>
      <c r="AU1395" s="6">
        <v>482962080</v>
      </c>
      <c r="AV1395" s="6">
        <v>264670308</v>
      </c>
      <c r="AW1395" s="6">
        <v>239089532</v>
      </c>
      <c r="AX1395" s="6">
        <v>2676873378</v>
      </c>
      <c r="AY1395" s="6">
        <v>3134254682</v>
      </c>
      <c r="AZ1395" s="6">
        <v>2272053478</v>
      </c>
      <c r="BA1395" s="6">
        <v>57.9</v>
      </c>
      <c r="BB1395" s="6">
        <v>852530911</v>
      </c>
      <c r="BC1395" s="6">
        <v>718689686</v>
      </c>
      <c r="BD1395" s="6">
        <v>0</v>
      </c>
      <c r="BE1395" s="6">
        <v>0</v>
      </c>
      <c r="BF1395" s="6">
        <v>4565131</v>
      </c>
      <c r="BG1395" s="6">
        <v>1566655466</v>
      </c>
      <c r="BH1395" s="6">
        <v>705398012</v>
      </c>
    </row>
    <row r="1396" spans="1:60">
      <c r="A1396" s="7" t="s">
        <v>349</v>
      </c>
      <c r="B1396" s="7" t="s">
        <v>61</v>
      </c>
      <c r="C1396" s="7" t="s">
        <v>74</v>
      </c>
      <c r="D1396" s="7" t="s">
        <v>100</v>
      </c>
      <c r="E1396" s="7" t="s">
        <v>101</v>
      </c>
      <c r="F1396" s="7" t="s">
        <v>102</v>
      </c>
      <c r="G1396" s="7" t="s">
        <v>122</v>
      </c>
      <c r="H1396" s="7" t="s">
        <v>72</v>
      </c>
      <c r="I1396" s="4" t="str">
        <f>VLOOKUP($G1396,[1]New기간계보종코드!$A$3:$L$500,3,FALSE)</f>
        <v>수련시설배상책임보험</v>
      </c>
      <c r="J1396" s="4" t="str">
        <f>VLOOKUP($G1396,[1]New기간계보종코드!$A$3:$L$500,5,FALSE)</f>
        <v>화재특종</v>
      </c>
      <c r="K1396" s="4" t="str">
        <f>VLOOKUP($G1396,[1]New기간계보종코드!$A$3:$L$500,6,FALSE)</f>
        <v>일반보험업무팀</v>
      </c>
      <c r="L1396" s="5" t="s">
        <v>67</v>
      </c>
      <c r="M1396" s="5" t="s">
        <v>67</v>
      </c>
      <c r="N1396" s="5" t="s">
        <v>67</v>
      </c>
      <c r="O1396" s="6">
        <v>46</v>
      </c>
      <c r="P1396" s="6">
        <v>65313300</v>
      </c>
      <c r="Q1396" s="6">
        <v>104553100</v>
      </c>
      <c r="R1396" s="6">
        <v>0</v>
      </c>
      <c r="S1396" s="6">
        <v>104553100</v>
      </c>
      <c r="T1396" s="6">
        <v>55306317</v>
      </c>
      <c r="U1396" s="6">
        <v>49504002</v>
      </c>
      <c r="V1396" s="6">
        <v>110355415</v>
      </c>
      <c r="W1396" s="6">
        <v>0</v>
      </c>
      <c r="X1396" s="6">
        <v>68</v>
      </c>
      <c r="Y1396" s="6">
        <v>212901679</v>
      </c>
      <c r="Z1396" s="6">
        <v>126000</v>
      </c>
      <c r="AA1396" s="6">
        <v>212775679</v>
      </c>
      <c r="AB1396" s="6">
        <v>118613910</v>
      </c>
      <c r="AC1396" s="6">
        <v>27886841</v>
      </c>
      <c r="AD1396" s="6">
        <v>122048610</v>
      </c>
      <c r="AE1396" s="6">
        <v>11094700</v>
      </c>
      <c r="AF1396" s="6">
        <v>-119317279</v>
      </c>
      <c r="AG1396" s="6">
        <v>-22787895</v>
      </c>
      <c r="AH1396" s="6">
        <v>203.5</v>
      </c>
      <c r="AI1396" s="6">
        <v>110.5</v>
      </c>
      <c r="AJ1396" s="6">
        <v>736800</v>
      </c>
      <c r="AK1396" s="6">
        <v>3861739</v>
      </c>
      <c r="AL1396" s="6">
        <v>925188</v>
      </c>
      <c r="AM1396" s="6">
        <v>13986980</v>
      </c>
      <c r="AN1396" s="6">
        <v>3310662</v>
      </c>
      <c r="AO1396" s="6">
        <v>203574</v>
      </c>
      <c r="AP1396" s="6">
        <v>13234656</v>
      </c>
      <c r="AQ1396" s="6">
        <v>-118580479</v>
      </c>
      <c r="AR1396" s="6">
        <v>-21469308</v>
      </c>
      <c r="AS1396" s="6">
        <v>202.8</v>
      </c>
      <c r="AT1396" s="6">
        <v>109.4</v>
      </c>
      <c r="AU1396" s="6">
        <v>16489928</v>
      </c>
      <c r="AV1396" s="6">
        <v>10991353</v>
      </c>
      <c r="AW1396" s="6">
        <v>2769280</v>
      </c>
      <c r="AX1396" s="6">
        <v>120730023</v>
      </c>
      <c r="AY1396" s="6">
        <v>128997878</v>
      </c>
      <c r="AZ1396" s="6">
        <v>-18642463</v>
      </c>
      <c r="BA1396" s="6">
        <v>116.8</v>
      </c>
      <c r="BB1396" s="6">
        <v>6828794</v>
      </c>
      <c r="BC1396" s="6">
        <v>15059159</v>
      </c>
      <c r="BD1396" s="6">
        <v>0</v>
      </c>
      <c r="BE1396" s="6">
        <v>0</v>
      </c>
      <c r="BF1396" s="6">
        <v>29913</v>
      </c>
      <c r="BG1396" s="6">
        <v>21858040</v>
      </c>
      <c r="BH1396" s="6">
        <v>-40500503</v>
      </c>
    </row>
    <row r="1397" spans="1:60">
      <c r="A1397" s="7" t="s">
        <v>349</v>
      </c>
      <c r="B1397" s="7" t="s">
        <v>61</v>
      </c>
      <c r="C1397" s="7" t="s">
        <v>74</v>
      </c>
      <c r="D1397" s="7" t="s">
        <v>100</v>
      </c>
      <c r="E1397" s="7" t="s">
        <v>101</v>
      </c>
      <c r="F1397" s="7" t="s">
        <v>108</v>
      </c>
      <c r="G1397" s="7" t="s">
        <v>123</v>
      </c>
      <c r="H1397" s="7" t="s">
        <v>72</v>
      </c>
      <c r="I1397" s="4" t="str">
        <f>VLOOKUP($G1397,[1]New기간계보종코드!$A$3:$L$500,3,FALSE)</f>
        <v>적재물배상책임보험</v>
      </c>
      <c r="J1397" s="4" t="str">
        <f>VLOOKUP($G1397,[1]New기간계보종코드!$A$3:$L$500,5,FALSE)</f>
        <v>화재특종</v>
      </c>
      <c r="K1397" s="4" t="str">
        <f>VLOOKUP($G1397,[1]New기간계보종코드!$A$3:$L$500,6,FALSE)</f>
        <v>일반보험업무팀</v>
      </c>
      <c r="L1397" s="5" t="s">
        <v>67</v>
      </c>
      <c r="M1397" s="5" t="s">
        <v>67</v>
      </c>
      <c r="N1397" s="5" t="s">
        <v>67</v>
      </c>
      <c r="O1397" s="6">
        <v>10685</v>
      </c>
      <c r="P1397" s="6">
        <v>1299836500</v>
      </c>
      <c r="Q1397" s="6">
        <v>4181132478</v>
      </c>
      <c r="R1397" s="6">
        <v>-70346390</v>
      </c>
      <c r="S1397" s="6">
        <v>4110786088</v>
      </c>
      <c r="T1397" s="6">
        <v>2007500399</v>
      </c>
      <c r="U1397" s="6">
        <v>1750450147</v>
      </c>
      <c r="V1397" s="6">
        <v>4367836340</v>
      </c>
      <c r="W1397" s="6">
        <v>0</v>
      </c>
      <c r="X1397" s="6">
        <v>566</v>
      </c>
      <c r="Y1397" s="6">
        <v>2394949928</v>
      </c>
      <c r="Z1397" s="6">
        <v>184861759</v>
      </c>
      <c r="AA1397" s="6">
        <v>2210088169</v>
      </c>
      <c r="AB1397" s="6">
        <v>938614303</v>
      </c>
      <c r="AC1397" s="6">
        <v>1253754647</v>
      </c>
      <c r="AD1397" s="6">
        <v>2525228513</v>
      </c>
      <c r="AE1397" s="6">
        <v>451840811</v>
      </c>
      <c r="AF1397" s="6">
        <v>1448857108</v>
      </c>
      <c r="AG1397" s="6">
        <v>1390767016</v>
      </c>
      <c r="AH1397" s="6">
        <v>53.7</v>
      </c>
      <c r="AI1397" s="6">
        <v>57.8</v>
      </c>
      <c r="AJ1397" s="6">
        <v>80124844</v>
      </c>
      <c r="AK1397" s="6">
        <v>130820003</v>
      </c>
      <c r="AL1397" s="6">
        <v>116482035</v>
      </c>
      <c r="AM1397" s="6">
        <v>568296819</v>
      </c>
      <c r="AN1397" s="6">
        <v>131035090</v>
      </c>
      <c r="AO1397" s="6">
        <v>164994112</v>
      </c>
      <c r="AP1397" s="6">
        <v>668410869</v>
      </c>
      <c r="AQ1397" s="6">
        <v>1528981952</v>
      </c>
      <c r="AR1397" s="6">
        <v>1419074800</v>
      </c>
      <c r="AS1397" s="6">
        <v>51.8</v>
      </c>
      <c r="AT1397" s="6">
        <v>57.1</v>
      </c>
      <c r="AU1397" s="6">
        <v>383080512</v>
      </c>
      <c r="AV1397" s="6">
        <v>104422125</v>
      </c>
      <c r="AW1397" s="6">
        <v>121644942</v>
      </c>
      <c r="AX1397" s="6">
        <v>2496920729</v>
      </c>
      <c r="AY1397" s="6">
        <v>2897224058</v>
      </c>
      <c r="AZ1397" s="6">
        <v>1470612282</v>
      </c>
      <c r="BA1397" s="6">
        <v>66.3</v>
      </c>
      <c r="BB1397" s="6">
        <v>667927415</v>
      </c>
      <c r="BC1397" s="6">
        <v>485471545</v>
      </c>
      <c r="BD1397" s="6">
        <v>0</v>
      </c>
      <c r="BE1397" s="6">
        <v>0</v>
      </c>
      <c r="BF1397" s="6">
        <v>1503045</v>
      </c>
      <c r="BG1397" s="6">
        <v>1151895915</v>
      </c>
      <c r="BH1397" s="6">
        <v>318716367</v>
      </c>
    </row>
    <row r="1398" spans="1:60">
      <c r="A1398" s="7" t="s">
        <v>349</v>
      </c>
      <c r="B1398" s="7" t="s">
        <v>61</v>
      </c>
      <c r="C1398" s="7" t="s">
        <v>74</v>
      </c>
      <c r="D1398" s="7" t="s">
        <v>100</v>
      </c>
      <c r="E1398" s="7" t="s">
        <v>101</v>
      </c>
      <c r="F1398" s="7" t="s">
        <v>102</v>
      </c>
      <c r="G1398" s="7" t="s">
        <v>124</v>
      </c>
      <c r="H1398" s="7" t="s">
        <v>72</v>
      </c>
      <c r="I1398" s="4" t="str">
        <f>VLOOKUP($G1398,[1]New기간계보종코드!$A$3:$L$500,3,FALSE)</f>
        <v>어린이놀이시설배상책임보험</v>
      </c>
      <c r="J1398" s="4" t="str">
        <f>VLOOKUP($G1398,[1]New기간계보종코드!$A$3:$L$500,5,FALSE)</f>
        <v>화재특종</v>
      </c>
      <c r="K1398" s="4" t="str">
        <f>VLOOKUP($G1398,[1]New기간계보종코드!$A$3:$L$500,6,FALSE)</f>
        <v>일반보험업무팀</v>
      </c>
      <c r="L1398" s="5" t="s">
        <v>67</v>
      </c>
      <c r="M1398" s="5" t="s">
        <v>67</v>
      </c>
      <c r="N1398" s="5" t="s">
        <v>67</v>
      </c>
      <c r="O1398" s="6">
        <v>2922</v>
      </c>
      <c r="P1398" s="6">
        <v>418605800</v>
      </c>
      <c r="Q1398" s="6">
        <v>631596010</v>
      </c>
      <c r="R1398" s="6">
        <v>-13885800</v>
      </c>
      <c r="S1398" s="6">
        <v>617710210</v>
      </c>
      <c r="T1398" s="6">
        <v>347305159</v>
      </c>
      <c r="U1398" s="6">
        <v>348265486</v>
      </c>
      <c r="V1398" s="6">
        <v>616749883</v>
      </c>
      <c r="W1398" s="6">
        <v>0</v>
      </c>
      <c r="X1398" s="6">
        <v>764</v>
      </c>
      <c r="Y1398" s="6">
        <v>389357594</v>
      </c>
      <c r="Z1398" s="6">
        <v>795135</v>
      </c>
      <c r="AA1398" s="6">
        <v>388562459</v>
      </c>
      <c r="AB1398" s="6">
        <v>166554861</v>
      </c>
      <c r="AC1398" s="6">
        <v>187867522</v>
      </c>
      <c r="AD1398" s="6">
        <v>409875120</v>
      </c>
      <c r="AE1398" s="6">
        <v>180265737</v>
      </c>
      <c r="AF1398" s="6">
        <v>48882014</v>
      </c>
      <c r="AG1398" s="6">
        <v>26609026</v>
      </c>
      <c r="AH1398" s="6">
        <v>62.9</v>
      </c>
      <c r="AI1398" s="6">
        <v>66.400000000000006</v>
      </c>
      <c r="AJ1398" s="6">
        <v>224741</v>
      </c>
      <c r="AK1398" s="6">
        <v>18976414</v>
      </c>
      <c r="AL1398" s="6">
        <v>1299128</v>
      </c>
      <c r="AM1398" s="6">
        <v>69394197</v>
      </c>
      <c r="AN1398" s="6">
        <v>18502496</v>
      </c>
      <c r="AO1398" s="6">
        <v>1371433</v>
      </c>
      <c r="AP1398" s="6">
        <v>70634427</v>
      </c>
      <c r="AQ1398" s="6">
        <v>49106755</v>
      </c>
      <c r="AR1398" s="6">
        <v>26139760</v>
      </c>
      <c r="AS1398" s="6">
        <v>62.8</v>
      </c>
      <c r="AT1398" s="6">
        <v>66.5</v>
      </c>
      <c r="AU1398" s="6">
        <v>182457717</v>
      </c>
      <c r="AV1398" s="6">
        <v>17792169</v>
      </c>
      <c r="AW1398" s="6">
        <v>18046019</v>
      </c>
      <c r="AX1398" s="6">
        <v>410344386</v>
      </c>
      <c r="AY1398" s="6">
        <v>593055953</v>
      </c>
      <c r="AZ1398" s="6">
        <v>23693930</v>
      </c>
      <c r="BA1398" s="6">
        <v>96.1</v>
      </c>
      <c r="BB1398" s="6">
        <v>224106689</v>
      </c>
      <c r="BC1398" s="6">
        <v>70423489</v>
      </c>
      <c r="BD1398" s="6">
        <v>0</v>
      </c>
      <c r="BE1398" s="6">
        <v>0</v>
      </c>
      <c r="BF1398" s="6">
        <v>207883</v>
      </c>
      <c r="BG1398" s="6">
        <v>294322295</v>
      </c>
      <c r="BH1398" s="6">
        <v>-270628365</v>
      </c>
    </row>
    <row r="1399" spans="1:60">
      <c r="A1399" s="7" t="s">
        <v>349</v>
      </c>
      <c r="B1399" s="7" t="s">
        <v>61</v>
      </c>
      <c r="C1399" s="7" t="s">
        <v>74</v>
      </c>
      <c r="D1399" s="7" t="s">
        <v>100</v>
      </c>
      <c r="E1399" s="7" t="s">
        <v>101</v>
      </c>
      <c r="F1399" s="7" t="s">
        <v>102</v>
      </c>
      <c r="G1399" s="7" t="s">
        <v>125</v>
      </c>
      <c r="H1399" s="7" t="s">
        <v>72</v>
      </c>
      <c r="I1399" s="4" t="str">
        <f>VLOOKUP($G1399,[1]New기간계보종코드!$A$3:$L$500,3,FALSE)</f>
        <v>학원배상책임보험</v>
      </c>
      <c r="J1399" s="4" t="str">
        <f>VLOOKUP($G1399,[1]New기간계보종코드!$A$3:$L$500,5,FALSE)</f>
        <v>화재특종</v>
      </c>
      <c r="K1399" s="4" t="str">
        <f>VLOOKUP($G1399,[1]New기간계보종코드!$A$3:$L$500,6,FALSE)</f>
        <v>일반보험업무팀</v>
      </c>
      <c r="L1399" s="5" t="s">
        <v>67</v>
      </c>
      <c r="M1399" s="5" t="s">
        <v>67</v>
      </c>
      <c r="N1399" s="5" t="s">
        <v>67</v>
      </c>
      <c r="O1399" s="6">
        <v>11658</v>
      </c>
      <c r="P1399" s="6">
        <v>12674934000</v>
      </c>
      <c r="Q1399" s="6">
        <v>417625170</v>
      </c>
      <c r="R1399" s="6">
        <v>-2936700</v>
      </c>
      <c r="S1399" s="6">
        <v>414688470</v>
      </c>
      <c r="T1399" s="6">
        <v>206226718</v>
      </c>
      <c r="U1399" s="6">
        <v>210509732</v>
      </c>
      <c r="V1399" s="6">
        <v>410405456</v>
      </c>
      <c r="W1399" s="6">
        <v>0</v>
      </c>
      <c r="X1399" s="6">
        <v>292</v>
      </c>
      <c r="Y1399" s="6">
        <v>129006510</v>
      </c>
      <c r="Z1399" s="6">
        <v>0</v>
      </c>
      <c r="AA1399" s="6">
        <v>129006510</v>
      </c>
      <c r="AB1399" s="6">
        <v>58106160</v>
      </c>
      <c r="AC1399" s="6">
        <v>108810800</v>
      </c>
      <c r="AD1399" s="6">
        <v>179711150</v>
      </c>
      <c r="AE1399" s="6">
        <v>45025400</v>
      </c>
      <c r="AF1399" s="6">
        <v>240656560</v>
      </c>
      <c r="AG1399" s="6">
        <v>185668906</v>
      </c>
      <c r="AH1399" s="6">
        <v>31.1</v>
      </c>
      <c r="AI1399" s="6">
        <v>43.7</v>
      </c>
      <c r="AJ1399" s="6">
        <v>-77044</v>
      </c>
      <c r="AK1399" s="6">
        <v>12273664</v>
      </c>
      <c r="AL1399" s="6">
        <v>453228</v>
      </c>
      <c r="AM1399" s="6">
        <v>44594471</v>
      </c>
      <c r="AN1399" s="6">
        <v>12312164</v>
      </c>
      <c r="AO1399" s="6">
        <v>794319</v>
      </c>
      <c r="AP1399" s="6">
        <v>46461167</v>
      </c>
      <c r="AQ1399" s="6">
        <v>240579516</v>
      </c>
      <c r="AR1399" s="6">
        <v>184027757</v>
      </c>
      <c r="AS1399" s="6">
        <v>31.1</v>
      </c>
      <c r="AT1399" s="6">
        <v>44.1</v>
      </c>
      <c r="AU1399" s="6">
        <v>62947245</v>
      </c>
      <c r="AV1399" s="6">
        <v>7190853</v>
      </c>
      <c r="AW1399" s="6">
        <v>10708169</v>
      </c>
      <c r="AX1399" s="6">
        <v>181352299</v>
      </c>
      <c r="AY1399" s="6">
        <v>247816860</v>
      </c>
      <c r="AZ1399" s="6">
        <v>162588596</v>
      </c>
      <c r="BA1399" s="6">
        <v>60.3</v>
      </c>
      <c r="BB1399" s="6">
        <v>567491625</v>
      </c>
      <c r="BC1399" s="6">
        <v>40687844</v>
      </c>
      <c r="BD1399" s="6">
        <v>0</v>
      </c>
      <c r="BE1399" s="6">
        <v>0</v>
      </c>
      <c r="BF1399" s="6">
        <v>181886</v>
      </c>
      <c r="BG1399" s="6">
        <v>607997583</v>
      </c>
      <c r="BH1399" s="6">
        <v>-445408987</v>
      </c>
    </row>
    <row r="1400" spans="1:60">
      <c r="A1400" s="7" t="s">
        <v>349</v>
      </c>
      <c r="B1400" s="7" t="s">
        <v>61</v>
      </c>
      <c r="C1400" s="7" t="s">
        <v>74</v>
      </c>
      <c r="D1400" s="7" t="s">
        <v>100</v>
      </c>
      <c r="E1400" s="7" t="s">
        <v>101</v>
      </c>
      <c r="F1400" s="7" t="s">
        <v>102</v>
      </c>
      <c r="G1400" s="7" t="s">
        <v>126</v>
      </c>
      <c r="H1400" s="7" t="s">
        <v>72</v>
      </c>
      <c r="I1400" s="4" t="str">
        <f>VLOOKUP($G1400,[1]New기간계보종코드!$A$3:$L$500,3,FALSE)</f>
        <v>도급업자배상책임보험</v>
      </c>
      <c r="J1400" s="4" t="str">
        <f>VLOOKUP($G1400,[1]New기간계보종코드!$A$3:$L$500,5,FALSE)</f>
        <v>화재특종</v>
      </c>
      <c r="K1400" s="4" t="str">
        <f>VLOOKUP($G1400,[1]New기간계보종코드!$A$3:$L$500,6,FALSE)</f>
        <v>일반보험업무팀</v>
      </c>
      <c r="L1400" s="5" t="s">
        <v>67</v>
      </c>
      <c r="M1400" s="5" t="s">
        <v>67</v>
      </c>
      <c r="N1400" s="5" t="s">
        <v>67</v>
      </c>
      <c r="O1400" s="6">
        <v>0</v>
      </c>
      <c r="P1400" s="6">
        <v>710000</v>
      </c>
      <c r="Q1400" s="6">
        <v>662041042</v>
      </c>
      <c r="R1400" s="6">
        <v>0</v>
      </c>
      <c r="S1400" s="6">
        <v>662041042</v>
      </c>
      <c r="T1400" s="6">
        <v>287123028</v>
      </c>
      <c r="U1400" s="6">
        <v>288277731</v>
      </c>
      <c r="V1400" s="6">
        <v>660886339</v>
      </c>
      <c r="W1400" s="6">
        <v>0</v>
      </c>
      <c r="X1400" s="6">
        <v>42</v>
      </c>
      <c r="Y1400" s="6">
        <v>652811669</v>
      </c>
      <c r="Z1400" s="6">
        <v>0</v>
      </c>
      <c r="AA1400" s="6">
        <v>652811669</v>
      </c>
      <c r="AB1400" s="6">
        <v>13281000</v>
      </c>
      <c r="AC1400" s="6">
        <v>1000</v>
      </c>
      <c r="AD1400" s="6">
        <v>639531669</v>
      </c>
      <c r="AE1400" s="6">
        <v>112848118</v>
      </c>
      <c r="AF1400" s="6">
        <v>-103618745</v>
      </c>
      <c r="AG1400" s="6">
        <v>-91493448</v>
      </c>
      <c r="AH1400" s="6">
        <v>98.6</v>
      </c>
      <c r="AI1400" s="6">
        <v>96.7</v>
      </c>
      <c r="AJ1400" s="6">
        <v>902470</v>
      </c>
      <c r="AK1400" s="6">
        <v>21148287</v>
      </c>
      <c r="AL1400" s="6">
        <v>103592</v>
      </c>
      <c r="AM1400" s="6">
        <v>77595241</v>
      </c>
      <c r="AN1400" s="6">
        <v>19826590</v>
      </c>
      <c r="AO1400" s="6">
        <v>7</v>
      </c>
      <c r="AP1400" s="6">
        <v>76669531</v>
      </c>
      <c r="AQ1400" s="6">
        <v>-102716275</v>
      </c>
      <c r="AR1400" s="6">
        <v>-88447156</v>
      </c>
      <c r="AS1400" s="6">
        <v>98.4</v>
      </c>
      <c r="AT1400" s="6">
        <v>96.3</v>
      </c>
      <c r="AU1400" s="6">
        <v>119371843</v>
      </c>
      <c r="AV1400" s="6">
        <v>4835249</v>
      </c>
      <c r="AW1400" s="6">
        <v>3182248</v>
      </c>
      <c r="AX1400" s="6">
        <v>636485377</v>
      </c>
      <c r="AY1400" s="6">
        <v>754204219</v>
      </c>
      <c r="AZ1400" s="6">
        <v>-93317880</v>
      </c>
      <c r="BA1400" s="6">
        <v>114.1</v>
      </c>
      <c r="BB1400" s="6">
        <v>19030164</v>
      </c>
      <c r="BC1400" s="6">
        <v>0</v>
      </c>
      <c r="BD1400" s="6">
        <v>0</v>
      </c>
      <c r="BE1400" s="6">
        <v>0</v>
      </c>
      <c r="BF1400" s="6">
        <v>229806</v>
      </c>
      <c r="BG1400" s="6">
        <v>18800358</v>
      </c>
      <c r="BH1400" s="6">
        <v>-112118238</v>
      </c>
    </row>
    <row r="1401" spans="1:60">
      <c r="A1401" s="7" t="s">
        <v>349</v>
      </c>
      <c r="B1401" s="7" t="s">
        <v>61</v>
      </c>
      <c r="C1401" s="7" t="s">
        <v>74</v>
      </c>
      <c r="D1401" s="7" t="s">
        <v>100</v>
      </c>
      <c r="E1401" s="7" t="s">
        <v>101</v>
      </c>
      <c r="F1401" s="7" t="s">
        <v>102</v>
      </c>
      <c r="G1401" s="7" t="s">
        <v>127</v>
      </c>
      <c r="H1401" s="7" t="s">
        <v>72</v>
      </c>
      <c r="I1401" s="4" t="str">
        <f>VLOOKUP($G1401,[1]New기간계보종코드!$A$3:$L$500,3,FALSE)</f>
        <v>영업배상책임공제보험</v>
      </c>
      <c r="J1401" s="4" t="str">
        <f>VLOOKUP($G1401,[1]New기간계보종코드!$A$3:$L$500,5,FALSE)</f>
        <v>화재특종</v>
      </c>
      <c r="K1401" s="4" t="str">
        <f>VLOOKUP($G1401,[1]New기간계보종코드!$A$3:$L$500,6,FALSE)</f>
        <v>일반보험업무팀</v>
      </c>
      <c r="L1401" s="5" t="s">
        <v>67</v>
      </c>
      <c r="M1401" s="5" t="s">
        <v>67</v>
      </c>
      <c r="N1401" s="5" t="s">
        <v>67</v>
      </c>
      <c r="O1401" s="6">
        <v>2080</v>
      </c>
      <c r="P1401" s="6">
        <v>1107223000</v>
      </c>
      <c r="Q1401" s="6">
        <v>785001020</v>
      </c>
      <c r="R1401" s="6">
        <v>-4275210</v>
      </c>
      <c r="S1401" s="6">
        <v>780725810</v>
      </c>
      <c r="T1401" s="6">
        <v>249638324</v>
      </c>
      <c r="U1401" s="6">
        <v>313878829</v>
      </c>
      <c r="V1401" s="6">
        <v>716485305</v>
      </c>
      <c r="W1401" s="6">
        <v>0</v>
      </c>
      <c r="X1401" s="6">
        <v>136</v>
      </c>
      <c r="Y1401" s="6">
        <v>956813716</v>
      </c>
      <c r="Z1401" s="6">
        <v>5090045</v>
      </c>
      <c r="AA1401" s="6">
        <v>951723671</v>
      </c>
      <c r="AB1401" s="6">
        <v>564423000</v>
      </c>
      <c r="AC1401" s="6">
        <v>816829450</v>
      </c>
      <c r="AD1401" s="6">
        <v>1204130121</v>
      </c>
      <c r="AE1401" s="6">
        <v>104999478</v>
      </c>
      <c r="AF1401" s="6">
        <v>-275997339</v>
      </c>
      <c r="AG1401" s="6">
        <v>-592644294</v>
      </c>
      <c r="AH1401" s="6">
        <v>121.9</v>
      </c>
      <c r="AI1401" s="6">
        <v>168</v>
      </c>
      <c r="AJ1401" s="6">
        <v>1174356</v>
      </c>
      <c r="AK1401" s="6">
        <v>17521544</v>
      </c>
      <c r="AL1401" s="6">
        <v>4402499</v>
      </c>
      <c r="AM1401" s="6">
        <v>65592478</v>
      </c>
      <c r="AN1401" s="6">
        <v>21494559</v>
      </c>
      <c r="AO1401" s="6">
        <v>5962855</v>
      </c>
      <c r="AP1401" s="6">
        <v>84156008</v>
      </c>
      <c r="AQ1401" s="6">
        <v>-274822983</v>
      </c>
      <c r="AR1401" s="6">
        <v>-612446127</v>
      </c>
      <c r="AS1401" s="6">
        <v>121.7</v>
      </c>
      <c r="AT1401" s="6">
        <v>170.8</v>
      </c>
      <c r="AU1401" s="6">
        <v>121246395</v>
      </c>
      <c r="AV1401" s="6">
        <v>52153550</v>
      </c>
      <c r="AW1401" s="6">
        <v>69000440</v>
      </c>
      <c r="AX1401" s="6">
        <v>1223931954</v>
      </c>
      <c r="AY1401" s="6">
        <v>1362025239</v>
      </c>
      <c r="AZ1401" s="6">
        <v>-645539934</v>
      </c>
      <c r="BA1401" s="6">
        <v>190</v>
      </c>
      <c r="BB1401" s="6">
        <v>146911505</v>
      </c>
      <c r="BC1401" s="6">
        <v>0</v>
      </c>
      <c r="BD1401" s="6">
        <v>0</v>
      </c>
      <c r="BE1401" s="6">
        <v>0</v>
      </c>
      <c r="BF1401" s="6">
        <v>267708</v>
      </c>
      <c r="BG1401" s="6">
        <v>146643797</v>
      </c>
      <c r="BH1401" s="6">
        <v>-792183731</v>
      </c>
    </row>
    <row r="1402" spans="1:60">
      <c r="A1402" s="7" t="s">
        <v>349</v>
      </c>
      <c r="B1402" s="7" t="s">
        <v>61</v>
      </c>
      <c r="C1402" s="7" t="s">
        <v>74</v>
      </c>
      <c r="D1402" s="7" t="s">
        <v>100</v>
      </c>
      <c r="E1402" s="7" t="s">
        <v>120</v>
      </c>
      <c r="F1402" s="7" t="s">
        <v>120</v>
      </c>
      <c r="G1402" s="7" t="s">
        <v>128</v>
      </c>
      <c r="H1402" s="7" t="s">
        <v>72</v>
      </c>
      <c r="I1402" s="4" t="str">
        <f>VLOOKUP($G1402,[1]New기간계보종코드!$A$3:$L$500,3,FALSE)</f>
        <v>생산물배상책임보험(중소기업중앙회용)</v>
      </c>
      <c r="J1402" s="4" t="str">
        <f>VLOOKUP($G1402,[1]New기간계보종코드!$A$3:$L$500,5,FALSE)</f>
        <v>화재특종</v>
      </c>
      <c r="K1402" s="4" t="str">
        <f>VLOOKUP($G1402,[1]New기간계보종코드!$A$3:$L$500,6,FALSE)</f>
        <v>일반보험업무팀</v>
      </c>
      <c r="L1402" s="5" t="s">
        <v>67</v>
      </c>
      <c r="M1402" s="5" t="s">
        <v>67</v>
      </c>
      <c r="N1402" s="5" t="s">
        <v>67</v>
      </c>
      <c r="O1402" s="6">
        <v>4</v>
      </c>
      <c r="P1402" s="6">
        <v>7554155</v>
      </c>
      <c r="Q1402" s="6">
        <v>941437788</v>
      </c>
      <c r="R1402" s="6">
        <v>0</v>
      </c>
      <c r="S1402" s="6">
        <v>941437788</v>
      </c>
      <c r="T1402" s="6">
        <v>329087768</v>
      </c>
      <c r="U1402" s="6">
        <v>308172914</v>
      </c>
      <c r="V1402" s="6">
        <v>962352642</v>
      </c>
      <c r="W1402" s="6">
        <v>0</v>
      </c>
      <c r="X1402" s="6">
        <v>129</v>
      </c>
      <c r="Y1402" s="6">
        <v>424254230</v>
      </c>
      <c r="Z1402" s="6">
        <v>0</v>
      </c>
      <c r="AA1402" s="6">
        <v>424254230</v>
      </c>
      <c r="AB1402" s="6">
        <v>12003000</v>
      </c>
      <c r="AC1402" s="6">
        <v>10005010</v>
      </c>
      <c r="AD1402" s="6">
        <v>422256240</v>
      </c>
      <c r="AE1402" s="6">
        <v>56604466</v>
      </c>
      <c r="AF1402" s="6">
        <v>460579092</v>
      </c>
      <c r="AG1402" s="6">
        <v>483491936</v>
      </c>
      <c r="AH1402" s="6">
        <v>45</v>
      </c>
      <c r="AI1402" s="6">
        <v>43.8</v>
      </c>
      <c r="AJ1402" s="6">
        <v>3711228</v>
      </c>
      <c r="AK1402" s="6">
        <v>30161097</v>
      </c>
      <c r="AL1402" s="6">
        <v>246062</v>
      </c>
      <c r="AM1402" s="6">
        <v>110024739</v>
      </c>
      <c r="AN1402" s="6">
        <v>28870579</v>
      </c>
      <c r="AO1402" s="6">
        <v>234117</v>
      </c>
      <c r="AP1402" s="6">
        <v>113345964</v>
      </c>
      <c r="AQ1402" s="6">
        <v>464290320</v>
      </c>
      <c r="AR1402" s="6">
        <v>485160512</v>
      </c>
      <c r="AS1402" s="6">
        <v>44.6</v>
      </c>
      <c r="AT1402" s="6">
        <v>43.7</v>
      </c>
      <c r="AU1402" s="6">
        <v>74901900</v>
      </c>
      <c r="AV1402" s="6">
        <v>6292292</v>
      </c>
      <c r="AW1402" s="6">
        <v>5436630</v>
      </c>
      <c r="AX1402" s="6">
        <v>420587664</v>
      </c>
      <c r="AY1402" s="6">
        <v>494633902</v>
      </c>
      <c r="AZ1402" s="6">
        <v>467718740</v>
      </c>
      <c r="BA1402" s="6">
        <v>51.3</v>
      </c>
      <c r="BB1402" s="6">
        <v>37572616</v>
      </c>
      <c r="BC1402" s="6">
        <v>0</v>
      </c>
      <c r="BD1402" s="6">
        <v>0</v>
      </c>
      <c r="BE1402" s="6">
        <v>0</v>
      </c>
      <c r="BF1402" s="6">
        <v>289040</v>
      </c>
      <c r="BG1402" s="6">
        <v>37283576</v>
      </c>
      <c r="BH1402" s="6">
        <v>430435164</v>
      </c>
    </row>
    <row r="1403" spans="1:60">
      <c r="A1403" s="7" t="s">
        <v>349</v>
      </c>
      <c r="B1403" s="7" t="s">
        <v>61</v>
      </c>
      <c r="C1403" s="7" t="s">
        <v>74</v>
      </c>
      <c r="D1403" s="7" t="s">
        <v>100</v>
      </c>
      <c r="E1403" s="7" t="s">
        <v>118</v>
      </c>
      <c r="F1403" s="7" t="s">
        <v>118</v>
      </c>
      <c r="G1403" s="7" t="s">
        <v>129</v>
      </c>
      <c r="H1403" s="7" t="s">
        <v>72</v>
      </c>
      <c r="I1403" s="4" t="str">
        <f>VLOOKUP($G1403,[1]New기간계보종코드!$A$3:$L$500,3,FALSE)</f>
        <v>설계감리등용역손해배상보험</v>
      </c>
      <c r="J1403" s="4" t="str">
        <f>VLOOKUP($G1403,[1]New기간계보종코드!$A$3:$L$500,5,FALSE)</f>
        <v>화재특종</v>
      </c>
      <c r="K1403" s="4" t="str">
        <f>VLOOKUP($G1403,[1]New기간계보종코드!$A$3:$L$500,6,FALSE)</f>
        <v>일반보험업무팀</v>
      </c>
      <c r="L1403" s="5" t="s">
        <v>67</v>
      </c>
      <c r="M1403" s="5" t="s">
        <v>67</v>
      </c>
      <c r="N1403" s="5" t="s">
        <v>67</v>
      </c>
      <c r="O1403" s="6">
        <v>346</v>
      </c>
      <c r="P1403" s="6">
        <v>11935978</v>
      </c>
      <c r="Q1403" s="6">
        <v>24334390</v>
      </c>
      <c r="R1403" s="6">
        <v>0</v>
      </c>
      <c r="S1403" s="6">
        <v>24334390</v>
      </c>
      <c r="T1403" s="6">
        <v>11952640</v>
      </c>
      <c r="U1403" s="6">
        <v>20164805</v>
      </c>
      <c r="V1403" s="6">
        <v>16122225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6">
        <v>0</v>
      </c>
      <c r="AF1403" s="6">
        <v>24334390</v>
      </c>
      <c r="AG1403" s="6">
        <v>16122225</v>
      </c>
      <c r="AH1403" s="6">
        <v>0</v>
      </c>
      <c r="AI1403" s="6">
        <v>0</v>
      </c>
      <c r="AJ1403" s="6">
        <v>0</v>
      </c>
      <c r="AK1403" s="6">
        <v>446829</v>
      </c>
      <c r="AL1403" s="6">
        <v>0</v>
      </c>
      <c r="AM1403" s="6">
        <v>1601137</v>
      </c>
      <c r="AN1403" s="6">
        <v>483667</v>
      </c>
      <c r="AO1403" s="6">
        <v>0</v>
      </c>
      <c r="AP1403" s="6">
        <v>1804077</v>
      </c>
      <c r="AQ1403" s="6">
        <v>24334390</v>
      </c>
      <c r="AR1403" s="6">
        <v>15882447</v>
      </c>
      <c r="AS1403" s="6">
        <v>0</v>
      </c>
      <c r="AT1403" s="6">
        <v>1.4</v>
      </c>
      <c r="AU1403" s="6">
        <v>0</v>
      </c>
      <c r="AV1403" s="6">
        <v>77748</v>
      </c>
      <c r="AW1403" s="6">
        <v>77629</v>
      </c>
      <c r="AX1403" s="6">
        <v>239778</v>
      </c>
      <c r="AY1403" s="6">
        <v>239659</v>
      </c>
      <c r="AZ1403" s="6">
        <v>15882566</v>
      </c>
      <c r="BA1403" s="6">
        <v>1.4</v>
      </c>
      <c r="BB1403" s="6">
        <v>23905254</v>
      </c>
      <c r="BC1403" s="6">
        <v>0</v>
      </c>
      <c r="BD1403" s="6">
        <v>0</v>
      </c>
      <c r="BE1403" s="6">
        <v>0</v>
      </c>
      <c r="BF1403" s="6">
        <v>24572</v>
      </c>
      <c r="BG1403" s="6">
        <v>23880682</v>
      </c>
      <c r="BH1403" s="6">
        <v>-7998116</v>
      </c>
    </row>
    <row r="1404" spans="1:60">
      <c r="A1404" s="7" t="s">
        <v>349</v>
      </c>
      <c r="B1404" s="7" t="s">
        <v>61</v>
      </c>
      <c r="C1404" s="7" t="s">
        <v>74</v>
      </c>
      <c r="D1404" s="7" t="s">
        <v>100</v>
      </c>
      <c r="E1404" s="7" t="s">
        <v>118</v>
      </c>
      <c r="F1404" s="7" t="s">
        <v>118</v>
      </c>
      <c r="G1404" s="7" t="s">
        <v>130</v>
      </c>
      <c r="H1404" s="7" t="s">
        <v>72</v>
      </c>
      <c r="I1404" s="4" t="str">
        <f>VLOOKUP($G1404,[1]New기간계보종코드!$A$3:$L$500,3,FALSE)</f>
        <v>의사및병원배상책임보험</v>
      </c>
      <c r="J1404" s="4" t="str">
        <f>VLOOKUP($G1404,[1]New기간계보종코드!$A$3:$L$500,5,FALSE)</f>
        <v>기업보험</v>
      </c>
      <c r="K1404" s="4" t="str">
        <f>VLOOKUP($G1404,[1]New기간계보종코드!$A$3:$L$500,6,FALSE)</f>
        <v>일반보험업무팀</v>
      </c>
      <c r="L1404" s="5" t="s">
        <v>67</v>
      </c>
      <c r="M1404" s="5" t="s">
        <v>67</v>
      </c>
      <c r="N1404" s="5" t="s">
        <v>67</v>
      </c>
      <c r="O1404" s="6">
        <v>112</v>
      </c>
      <c r="P1404" s="6">
        <v>41837500</v>
      </c>
      <c r="Q1404" s="6">
        <v>5037961719</v>
      </c>
      <c r="R1404" s="6">
        <v>-10608000</v>
      </c>
      <c r="S1404" s="6">
        <v>5027353719</v>
      </c>
      <c r="T1404" s="6">
        <v>2065362244</v>
      </c>
      <c r="U1404" s="6">
        <v>2020319717</v>
      </c>
      <c r="V1404" s="6">
        <v>5072396246</v>
      </c>
      <c r="W1404" s="6">
        <v>0</v>
      </c>
      <c r="X1404" s="6">
        <v>296</v>
      </c>
      <c r="Y1404" s="6">
        <v>2865606945</v>
      </c>
      <c r="Z1404" s="6">
        <v>10300000</v>
      </c>
      <c r="AA1404" s="6">
        <v>2855306945</v>
      </c>
      <c r="AB1404" s="6">
        <v>3284882938</v>
      </c>
      <c r="AC1404" s="6">
        <v>4909272391</v>
      </c>
      <c r="AD1404" s="6">
        <v>4479696398</v>
      </c>
      <c r="AE1404" s="6">
        <v>392559454</v>
      </c>
      <c r="AF1404" s="6">
        <v>1779487320</v>
      </c>
      <c r="AG1404" s="6">
        <v>200140394</v>
      </c>
      <c r="AH1404" s="6">
        <v>56.7</v>
      </c>
      <c r="AI1404" s="6">
        <v>88.3</v>
      </c>
      <c r="AJ1404" s="6">
        <v>3288577</v>
      </c>
      <c r="AK1404" s="6">
        <v>139165799</v>
      </c>
      <c r="AL1404" s="6">
        <v>21680227</v>
      </c>
      <c r="AM1404" s="6">
        <v>503065833</v>
      </c>
      <c r="AN1404" s="6">
        <v>152171887</v>
      </c>
      <c r="AO1404" s="6">
        <v>23073580</v>
      </c>
      <c r="AP1404" s="6">
        <v>575278101</v>
      </c>
      <c r="AQ1404" s="6">
        <v>1782775897</v>
      </c>
      <c r="AR1404" s="6">
        <v>119603968</v>
      </c>
      <c r="AS1404" s="6">
        <v>56.7</v>
      </c>
      <c r="AT1404" s="6">
        <v>89.9</v>
      </c>
      <c r="AU1404" s="6">
        <v>471335465</v>
      </c>
      <c r="AV1404" s="6">
        <v>309999665</v>
      </c>
      <c r="AW1404" s="6">
        <v>418392697</v>
      </c>
      <c r="AX1404" s="6">
        <v>4560232824</v>
      </c>
      <c r="AY1404" s="6">
        <v>5139961321</v>
      </c>
      <c r="AZ1404" s="6">
        <v>-67565075</v>
      </c>
      <c r="BA1404" s="6">
        <v>101.3</v>
      </c>
      <c r="BB1404" s="6">
        <v>303119704</v>
      </c>
      <c r="BC1404" s="6">
        <v>662162721</v>
      </c>
      <c r="BD1404" s="6">
        <v>0</v>
      </c>
      <c r="BE1404" s="6">
        <v>0</v>
      </c>
      <c r="BF1404" s="6">
        <v>4257814</v>
      </c>
      <c r="BG1404" s="6">
        <v>961024611</v>
      </c>
      <c r="BH1404" s="6">
        <v>-1028589686</v>
      </c>
    </row>
    <row r="1405" spans="1:60">
      <c r="A1405" s="7" t="s">
        <v>349</v>
      </c>
      <c r="B1405" s="7" t="s">
        <v>61</v>
      </c>
      <c r="C1405" s="7" t="s">
        <v>74</v>
      </c>
      <c r="D1405" s="7" t="s">
        <v>100</v>
      </c>
      <c r="E1405" s="7" t="s">
        <v>118</v>
      </c>
      <c r="F1405" s="7" t="s">
        <v>118</v>
      </c>
      <c r="G1405" s="7" t="s">
        <v>131</v>
      </c>
      <c r="H1405" s="7" t="s">
        <v>72</v>
      </c>
      <c r="I1405" s="4" t="str">
        <f>VLOOKUP($G1405,[1]New기간계보종코드!$A$3:$L$500,3,FALSE)</f>
        <v>보험중개인배상책임보험</v>
      </c>
      <c r="J1405" s="4" t="str">
        <f>VLOOKUP($G1405,[1]New기간계보종코드!$A$3:$L$500,5,FALSE)</f>
        <v>기업보험</v>
      </c>
      <c r="K1405" s="4" t="str">
        <f>VLOOKUP($G1405,[1]New기간계보종코드!$A$3:$L$500,6,FALSE)</f>
        <v>일반보험업무팀</v>
      </c>
      <c r="L1405" s="5" t="s">
        <v>67</v>
      </c>
      <c r="M1405" s="5" t="s">
        <v>67</v>
      </c>
      <c r="N1405" s="5" t="s">
        <v>67</v>
      </c>
      <c r="O1405" s="6">
        <v>9</v>
      </c>
      <c r="P1405" s="6">
        <v>15940800</v>
      </c>
      <c r="Q1405" s="6">
        <v>55064168</v>
      </c>
      <c r="R1405" s="6">
        <v>0</v>
      </c>
      <c r="S1405" s="6">
        <v>55064168</v>
      </c>
      <c r="T1405" s="6">
        <v>7239873</v>
      </c>
      <c r="U1405" s="6">
        <v>22667665</v>
      </c>
      <c r="V1405" s="6">
        <v>39636376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0</v>
      </c>
      <c r="AF1405" s="6">
        <v>55064168</v>
      </c>
      <c r="AG1405" s="6">
        <v>39636376</v>
      </c>
      <c r="AH1405" s="6">
        <v>0</v>
      </c>
      <c r="AI1405" s="6">
        <v>0</v>
      </c>
      <c r="AJ1405" s="6">
        <v>0</v>
      </c>
      <c r="AK1405" s="6">
        <v>546640</v>
      </c>
      <c r="AL1405" s="6">
        <v>0</v>
      </c>
      <c r="AM1405" s="6">
        <v>1958795</v>
      </c>
      <c r="AN1405" s="6">
        <v>1189091</v>
      </c>
      <c r="AO1405" s="6">
        <v>0</v>
      </c>
      <c r="AP1405" s="6">
        <v>4435310</v>
      </c>
      <c r="AQ1405" s="6">
        <v>55064168</v>
      </c>
      <c r="AR1405" s="6">
        <v>36517410</v>
      </c>
      <c r="AS1405" s="6">
        <v>0</v>
      </c>
      <c r="AT1405" s="6">
        <v>7.8</v>
      </c>
      <c r="AU1405" s="6">
        <v>0</v>
      </c>
      <c r="AV1405" s="6">
        <v>95115</v>
      </c>
      <c r="AW1405" s="6">
        <v>190849</v>
      </c>
      <c r="AX1405" s="6">
        <v>3118966</v>
      </c>
      <c r="AY1405" s="6">
        <v>3214700</v>
      </c>
      <c r="AZ1405" s="6">
        <v>36421676</v>
      </c>
      <c r="BA1405" s="6">
        <v>8.1</v>
      </c>
      <c r="BB1405" s="6">
        <v>6009196</v>
      </c>
      <c r="BC1405" s="6">
        <v>9683609</v>
      </c>
      <c r="BD1405" s="6">
        <v>0</v>
      </c>
      <c r="BE1405" s="6">
        <v>0</v>
      </c>
      <c r="BF1405" s="6">
        <v>46893</v>
      </c>
      <c r="BG1405" s="6">
        <v>15645912</v>
      </c>
      <c r="BH1405" s="6">
        <v>20775764</v>
      </c>
    </row>
    <row r="1406" spans="1:60">
      <c r="A1406" s="7" t="s">
        <v>349</v>
      </c>
      <c r="B1406" s="7" t="s">
        <v>61</v>
      </c>
      <c r="C1406" s="7" t="s">
        <v>74</v>
      </c>
      <c r="D1406" s="7" t="s">
        <v>100</v>
      </c>
      <c r="E1406" s="7" t="s">
        <v>118</v>
      </c>
      <c r="F1406" s="7" t="s">
        <v>118</v>
      </c>
      <c r="G1406" s="7" t="s">
        <v>132</v>
      </c>
      <c r="H1406" s="7" t="s">
        <v>72</v>
      </c>
      <c r="I1406" s="4" t="str">
        <f>VLOOKUP($G1406,[1]New기간계보종코드!$A$3:$L$500,3,FALSE)</f>
        <v>임원배상책임보험</v>
      </c>
      <c r="J1406" s="4" t="str">
        <f>VLOOKUP($G1406,[1]New기간계보종코드!$A$3:$L$500,5,FALSE)</f>
        <v>기업보험</v>
      </c>
      <c r="K1406" s="4" t="str">
        <f>VLOOKUP($G1406,[1]New기간계보종코드!$A$3:$L$500,6,FALSE)</f>
        <v>일반보험업무팀</v>
      </c>
      <c r="L1406" s="5" t="s">
        <v>67</v>
      </c>
      <c r="M1406" s="5" t="s">
        <v>67</v>
      </c>
      <c r="N1406" s="5" t="s">
        <v>67</v>
      </c>
      <c r="O1406" s="6">
        <v>93</v>
      </c>
      <c r="P1406" s="6">
        <v>862098925</v>
      </c>
      <c r="Q1406" s="6">
        <v>3072946676</v>
      </c>
      <c r="R1406" s="6">
        <v>0</v>
      </c>
      <c r="S1406" s="6">
        <v>3072946676</v>
      </c>
      <c r="T1406" s="6">
        <v>2012300599</v>
      </c>
      <c r="U1406" s="6">
        <v>1836713773</v>
      </c>
      <c r="V1406" s="6">
        <v>3248533502</v>
      </c>
      <c r="W1406" s="6">
        <v>0</v>
      </c>
      <c r="X1406" s="6">
        <v>7</v>
      </c>
      <c r="Y1406" s="6">
        <v>527385718</v>
      </c>
      <c r="Z1406" s="6">
        <v>0</v>
      </c>
      <c r="AA1406" s="6">
        <v>527385718</v>
      </c>
      <c r="AB1406" s="6">
        <v>675573101</v>
      </c>
      <c r="AC1406" s="6">
        <v>518429500</v>
      </c>
      <c r="AD1406" s="6">
        <v>370242117</v>
      </c>
      <c r="AE1406" s="6">
        <v>26848347</v>
      </c>
      <c r="AF1406" s="6">
        <v>2518712611</v>
      </c>
      <c r="AG1406" s="6">
        <v>2851443038</v>
      </c>
      <c r="AH1406" s="6">
        <v>17.100000000000001</v>
      </c>
      <c r="AI1406" s="6">
        <v>11.3</v>
      </c>
      <c r="AJ1406" s="6">
        <v>446453</v>
      </c>
      <c r="AK1406" s="6">
        <v>89834381</v>
      </c>
      <c r="AL1406" s="6">
        <v>4458782</v>
      </c>
      <c r="AM1406" s="6">
        <v>322872946</v>
      </c>
      <c r="AN1406" s="6">
        <v>97456005</v>
      </c>
      <c r="AO1406" s="6">
        <v>2436619</v>
      </c>
      <c r="AP1406" s="6">
        <v>364923766</v>
      </c>
      <c r="AQ1406" s="6">
        <v>2519159064</v>
      </c>
      <c r="AR1406" s="6">
        <v>2800194884</v>
      </c>
      <c r="AS1406" s="6">
        <v>17.100000000000001</v>
      </c>
      <c r="AT1406" s="6">
        <v>12.9</v>
      </c>
      <c r="AU1406" s="6">
        <v>33055979</v>
      </c>
      <c r="AV1406" s="6">
        <v>74406042</v>
      </c>
      <c r="AW1406" s="6">
        <v>57245656</v>
      </c>
      <c r="AX1406" s="6">
        <v>421490271</v>
      </c>
      <c r="AY1406" s="6">
        <v>437385864</v>
      </c>
      <c r="AZ1406" s="6">
        <v>2811147638</v>
      </c>
      <c r="BA1406" s="6">
        <v>13.4</v>
      </c>
      <c r="BB1406" s="6">
        <v>202261688</v>
      </c>
      <c r="BC1406" s="6">
        <v>232151814</v>
      </c>
      <c r="BD1406" s="6">
        <v>0</v>
      </c>
      <c r="BE1406" s="6">
        <v>0</v>
      </c>
      <c r="BF1406" s="6">
        <v>2858358</v>
      </c>
      <c r="BG1406" s="6">
        <v>431555144</v>
      </c>
      <c r="BH1406" s="6">
        <v>2379592494</v>
      </c>
    </row>
    <row r="1407" spans="1:60">
      <c r="A1407" s="7" t="s">
        <v>349</v>
      </c>
      <c r="B1407" s="7" t="s">
        <v>61</v>
      </c>
      <c r="C1407" s="7" t="s">
        <v>74</v>
      </c>
      <c r="D1407" s="7" t="s">
        <v>100</v>
      </c>
      <c r="E1407" s="7" t="s">
        <v>118</v>
      </c>
      <c r="F1407" s="7" t="s">
        <v>118</v>
      </c>
      <c r="G1407" s="7" t="s">
        <v>133</v>
      </c>
      <c r="H1407" s="7" t="s">
        <v>72</v>
      </c>
      <c r="I1407" s="4" t="str">
        <f>VLOOKUP($G1407,[1]New기간계보종코드!$A$3:$L$500,3,FALSE)</f>
        <v>회계사배상책임보험</v>
      </c>
      <c r="J1407" s="4" t="str">
        <f>VLOOKUP($G1407,[1]New기간계보종코드!$A$3:$L$500,5,FALSE)</f>
        <v>기업보험</v>
      </c>
      <c r="K1407" s="4" t="str">
        <f>VLOOKUP($G1407,[1]New기간계보종코드!$A$3:$L$500,6,FALSE)</f>
        <v>일반보험업무팀</v>
      </c>
      <c r="L1407" s="5" t="s">
        <v>67</v>
      </c>
      <c r="M1407" s="5" t="s">
        <v>67</v>
      </c>
      <c r="N1407" s="5" t="s">
        <v>67</v>
      </c>
      <c r="O1407" s="6">
        <v>24</v>
      </c>
      <c r="P1407" s="6">
        <v>545134500</v>
      </c>
      <c r="Q1407" s="6">
        <v>3391531297</v>
      </c>
      <c r="R1407" s="6">
        <v>0</v>
      </c>
      <c r="S1407" s="6">
        <v>3391531297</v>
      </c>
      <c r="T1407" s="6">
        <v>1614299472</v>
      </c>
      <c r="U1407" s="6">
        <v>1384196181</v>
      </c>
      <c r="V1407" s="6">
        <v>3621634588</v>
      </c>
      <c r="W1407" s="6">
        <v>0</v>
      </c>
      <c r="X1407" s="6">
        <v>40</v>
      </c>
      <c r="Y1407" s="6">
        <v>207934476</v>
      </c>
      <c r="Z1407" s="6">
        <v>5557953</v>
      </c>
      <c r="AA1407" s="6">
        <v>202376523</v>
      </c>
      <c r="AB1407" s="6">
        <v>2653310880</v>
      </c>
      <c r="AC1407" s="6">
        <v>2410982600</v>
      </c>
      <c r="AD1407" s="6">
        <v>-39951757</v>
      </c>
      <c r="AE1407" s="6">
        <v>22959210</v>
      </c>
      <c r="AF1407" s="6">
        <v>3166195564</v>
      </c>
      <c r="AG1407" s="6">
        <v>3638627135</v>
      </c>
      <c r="AH1407" s="6">
        <v>5.9</v>
      </c>
      <c r="AI1407" s="6">
        <v>-1.1000000000000001</v>
      </c>
      <c r="AJ1407" s="6">
        <v>-3586737</v>
      </c>
      <c r="AK1407" s="6">
        <v>117010615</v>
      </c>
      <c r="AL1407" s="6">
        <v>17511852</v>
      </c>
      <c r="AM1407" s="6">
        <v>423431829</v>
      </c>
      <c r="AN1407" s="6">
        <v>108649038</v>
      </c>
      <c r="AO1407" s="6">
        <v>11331618</v>
      </c>
      <c r="AP1407" s="6">
        <v>405817966</v>
      </c>
      <c r="AQ1407" s="6">
        <v>3162608827</v>
      </c>
      <c r="AR1407" s="6">
        <v>3654835604</v>
      </c>
      <c r="AS1407" s="6">
        <v>6</v>
      </c>
      <c r="AT1407" s="6">
        <v>-1.5</v>
      </c>
      <c r="AU1407" s="6">
        <v>40417524</v>
      </c>
      <c r="AV1407" s="6">
        <v>251197894</v>
      </c>
      <c r="AW1407" s="6">
        <v>210919524</v>
      </c>
      <c r="AX1407" s="6">
        <v>-56160226</v>
      </c>
      <c r="AY1407" s="6">
        <v>-56021072</v>
      </c>
      <c r="AZ1407" s="6">
        <v>3677655660</v>
      </c>
      <c r="BA1407" s="6">
        <v>-1.5</v>
      </c>
      <c r="BB1407" s="6">
        <v>151278663</v>
      </c>
      <c r="BC1407" s="6">
        <v>331192188</v>
      </c>
      <c r="BD1407" s="6">
        <v>0</v>
      </c>
      <c r="BE1407" s="6">
        <v>0</v>
      </c>
      <c r="BF1407" s="6">
        <v>1974439</v>
      </c>
      <c r="BG1407" s="6">
        <v>480496412</v>
      </c>
      <c r="BH1407" s="6">
        <v>3197159248</v>
      </c>
    </row>
    <row r="1408" spans="1:60">
      <c r="A1408" s="7" t="s">
        <v>349</v>
      </c>
      <c r="B1408" s="7" t="s">
        <v>61</v>
      </c>
      <c r="C1408" s="7" t="s">
        <v>74</v>
      </c>
      <c r="D1408" s="7" t="s">
        <v>100</v>
      </c>
      <c r="E1408" s="7" t="s">
        <v>118</v>
      </c>
      <c r="F1408" s="7" t="s">
        <v>118</v>
      </c>
      <c r="G1408" s="7" t="s">
        <v>134</v>
      </c>
      <c r="H1408" s="7" t="s">
        <v>72</v>
      </c>
      <c r="I1408" s="4" t="str">
        <f>VLOOKUP($G1408,[1]New기간계보종코드!$A$3:$L$500,3,FALSE)</f>
        <v>변호사배상책임보험</v>
      </c>
      <c r="J1408" s="4" t="str">
        <f>VLOOKUP($G1408,[1]New기간계보종코드!$A$3:$L$500,5,FALSE)</f>
        <v>기업보험</v>
      </c>
      <c r="K1408" s="4" t="str">
        <f>VLOOKUP($G1408,[1]New기간계보종코드!$A$3:$L$500,6,FALSE)</f>
        <v>일반보험업무팀</v>
      </c>
      <c r="L1408" s="5" t="s">
        <v>67</v>
      </c>
      <c r="M1408" s="5" t="s">
        <v>67</v>
      </c>
      <c r="N1408" s="5" t="s">
        <v>67</v>
      </c>
      <c r="O1408" s="6">
        <v>69</v>
      </c>
      <c r="P1408" s="6">
        <v>41660000</v>
      </c>
      <c r="Q1408" s="6">
        <v>692856347</v>
      </c>
      <c r="R1408" s="6">
        <v>-1242860</v>
      </c>
      <c r="S1408" s="6">
        <v>691613487</v>
      </c>
      <c r="T1408" s="6">
        <v>542749743</v>
      </c>
      <c r="U1408" s="6">
        <v>463448811</v>
      </c>
      <c r="V1408" s="6">
        <v>770914419</v>
      </c>
      <c r="W1408" s="6">
        <v>0</v>
      </c>
      <c r="X1408" s="6">
        <v>41</v>
      </c>
      <c r="Y1408" s="6">
        <v>294950038</v>
      </c>
      <c r="Z1408" s="6">
        <v>72533428</v>
      </c>
      <c r="AA1408" s="6">
        <v>222416610</v>
      </c>
      <c r="AB1408" s="6">
        <v>434574594</v>
      </c>
      <c r="AC1408" s="6">
        <v>405981488</v>
      </c>
      <c r="AD1408" s="6">
        <v>193823504</v>
      </c>
      <c r="AE1408" s="6">
        <v>21783419</v>
      </c>
      <c r="AF1408" s="6">
        <v>447413458</v>
      </c>
      <c r="AG1408" s="6">
        <v>555307496</v>
      </c>
      <c r="AH1408" s="6">
        <v>32.1</v>
      </c>
      <c r="AI1408" s="6">
        <v>25.1</v>
      </c>
      <c r="AJ1408" s="6">
        <v>442304</v>
      </c>
      <c r="AK1408" s="6">
        <v>23298759</v>
      </c>
      <c r="AL1408" s="6">
        <v>2868192</v>
      </c>
      <c r="AM1408" s="6">
        <v>83835087</v>
      </c>
      <c r="AN1408" s="6">
        <v>23127433</v>
      </c>
      <c r="AO1408" s="6">
        <v>1908113</v>
      </c>
      <c r="AP1408" s="6">
        <v>87055494</v>
      </c>
      <c r="AQ1408" s="6">
        <v>447855762</v>
      </c>
      <c r="AR1408" s="6">
        <v>551740640</v>
      </c>
      <c r="AS1408" s="6">
        <v>32</v>
      </c>
      <c r="AT1408" s="6">
        <v>25.6</v>
      </c>
      <c r="AU1408" s="6">
        <v>29984205</v>
      </c>
      <c r="AV1408" s="6">
        <v>41861974</v>
      </c>
      <c r="AW1408" s="6">
        <v>36291967</v>
      </c>
      <c r="AX1408" s="6">
        <v>197390360</v>
      </c>
      <c r="AY1408" s="6">
        <v>221804558</v>
      </c>
      <c r="AZ1408" s="6">
        <v>549109861</v>
      </c>
      <c r="BA1408" s="6">
        <v>28.7</v>
      </c>
      <c r="BB1408" s="6">
        <v>49168330</v>
      </c>
      <c r="BC1408" s="6">
        <v>116326289</v>
      </c>
      <c r="BD1408" s="6">
        <v>0</v>
      </c>
      <c r="BE1408" s="6">
        <v>0</v>
      </c>
      <c r="BF1408" s="6">
        <v>906549</v>
      </c>
      <c r="BG1408" s="6">
        <v>164588070</v>
      </c>
      <c r="BH1408" s="6">
        <v>384521791</v>
      </c>
    </row>
    <row r="1409" spans="1:60">
      <c r="A1409" s="7" t="s">
        <v>349</v>
      </c>
      <c r="B1409" s="7" t="s">
        <v>61</v>
      </c>
      <c r="C1409" s="7" t="s">
        <v>74</v>
      </c>
      <c r="D1409" s="7" t="s">
        <v>100</v>
      </c>
      <c r="E1409" s="7" t="s">
        <v>118</v>
      </c>
      <c r="F1409" s="7" t="s">
        <v>118</v>
      </c>
      <c r="G1409" s="7" t="s">
        <v>135</v>
      </c>
      <c r="H1409" s="7" t="s">
        <v>72</v>
      </c>
      <c r="I1409" s="4" t="str">
        <f>VLOOKUP($G1409,[1]New기간계보종코드!$A$3:$L$500,3,FALSE)</f>
        <v>컴퓨터소프트웨어사업자배상책임보험</v>
      </c>
      <c r="J1409" s="4" t="str">
        <f>VLOOKUP($G1409,[1]New기간계보종코드!$A$3:$L$500,5,FALSE)</f>
        <v>기업보험</v>
      </c>
      <c r="K1409" s="4" t="str">
        <f>VLOOKUP($G1409,[1]New기간계보종코드!$A$3:$L$500,6,FALSE)</f>
        <v>일반보험업무팀</v>
      </c>
      <c r="L1409" s="5" t="s">
        <v>67</v>
      </c>
      <c r="M1409" s="5" t="s">
        <v>67</v>
      </c>
      <c r="N1409" s="5" t="s">
        <v>67</v>
      </c>
      <c r="O1409" s="6">
        <v>9</v>
      </c>
      <c r="P1409" s="6">
        <v>9010000</v>
      </c>
      <c r="Q1409" s="6">
        <v>200741000</v>
      </c>
      <c r="R1409" s="6">
        <v>0</v>
      </c>
      <c r="S1409" s="6">
        <v>200741000</v>
      </c>
      <c r="T1409" s="6">
        <v>82292682</v>
      </c>
      <c r="U1409" s="6">
        <v>90689065</v>
      </c>
      <c r="V1409" s="6">
        <v>192344617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1000</v>
      </c>
      <c r="AC1409" s="6">
        <v>1000</v>
      </c>
      <c r="AD1409" s="6">
        <v>0</v>
      </c>
      <c r="AE1409" s="6">
        <v>3886100</v>
      </c>
      <c r="AF1409" s="6">
        <v>196854900</v>
      </c>
      <c r="AG1409" s="6">
        <v>188458517</v>
      </c>
      <c r="AH1409" s="6">
        <v>0</v>
      </c>
      <c r="AI1409" s="6">
        <v>0</v>
      </c>
      <c r="AJ1409" s="6">
        <v>-135471</v>
      </c>
      <c r="AK1409" s="6">
        <v>5154476</v>
      </c>
      <c r="AL1409" s="6">
        <v>7</v>
      </c>
      <c r="AM1409" s="6">
        <v>18605676</v>
      </c>
      <c r="AN1409" s="6">
        <v>5770339</v>
      </c>
      <c r="AO1409" s="6">
        <v>5</v>
      </c>
      <c r="AP1409" s="6">
        <v>21523363</v>
      </c>
      <c r="AQ1409" s="6">
        <v>196719429</v>
      </c>
      <c r="AR1409" s="6">
        <v>184789494</v>
      </c>
      <c r="AS1409" s="6">
        <v>0</v>
      </c>
      <c r="AT1409" s="6">
        <v>1.9</v>
      </c>
      <c r="AU1409" s="6">
        <v>3886100</v>
      </c>
      <c r="AV1409" s="6">
        <v>896966</v>
      </c>
      <c r="AW1409" s="6">
        <v>926220</v>
      </c>
      <c r="AX1409" s="6">
        <v>3669023</v>
      </c>
      <c r="AY1409" s="6">
        <v>7584377</v>
      </c>
      <c r="AZ1409" s="6">
        <v>184760240</v>
      </c>
      <c r="BA1409" s="6">
        <v>3.9</v>
      </c>
      <c r="BB1409" s="6">
        <v>10999208</v>
      </c>
      <c r="BC1409" s="6">
        <v>19888553</v>
      </c>
      <c r="BD1409" s="6">
        <v>0</v>
      </c>
      <c r="BE1409" s="6">
        <v>0</v>
      </c>
      <c r="BF1409" s="6">
        <v>129959</v>
      </c>
      <c r="BG1409" s="6">
        <v>30757802</v>
      </c>
      <c r="BH1409" s="6">
        <v>154002438</v>
      </c>
    </row>
    <row r="1410" spans="1:60">
      <c r="A1410" s="7" t="s">
        <v>349</v>
      </c>
      <c r="B1410" s="7" t="s">
        <v>61</v>
      </c>
      <c r="C1410" s="7" t="s">
        <v>74</v>
      </c>
      <c r="D1410" s="7" t="s">
        <v>100</v>
      </c>
      <c r="E1410" s="7" t="s">
        <v>101</v>
      </c>
      <c r="F1410" s="7" t="s">
        <v>112</v>
      </c>
      <c r="G1410" s="7" t="s">
        <v>136</v>
      </c>
      <c r="H1410" s="7" t="s">
        <v>72</v>
      </c>
      <c r="I1410" s="4" t="str">
        <f>VLOOKUP($G1410,[1]New기간계보종코드!$A$3:$L$500,3,FALSE)</f>
        <v>개인정보누출배상책임보험</v>
      </c>
      <c r="J1410" s="4" t="str">
        <f>VLOOKUP($G1410,[1]New기간계보종코드!$A$3:$L$500,5,FALSE)</f>
        <v>기업보험</v>
      </c>
      <c r="K1410" s="4" t="str">
        <f>VLOOKUP($G1410,[1]New기간계보종코드!$A$3:$L$500,6,FALSE)</f>
        <v>일반보험업무팀</v>
      </c>
      <c r="L1410" s="5" t="s">
        <v>67</v>
      </c>
      <c r="M1410" s="5" t="s">
        <v>67</v>
      </c>
      <c r="N1410" s="5" t="s">
        <v>67</v>
      </c>
      <c r="O1410" s="6">
        <v>42</v>
      </c>
      <c r="P1410" s="6">
        <v>86425000</v>
      </c>
      <c r="Q1410" s="6">
        <v>827068470</v>
      </c>
      <c r="R1410" s="6">
        <v>0</v>
      </c>
      <c r="S1410" s="6">
        <v>827068470</v>
      </c>
      <c r="T1410" s="6">
        <v>363069367</v>
      </c>
      <c r="U1410" s="6">
        <v>381862302</v>
      </c>
      <c r="V1410" s="6">
        <v>808275535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13000000</v>
      </c>
      <c r="AD1410" s="6">
        <v>13000000</v>
      </c>
      <c r="AE1410" s="6">
        <v>0</v>
      </c>
      <c r="AF1410" s="6">
        <v>827068470</v>
      </c>
      <c r="AG1410" s="6">
        <v>795275535</v>
      </c>
      <c r="AH1410" s="6">
        <v>0</v>
      </c>
      <c r="AI1410" s="6">
        <v>1.6</v>
      </c>
      <c r="AJ1410" s="6">
        <v>0</v>
      </c>
      <c r="AK1410" s="6">
        <v>22469401</v>
      </c>
      <c r="AL1410" s="6">
        <v>0</v>
      </c>
      <c r="AM1410" s="6">
        <v>80515353</v>
      </c>
      <c r="AN1410" s="6">
        <v>24248266</v>
      </c>
      <c r="AO1410" s="6">
        <v>23400</v>
      </c>
      <c r="AP1410" s="6">
        <v>90446032</v>
      </c>
      <c r="AQ1410" s="6">
        <v>827068470</v>
      </c>
      <c r="AR1410" s="6">
        <v>783589391</v>
      </c>
      <c r="AS1410" s="6">
        <v>0</v>
      </c>
      <c r="AT1410" s="6">
        <v>3</v>
      </c>
      <c r="AU1410" s="6">
        <v>425562</v>
      </c>
      <c r="AV1410" s="6">
        <v>3909676</v>
      </c>
      <c r="AW1410" s="6">
        <v>4935097</v>
      </c>
      <c r="AX1410" s="6">
        <v>24686144</v>
      </c>
      <c r="AY1410" s="6">
        <v>26137127</v>
      </c>
      <c r="AZ1410" s="6">
        <v>782138408</v>
      </c>
      <c r="BA1410" s="6">
        <v>3.2</v>
      </c>
      <c r="BB1410" s="6">
        <v>61255521</v>
      </c>
      <c r="BC1410" s="6">
        <v>64607033</v>
      </c>
      <c r="BD1410" s="6">
        <v>0</v>
      </c>
      <c r="BE1410" s="6">
        <v>0</v>
      </c>
      <c r="BF1410" s="6">
        <v>701232</v>
      </c>
      <c r="BG1410" s="6">
        <v>125161322</v>
      </c>
      <c r="BH1410" s="6">
        <v>656977086</v>
      </c>
    </row>
    <row r="1411" spans="1:60">
      <c r="A1411" s="7" t="s">
        <v>349</v>
      </c>
      <c r="B1411" s="7" t="s">
        <v>61</v>
      </c>
      <c r="C1411" s="7" t="s">
        <v>74</v>
      </c>
      <c r="D1411" s="7" t="s">
        <v>100</v>
      </c>
      <c r="E1411" s="7" t="s">
        <v>101</v>
      </c>
      <c r="F1411" s="7" t="s">
        <v>112</v>
      </c>
      <c r="G1411" s="7" t="s">
        <v>137</v>
      </c>
      <c r="H1411" s="7" t="s">
        <v>72</v>
      </c>
      <c r="I1411" s="4" t="str">
        <f>VLOOKUP($G1411,[1]New기간계보종코드!$A$3:$L$500,3,FALSE)</f>
        <v>전자금융거래배상책임보험</v>
      </c>
      <c r="J1411" s="4" t="str">
        <f>VLOOKUP($G1411,[1]New기간계보종코드!$A$3:$L$500,5,FALSE)</f>
        <v>기업보험</v>
      </c>
      <c r="K1411" s="4" t="str">
        <f>VLOOKUP($G1411,[1]New기간계보종코드!$A$3:$L$500,6,FALSE)</f>
        <v>일반보험업무팀</v>
      </c>
      <c r="L1411" s="5" t="s">
        <v>67</v>
      </c>
      <c r="M1411" s="5" t="s">
        <v>67</v>
      </c>
      <c r="N1411" s="5" t="s">
        <v>67</v>
      </c>
      <c r="O1411" s="6">
        <v>21</v>
      </c>
      <c r="P1411" s="6">
        <v>23277830</v>
      </c>
      <c r="Q1411" s="6">
        <v>1095403610</v>
      </c>
      <c r="R1411" s="6">
        <v>-6982906</v>
      </c>
      <c r="S1411" s="6">
        <v>1088420704</v>
      </c>
      <c r="T1411" s="6">
        <v>502065928</v>
      </c>
      <c r="U1411" s="6">
        <v>634297098</v>
      </c>
      <c r="V1411" s="6">
        <v>956189534</v>
      </c>
      <c r="W1411" s="6">
        <v>0</v>
      </c>
      <c r="X1411" s="6">
        <v>129</v>
      </c>
      <c r="Y1411" s="6">
        <v>155120388</v>
      </c>
      <c r="Z1411" s="6">
        <v>0</v>
      </c>
      <c r="AA1411" s="6">
        <v>155120388</v>
      </c>
      <c r="AB1411" s="6">
        <v>225623413</v>
      </c>
      <c r="AC1411" s="6">
        <v>94227075</v>
      </c>
      <c r="AD1411" s="6">
        <v>23724050</v>
      </c>
      <c r="AE1411" s="6">
        <v>73087958</v>
      </c>
      <c r="AF1411" s="6">
        <v>860212358</v>
      </c>
      <c r="AG1411" s="6">
        <v>859377526</v>
      </c>
      <c r="AH1411" s="6">
        <v>14.2</v>
      </c>
      <c r="AI1411" s="6">
        <v>2.4</v>
      </c>
      <c r="AJ1411" s="6">
        <v>-8017831</v>
      </c>
      <c r="AK1411" s="6">
        <v>43583610</v>
      </c>
      <c r="AL1411" s="6">
        <v>19742049</v>
      </c>
      <c r="AM1411" s="6">
        <v>164351588</v>
      </c>
      <c r="AN1411" s="6">
        <v>28685686</v>
      </c>
      <c r="AO1411" s="6">
        <v>169609</v>
      </c>
      <c r="AP1411" s="6">
        <v>107156763</v>
      </c>
      <c r="AQ1411" s="6">
        <v>852194527</v>
      </c>
      <c r="AR1411" s="6">
        <v>903880004</v>
      </c>
      <c r="AS1411" s="6">
        <v>14.9</v>
      </c>
      <c r="AT1411" s="6">
        <v>-2.1</v>
      </c>
      <c r="AU1411" s="6">
        <v>92197372</v>
      </c>
      <c r="AV1411" s="6">
        <v>27212785</v>
      </c>
      <c r="AW1411" s="6">
        <v>12165775</v>
      </c>
      <c r="AX1411" s="6">
        <v>-20778428</v>
      </c>
      <c r="AY1411" s="6">
        <v>56371934</v>
      </c>
      <c r="AZ1411" s="6">
        <v>899817600</v>
      </c>
      <c r="BA1411" s="6">
        <v>5.8</v>
      </c>
      <c r="BB1411" s="6">
        <v>74044671</v>
      </c>
      <c r="BC1411" s="6">
        <v>100471887</v>
      </c>
      <c r="BD1411" s="6">
        <v>0</v>
      </c>
      <c r="BE1411" s="6">
        <v>0</v>
      </c>
      <c r="BF1411" s="6">
        <v>1414289</v>
      </c>
      <c r="BG1411" s="6">
        <v>173102269</v>
      </c>
      <c r="BH1411" s="6">
        <v>726715331</v>
      </c>
    </row>
    <row r="1412" spans="1:60">
      <c r="A1412" s="7" t="s">
        <v>349</v>
      </c>
      <c r="B1412" s="7" t="s">
        <v>61</v>
      </c>
      <c r="C1412" s="7" t="s">
        <v>74</v>
      </c>
      <c r="D1412" s="7" t="s">
        <v>100</v>
      </c>
      <c r="E1412" s="7" t="s">
        <v>101</v>
      </c>
      <c r="F1412" s="7" t="s">
        <v>112</v>
      </c>
      <c r="G1412" s="7" t="s">
        <v>138</v>
      </c>
      <c r="H1412" s="7" t="s">
        <v>72</v>
      </c>
      <c r="I1412" s="4" t="str">
        <f>VLOOKUP($G1412,[1]New기간계보종코드!$A$3:$L$500,3,FALSE)</f>
        <v>사회복무요원보상책임보험</v>
      </c>
      <c r="J1412" s="4" t="str">
        <f>VLOOKUP($G1412,[1]New기간계보종코드!$A$3:$L$500,5,FALSE)</f>
        <v>화재특종</v>
      </c>
      <c r="K1412" s="4" t="str">
        <f>VLOOKUP($G1412,[1]New기간계보종코드!$A$3:$L$500,6,FALSE)</f>
        <v>일반보험업무팀</v>
      </c>
      <c r="L1412" s="5" t="s">
        <v>67</v>
      </c>
      <c r="M1412" s="5" t="s">
        <v>67</v>
      </c>
      <c r="N1412" s="5" t="s">
        <v>67</v>
      </c>
      <c r="O1412" s="6">
        <v>560</v>
      </c>
      <c r="P1412" s="6">
        <v>139829949</v>
      </c>
      <c r="Q1412" s="6">
        <v>220229700</v>
      </c>
      <c r="R1412" s="6">
        <v>-411500</v>
      </c>
      <c r="S1412" s="6">
        <v>219818200</v>
      </c>
      <c r="T1412" s="6">
        <v>76168144</v>
      </c>
      <c r="U1412" s="6">
        <v>91416428</v>
      </c>
      <c r="V1412" s="6">
        <v>204569916</v>
      </c>
      <c r="W1412" s="6">
        <v>0</v>
      </c>
      <c r="X1412" s="6">
        <v>219</v>
      </c>
      <c r="Y1412" s="6">
        <v>111596383</v>
      </c>
      <c r="Z1412" s="6">
        <v>0</v>
      </c>
      <c r="AA1412" s="6">
        <v>111596383</v>
      </c>
      <c r="AB1412" s="6">
        <v>128469450</v>
      </c>
      <c r="AC1412" s="6">
        <v>36025054</v>
      </c>
      <c r="AD1412" s="6">
        <v>19151987</v>
      </c>
      <c r="AE1412" s="6">
        <v>10954200</v>
      </c>
      <c r="AF1412" s="6">
        <v>97267617</v>
      </c>
      <c r="AG1412" s="6">
        <v>174463729</v>
      </c>
      <c r="AH1412" s="6">
        <v>50.7</v>
      </c>
      <c r="AI1412" s="6">
        <v>9.3000000000000007</v>
      </c>
      <c r="AJ1412" s="6">
        <v>-3439128</v>
      </c>
      <c r="AK1412" s="6">
        <v>5673838</v>
      </c>
      <c r="AL1412" s="6">
        <v>11241077</v>
      </c>
      <c r="AM1412" s="6">
        <v>23884879</v>
      </c>
      <c r="AN1412" s="6">
        <v>6137097</v>
      </c>
      <c r="AO1412" s="6">
        <v>64845</v>
      </c>
      <c r="AP1412" s="6">
        <v>23005871</v>
      </c>
      <c r="AQ1412" s="6">
        <v>93828489</v>
      </c>
      <c r="AR1412" s="6">
        <v>160264118</v>
      </c>
      <c r="AS1412" s="6">
        <v>52.3</v>
      </c>
      <c r="AT1412" s="6">
        <v>16.3</v>
      </c>
      <c r="AU1412" s="6">
        <v>26497109</v>
      </c>
      <c r="AV1412" s="6">
        <v>12164090</v>
      </c>
      <c r="AW1412" s="6">
        <v>3876015</v>
      </c>
      <c r="AX1412" s="6">
        <v>33351598</v>
      </c>
      <c r="AY1412" s="6">
        <v>51560632</v>
      </c>
      <c r="AZ1412" s="6">
        <v>153009284</v>
      </c>
      <c r="BA1412" s="6">
        <v>25.2</v>
      </c>
      <c r="BB1412" s="6">
        <v>84341969</v>
      </c>
      <c r="BC1412" s="6">
        <v>29849299</v>
      </c>
      <c r="BD1412" s="6">
        <v>0</v>
      </c>
      <c r="BE1412" s="6">
        <v>0</v>
      </c>
      <c r="BF1412" s="6">
        <v>103929</v>
      </c>
      <c r="BG1412" s="6">
        <v>114087339</v>
      </c>
      <c r="BH1412" s="6">
        <v>38921945</v>
      </c>
    </row>
    <row r="1413" spans="1:60">
      <c r="A1413" s="7" t="s">
        <v>349</v>
      </c>
      <c r="B1413" s="7" t="s">
        <v>61</v>
      </c>
      <c r="C1413" s="7" t="s">
        <v>74</v>
      </c>
      <c r="D1413" s="7" t="s">
        <v>139</v>
      </c>
      <c r="E1413" s="7" t="s">
        <v>140</v>
      </c>
      <c r="F1413" s="7" t="s">
        <v>141</v>
      </c>
      <c r="G1413" s="7" t="s">
        <v>142</v>
      </c>
      <c r="H1413" s="7" t="s">
        <v>72</v>
      </c>
      <c r="I1413" s="4" t="str">
        <f>VLOOKUP($G1413,[1]New기간계보종코드!$A$3:$L$500,3,FALSE)</f>
        <v>야생동물피해보상보험</v>
      </c>
      <c r="J1413" s="4" t="str">
        <f>VLOOKUP($G1413,[1]New기간계보종코드!$A$3:$L$500,5,FALSE)</f>
        <v>화재특종</v>
      </c>
      <c r="K1413" s="4" t="str">
        <f>VLOOKUP($G1413,[1]New기간계보종코드!$A$3:$L$500,6,FALSE)</f>
        <v>일반보험업무팀</v>
      </c>
      <c r="L1413" s="5" t="s">
        <v>67</v>
      </c>
      <c r="M1413" s="5" t="s">
        <v>67</v>
      </c>
      <c r="N1413" s="5" t="s">
        <v>67</v>
      </c>
      <c r="O1413" s="6">
        <v>1</v>
      </c>
      <c r="P1413" s="6">
        <v>105000</v>
      </c>
      <c r="Q1413" s="6">
        <v>87150000</v>
      </c>
      <c r="R1413" s="6">
        <v>0</v>
      </c>
      <c r="S1413" s="6">
        <v>87150000</v>
      </c>
      <c r="T1413" s="6">
        <v>59494423</v>
      </c>
      <c r="U1413" s="6">
        <v>20533973</v>
      </c>
      <c r="V1413" s="6">
        <v>126110450</v>
      </c>
      <c r="W1413" s="6">
        <v>0</v>
      </c>
      <c r="X1413" s="6">
        <v>87</v>
      </c>
      <c r="Y1413" s="6">
        <v>120774695</v>
      </c>
      <c r="Z1413" s="6">
        <v>0</v>
      </c>
      <c r="AA1413" s="6">
        <v>120774695</v>
      </c>
      <c r="AB1413" s="6">
        <v>53340000</v>
      </c>
      <c r="AC1413" s="6">
        <v>12435255</v>
      </c>
      <c r="AD1413" s="6">
        <v>79869950</v>
      </c>
      <c r="AE1413" s="6">
        <v>25392500</v>
      </c>
      <c r="AF1413" s="6">
        <v>-59017195</v>
      </c>
      <c r="AG1413" s="6">
        <v>20848000</v>
      </c>
      <c r="AH1413" s="6">
        <v>138.5</v>
      </c>
      <c r="AI1413" s="6">
        <v>63.3</v>
      </c>
      <c r="AJ1413" s="6">
        <v>0</v>
      </c>
      <c r="AK1413" s="6">
        <v>0</v>
      </c>
      <c r="AL1413" s="6">
        <v>0</v>
      </c>
      <c r="AM1413" s="6">
        <v>45849497</v>
      </c>
      <c r="AN1413" s="6">
        <v>0</v>
      </c>
      <c r="AO1413" s="6">
        <v>0</v>
      </c>
      <c r="AP1413" s="6">
        <v>10631110</v>
      </c>
      <c r="AQ1413" s="6">
        <v>-59017195</v>
      </c>
      <c r="AR1413" s="6">
        <v>56066387</v>
      </c>
      <c r="AS1413" s="6">
        <v>138.5</v>
      </c>
      <c r="AT1413" s="6">
        <v>35.4</v>
      </c>
      <c r="AU1413" s="6">
        <v>18516536</v>
      </c>
      <c r="AV1413" s="6">
        <v>629412</v>
      </c>
      <c r="AW1413" s="6">
        <v>139897</v>
      </c>
      <c r="AX1413" s="6">
        <v>44651563</v>
      </c>
      <c r="AY1413" s="6">
        <v>62678584</v>
      </c>
      <c r="AZ1413" s="6">
        <v>63431866</v>
      </c>
      <c r="BA1413" s="6">
        <v>49.7</v>
      </c>
      <c r="BB1413" s="6">
        <v>6598583</v>
      </c>
      <c r="BC1413" s="6">
        <v>10390935</v>
      </c>
      <c r="BD1413" s="6">
        <v>0</v>
      </c>
      <c r="BE1413" s="6">
        <v>0</v>
      </c>
      <c r="BF1413" s="6">
        <v>101804</v>
      </c>
      <c r="BG1413" s="6">
        <v>16887714</v>
      </c>
      <c r="BH1413" s="6">
        <v>46544152</v>
      </c>
    </row>
    <row r="1414" spans="1:60">
      <c r="A1414" s="7" t="s">
        <v>349</v>
      </c>
      <c r="B1414" s="7" t="s">
        <v>61</v>
      </c>
      <c r="C1414" s="7" t="s">
        <v>74</v>
      </c>
      <c r="D1414" s="7" t="s">
        <v>100</v>
      </c>
      <c r="E1414" s="7" t="s">
        <v>101</v>
      </c>
      <c r="F1414" s="7" t="s">
        <v>102</v>
      </c>
      <c r="G1414" s="7" t="s">
        <v>143</v>
      </c>
      <c r="H1414" s="7" t="s">
        <v>72</v>
      </c>
      <c r="I1414" s="4" t="str">
        <f>VLOOKUP($G1414,[1]New기간계보종코드!$A$3:$L$500,3,FALSE)</f>
        <v>건설기계업자배상책임보험</v>
      </c>
      <c r="J1414" s="4" t="str">
        <f>VLOOKUP($G1414,[1]New기간계보종코드!$A$3:$L$500,5,FALSE)</f>
        <v>화재특종</v>
      </c>
      <c r="K1414" s="4" t="str">
        <f>VLOOKUP($G1414,[1]New기간계보종코드!$A$3:$L$500,6,FALSE)</f>
        <v>일반보험업무팀</v>
      </c>
      <c r="L1414" s="5" t="s">
        <v>67</v>
      </c>
      <c r="M1414" s="5" t="s">
        <v>67</v>
      </c>
      <c r="N1414" s="5" t="s">
        <v>67</v>
      </c>
      <c r="O1414" s="6">
        <v>0</v>
      </c>
      <c r="P1414" s="6">
        <v>0</v>
      </c>
      <c r="Q1414" s="6">
        <v>180233730</v>
      </c>
      <c r="R1414" s="6">
        <v>0</v>
      </c>
      <c r="S1414" s="6">
        <v>180233730</v>
      </c>
      <c r="T1414" s="6">
        <v>186442022</v>
      </c>
      <c r="U1414" s="6">
        <v>15883179</v>
      </c>
      <c r="V1414" s="6">
        <v>350792573</v>
      </c>
      <c r="W1414" s="6">
        <v>0</v>
      </c>
      <c r="X1414" s="6">
        <v>27</v>
      </c>
      <c r="Y1414" s="6">
        <v>337183904</v>
      </c>
      <c r="Z1414" s="6">
        <v>7975000</v>
      </c>
      <c r="AA1414" s="6">
        <v>329208904</v>
      </c>
      <c r="AB1414" s="6">
        <v>52751000</v>
      </c>
      <c r="AC1414" s="6">
        <v>23766500</v>
      </c>
      <c r="AD1414" s="6">
        <v>300224404</v>
      </c>
      <c r="AE1414" s="6">
        <v>51567171</v>
      </c>
      <c r="AF1414" s="6">
        <v>-200542345</v>
      </c>
      <c r="AG1414" s="6">
        <v>-999002</v>
      </c>
      <c r="AH1414" s="6">
        <v>182.6</v>
      </c>
      <c r="AI1414" s="6">
        <v>85.5</v>
      </c>
      <c r="AJ1414" s="6">
        <v>80354</v>
      </c>
      <c r="AK1414" s="6">
        <v>10978345</v>
      </c>
      <c r="AL1414" s="6">
        <v>411458</v>
      </c>
      <c r="AM1414" s="6">
        <v>40661739</v>
      </c>
      <c r="AN1414" s="6">
        <v>10523777</v>
      </c>
      <c r="AO1414" s="6">
        <v>173495</v>
      </c>
      <c r="AP1414" s="6">
        <v>40656712</v>
      </c>
      <c r="AQ1414" s="6">
        <v>-200461991</v>
      </c>
      <c r="AR1414" s="6">
        <v>-697016</v>
      </c>
      <c r="AS1414" s="6">
        <v>182.6</v>
      </c>
      <c r="AT1414" s="6">
        <v>85.4</v>
      </c>
      <c r="AU1414" s="6">
        <v>56859638</v>
      </c>
      <c r="AV1414" s="6">
        <v>6499569</v>
      </c>
      <c r="AW1414" s="6">
        <v>3596328</v>
      </c>
      <c r="AX1414" s="6">
        <v>299922418</v>
      </c>
      <c r="AY1414" s="6">
        <v>353878815</v>
      </c>
      <c r="AZ1414" s="6">
        <v>-3086242</v>
      </c>
      <c r="BA1414" s="6">
        <v>100.8</v>
      </c>
      <c r="BB1414" s="6">
        <v>5735179</v>
      </c>
      <c r="BC1414" s="6">
        <v>0</v>
      </c>
      <c r="BD1414" s="6">
        <v>0</v>
      </c>
      <c r="BE1414" s="6">
        <v>0</v>
      </c>
      <c r="BF1414" s="6">
        <v>41981</v>
      </c>
      <c r="BG1414" s="6">
        <v>5693198</v>
      </c>
      <c r="BH1414" s="6">
        <v>-8779440</v>
      </c>
    </row>
    <row r="1415" spans="1:60">
      <c r="A1415" s="7" t="s">
        <v>349</v>
      </c>
      <c r="B1415" s="7" t="s">
        <v>61</v>
      </c>
      <c r="C1415" s="7" t="s">
        <v>74</v>
      </c>
      <c r="D1415" s="7" t="s">
        <v>100</v>
      </c>
      <c r="E1415" s="7" t="s">
        <v>101</v>
      </c>
      <c r="F1415" s="7" t="s">
        <v>112</v>
      </c>
      <c r="G1415" s="7" t="s">
        <v>144</v>
      </c>
      <c r="H1415" s="7" t="s">
        <v>72</v>
      </c>
      <c r="I1415" s="4" t="str">
        <f>VLOOKUP($G1415,[1]New기간계보종코드!$A$3:$L$500,3,FALSE)</f>
        <v>다중이용업소화재배상책임보험(공제용)</v>
      </c>
      <c r="J1415" s="4" t="str">
        <f>VLOOKUP($G1415,[1]New기간계보종코드!$A$3:$L$500,5,FALSE)</f>
        <v>화재특종</v>
      </c>
      <c r="K1415" s="4" t="str">
        <f>VLOOKUP($G1415,[1]New기간계보종코드!$A$3:$L$500,6,FALSE)</f>
        <v>일반보험업무팀</v>
      </c>
      <c r="L1415" s="5" t="s">
        <v>67</v>
      </c>
      <c r="M1415" s="5" t="s">
        <v>67</v>
      </c>
      <c r="N1415" s="5" t="s">
        <v>67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11</v>
      </c>
      <c r="Y1415" s="6">
        <v>21680907</v>
      </c>
      <c r="Z1415" s="6">
        <v>0</v>
      </c>
      <c r="AA1415" s="6">
        <v>21680907</v>
      </c>
      <c r="AB1415" s="6">
        <v>0</v>
      </c>
      <c r="AC1415" s="6">
        <v>0</v>
      </c>
      <c r="AD1415" s="6">
        <v>21680907</v>
      </c>
      <c r="AE1415" s="6">
        <v>5435352</v>
      </c>
      <c r="AF1415" s="6">
        <v>-27116259</v>
      </c>
      <c r="AG1415" s="6">
        <v>-27116259</v>
      </c>
      <c r="AH1415" s="6">
        <v>0</v>
      </c>
      <c r="AI1415" s="6">
        <v>0</v>
      </c>
      <c r="AJ1415" s="6">
        <v>-2614740</v>
      </c>
      <c r="AK1415" s="6">
        <v>171557</v>
      </c>
      <c r="AL1415" s="6">
        <v>0</v>
      </c>
      <c r="AM1415" s="6">
        <v>3251730</v>
      </c>
      <c r="AN1415" s="6">
        <v>0</v>
      </c>
      <c r="AO1415" s="6">
        <v>0</v>
      </c>
      <c r="AP1415" s="6">
        <v>22245</v>
      </c>
      <c r="AQ1415" s="6">
        <v>-29730999</v>
      </c>
      <c r="AR1415" s="6">
        <v>-26329957</v>
      </c>
      <c r="AS1415" s="6">
        <v>0</v>
      </c>
      <c r="AT1415" s="6">
        <v>0</v>
      </c>
      <c r="AU1415" s="6">
        <v>6678483</v>
      </c>
      <c r="AV1415" s="6">
        <v>29851</v>
      </c>
      <c r="AW1415" s="6">
        <v>0</v>
      </c>
      <c r="AX1415" s="6">
        <v>20894605</v>
      </c>
      <c r="AY1415" s="6">
        <v>27543237</v>
      </c>
      <c r="AZ1415" s="6">
        <v>-27543237</v>
      </c>
      <c r="BA1415" s="6">
        <v>0</v>
      </c>
      <c r="BB1415" s="6">
        <v>0</v>
      </c>
      <c r="BC1415" s="6">
        <v>0</v>
      </c>
      <c r="BD1415" s="6">
        <v>0</v>
      </c>
      <c r="BE1415" s="6">
        <v>0</v>
      </c>
      <c r="BF1415" s="6">
        <v>0</v>
      </c>
      <c r="BG1415" s="6">
        <v>0</v>
      </c>
      <c r="BH1415" s="6">
        <v>-27543237</v>
      </c>
    </row>
    <row r="1416" spans="1:60">
      <c r="A1416" s="7" t="s">
        <v>349</v>
      </c>
      <c r="B1416" s="7" t="s">
        <v>61</v>
      </c>
      <c r="C1416" s="7" t="s">
        <v>74</v>
      </c>
      <c r="D1416" s="7" t="s">
        <v>100</v>
      </c>
      <c r="E1416" s="7" t="s">
        <v>101</v>
      </c>
      <c r="F1416" s="7" t="s">
        <v>102</v>
      </c>
      <c r="G1416" s="7" t="s">
        <v>145</v>
      </c>
      <c r="H1416" s="7" t="s">
        <v>72</v>
      </c>
      <c r="I1416" s="4" t="str">
        <f>VLOOKUP($G1416,[1]New기간계보종코드!$A$3:$L$500,3,FALSE)</f>
        <v>청소년활동배상책임보험</v>
      </c>
      <c r="J1416" s="4" t="str">
        <f>VLOOKUP($G1416,[1]New기간계보종코드!$A$3:$L$500,5,FALSE)</f>
        <v>화재특종</v>
      </c>
      <c r="K1416" s="4" t="str">
        <f>VLOOKUP($G1416,[1]New기간계보종코드!$A$3:$L$500,6,FALSE)</f>
        <v>일반보험업무팀</v>
      </c>
      <c r="L1416" s="5" t="s">
        <v>67</v>
      </c>
      <c r="M1416" s="5" t="s">
        <v>67</v>
      </c>
      <c r="N1416" s="5" t="s">
        <v>67</v>
      </c>
      <c r="O1416" s="6">
        <v>402</v>
      </c>
      <c r="P1416" s="6">
        <v>57658000</v>
      </c>
      <c r="Q1416" s="6">
        <v>34120200</v>
      </c>
      <c r="R1416" s="6">
        <v>0</v>
      </c>
      <c r="S1416" s="6">
        <v>34120200</v>
      </c>
      <c r="T1416" s="6">
        <v>2640600</v>
      </c>
      <c r="U1416" s="6">
        <v>98400</v>
      </c>
      <c r="V1416" s="6">
        <v>36662400</v>
      </c>
      <c r="W1416" s="6">
        <v>0</v>
      </c>
      <c r="X1416" s="6">
        <v>24</v>
      </c>
      <c r="Y1416" s="6">
        <v>6829410</v>
      </c>
      <c r="Z1416" s="6">
        <v>0</v>
      </c>
      <c r="AA1416" s="6">
        <v>6829410</v>
      </c>
      <c r="AB1416" s="6">
        <v>200000</v>
      </c>
      <c r="AC1416" s="6">
        <v>1000000</v>
      </c>
      <c r="AD1416" s="6">
        <v>7629410</v>
      </c>
      <c r="AE1416" s="6">
        <v>541000</v>
      </c>
      <c r="AF1416" s="6">
        <v>26749790</v>
      </c>
      <c r="AG1416" s="6">
        <v>28491990</v>
      </c>
      <c r="AH1416" s="6">
        <v>20</v>
      </c>
      <c r="AI1416" s="6">
        <v>20.8</v>
      </c>
      <c r="AJ1416" s="6">
        <v>-2064</v>
      </c>
      <c r="AK1416" s="6">
        <v>1700322</v>
      </c>
      <c r="AL1416" s="6">
        <v>1560</v>
      </c>
      <c r="AM1416" s="6">
        <v>6123300</v>
      </c>
      <c r="AN1416" s="6">
        <v>1099872</v>
      </c>
      <c r="AO1416" s="6">
        <v>7300</v>
      </c>
      <c r="AP1416" s="6">
        <v>4130939</v>
      </c>
      <c r="AQ1416" s="6">
        <v>26747726</v>
      </c>
      <c r="AR1416" s="6">
        <v>31088477</v>
      </c>
      <c r="AS1416" s="6">
        <v>20</v>
      </c>
      <c r="AT1416" s="6">
        <v>13.7</v>
      </c>
      <c r="AU1416" s="6">
        <v>1438879</v>
      </c>
      <c r="AV1416" s="6">
        <v>313256</v>
      </c>
      <c r="AW1416" s="6">
        <v>256779</v>
      </c>
      <c r="AX1416" s="6">
        <v>5032923</v>
      </c>
      <c r="AY1416" s="6">
        <v>6415325</v>
      </c>
      <c r="AZ1416" s="6">
        <v>30247075</v>
      </c>
      <c r="BA1416" s="6">
        <v>17.399999999999999</v>
      </c>
      <c r="BB1416" s="6">
        <v>27244818</v>
      </c>
      <c r="BC1416" s="6">
        <v>4023213</v>
      </c>
      <c r="BD1416" s="6">
        <v>0</v>
      </c>
      <c r="BE1416" s="6">
        <v>0</v>
      </c>
      <c r="BF1416" s="6">
        <v>33909</v>
      </c>
      <c r="BG1416" s="6">
        <v>31234122</v>
      </c>
      <c r="BH1416" s="6">
        <v>-987047</v>
      </c>
    </row>
    <row r="1417" spans="1:60">
      <c r="A1417" s="7" t="s">
        <v>349</v>
      </c>
      <c r="B1417" s="7" t="s">
        <v>61</v>
      </c>
      <c r="C1417" s="7" t="s">
        <v>74</v>
      </c>
      <c r="D1417" s="7" t="s">
        <v>100</v>
      </c>
      <c r="E1417" s="7" t="s">
        <v>101</v>
      </c>
      <c r="F1417" s="7" t="s">
        <v>112</v>
      </c>
      <c r="G1417" s="7" t="s">
        <v>146</v>
      </c>
      <c r="H1417" s="7" t="s">
        <v>72</v>
      </c>
      <c r="I1417" s="4" t="str">
        <f>VLOOKUP($G1417,[1]New기간계보종코드!$A$3:$L$500,3,FALSE)</f>
        <v>태양광대여사업자배상책임보험</v>
      </c>
      <c r="J1417" s="4" t="str">
        <f>VLOOKUP($G1417,[1]New기간계보종코드!$A$3:$L$500,5,FALSE)</f>
        <v>화재특종</v>
      </c>
      <c r="K1417" s="4" t="str">
        <f>VLOOKUP($G1417,[1]New기간계보종코드!$A$3:$L$500,6,FALSE)</f>
        <v>일반보험업무팀</v>
      </c>
      <c r="L1417" s="5" t="s">
        <v>67</v>
      </c>
      <c r="M1417" s="5" t="s">
        <v>67</v>
      </c>
      <c r="N1417" s="5" t="s">
        <v>67</v>
      </c>
      <c r="O1417" s="6">
        <v>0</v>
      </c>
      <c r="P1417" s="6">
        <v>825000</v>
      </c>
      <c r="Q1417" s="6">
        <v>56542400</v>
      </c>
      <c r="R1417" s="6">
        <v>0</v>
      </c>
      <c r="S1417" s="6">
        <v>56542400</v>
      </c>
      <c r="T1417" s="6">
        <v>60647</v>
      </c>
      <c r="U1417" s="6">
        <v>45495</v>
      </c>
      <c r="V1417" s="6">
        <v>56557552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v>0</v>
      </c>
      <c r="AF1417" s="6">
        <v>56542400</v>
      </c>
      <c r="AG1417" s="6">
        <v>56557552</v>
      </c>
      <c r="AH1417" s="6">
        <v>0</v>
      </c>
      <c r="AI1417" s="6">
        <v>0</v>
      </c>
      <c r="AJ1417" s="6">
        <v>0</v>
      </c>
      <c r="AK1417" s="6">
        <v>1030926</v>
      </c>
      <c r="AL1417" s="6">
        <v>0</v>
      </c>
      <c r="AM1417" s="6">
        <v>3694151</v>
      </c>
      <c r="AN1417" s="6">
        <v>1696727</v>
      </c>
      <c r="AO1417" s="6">
        <v>0</v>
      </c>
      <c r="AP1417" s="6">
        <v>6328788</v>
      </c>
      <c r="AQ1417" s="6">
        <v>56542400</v>
      </c>
      <c r="AR1417" s="6">
        <v>53257114</v>
      </c>
      <c r="AS1417" s="6">
        <v>0</v>
      </c>
      <c r="AT1417" s="6">
        <v>5.8</v>
      </c>
      <c r="AU1417" s="6">
        <v>0</v>
      </c>
      <c r="AV1417" s="6">
        <v>179381</v>
      </c>
      <c r="AW1417" s="6">
        <v>272325</v>
      </c>
      <c r="AX1417" s="6">
        <v>3300438</v>
      </c>
      <c r="AY1417" s="6">
        <v>3393382</v>
      </c>
      <c r="AZ1417" s="6">
        <v>53164170</v>
      </c>
      <c r="BA1417" s="6">
        <v>5.9</v>
      </c>
      <c r="BB1417" s="6">
        <v>4710220</v>
      </c>
      <c r="BC1417" s="6">
        <v>0</v>
      </c>
      <c r="BD1417" s="6">
        <v>0</v>
      </c>
      <c r="BE1417" s="6">
        <v>0</v>
      </c>
      <c r="BF1417" s="6">
        <v>74254</v>
      </c>
      <c r="BG1417" s="6">
        <v>4635966</v>
      </c>
      <c r="BH1417" s="6">
        <v>48528204</v>
      </c>
    </row>
    <row r="1418" spans="1:60">
      <c r="A1418" s="7" t="s">
        <v>349</v>
      </c>
      <c r="B1418" s="7" t="s">
        <v>61</v>
      </c>
      <c r="C1418" s="7" t="s">
        <v>74</v>
      </c>
      <c r="D1418" s="7" t="s">
        <v>100</v>
      </c>
      <c r="E1418" s="7" t="s">
        <v>118</v>
      </c>
      <c r="F1418" s="7" t="s">
        <v>118</v>
      </c>
      <c r="G1418" s="7" t="s">
        <v>147</v>
      </c>
      <c r="H1418" s="7" t="s">
        <v>72</v>
      </c>
      <c r="I1418" s="4" t="str">
        <f>VLOOKUP($G1418,[1]New기간계보종코드!$A$3:$L$500,3,FALSE)</f>
        <v>Principal Controlled Professional Indemnity Insurance for Construction Projects</v>
      </c>
      <c r="J1418" s="4" t="str">
        <f>VLOOKUP($G1418,[1]New기간계보종코드!$A$3:$L$500,5,FALSE)</f>
        <v>기업보험</v>
      </c>
      <c r="K1418" s="4" t="str">
        <f>VLOOKUP($G1418,[1]New기간계보종코드!$A$3:$L$500,6,FALSE)</f>
        <v>일반보험업무팀</v>
      </c>
      <c r="L1418" s="5" t="s">
        <v>67</v>
      </c>
      <c r="M1418" s="5" t="s">
        <v>67</v>
      </c>
      <c r="N1418" s="5" t="s">
        <v>67</v>
      </c>
      <c r="O1418" s="6">
        <v>0</v>
      </c>
      <c r="P1418" s="6">
        <v>2046240</v>
      </c>
      <c r="Q1418" s="6">
        <v>71607510</v>
      </c>
      <c r="R1418" s="6">
        <v>0</v>
      </c>
      <c r="S1418" s="6">
        <v>71607510</v>
      </c>
      <c r="T1418" s="6">
        <v>0</v>
      </c>
      <c r="U1418" s="6">
        <v>59188496</v>
      </c>
      <c r="V1418" s="6">
        <v>12419014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0</v>
      </c>
      <c r="AE1418" s="6">
        <v>0</v>
      </c>
      <c r="AF1418" s="6">
        <v>71607510</v>
      </c>
      <c r="AG1418" s="6">
        <v>12419014</v>
      </c>
      <c r="AH1418" s="6">
        <v>0</v>
      </c>
      <c r="AI1418" s="6">
        <v>0</v>
      </c>
      <c r="AJ1418" s="6">
        <v>0</v>
      </c>
      <c r="AK1418" s="6">
        <v>0</v>
      </c>
      <c r="AL1418" s="6">
        <v>0</v>
      </c>
      <c r="AM1418" s="6">
        <v>0</v>
      </c>
      <c r="AN1418" s="6">
        <v>372570</v>
      </c>
      <c r="AO1418" s="6">
        <v>0</v>
      </c>
      <c r="AP1418" s="6">
        <v>1389688</v>
      </c>
      <c r="AQ1418" s="6">
        <v>71607510</v>
      </c>
      <c r="AR1418" s="6">
        <v>10656756</v>
      </c>
      <c r="AS1418" s="6">
        <v>0</v>
      </c>
      <c r="AT1418" s="6">
        <v>14.1</v>
      </c>
      <c r="AU1418" s="6">
        <v>0</v>
      </c>
      <c r="AV1418" s="6">
        <v>0</v>
      </c>
      <c r="AW1418" s="6">
        <v>59797</v>
      </c>
      <c r="AX1418" s="6">
        <v>1762258</v>
      </c>
      <c r="AY1418" s="6">
        <v>1822055</v>
      </c>
      <c r="AZ1418" s="6">
        <v>10596959</v>
      </c>
      <c r="BA1418" s="6">
        <v>14.6</v>
      </c>
      <c r="BB1418" s="6">
        <v>3799134</v>
      </c>
      <c r="BC1418" s="6">
        <v>7160751</v>
      </c>
      <c r="BD1418" s="6">
        <v>0</v>
      </c>
      <c r="BE1418" s="6">
        <v>0</v>
      </c>
      <c r="BF1418" s="6">
        <v>131825</v>
      </c>
      <c r="BG1418" s="6">
        <v>10828060</v>
      </c>
      <c r="BH1418" s="6">
        <v>-231101</v>
      </c>
    </row>
    <row r="1419" spans="1:60">
      <c r="A1419" s="7" t="s">
        <v>349</v>
      </c>
      <c r="B1419" s="7" t="s">
        <v>61</v>
      </c>
      <c r="C1419" s="7" t="s">
        <v>74</v>
      </c>
      <c r="D1419" s="7" t="s">
        <v>86</v>
      </c>
      <c r="E1419" s="7" t="s">
        <v>91</v>
      </c>
      <c r="F1419" s="7" t="s">
        <v>91</v>
      </c>
      <c r="G1419" s="7" t="s">
        <v>148</v>
      </c>
      <c r="H1419" s="7" t="s">
        <v>72</v>
      </c>
      <c r="I1419" s="4" t="str">
        <f>VLOOKUP($G1419,[1]New기간계보종코드!$A$3:$L$500,3,FALSE)</f>
        <v>선원근로자재해보장책임보험Ⅱ</v>
      </c>
      <c r="J1419" s="4" t="str">
        <f>VLOOKUP($G1419,[1]New기간계보종코드!$A$3:$L$500,5,FALSE)</f>
        <v>화재특종</v>
      </c>
      <c r="K1419" s="4" t="str">
        <f>VLOOKUP($G1419,[1]New기간계보종코드!$A$3:$L$500,6,FALSE)</f>
        <v>일반보험업무팀</v>
      </c>
      <c r="L1419" s="5" t="s">
        <v>67</v>
      </c>
      <c r="M1419" s="5" t="s">
        <v>67</v>
      </c>
      <c r="N1419" s="5" t="s">
        <v>67</v>
      </c>
      <c r="O1419" s="6">
        <v>9</v>
      </c>
      <c r="P1419" s="6">
        <v>12010000</v>
      </c>
      <c r="Q1419" s="6">
        <v>1397847951</v>
      </c>
      <c r="R1419" s="6">
        <v>0</v>
      </c>
      <c r="S1419" s="6">
        <v>1397847951</v>
      </c>
      <c r="T1419" s="6">
        <v>355787116</v>
      </c>
      <c r="U1419" s="6">
        <v>567229880</v>
      </c>
      <c r="V1419" s="6">
        <v>1186405187</v>
      </c>
      <c r="W1419" s="6">
        <v>0</v>
      </c>
      <c r="X1419" s="6">
        <v>150</v>
      </c>
      <c r="Y1419" s="6">
        <v>940873063</v>
      </c>
      <c r="Z1419" s="6">
        <v>0</v>
      </c>
      <c r="AA1419" s="6">
        <v>940873063</v>
      </c>
      <c r="AB1419" s="6">
        <v>0</v>
      </c>
      <c r="AC1419" s="6">
        <v>41346595</v>
      </c>
      <c r="AD1419" s="6">
        <v>982219658</v>
      </c>
      <c r="AE1419" s="6">
        <v>29013590</v>
      </c>
      <c r="AF1419" s="6">
        <v>427961298</v>
      </c>
      <c r="AG1419" s="6">
        <v>175171939</v>
      </c>
      <c r="AH1419" s="6">
        <v>67.3</v>
      </c>
      <c r="AI1419" s="6">
        <v>82.7</v>
      </c>
      <c r="AJ1419" s="6">
        <v>-260546</v>
      </c>
      <c r="AK1419" s="6">
        <v>27410216</v>
      </c>
      <c r="AL1419" s="6">
        <v>0</v>
      </c>
      <c r="AM1419" s="6">
        <v>657444300</v>
      </c>
      <c r="AN1419" s="6">
        <v>35592156</v>
      </c>
      <c r="AO1419" s="6">
        <v>12404</v>
      </c>
      <c r="AP1419" s="6">
        <v>895184962</v>
      </c>
      <c r="AQ1419" s="6">
        <v>427700752</v>
      </c>
      <c r="AR1419" s="6">
        <v>-70998805</v>
      </c>
      <c r="AS1419" s="6">
        <v>67.3</v>
      </c>
      <c r="AT1419" s="6">
        <v>103.5</v>
      </c>
      <c r="AU1419" s="6">
        <v>48697109</v>
      </c>
      <c r="AV1419" s="6">
        <v>1817297</v>
      </c>
      <c r="AW1419" s="6">
        <v>3916076</v>
      </c>
      <c r="AX1419" s="6">
        <v>1228390402</v>
      </c>
      <c r="AY1419" s="6">
        <v>1279186290</v>
      </c>
      <c r="AZ1419" s="6">
        <v>-92781103</v>
      </c>
      <c r="BA1419" s="6">
        <v>107.8</v>
      </c>
      <c r="BB1419" s="6">
        <v>57376814</v>
      </c>
      <c r="BC1419" s="6">
        <v>0</v>
      </c>
      <c r="BD1419" s="6">
        <v>0</v>
      </c>
      <c r="BE1419" s="6">
        <v>0</v>
      </c>
      <c r="BF1419" s="6">
        <v>268990</v>
      </c>
      <c r="BG1419" s="6">
        <v>57107824</v>
      </c>
      <c r="BH1419" s="6">
        <v>-149888927</v>
      </c>
    </row>
    <row r="1420" spans="1:60">
      <c r="A1420" s="7" t="s">
        <v>349</v>
      </c>
      <c r="B1420" s="7" t="s">
        <v>61</v>
      </c>
      <c r="C1420" s="7" t="s">
        <v>74</v>
      </c>
      <c r="D1420" s="7" t="s">
        <v>100</v>
      </c>
      <c r="E1420" s="7" t="s">
        <v>101</v>
      </c>
      <c r="F1420" s="7" t="s">
        <v>102</v>
      </c>
      <c r="G1420" s="7" t="s">
        <v>149</v>
      </c>
      <c r="H1420" s="7" t="s">
        <v>72</v>
      </c>
      <c r="I1420" s="4" t="str">
        <f>VLOOKUP($G1420,[1]New기간계보종코드!$A$3:$L$500,3,FALSE)</f>
        <v>Commercial General Liability</v>
      </c>
      <c r="J1420" s="4" t="str">
        <f>VLOOKUP($G1420,[1]New기간계보종코드!$A$3:$L$500,5,FALSE)</f>
        <v>화재특종</v>
      </c>
      <c r="K1420" s="4" t="str">
        <f>VLOOKUP($G1420,[1]New기간계보종코드!$A$3:$L$500,6,FALSE)</f>
        <v>일반보험업무팀</v>
      </c>
      <c r="L1420" s="5" t="s">
        <v>67</v>
      </c>
      <c r="M1420" s="5" t="s">
        <v>67</v>
      </c>
      <c r="N1420" s="5" t="s">
        <v>67</v>
      </c>
      <c r="O1420" s="6">
        <v>542</v>
      </c>
      <c r="P1420" s="6">
        <v>1118870624</v>
      </c>
      <c r="Q1420" s="6">
        <v>8031421556</v>
      </c>
      <c r="R1420" s="6">
        <v>-49555279</v>
      </c>
      <c r="S1420" s="6">
        <v>7981866277</v>
      </c>
      <c r="T1420" s="6">
        <v>4121334816</v>
      </c>
      <c r="U1420" s="6">
        <v>4594325619</v>
      </c>
      <c r="V1420" s="6">
        <v>7508875474</v>
      </c>
      <c r="W1420" s="6">
        <v>0</v>
      </c>
      <c r="X1420" s="6">
        <v>1864</v>
      </c>
      <c r="Y1420" s="6">
        <v>2463216428</v>
      </c>
      <c r="Z1420" s="6">
        <v>3125122</v>
      </c>
      <c r="AA1420" s="6">
        <v>2460091306</v>
      </c>
      <c r="AB1420" s="6">
        <v>1270542908</v>
      </c>
      <c r="AC1420" s="6">
        <v>1702167191</v>
      </c>
      <c r="AD1420" s="6">
        <v>2891715589</v>
      </c>
      <c r="AE1420" s="6">
        <v>441830805</v>
      </c>
      <c r="AF1420" s="6">
        <v>5079944166</v>
      </c>
      <c r="AG1420" s="6">
        <v>4175329080</v>
      </c>
      <c r="AH1420" s="6">
        <v>30.8</v>
      </c>
      <c r="AI1420" s="6">
        <v>38.5</v>
      </c>
      <c r="AJ1420" s="6">
        <v>5418161</v>
      </c>
      <c r="AK1420" s="6">
        <v>205270902</v>
      </c>
      <c r="AL1420" s="6">
        <v>9910235</v>
      </c>
      <c r="AM1420" s="6">
        <v>740385348</v>
      </c>
      <c r="AN1420" s="6">
        <v>225266264</v>
      </c>
      <c r="AO1420" s="6">
        <v>12425820</v>
      </c>
      <c r="AP1420" s="6">
        <v>850492610</v>
      </c>
      <c r="AQ1420" s="6">
        <v>5085362327</v>
      </c>
      <c r="AR1420" s="6">
        <v>4053160202</v>
      </c>
      <c r="AS1420" s="6">
        <v>30.7</v>
      </c>
      <c r="AT1420" s="6">
        <v>40.1</v>
      </c>
      <c r="AU1420" s="6">
        <v>507032401</v>
      </c>
      <c r="AV1420" s="6">
        <v>146254370</v>
      </c>
      <c r="AW1420" s="6">
        <v>172754153</v>
      </c>
      <c r="AX1420" s="6">
        <v>3013884467</v>
      </c>
      <c r="AY1420" s="6">
        <v>3547416651</v>
      </c>
      <c r="AZ1420" s="6">
        <v>3961458823</v>
      </c>
      <c r="BA1420" s="6">
        <v>47.2</v>
      </c>
      <c r="BB1420" s="6">
        <v>678252414</v>
      </c>
      <c r="BC1420" s="6">
        <v>887713076</v>
      </c>
      <c r="BD1420" s="6">
        <v>0</v>
      </c>
      <c r="BE1420" s="6">
        <v>0</v>
      </c>
      <c r="BF1420" s="6">
        <v>7515901</v>
      </c>
      <c r="BG1420" s="6">
        <v>1558449589</v>
      </c>
      <c r="BH1420" s="6">
        <v>2403009234</v>
      </c>
    </row>
    <row r="1421" spans="1:60">
      <c r="A1421" s="7" t="s">
        <v>349</v>
      </c>
      <c r="B1421" s="7" t="s">
        <v>61</v>
      </c>
      <c r="C1421" s="7" t="s">
        <v>74</v>
      </c>
      <c r="D1421" s="7" t="s">
        <v>100</v>
      </c>
      <c r="E1421" s="7" t="s">
        <v>120</v>
      </c>
      <c r="F1421" s="7" t="s">
        <v>120</v>
      </c>
      <c r="G1421" s="7" t="s">
        <v>150</v>
      </c>
      <c r="H1421" s="7" t="s">
        <v>72</v>
      </c>
      <c r="I1421" s="4" t="str">
        <f>VLOOKUP($G1421,[1]New기간계보종코드!$A$3:$L$500,3,FALSE)</f>
        <v>Products/Completed Operations Liability Policy</v>
      </c>
      <c r="J1421" s="4" t="str">
        <f>VLOOKUP($G1421,[1]New기간계보종코드!$A$3:$L$500,5,FALSE)</f>
        <v>화재특종</v>
      </c>
      <c r="K1421" s="4" t="str">
        <f>VLOOKUP($G1421,[1]New기간계보종코드!$A$3:$L$500,6,FALSE)</f>
        <v>일반보험업무팀</v>
      </c>
      <c r="L1421" s="5" t="s">
        <v>67</v>
      </c>
      <c r="M1421" s="5" t="s">
        <v>67</v>
      </c>
      <c r="N1421" s="5" t="s">
        <v>67</v>
      </c>
      <c r="O1421" s="6">
        <v>147</v>
      </c>
      <c r="P1421" s="6">
        <v>515784317</v>
      </c>
      <c r="Q1421" s="6">
        <v>10310832356</v>
      </c>
      <c r="R1421" s="6">
        <v>-1843000</v>
      </c>
      <c r="S1421" s="6">
        <v>10308989356</v>
      </c>
      <c r="T1421" s="6">
        <v>6465584120</v>
      </c>
      <c r="U1421" s="6">
        <v>5601131268</v>
      </c>
      <c r="V1421" s="6">
        <v>11173442208</v>
      </c>
      <c r="W1421" s="6">
        <v>0</v>
      </c>
      <c r="X1421" s="6">
        <v>283</v>
      </c>
      <c r="Y1421" s="6">
        <v>5927331632</v>
      </c>
      <c r="Z1421" s="6">
        <v>25186905</v>
      </c>
      <c r="AA1421" s="6">
        <v>5902144727</v>
      </c>
      <c r="AB1421" s="6">
        <v>5915852157</v>
      </c>
      <c r="AC1421" s="6">
        <v>5655829437</v>
      </c>
      <c r="AD1421" s="6">
        <v>5642122007</v>
      </c>
      <c r="AE1421" s="6">
        <v>449782542</v>
      </c>
      <c r="AF1421" s="6">
        <v>3957062087</v>
      </c>
      <c r="AG1421" s="6">
        <v>5081537659</v>
      </c>
      <c r="AH1421" s="6">
        <v>57.2</v>
      </c>
      <c r="AI1421" s="6">
        <v>50.4</v>
      </c>
      <c r="AJ1421" s="6">
        <v>28608585</v>
      </c>
      <c r="AK1421" s="6">
        <v>299922394</v>
      </c>
      <c r="AL1421" s="6">
        <v>121274969</v>
      </c>
      <c r="AM1421" s="6">
        <v>1125172076</v>
      </c>
      <c r="AN1421" s="6">
        <v>335203266</v>
      </c>
      <c r="AO1421" s="6">
        <v>132346409</v>
      </c>
      <c r="AP1421" s="6">
        <v>1329366931</v>
      </c>
      <c r="AQ1421" s="6">
        <v>3985670672</v>
      </c>
      <c r="AR1421" s="6">
        <v>4881741957</v>
      </c>
      <c r="AS1421" s="6">
        <v>56.9</v>
      </c>
      <c r="AT1421" s="6">
        <v>52.2</v>
      </c>
      <c r="AU1421" s="6">
        <v>532049313</v>
      </c>
      <c r="AV1421" s="6">
        <v>566865634</v>
      </c>
      <c r="AW1421" s="6">
        <v>507680437</v>
      </c>
      <c r="AX1421" s="6">
        <v>5841917709</v>
      </c>
      <c r="AY1421" s="6">
        <v>6314781825</v>
      </c>
      <c r="AZ1421" s="6">
        <v>4858660383</v>
      </c>
      <c r="BA1421" s="6">
        <v>56.5</v>
      </c>
      <c r="BB1421" s="6">
        <v>567846885</v>
      </c>
      <c r="BC1421" s="6">
        <v>1552819480</v>
      </c>
      <c r="BD1421" s="6">
        <v>0</v>
      </c>
      <c r="BE1421" s="6">
        <v>0</v>
      </c>
      <c r="BF1421" s="6">
        <v>12102777</v>
      </c>
      <c r="BG1421" s="6">
        <v>2108563588</v>
      </c>
      <c r="BH1421" s="6">
        <v>2750096795</v>
      </c>
    </row>
    <row r="1422" spans="1:60">
      <c r="A1422" s="7" t="s">
        <v>349</v>
      </c>
      <c r="B1422" s="7" t="s">
        <v>61</v>
      </c>
      <c r="C1422" s="7" t="s">
        <v>74</v>
      </c>
      <c r="D1422" s="7" t="s">
        <v>100</v>
      </c>
      <c r="E1422" s="7" t="s">
        <v>101</v>
      </c>
      <c r="F1422" s="7" t="s">
        <v>102</v>
      </c>
      <c r="G1422" s="7" t="s">
        <v>151</v>
      </c>
      <c r="H1422" s="7" t="s">
        <v>72</v>
      </c>
      <c r="I1422" s="4" t="str">
        <f>VLOOKUP($G1422,[1]New기간계보종코드!$A$3:$L$500,3,FALSE)</f>
        <v>Aircraft Refueling Liability Insurance Policy</v>
      </c>
      <c r="J1422" s="4" t="str">
        <f>VLOOKUP($G1422,[1]New기간계보종코드!$A$3:$L$500,5,FALSE)</f>
        <v>화재특종</v>
      </c>
      <c r="K1422" s="4" t="str">
        <f>VLOOKUP($G1422,[1]New기간계보종코드!$A$3:$L$500,6,FALSE)</f>
        <v>일반보험업무팀</v>
      </c>
      <c r="L1422" s="5" t="s">
        <v>67</v>
      </c>
      <c r="M1422" s="5" t="s">
        <v>67</v>
      </c>
      <c r="N1422" s="5" t="s">
        <v>67</v>
      </c>
      <c r="O1422" s="6">
        <v>1</v>
      </c>
      <c r="P1422" s="6">
        <v>753496000</v>
      </c>
      <c r="Q1422" s="6">
        <v>106012520</v>
      </c>
      <c r="R1422" s="6">
        <v>0</v>
      </c>
      <c r="S1422" s="6">
        <v>106012520</v>
      </c>
      <c r="T1422" s="6">
        <v>87079270</v>
      </c>
      <c r="U1422" s="6">
        <v>70996541</v>
      </c>
      <c r="V1422" s="6">
        <v>122095249</v>
      </c>
      <c r="W1422" s="6">
        <v>0</v>
      </c>
      <c r="X1422" s="6">
        <v>2</v>
      </c>
      <c r="Y1422" s="6">
        <v>174238014</v>
      </c>
      <c r="Z1422" s="6">
        <v>0</v>
      </c>
      <c r="AA1422" s="6">
        <v>174238014</v>
      </c>
      <c r="AB1422" s="6">
        <v>0</v>
      </c>
      <c r="AC1422" s="6">
        <v>30080</v>
      </c>
      <c r="AD1422" s="6">
        <v>174268094</v>
      </c>
      <c r="AE1422" s="6">
        <v>44000</v>
      </c>
      <c r="AF1422" s="6">
        <v>-68269494</v>
      </c>
      <c r="AG1422" s="6">
        <v>-52216845</v>
      </c>
      <c r="AH1422" s="6">
        <v>164.3</v>
      </c>
      <c r="AI1422" s="6">
        <v>142.69999999999999</v>
      </c>
      <c r="AJ1422" s="6">
        <v>436770</v>
      </c>
      <c r="AK1422" s="6">
        <v>4911231</v>
      </c>
      <c r="AL1422" s="6">
        <v>0</v>
      </c>
      <c r="AM1422" s="6">
        <v>17886813</v>
      </c>
      <c r="AN1422" s="6">
        <v>3662857</v>
      </c>
      <c r="AO1422" s="6">
        <v>220</v>
      </c>
      <c r="AP1422" s="6">
        <v>14387462</v>
      </c>
      <c r="AQ1422" s="6">
        <v>-67832724</v>
      </c>
      <c r="AR1422" s="6">
        <v>-47032130</v>
      </c>
      <c r="AS1422" s="6">
        <v>163.9</v>
      </c>
      <c r="AT1422" s="6">
        <v>138.4</v>
      </c>
      <c r="AU1422" s="6">
        <v>1503153</v>
      </c>
      <c r="AV1422" s="6">
        <v>854554</v>
      </c>
      <c r="AW1422" s="6">
        <v>590302</v>
      </c>
      <c r="AX1422" s="6">
        <v>169083379</v>
      </c>
      <c r="AY1422" s="6">
        <v>170322280</v>
      </c>
      <c r="AZ1422" s="6">
        <v>-48227031</v>
      </c>
      <c r="BA1422" s="6">
        <v>139.4</v>
      </c>
      <c r="BB1422" s="6">
        <v>8161220</v>
      </c>
      <c r="BC1422" s="6">
        <v>7110629</v>
      </c>
      <c r="BD1422" s="6">
        <v>0</v>
      </c>
      <c r="BE1422" s="6">
        <v>0</v>
      </c>
      <c r="BF1422" s="6">
        <v>115594</v>
      </c>
      <c r="BG1422" s="6">
        <v>15156255</v>
      </c>
      <c r="BH1422" s="6">
        <v>-63383286</v>
      </c>
    </row>
    <row r="1423" spans="1:60">
      <c r="A1423" s="7" t="s">
        <v>349</v>
      </c>
      <c r="B1423" s="7" t="s">
        <v>61</v>
      </c>
      <c r="C1423" s="7" t="s">
        <v>74</v>
      </c>
      <c r="D1423" s="7" t="s">
        <v>100</v>
      </c>
      <c r="E1423" s="7" t="s">
        <v>101</v>
      </c>
      <c r="F1423" s="7" t="s">
        <v>102</v>
      </c>
      <c r="G1423" s="7" t="s">
        <v>152</v>
      </c>
      <c r="H1423" s="7" t="s">
        <v>72</v>
      </c>
      <c r="I1423" s="4" t="str">
        <f>VLOOKUP($G1423,[1]New기간계보종코드!$A$3:$L$500,3,FALSE)</f>
        <v>기업포괄배상책임보험</v>
      </c>
      <c r="J1423" s="4" t="str">
        <f>VLOOKUP($G1423,[1]New기간계보종코드!$A$3:$L$500,5,FALSE)</f>
        <v>화재특종</v>
      </c>
      <c r="K1423" s="4" t="str">
        <f>VLOOKUP($G1423,[1]New기간계보종코드!$A$3:$L$500,6,FALSE)</f>
        <v>일반보험업무팀</v>
      </c>
      <c r="L1423" s="5" t="s">
        <v>67</v>
      </c>
      <c r="M1423" s="5" t="s">
        <v>67</v>
      </c>
      <c r="N1423" s="5" t="s">
        <v>67</v>
      </c>
      <c r="O1423" s="6">
        <v>12</v>
      </c>
      <c r="P1423" s="6">
        <v>57327060</v>
      </c>
      <c r="Q1423" s="6">
        <v>179092250</v>
      </c>
      <c r="R1423" s="6">
        <v>0</v>
      </c>
      <c r="S1423" s="6">
        <v>179092250</v>
      </c>
      <c r="T1423" s="6">
        <v>132325332</v>
      </c>
      <c r="U1423" s="6">
        <v>106115465</v>
      </c>
      <c r="V1423" s="6">
        <v>205302117</v>
      </c>
      <c r="W1423" s="6">
        <v>0</v>
      </c>
      <c r="X1423" s="6">
        <v>14</v>
      </c>
      <c r="Y1423" s="6">
        <v>2394479959</v>
      </c>
      <c r="Z1423" s="6">
        <v>0</v>
      </c>
      <c r="AA1423" s="6">
        <v>2394479959</v>
      </c>
      <c r="AB1423" s="6">
        <v>2761200000</v>
      </c>
      <c r="AC1423" s="6">
        <v>29250000</v>
      </c>
      <c r="AD1423" s="6">
        <v>-337470041</v>
      </c>
      <c r="AE1423" s="6">
        <v>45831025</v>
      </c>
      <c r="AF1423" s="6">
        <v>-2261218734</v>
      </c>
      <c r="AG1423" s="6">
        <v>496941133</v>
      </c>
      <c r="AH1423" s="6">
        <v>1337</v>
      </c>
      <c r="AI1423" s="6">
        <v>-164.3</v>
      </c>
      <c r="AJ1423" s="6">
        <v>1312685</v>
      </c>
      <c r="AK1423" s="6">
        <v>9165400</v>
      </c>
      <c r="AL1423" s="6">
        <v>21537360</v>
      </c>
      <c r="AM1423" s="6">
        <v>41493430</v>
      </c>
      <c r="AN1423" s="6">
        <v>6159064</v>
      </c>
      <c r="AO1423" s="6">
        <v>213525</v>
      </c>
      <c r="AP1423" s="6">
        <v>32936738</v>
      </c>
      <c r="AQ1423" s="6">
        <v>-2259906049</v>
      </c>
      <c r="AR1423" s="6">
        <v>488493011</v>
      </c>
      <c r="AS1423" s="6">
        <v>1336.2</v>
      </c>
      <c r="AT1423" s="6">
        <v>-160.19999999999999</v>
      </c>
      <c r="AU1423" s="6">
        <v>64319545</v>
      </c>
      <c r="AV1423" s="6">
        <v>241819180</v>
      </c>
      <c r="AW1423" s="6">
        <v>3335842</v>
      </c>
      <c r="AX1423" s="6">
        <v>-329021919</v>
      </c>
      <c r="AY1423" s="6">
        <v>-503185712</v>
      </c>
      <c r="AZ1423" s="6">
        <v>708487829</v>
      </c>
      <c r="BA1423" s="6">
        <v>-245</v>
      </c>
      <c r="BB1423" s="6">
        <v>10473260</v>
      </c>
      <c r="BC1423" s="6">
        <v>14841813</v>
      </c>
      <c r="BD1423" s="6">
        <v>0</v>
      </c>
      <c r="BE1423" s="6">
        <v>0</v>
      </c>
      <c r="BF1423" s="6">
        <v>179193</v>
      </c>
      <c r="BG1423" s="6">
        <v>25135880</v>
      </c>
      <c r="BH1423" s="6">
        <v>683351949</v>
      </c>
    </row>
    <row r="1424" spans="1:60">
      <c r="A1424" s="7" t="s">
        <v>349</v>
      </c>
      <c r="B1424" s="7" t="s">
        <v>61</v>
      </c>
      <c r="C1424" s="7" t="s">
        <v>74</v>
      </c>
      <c r="D1424" s="7" t="s">
        <v>100</v>
      </c>
      <c r="E1424" s="7" t="s">
        <v>118</v>
      </c>
      <c r="F1424" s="7" t="s">
        <v>118</v>
      </c>
      <c r="G1424" s="7" t="s">
        <v>153</v>
      </c>
      <c r="H1424" s="7" t="s">
        <v>72</v>
      </c>
      <c r="I1424" s="4" t="str">
        <f>VLOOKUP($G1424,[1]New기간계보종코드!$A$3:$L$500,3,FALSE)</f>
        <v>Financial Institution Professional Indemnity Policy</v>
      </c>
      <c r="J1424" s="4" t="str">
        <f>VLOOKUP($G1424,[1]New기간계보종코드!$A$3:$L$500,5,FALSE)</f>
        <v>기업보험</v>
      </c>
      <c r="K1424" s="4" t="str">
        <f>VLOOKUP($G1424,[1]New기간계보종코드!$A$3:$L$500,6,FALSE)</f>
        <v>일반보험업무팀</v>
      </c>
      <c r="L1424" s="5" t="s">
        <v>67</v>
      </c>
      <c r="M1424" s="5" t="s">
        <v>67</v>
      </c>
      <c r="N1424" s="5" t="s">
        <v>67</v>
      </c>
      <c r="O1424" s="6">
        <v>3</v>
      </c>
      <c r="P1424" s="6">
        <v>10804800</v>
      </c>
      <c r="Q1424" s="6">
        <v>306721090</v>
      </c>
      <c r="R1424" s="6">
        <v>0</v>
      </c>
      <c r="S1424" s="6">
        <v>306721090</v>
      </c>
      <c r="T1424" s="6">
        <v>118437562</v>
      </c>
      <c r="U1424" s="6">
        <v>159374104</v>
      </c>
      <c r="V1424" s="6">
        <v>265784548</v>
      </c>
      <c r="W1424" s="6">
        <v>0</v>
      </c>
      <c r="X1424" s="6">
        <v>1</v>
      </c>
      <c r="Y1424" s="6">
        <v>2420000</v>
      </c>
      <c r="Z1424" s="6">
        <v>0</v>
      </c>
      <c r="AA1424" s="6">
        <v>2420000</v>
      </c>
      <c r="AB1424" s="6">
        <v>937371453</v>
      </c>
      <c r="AC1424" s="6">
        <v>377951554</v>
      </c>
      <c r="AD1424" s="6">
        <v>-556999899</v>
      </c>
      <c r="AE1424" s="6">
        <v>302280</v>
      </c>
      <c r="AF1424" s="6">
        <v>303998810</v>
      </c>
      <c r="AG1424" s="6">
        <v>822482167</v>
      </c>
      <c r="AH1424" s="6">
        <v>0.7</v>
      </c>
      <c r="AI1424" s="6">
        <v>-209.5</v>
      </c>
      <c r="AJ1424" s="6">
        <v>6483</v>
      </c>
      <c r="AK1424" s="6">
        <v>11892029</v>
      </c>
      <c r="AL1424" s="6">
        <v>6186652</v>
      </c>
      <c r="AM1424" s="6">
        <v>42613104</v>
      </c>
      <c r="AN1424" s="6">
        <v>7973536</v>
      </c>
      <c r="AO1424" s="6">
        <v>1776372</v>
      </c>
      <c r="AP1424" s="6">
        <v>29747772</v>
      </c>
      <c r="AQ1424" s="6">
        <v>304005293</v>
      </c>
      <c r="AR1424" s="6">
        <v>834862195</v>
      </c>
      <c r="AS1424" s="6">
        <v>0.7</v>
      </c>
      <c r="AT1424" s="6">
        <v>-214.2</v>
      </c>
      <c r="AU1424" s="6">
        <v>3967116</v>
      </c>
      <c r="AV1424" s="6">
        <v>83620530</v>
      </c>
      <c r="AW1424" s="6">
        <v>31610365</v>
      </c>
      <c r="AX1424" s="6">
        <v>-569379927</v>
      </c>
      <c r="AY1424" s="6">
        <v>-617422976</v>
      </c>
      <c r="AZ1424" s="6">
        <v>883207524</v>
      </c>
      <c r="BA1424" s="6">
        <v>-232.3</v>
      </c>
      <c r="BB1424" s="6">
        <v>20641721</v>
      </c>
      <c r="BC1424" s="6">
        <v>29076954</v>
      </c>
      <c r="BD1424" s="6">
        <v>0</v>
      </c>
      <c r="BE1424" s="6">
        <v>0</v>
      </c>
      <c r="BF1424" s="6">
        <v>242555</v>
      </c>
      <c r="BG1424" s="6">
        <v>49476120</v>
      </c>
      <c r="BH1424" s="6">
        <v>833731404</v>
      </c>
    </row>
    <row r="1425" spans="1:60">
      <c r="A1425" s="7" t="s">
        <v>349</v>
      </c>
      <c r="B1425" s="7" t="s">
        <v>61</v>
      </c>
      <c r="C1425" s="7" t="s">
        <v>74</v>
      </c>
      <c r="D1425" s="7" t="s">
        <v>100</v>
      </c>
      <c r="E1425" s="7" t="s">
        <v>118</v>
      </c>
      <c r="F1425" s="7" t="s">
        <v>118</v>
      </c>
      <c r="G1425" s="7" t="s">
        <v>154</v>
      </c>
      <c r="H1425" s="7" t="s">
        <v>72</v>
      </c>
      <c r="I1425" s="4" t="str">
        <f>VLOOKUP($G1425,[1]New기간계보종코드!$A$3:$L$500,3,FALSE)</f>
        <v>Miscellaneous Professional Liability Insurance Policy</v>
      </c>
      <c r="J1425" s="4" t="str">
        <f>VLOOKUP($G1425,[1]New기간계보종코드!$A$3:$L$500,5,FALSE)</f>
        <v>기업보험</v>
      </c>
      <c r="K1425" s="4" t="str">
        <f>VLOOKUP($G1425,[1]New기간계보종코드!$A$3:$L$500,6,FALSE)</f>
        <v>일반보험업무팀</v>
      </c>
      <c r="L1425" s="5" t="s">
        <v>67</v>
      </c>
      <c r="M1425" s="5" t="s">
        <v>67</v>
      </c>
      <c r="N1425" s="5" t="s">
        <v>67</v>
      </c>
      <c r="O1425" s="6">
        <v>161</v>
      </c>
      <c r="P1425" s="6">
        <v>370936158</v>
      </c>
      <c r="Q1425" s="6">
        <v>8626371503</v>
      </c>
      <c r="R1425" s="6">
        <v>-4257030</v>
      </c>
      <c r="S1425" s="6">
        <v>8622114473</v>
      </c>
      <c r="T1425" s="6">
        <v>6804273193</v>
      </c>
      <c r="U1425" s="6">
        <v>6897963016</v>
      </c>
      <c r="V1425" s="6">
        <v>8528424650</v>
      </c>
      <c r="W1425" s="6">
        <v>0</v>
      </c>
      <c r="X1425" s="6">
        <v>341</v>
      </c>
      <c r="Y1425" s="6">
        <v>4295413995</v>
      </c>
      <c r="Z1425" s="6">
        <v>25351607</v>
      </c>
      <c r="AA1425" s="6">
        <v>4270062388</v>
      </c>
      <c r="AB1425" s="6">
        <v>8393591161</v>
      </c>
      <c r="AC1425" s="6">
        <v>7418420983</v>
      </c>
      <c r="AD1425" s="6">
        <v>3294892210</v>
      </c>
      <c r="AE1425" s="6">
        <v>336709549</v>
      </c>
      <c r="AF1425" s="6">
        <v>4015342536</v>
      </c>
      <c r="AG1425" s="6">
        <v>4896822891</v>
      </c>
      <c r="AH1425" s="6">
        <v>49.5</v>
      </c>
      <c r="AI1425" s="6">
        <v>38.6</v>
      </c>
      <c r="AJ1425" s="6">
        <v>-62615</v>
      </c>
      <c r="AK1425" s="6">
        <v>245585097</v>
      </c>
      <c r="AL1425" s="6">
        <v>55397702</v>
      </c>
      <c r="AM1425" s="6">
        <v>891583292</v>
      </c>
      <c r="AN1425" s="6">
        <v>255852740</v>
      </c>
      <c r="AO1425" s="6">
        <v>34866579</v>
      </c>
      <c r="AP1425" s="6">
        <v>965838133</v>
      </c>
      <c r="AQ1425" s="6">
        <v>4015279921</v>
      </c>
      <c r="AR1425" s="6">
        <v>4791706669</v>
      </c>
      <c r="AS1425" s="6">
        <v>49.5</v>
      </c>
      <c r="AT1425" s="6">
        <v>39.799999999999997</v>
      </c>
      <c r="AU1425" s="6">
        <v>421586790</v>
      </c>
      <c r="AV1425" s="6">
        <v>772974238</v>
      </c>
      <c r="AW1425" s="6">
        <v>636392649</v>
      </c>
      <c r="AX1425" s="6">
        <v>3400008432</v>
      </c>
      <c r="AY1425" s="6">
        <v>3685013633</v>
      </c>
      <c r="AZ1425" s="6">
        <v>4843411017</v>
      </c>
      <c r="BA1425" s="6">
        <v>43.2</v>
      </c>
      <c r="BB1425" s="6">
        <v>455179658</v>
      </c>
      <c r="BC1425" s="6">
        <v>428855141</v>
      </c>
      <c r="BD1425" s="6">
        <v>0</v>
      </c>
      <c r="BE1425" s="6">
        <v>0</v>
      </c>
      <c r="BF1425" s="6">
        <v>9092206</v>
      </c>
      <c r="BG1425" s="6">
        <v>874942593</v>
      </c>
      <c r="BH1425" s="6">
        <v>3968468424</v>
      </c>
    </row>
    <row r="1426" spans="1:60">
      <c r="A1426" s="7" t="s">
        <v>349</v>
      </c>
      <c r="B1426" s="7" t="s">
        <v>61</v>
      </c>
      <c r="C1426" s="7" t="s">
        <v>74</v>
      </c>
      <c r="D1426" s="7" t="s">
        <v>155</v>
      </c>
      <c r="E1426" s="7" t="s">
        <v>156</v>
      </c>
      <c r="F1426" s="7" t="s">
        <v>156</v>
      </c>
      <c r="G1426" s="7" t="s">
        <v>157</v>
      </c>
      <c r="H1426" s="7" t="s">
        <v>72</v>
      </c>
      <c r="I1426" s="4" t="str">
        <f>VLOOKUP($G1426,[1]New기간계보종코드!$A$3:$L$500,3,FALSE)</f>
        <v>International Freight Movement Operators Insurance</v>
      </c>
      <c r="J1426" s="4" t="str">
        <f>VLOOKUP($G1426,[1]New기간계보종코드!$A$3:$L$500,5,FALSE)</f>
        <v>화재특종</v>
      </c>
      <c r="K1426" s="4" t="str">
        <f>VLOOKUP($G1426,[1]New기간계보종코드!$A$3:$L$500,6,FALSE)</f>
        <v>일반보험업무팀</v>
      </c>
      <c r="L1426" s="5" t="s">
        <v>67</v>
      </c>
      <c r="M1426" s="5" t="s">
        <v>67</v>
      </c>
      <c r="N1426" s="5" t="s">
        <v>67</v>
      </c>
      <c r="O1426" s="6">
        <v>11</v>
      </c>
      <c r="P1426" s="6">
        <v>3167357</v>
      </c>
      <c r="Q1426" s="6">
        <v>49965087</v>
      </c>
      <c r="R1426" s="6">
        <v>-288800</v>
      </c>
      <c r="S1426" s="6">
        <v>49676287</v>
      </c>
      <c r="T1426" s="6">
        <v>28263861</v>
      </c>
      <c r="U1426" s="6">
        <v>24201514</v>
      </c>
      <c r="V1426" s="6">
        <v>53738634</v>
      </c>
      <c r="W1426" s="6">
        <v>0</v>
      </c>
      <c r="X1426" s="6">
        <v>3</v>
      </c>
      <c r="Y1426" s="6">
        <v>162416127</v>
      </c>
      <c r="Z1426" s="6">
        <v>0</v>
      </c>
      <c r="AA1426" s="6">
        <v>162416127</v>
      </c>
      <c r="AB1426" s="6">
        <v>167723520</v>
      </c>
      <c r="AC1426" s="6">
        <v>1000000</v>
      </c>
      <c r="AD1426" s="6">
        <v>-4307393</v>
      </c>
      <c r="AE1426" s="6">
        <v>5908900</v>
      </c>
      <c r="AF1426" s="6">
        <v>-118648740</v>
      </c>
      <c r="AG1426" s="6">
        <v>52137127</v>
      </c>
      <c r="AH1426" s="6">
        <v>326.89999999999998</v>
      </c>
      <c r="AI1426" s="6">
        <v>-8</v>
      </c>
      <c r="AJ1426" s="6">
        <v>-112606</v>
      </c>
      <c r="AK1426" s="6">
        <v>0</v>
      </c>
      <c r="AL1426" s="6">
        <v>7996408</v>
      </c>
      <c r="AM1426" s="6">
        <v>317467</v>
      </c>
      <c r="AN1426" s="6">
        <v>0</v>
      </c>
      <c r="AO1426" s="6">
        <v>0</v>
      </c>
      <c r="AP1426" s="6">
        <v>2415</v>
      </c>
      <c r="AQ1426" s="6">
        <v>-118761346</v>
      </c>
      <c r="AR1426" s="6">
        <v>44343165</v>
      </c>
      <c r="AS1426" s="6">
        <v>327.10000000000002</v>
      </c>
      <c r="AT1426" s="6">
        <v>6.4</v>
      </c>
      <c r="AU1426" s="6">
        <v>7169051</v>
      </c>
      <c r="AV1426" s="6">
        <v>8877146</v>
      </c>
      <c r="AW1426" s="6">
        <v>29200</v>
      </c>
      <c r="AX1426" s="6">
        <v>3486569</v>
      </c>
      <c r="AY1426" s="6">
        <v>1807674</v>
      </c>
      <c r="AZ1426" s="6">
        <v>51930960</v>
      </c>
      <c r="BA1426" s="6">
        <v>3.3</v>
      </c>
      <c r="BB1426" s="6">
        <v>4344456</v>
      </c>
      <c r="BC1426" s="6">
        <v>8947910</v>
      </c>
      <c r="BD1426" s="6">
        <v>0</v>
      </c>
      <c r="BE1426" s="6">
        <v>0</v>
      </c>
      <c r="BF1426" s="6">
        <v>95019</v>
      </c>
      <c r="BG1426" s="6">
        <v>13197347</v>
      </c>
      <c r="BH1426" s="6">
        <v>38733613</v>
      </c>
    </row>
    <row r="1427" spans="1:60">
      <c r="A1427" s="7" t="s">
        <v>349</v>
      </c>
      <c r="B1427" s="7" t="s">
        <v>61</v>
      </c>
      <c r="C1427" s="7" t="s">
        <v>74</v>
      </c>
      <c r="D1427" s="7" t="s">
        <v>100</v>
      </c>
      <c r="E1427" s="7" t="s">
        <v>101</v>
      </c>
      <c r="F1427" s="7" t="s">
        <v>112</v>
      </c>
      <c r="G1427" s="7" t="s">
        <v>158</v>
      </c>
      <c r="H1427" s="7" t="s">
        <v>72</v>
      </c>
      <c r="I1427" s="4" t="str">
        <f>VLOOKUP($G1427,[1]New기간계보종코드!$A$3:$L$500,3,FALSE)</f>
        <v>Lottery Manufacturer's &amp; Contractor's Liability Policy</v>
      </c>
      <c r="J1427" s="4" t="str">
        <f>VLOOKUP($G1427,[1]New기간계보종코드!$A$3:$L$500,5,FALSE)</f>
        <v>화재특종</v>
      </c>
      <c r="K1427" s="4" t="str">
        <f>VLOOKUP($G1427,[1]New기간계보종코드!$A$3:$L$500,6,FALSE)</f>
        <v>일반보험업무팀</v>
      </c>
      <c r="L1427" s="5" t="s">
        <v>67</v>
      </c>
      <c r="M1427" s="5" t="s">
        <v>67</v>
      </c>
      <c r="N1427" s="5" t="s">
        <v>67</v>
      </c>
      <c r="O1427" s="6">
        <v>2</v>
      </c>
      <c r="P1427" s="6">
        <v>3900000</v>
      </c>
      <c r="Q1427" s="6">
        <v>45977000</v>
      </c>
      <c r="R1427" s="6">
        <v>0</v>
      </c>
      <c r="S1427" s="6">
        <v>45977000</v>
      </c>
      <c r="T1427" s="6">
        <v>0</v>
      </c>
      <c r="U1427" s="6">
        <v>17580948</v>
      </c>
      <c r="V1427" s="6">
        <v>28396052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v>0</v>
      </c>
      <c r="AF1427" s="6">
        <v>45977000</v>
      </c>
      <c r="AG1427" s="6">
        <v>28396052</v>
      </c>
      <c r="AH1427" s="6">
        <v>0</v>
      </c>
      <c r="AI1427" s="6">
        <v>0</v>
      </c>
      <c r="AJ1427" s="6">
        <v>0</v>
      </c>
      <c r="AK1427" s="6">
        <v>0</v>
      </c>
      <c r="AL1427" s="6">
        <v>0</v>
      </c>
      <c r="AM1427" s="6">
        <v>0</v>
      </c>
      <c r="AN1427" s="6">
        <v>851882</v>
      </c>
      <c r="AO1427" s="6">
        <v>0</v>
      </c>
      <c r="AP1427" s="6">
        <v>3177518</v>
      </c>
      <c r="AQ1427" s="6">
        <v>45977000</v>
      </c>
      <c r="AR1427" s="6">
        <v>24366652</v>
      </c>
      <c r="AS1427" s="6">
        <v>0</v>
      </c>
      <c r="AT1427" s="6">
        <v>14.1</v>
      </c>
      <c r="AU1427" s="6">
        <v>0</v>
      </c>
      <c r="AV1427" s="6">
        <v>0</v>
      </c>
      <c r="AW1427" s="6">
        <v>136727</v>
      </c>
      <c r="AX1427" s="6">
        <v>4029400</v>
      </c>
      <c r="AY1427" s="6">
        <v>4166127</v>
      </c>
      <c r="AZ1427" s="6">
        <v>24229925</v>
      </c>
      <c r="BA1427" s="6">
        <v>14.6</v>
      </c>
      <c r="BB1427" s="6">
        <v>3146676</v>
      </c>
      <c r="BC1427" s="6">
        <v>0</v>
      </c>
      <c r="BD1427" s="6">
        <v>0</v>
      </c>
      <c r="BE1427" s="6">
        <v>0</v>
      </c>
      <c r="BF1427" s="6">
        <v>65922</v>
      </c>
      <c r="BG1427" s="6">
        <v>3080754</v>
      </c>
      <c r="BH1427" s="6">
        <v>21149171</v>
      </c>
    </row>
    <row r="1428" spans="1:60">
      <c r="A1428" s="7" t="s">
        <v>349</v>
      </c>
      <c r="B1428" s="7" t="s">
        <v>61</v>
      </c>
      <c r="C1428" s="7" t="s">
        <v>74</v>
      </c>
      <c r="D1428" s="7" t="s">
        <v>100</v>
      </c>
      <c r="E1428" s="7" t="s">
        <v>101</v>
      </c>
      <c r="F1428" s="7" t="s">
        <v>112</v>
      </c>
      <c r="G1428" s="7" t="s">
        <v>159</v>
      </c>
      <c r="H1428" s="7" t="s">
        <v>72</v>
      </c>
      <c r="I1428" s="4" t="str">
        <f>VLOOKUP($G1428,[1]New기간계보종코드!$A$3:$L$500,3,FALSE)</f>
        <v>Credit Card Manufacturer's Liability Policy</v>
      </c>
      <c r="J1428" s="4" t="str">
        <f>VLOOKUP($G1428,[1]New기간계보종코드!$A$3:$L$500,5,FALSE)</f>
        <v>화재특종</v>
      </c>
      <c r="K1428" s="4" t="str">
        <f>VLOOKUP($G1428,[1]New기간계보종코드!$A$3:$L$500,6,FALSE)</f>
        <v>일반보험업무팀</v>
      </c>
      <c r="L1428" s="5" t="s">
        <v>67</v>
      </c>
      <c r="M1428" s="5" t="s">
        <v>67</v>
      </c>
      <c r="N1428" s="5" t="s">
        <v>67</v>
      </c>
      <c r="O1428" s="6">
        <v>2</v>
      </c>
      <c r="P1428" s="6">
        <v>4563800</v>
      </c>
      <c r="Q1428" s="6">
        <v>38939063</v>
      </c>
      <c r="R1428" s="6">
        <v>0</v>
      </c>
      <c r="S1428" s="6">
        <v>38939063</v>
      </c>
      <c r="T1428" s="6">
        <v>17271157</v>
      </c>
      <c r="U1428" s="6">
        <v>14139251</v>
      </c>
      <c r="V1428" s="6">
        <v>42070969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0</v>
      </c>
      <c r="AF1428" s="6">
        <v>38939063</v>
      </c>
      <c r="AG1428" s="6">
        <v>42070969</v>
      </c>
      <c r="AH1428" s="6">
        <v>0</v>
      </c>
      <c r="AI1428" s="6">
        <v>0</v>
      </c>
      <c r="AJ1428" s="6">
        <v>0</v>
      </c>
      <c r="AK1428" s="6">
        <v>1260171</v>
      </c>
      <c r="AL1428" s="6">
        <v>0</v>
      </c>
      <c r="AM1428" s="6">
        <v>4515614</v>
      </c>
      <c r="AN1428" s="6">
        <v>1262129</v>
      </c>
      <c r="AO1428" s="6">
        <v>0</v>
      </c>
      <c r="AP1428" s="6">
        <v>4707741</v>
      </c>
      <c r="AQ1428" s="6">
        <v>38939063</v>
      </c>
      <c r="AR1428" s="6">
        <v>41876884</v>
      </c>
      <c r="AS1428" s="6">
        <v>0</v>
      </c>
      <c r="AT1428" s="6">
        <v>0.4</v>
      </c>
      <c r="AU1428" s="6">
        <v>0</v>
      </c>
      <c r="AV1428" s="6">
        <v>219270</v>
      </c>
      <c r="AW1428" s="6">
        <v>202572</v>
      </c>
      <c r="AX1428" s="6">
        <v>194085</v>
      </c>
      <c r="AY1428" s="6">
        <v>177387</v>
      </c>
      <c r="AZ1428" s="6">
        <v>41893582</v>
      </c>
      <c r="BA1428" s="6">
        <v>0.4</v>
      </c>
      <c r="BB1428" s="6">
        <v>1779785</v>
      </c>
      <c r="BC1428" s="6">
        <v>7419455</v>
      </c>
      <c r="BD1428" s="6">
        <v>0</v>
      </c>
      <c r="BE1428" s="6">
        <v>0</v>
      </c>
      <c r="BF1428" s="6">
        <v>10076</v>
      </c>
      <c r="BG1428" s="6">
        <v>9189164</v>
      </c>
      <c r="BH1428" s="6">
        <v>32704418</v>
      </c>
    </row>
    <row r="1429" spans="1:60">
      <c r="A1429" s="7" t="s">
        <v>349</v>
      </c>
      <c r="B1429" s="7" t="s">
        <v>61</v>
      </c>
      <c r="C1429" s="7" t="s">
        <v>74</v>
      </c>
      <c r="D1429" s="7" t="s">
        <v>100</v>
      </c>
      <c r="E1429" s="7" t="s">
        <v>118</v>
      </c>
      <c r="F1429" s="7" t="s">
        <v>118</v>
      </c>
      <c r="G1429" s="7" t="s">
        <v>160</v>
      </c>
      <c r="H1429" s="7" t="s">
        <v>72</v>
      </c>
      <c r="I1429" s="4" t="str">
        <f>VLOOKUP($G1429,[1]New기간계보종코드!$A$3:$L$500,3,FALSE)</f>
        <v>엔지니어링손해배상책임보험</v>
      </c>
      <c r="J1429" s="4" t="str">
        <f>VLOOKUP($G1429,[1]New기간계보종코드!$A$3:$L$500,5,FALSE)</f>
        <v>화재특종</v>
      </c>
      <c r="K1429" s="4" t="str">
        <f>VLOOKUP($G1429,[1]New기간계보종코드!$A$3:$L$500,6,FALSE)</f>
        <v>일반보험업무팀</v>
      </c>
      <c r="L1429" s="5" t="s">
        <v>67</v>
      </c>
      <c r="M1429" s="5" t="s">
        <v>67</v>
      </c>
      <c r="N1429" s="5" t="s">
        <v>67</v>
      </c>
      <c r="O1429" s="6">
        <v>1</v>
      </c>
      <c r="P1429" s="6">
        <v>277800000</v>
      </c>
      <c r="Q1429" s="6">
        <v>2874749656</v>
      </c>
      <c r="R1429" s="6">
        <v>0</v>
      </c>
      <c r="S1429" s="6">
        <v>2874749656</v>
      </c>
      <c r="T1429" s="6">
        <v>5958774236</v>
      </c>
      <c r="U1429" s="6">
        <v>6612740151</v>
      </c>
      <c r="V1429" s="6">
        <v>2220783741</v>
      </c>
      <c r="W1429" s="6">
        <v>0</v>
      </c>
      <c r="X1429" s="6">
        <v>6</v>
      </c>
      <c r="Y1429" s="6">
        <v>434380812</v>
      </c>
      <c r="Z1429" s="6">
        <v>0</v>
      </c>
      <c r="AA1429" s="6">
        <v>434380812</v>
      </c>
      <c r="AB1429" s="6">
        <v>316500000</v>
      </c>
      <c r="AC1429" s="6">
        <v>240000062</v>
      </c>
      <c r="AD1429" s="6">
        <v>357880874</v>
      </c>
      <c r="AE1429" s="6">
        <v>8335480</v>
      </c>
      <c r="AF1429" s="6">
        <v>2432033364</v>
      </c>
      <c r="AG1429" s="6">
        <v>1854567387</v>
      </c>
      <c r="AH1429" s="6">
        <v>15.1</v>
      </c>
      <c r="AI1429" s="6">
        <v>16.100000000000001</v>
      </c>
      <c r="AJ1429" s="6">
        <v>845499</v>
      </c>
      <c r="AK1429" s="6">
        <v>51493378</v>
      </c>
      <c r="AL1429" s="6">
        <v>2088900</v>
      </c>
      <c r="AM1429" s="6">
        <v>184836146</v>
      </c>
      <c r="AN1429" s="6">
        <v>66623512</v>
      </c>
      <c r="AO1429" s="6">
        <v>1128000</v>
      </c>
      <c r="AP1429" s="6">
        <v>249669408</v>
      </c>
      <c r="AQ1429" s="6">
        <v>2432878863</v>
      </c>
      <c r="AR1429" s="6">
        <v>1774488590</v>
      </c>
      <c r="AS1429" s="6">
        <v>15</v>
      </c>
      <c r="AT1429" s="6">
        <v>19.7</v>
      </c>
      <c r="AU1429" s="6">
        <v>13283702</v>
      </c>
      <c r="AV1429" s="6">
        <v>36495348</v>
      </c>
      <c r="AW1429" s="6">
        <v>29953079</v>
      </c>
      <c r="AX1429" s="6">
        <v>437959671</v>
      </c>
      <c r="AY1429" s="6">
        <v>444701104</v>
      </c>
      <c r="AZ1429" s="6">
        <v>1776082637</v>
      </c>
      <c r="BA1429" s="6">
        <v>20</v>
      </c>
      <c r="BB1429" s="6">
        <v>60631840</v>
      </c>
      <c r="BC1429" s="6">
        <v>0</v>
      </c>
      <c r="BD1429" s="6">
        <v>0</v>
      </c>
      <c r="BE1429" s="6">
        <v>0</v>
      </c>
      <c r="BF1429" s="6">
        <v>505733</v>
      </c>
      <c r="BG1429" s="6">
        <v>60126107</v>
      </c>
      <c r="BH1429" s="6">
        <v>1715956530</v>
      </c>
    </row>
    <row r="1430" spans="1:60">
      <c r="A1430" s="7" t="s">
        <v>349</v>
      </c>
      <c r="B1430" s="7" t="s">
        <v>61</v>
      </c>
      <c r="C1430" s="7" t="s">
        <v>74</v>
      </c>
      <c r="D1430" s="7" t="s">
        <v>100</v>
      </c>
      <c r="E1430" s="7" t="s">
        <v>101</v>
      </c>
      <c r="F1430" s="7" t="s">
        <v>112</v>
      </c>
      <c r="G1430" s="7" t="s">
        <v>161</v>
      </c>
      <c r="H1430" s="7" t="s">
        <v>72</v>
      </c>
      <c r="I1430" s="4" t="str">
        <f>VLOOKUP($G1430,[1]New기간계보종코드!$A$3:$L$500,3,FALSE)</f>
        <v>낚시업자배상책임보험</v>
      </c>
      <c r="J1430" s="4" t="str">
        <f>VLOOKUP($G1430,[1]New기간계보종코드!$A$3:$L$500,5,FALSE)</f>
        <v>화재특종</v>
      </c>
      <c r="K1430" s="4" t="str">
        <f>VLOOKUP($G1430,[1]New기간계보종코드!$A$3:$L$500,6,FALSE)</f>
        <v>일반보험업무팀</v>
      </c>
      <c r="L1430" s="5" t="s">
        <v>67</v>
      </c>
      <c r="M1430" s="5" t="s">
        <v>67</v>
      </c>
      <c r="N1430" s="5" t="s">
        <v>67</v>
      </c>
      <c r="O1430" s="6">
        <v>174</v>
      </c>
      <c r="P1430" s="6">
        <v>24200600</v>
      </c>
      <c r="Q1430" s="6">
        <v>102761200</v>
      </c>
      <c r="R1430" s="6">
        <v>-2832800</v>
      </c>
      <c r="S1430" s="6">
        <v>99928400</v>
      </c>
      <c r="T1430" s="6">
        <v>51984375</v>
      </c>
      <c r="U1430" s="6">
        <v>46098347</v>
      </c>
      <c r="V1430" s="6">
        <v>105814428</v>
      </c>
      <c r="W1430" s="6">
        <v>0</v>
      </c>
      <c r="X1430" s="6">
        <v>21</v>
      </c>
      <c r="Y1430" s="6">
        <v>100987990</v>
      </c>
      <c r="Z1430" s="6">
        <v>0</v>
      </c>
      <c r="AA1430" s="6">
        <v>100987990</v>
      </c>
      <c r="AB1430" s="6">
        <v>73826420</v>
      </c>
      <c r="AC1430" s="6">
        <v>39302490</v>
      </c>
      <c r="AD1430" s="6">
        <v>66464060</v>
      </c>
      <c r="AE1430" s="6">
        <v>19195741</v>
      </c>
      <c r="AF1430" s="6">
        <v>-20255331</v>
      </c>
      <c r="AG1430" s="6">
        <v>20154627</v>
      </c>
      <c r="AH1430" s="6">
        <v>101</v>
      </c>
      <c r="AI1430" s="6">
        <v>62.8</v>
      </c>
      <c r="AJ1430" s="6">
        <v>-2253872</v>
      </c>
      <c r="AK1430" s="6">
        <v>3161934</v>
      </c>
      <c r="AL1430" s="6">
        <v>6459812</v>
      </c>
      <c r="AM1430" s="6">
        <v>13687749</v>
      </c>
      <c r="AN1430" s="6">
        <v>3174433</v>
      </c>
      <c r="AO1430" s="6">
        <v>70744</v>
      </c>
      <c r="AP1430" s="6">
        <v>11944248</v>
      </c>
      <c r="AQ1430" s="6">
        <v>-22509203</v>
      </c>
      <c r="AR1430" s="6">
        <v>13242689</v>
      </c>
      <c r="AS1430" s="6">
        <v>103.3</v>
      </c>
      <c r="AT1430" s="6">
        <v>69.3</v>
      </c>
      <c r="AU1430" s="6">
        <v>25815760</v>
      </c>
      <c r="AV1430" s="6">
        <v>6973075</v>
      </c>
      <c r="AW1430" s="6">
        <v>3663521</v>
      </c>
      <c r="AX1430" s="6">
        <v>73375998</v>
      </c>
      <c r="AY1430" s="6">
        <v>95882204</v>
      </c>
      <c r="AZ1430" s="6">
        <v>9932224</v>
      </c>
      <c r="BA1430" s="6">
        <v>90.6</v>
      </c>
      <c r="BB1430" s="6">
        <v>19650037</v>
      </c>
      <c r="BC1430" s="6">
        <v>13528993</v>
      </c>
      <c r="BD1430" s="6">
        <v>0</v>
      </c>
      <c r="BE1430" s="6">
        <v>0</v>
      </c>
      <c r="BF1430" s="6">
        <v>99794</v>
      </c>
      <c r="BG1430" s="6">
        <v>33079236</v>
      </c>
      <c r="BH1430" s="6">
        <v>-23147012</v>
      </c>
    </row>
    <row r="1431" spans="1:60">
      <c r="A1431" s="7" t="s">
        <v>349</v>
      </c>
      <c r="B1431" s="7" t="s">
        <v>61</v>
      </c>
      <c r="C1431" s="7" t="s">
        <v>74</v>
      </c>
      <c r="D1431" s="7" t="s">
        <v>100</v>
      </c>
      <c r="E1431" s="7" t="s">
        <v>101</v>
      </c>
      <c r="F1431" s="7" t="s">
        <v>112</v>
      </c>
      <c r="G1431" s="7" t="s">
        <v>361</v>
      </c>
      <c r="H1431" s="7" t="s">
        <v>72</v>
      </c>
      <c r="I1431" s="4" t="str">
        <f>VLOOKUP($G1431,[1]New기간계보종코드!$A$3:$L$500,3,FALSE)</f>
        <v>낚시어선배상책임보험(공제용)</v>
      </c>
      <c r="J1431" s="4" t="str">
        <f>VLOOKUP($G1431,[1]New기간계보종코드!$A$3:$L$500,5,FALSE)</f>
        <v>화재특종</v>
      </c>
      <c r="K1431" s="4" t="str">
        <f>VLOOKUP($G1431,[1]New기간계보종코드!$A$3:$L$500,6,FALSE)</f>
        <v>일반보험업무팀</v>
      </c>
      <c r="L1431" s="5" t="s">
        <v>67</v>
      </c>
      <c r="M1431" s="5" t="s">
        <v>67</v>
      </c>
      <c r="N1431" s="5" t="s">
        <v>67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  <c r="AF1431" s="6">
        <v>0</v>
      </c>
      <c r="AG1431" s="6">
        <v>0</v>
      </c>
      <c r="AH1431" s="6">
        <v>0</v>
      </c>
      <c r="AI1431" s="6">
        <v>0</v>
      </c>
      <c r="AJ1431" s="6">
        <v>0</v>
      </c>
      <c r="AK1431" s="6">
        <v>0</v>
      </c>
      <c r="AL1431" s="6">
        <v>0</v>
      </c>
      <c r="AM1431" s="6">
        <v>0</v>
      </c>
      <c r="AN1431" s="6">
        <v>0</v>
      </c>
      <c r="AO1431" s="6">
        <v>0</v>
      </c>
      <c r="AP1431" s="6">
        <v>0</v>
      </c>
      <c r="AQ1431" s="6">
        <v>0</v>
      </c>
      <c r="AR1431" s="6">
        <v>0</v>
      </c>
      <c r="AS1431" s="6">
        <v>0</v>
      </c>
      <c r="AT1431" s="6">
        <v>0</v>
      </c>
      <c r="AU1431" s="6">
        <v>0</v>
      </c>
      <c r="AV1431" s="6">
        <v>0</v>
      </c>
      <c r="AW1431" s="6">
        <v>0</v>
      </c>
      <c r="AX1431" s="6">
        <v>0</v>
      </c>
      <c r="AY1431" s="6">
        <v>0</v>
      </c>
      <c r="AZ1431" s="6">
        <v>0</v>
      </c>
      <c r="BA1431" s="6">
        <v>0</v>
      </c>
      <c r="BB1431" s="6">
        <v>0</v>
      </c>
      <c r="BC1431" s="6">
        <v>0</v>
      </c>
      <c r="BD1431" s="6">
        <v>0</v>
      </c>
      <c r="BE1431" s="6">
        <v>0</v>
      </c>
      <c r="BF1431" s="6">
        <v>0</v>
      </c>
      <c r="BG1431" s="6">
        <v>0</v>
      </c>
      <c r="BH1431" s="6">
        <v>0</v>
      </c>
    </row>
    <row r="1432" spans="1:60">
      <c r="A1432" s="7" t="s">
        <v>349</v>
      </c>
      <c r="B1432" s="7" t="s">
        <v>61</v>
      </c>
      <c r="C1432" s="7" t="s">
        <v>74</v>
      </c>
      <c r="D1432" s="7" t="s">
        <v>100</v>
      </c>
      <c r="E1432" s="7" t="s">
        <v>118</v>
      </c>
      <c r="F1432" s="7" t="s">
        <v>118</v>
      </c>
      <c r="G1432" s="7" t="s">
        <v>162</v>
      </c>
      <c r="H1432" s="7" t="s">
        <v>72</v>
      </c>
      <c r="I1432" s="4" t="str">
        <f>VLOOKUP($G1432,[1]New기간계보종코드!$A$3:$L$500,3,FALSE)</f>
        <v>전문직업인배상책임보험</v>
      </c>
      <c r="J1432" s="4" t="str">
        <f>VLOOKUP($G1432,[1]New기간계보종코드!$A$3:$L$500,5,FALSE)</f>
        <v>화재특종</v>
      </c>
      <c r="K1432" s="4" t="str">
        <f>VLOOKUP($G1432,[1]New기간계보종코드!$A$3:$L$500,6,FALSE)</f>
        <v>일반보험업무팀</v>
      </c>
      <c r="L1432" s="5" t="s">
        <v>67</v>
      </c>
      <c r="M1432" s="5" t="s">
        <v>67</v>
      </c>
      <c r="N1432" s="5" t="s">
        <v>67</v>
      </c>
      <c r="O1432" s="6">
        <v>365</v>
      </c>
      <c r="P1432" s="6">
        <v>145418000</v>
      </c>
      <c r="Q1432" s="6">
        <v>343147700</v>
      </c>
      <c r="R1432" s="6">
        <v>-3567500</v>
      </c>
      <c r="S1432" s="6">
        <v>339580200</v>
      </c>
      <c r="T1432" s="6">
        <v>159242211</v>
      </c>
      <c r="U1432" s="6">
        <v>116639951</v>
      </c>
      <c r="V1432" s="6">
        <v>382182460</v>
      </c>
      <c r="W1432" s="6">
        <v>0</v>
      </c>
      <c r="X1432" s="6">
        <v>66</v>
      </c>
      <c r="Y1432" s="6">
        <v>188516893</v>
      </c>
      <c r="Z1432" s="6">
        <v>0</v>
      </c>
      <c r="AA1432" s="6">
        <v>188516893</v>
      </c>
      <c r="AB1432" s="6">
        <v>89230000</v>
      </c>
      <c r="AC1432" s="6">
        <v>106900000</v>
      </c>
      <c r="AD1432" s="6">
        <v>206186893</v>
      </c>
      <c r="AE1432" s="6">
        <v>50466906</v>
      </c>
      <c r="AF1432" s="6">
        <v>100596401</v>
      </c>
      <c r="AG1432" s="6">
        <v>125528661</v>
      </c>
      <c r="AH1432" s="6">
        <v>55.5</v>
      </c>
      <c r="AI1432" s="6">
        <v>53.9</v>
      </c>
      <c r="AJ1432" s="6">
        <v>96219</v>
      </c>
      <c r="AK1432" s="6">
        <v>11498388</v>
      </c>
      <c r="AL1432" s="6">
        <v>588918</v>
      </c>
      <c r="AM1432" s="6">
        <v>41611377</v>
      </c>
      <c r="AN1432" s="6">
        <v>11465474</v>
      </c>
      <c r="AO1432" s="6">
        <v>502430</v>
      </c>
      <c r="AP1432" s="6">
        <v>43271254</v>
      </c>
      <c r="AQ1432" s="6">
        <v>100692620</v>
      </c>
      <c r="AR1432" s="6">
        <v>123911429</v>
      </c>
      <c r="AS1432" s="6">
        <v>55.4</v>
      </c>
      <c r="AT1432" s="6">
        <v>54.3</v>
      </c>
      <c r="AU1432" s="6">
        <v>58742328</v>
      </c>
      <c r="AV1432" s="6">
        <v>9763730</v>
      </c>
      <c r="AW1432" s="6">
        <v>10418934</v>
      </c>
      <c r="AX1432" s="6">
        <v>207804125</v>
      </c>
      <c r="AY1432" s="6">
        <v>267201657</v>
      </c>
      <c r="AZ1432" s="6">
        <v>114980803</v>
      </c>
      <c r="BA1432" s="6">
        <v>69.900000000000006</v>
      </c>
      <c r="BB1432" s="6">
        <v>73394662</v>
      </c>
      <c r="BC1432" s="6">
        <v>21988842</v>
      </c>
      <c r="BD1432" s="6">
        <v>0</v>
      </c>
      <c r="BE1432" s="6">
        <v>0</v>
      </c>
      <c r="BF1432" s="6">
        <v>212012</v>
      </c>
      <c r="BG1432" s="6">
        <v>95171492</v>
      </c>
      <c r="BH1432" s="6">
        <v>19809311</v>
      </c>
    </row>
    <row r="1433" spans="1:60">
      <c r="A1433" s="7" t="s">
        <v>349</v>
      </c>
      <c r="B1433" s="7" t="s">
        <v>61</v>
      </c>
      <c r="C1433" s="7" t="s">
        <v>74</v>
      </c>
      <c r="D1433" s="7" t="s">
        <v>100</v>
      </c>
      <c r="E1433" s="7" t="s">
        <v>118</v>
      </c>
      <c r="F1433" s="7" t="s">
        <v>118</v>
      </c>
      <c r="G1433" s="7" t="s">
        <v>163</v>
      </c>
      <c r="H1433" s="7" t="s">
        <v>72</v>
      </c>
      <c r="I1433" s="4" t="str">
        <f>VLOOKUP($G1433,[1]New기간계보종코드!$A$3:$L$500,3,FALSE)</f>
        <v>사회복지시설배상책임보험</v>
      </c>
      <c r="J1433" s="4" t="str">
        <f>VLOOKUP($G1433,[1]New기간계보종코드!$A$3:$L$500,5,FALSE)</f>
        <v>화재특종</v>
      </c>
      <c r="K1433" s="4" t="str">
        <f>VLOOKUP($G1433,[1]New기간계보종코드!$A$3:$L$500,6,FALSE)</f>
        <v>일반보험업무팀</v>
      </c>
      <c r="L1433" s="5" t="s">
        <v>67</v>
      </c>
      <c r="M1433" s="5" t="s">
        <v>67</v>
      </c>
      <c r="N1433" s="5" t="s">
        <v>67</v>
      </c>
      <c r="O1433" s="6">
        <v>829</v>
      </c>
      <c r="P1433" s="6">
        <v>520964000</v>
      </c>
      <c r="Q1433" s="6">
        <v>850518380</v>
      </c>
      <c r="R1433" s="6">
        <v>-28113880</v>
      </c>
      <c r="S1433" s="6">
        <v>822404500</v>
      </c>
      <c r="T1433" s="6">
        <v>791467493</v>
      </c>
      <c r="U1433" s="6">
        <v>388273952</v>
      </c>
      <c r="V1433" s="6">
        <v>1225598041</v>
      </c>
      <c r="W1433" s="6">
        <v>0</v>
      </c>
      <c r="X1433" s="6">
        <v>544</v>
      </c>
      <c r="Y1433" s="6">
        <v>3085404417</v>
      </c>
      <c r="Z1433" s="6">
        <v>0</v>
      </c>
      <c r="AA1433" s="6">
        <v>3085404417</v>
      </c>
      <c r="AB1433" s="6">
        <v>1235486677</v>
      </c>
      <c r="AC1433" s="6">
        <v>976010130</v>
      </c>
      <c r="AD1433" s="6">
        <v>2825927870</v>
      </c>
      <c r="AE1433" s="6">
        <v>306823777</v>
      </c>
      <c r="AF1433" s="6">
        <v>-2569823694</v>
      </c>
      <c r="AG1433" s="6">
        <v>-1907153606</v>
      </c>
      <c r="AH1433" s="6">
        <v>375.1</v>
      </c>
      <c r="AI1433" s="6">
        <v>230.5</v>
      </c>
      <c r="AJ1433" s="6">
        <v>-1239976</v>
      </c>
      <c r="AK1433" s="6">
        <v>126773912</v>
      </c>
      <c r="AL1433" s="6">
        <v>8154212</v>
      </c>
      <c r="AM1433" s="6">
        <v>463778961</v>
      </c>
      <c r="AN1433" s="6">
        <v>36767941</v>
      </c>
      <c r="AO1433" s="6">
        <v>4587248</v>
      </c>
      <c r="AP1433" s="6">
        <v>145410219</v>
      </c>
      <c r="AQ1433" s="6">
        <v>-2571063670</v>
      </c>
      <c r="AR1433" s="6">
        <v>-1503585833</v>
      </c>
      <c r="AS1433" s="6">
        <v>375.3</v>
      </c>
      <c r="AT1433" s="6">
        <v>197.6</v>
      </c>
      <c r="AU1433" s="6">
        <v>349427016</v>
      </c>
      <c r="AV1433" s="6">
        <v>129546002</v>
      </c>
      <c r="AW1433" s="6">
        <v>84226067</v>
      </c>
      <c r="AX1433" s="6">
        <v>2422360097</v>
      </c>
      <c r="AY1433" s="6">
        <v>2726467178</v>
      </c>
      <c r="AZ1433" s="6">
        <v>-1500869137</v>
      </c>
      <c r="BA1433" s="6">
        <v>222.4</v>
      </c>
      <c r="BB1433" s="6">
        <v>151353565</v>
      </c>
      <c r="BC1433" s="6">
        <v>90111276</v>
      </c>
      <c r="BD1433" s="6">
        <v>0</v>
      </c>
      <c r="BE1433" s="6">
        <v>0</v>
      </c>
      <c r="BF1433" s="6">
        <v>402447</v>
      </c>
      <c r="BG1433" s="6">
        <v>241062394</v>
      </c>
      <c r="BH1433" s="6">
        <v>-1741931531</v>
      </c>
    </row>
    <row r="1434" spans="1:60">
      <c r="A1434" s="7" t="s">
        <v>349</v>
      </c>
      <c r="B1434" s="7" t="s">
        <v>61</v>
      </c>
      <c r="C1434" s="7" t="s">
        <v>74</v>
      </c>
      <c r="D1434" s="7" t="s">
        <v>100</v>
      </c>
      <c r="E1434" s="7" t="s">
        <v>118</v>
      </c>
      <c r="F1434" s="7" t="s">
        <v>118</v>
      </c>
      <c r="G1434" s="7" t="s">
        <v>164</v>
      </c>
      <c r="H1434" s="7" t="s">
        <v>72</v>
      </c>
      <c r="I1434" s="4" t="str">
        <f>VLOOKUP($G1434,[1]New기간계보종코드!$A$3:$L$500,3,FALSE)</f>
        <v>사회복지시설배상책임보험Ⅱ</v>
      </c>
      <c r="J1434" s="4" t="str">
        <f>VLOOKUP($G1434,[1]New기간계보종코드!$A$3:$L$500,5,FALSE)</f>
        <v>화재특종</v>
      </c>
      <c r="K1434" s="4" t="str">
        <f>VLOOKUP($G1434,[1]New기간계보종코드!$A$3:$L$500,6,FALSE)</f>
        <v>일반보험업무팀</v>
      </c>
      <c r="L1434" s="5" t="s">
        <v>67</v>
      </c>
      <c r="M1434" s="5" t="s">
        <v>67</v>
      </c>
      <c r="N1434" s="5" t="s">
        <v>67</v>
      </c>
      <c r="O1434" s="6">
        <v>269</v>
      </c>
      <c r="P1434" s="6">
        <v>175400000</v>
      </c>
      <c r="Q1434" s="6">
        <v>640997340</v>
      </c>
      <c r="R1434" s="6">
        <v>-19151900</v>
      </c>
      <c r="S1434" s="6">
        <v>621845440</v>
      </c>
      <c r="T1434" s="6">
        <v>516871090</v>
      </c>
      <c r="U1434" s="6">
        <v>312532139</v>
      </c>
      <c r="V1434" s="6">
        <v>826184391</v>
      </c>
      <c r="W1434" s="6">
        <v>0</v>
      </c>
      <c r="X1434" s="6">
        <v>181</v>
      </c>
      <c r="Y1434" s="6">
        <v>1231876708</v>
      </c>
      <c r="Z1434" s="6">
        <v>2530000</v>
      </c>
      <c r="AA1434" s="6">
        <v>1229346708</v>
      </c>
      <c r="AB1434" s="6">
        <v>404700180</v>
      </c>
      <c r="AC1434" s="6">
        <v>462473255</v>
      </c>
      <c r="AD1434" s="6">
        <v>1287119783</v>
      </c>
      <c r="AE1434" s="6">
        <v>126962970</v>
      </c>
      <c r="AF1434" s="6">
        <v>-734464238</v>
      </c>
      <c r="AG1434" s="6">
        <v>-587898362</v>
      </c>
      <c r="AH1434" s="6">
        <v>197.6</v>
      </c>
      <c r="AI1434" s="6">
        <v>155.69999999999999</v>
      </c>
      <c r="AJ1434" s="6">
        <v>1360931</v>
      </c>
      <c r="AK1434" s="6">
        <v>37248592</v>
      </c>
      <c r="AL1434" s="6">
        <v>2671021</v>
      </c>
      <c r="AM1434" s="6">
        <v>135413388</v>
      </c>
      <c r="AN1434" s="6">
        <v>24785532</v>
      </c>
      <c r="AO1434" s="6">
        <v>2173624</v>
      </c>
      <c r="AP1434" s="6">
        <v>95750231</v>
      </c>
      <c r="AQ1434" s="6">
        <v>-733103307</v>
      </c>
      <c r="AR1434" s="6">
        <v>-534908611</v>
      </c>
      <c r="AS1434" s="6">
        <v>197.4</v>
      </c>
      <c r="AT1434" s="6">
        <v>149.30000000000001</v>
      </c>
      <c r="AU1434" s="6">
        <v>149894455</v>
      </c>
      <c r="AV1434" s="6">
        <v>41690171</v>
      </c>
      <c r="AW1434" s="6">
        <v>41091557</v>
      </c>
      <c r="AX1434" s="6">
        <v>1234130032</v>
      </c>
      <c r="AY1434" s="6">
        <v>1383425873</v>
      </c>
      <c r="AZ1434" s="6">
        <v>-557241482</v>
      </c>
      <c r="BA1434" s="6">
        <v>167.4</v>
      </c>
      <c r="BB1434" s="6">
        <v>46906528</v>
      </c>
      <c r="BC1434" s="6">
        <v>45683622</v>
      </c>
      <c r="BD1434" s="6">
        <v>0</v>
      </c>
      <c r="BE1434" s="6">
        <v>0</v>
      </c>
      <c r="BF1434" s="6">
        <v>298306</v>
      </c>
      <c r="BG1434" s="6">
        <v>92291844</v>
      </c>
      <c r="BH1434" s="6">
        <v>-649533326</v>
      </c>
    </row>
    <row r="1435" spans="1:60">
      <c r="A1435" s="7" t="s">
        <v>349</v>
      </c>
      <c r="B1435" s="7" t="s">
        <v>61</v>
      </c>
      <c r="C1435" s="7" t="s">
        <v>74</v>
      </c>
      <c r="D1435" s="7" t="s">
        <v>100</v>
      </c>
      <c r="E1435" s="7" t="s">
        <v>101</v>
      </c>
      <c r="F1435" s="7" t="s">
        <v>112</v>
      </c>
      <c r="G1435" s="7" t="s">
        <v>165</v>
      </c>
      <c r="H1435" s="7" t="s">
        <v>72</v>
      </c>
      <c r="I1435" s="4" t="str">
        <f>VLOOKUP($G1435,[1]New기간계보종코드!$A$3:$L$500,3,FALSE)</f>
        <v>인증설비손해배상보험</v>
      </c>
      <c r="J1435" s="4" t="str">
        <f>VLOOKUP($G1435,[1]New기간계보종코드!$A$3:$L$500,5,FALSE)</f>
        <v>화재특종</v>
      </c>
      <c r="K1435" s="4" t="str">
        <f>VLOOKUP($G1435,[1]New기간계보종코드!$A$3:$L$500,6,FALSE)</f>
        <v>일반보험업무팀</v>
      </c>
      <c r="L1435" s="5" t="s">
        <v>67</v>
      </c>
      <c r="M1435" s="5" t="s">
        <v>67</v>
      </c>
      <c r="N1435" s="5" t="s">
        <v>67</v>
      </c>
      <c r="O1435" s="6">
        <v>1</v>
      </c>
      <c r="P1435" s="6">
        <v>64000</v>
      </c>
      <c r="Q1435" s="6">
        <v>557760</v>
      </c>
      <c r="R1435" s="6">
        <v>0</v>
      </c>
      <c r="S1435" s="6">
        <v>557760</v>
      </c>
      <c r="T1435" s="6">
        <v>366746</v>
      </c>
      <c r="U1435" s="6">
        <v>432455</v>
      </c>
      <c r="V1435" s="6">
        <v>492051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0</v>
      </c>
      <c r="AF1435" s="6">
        <v>557760</v>
      </c>
      <c r="AG1435" s="6">
        <v>492051</v>
      </c>
      <c r="AH1435" s="6">
        <v>0</v>
      </c>
      <c r="AI1435" s="6">
        <v>0</v>
      </c>
      <c r="AJ1435" s="6">
        <v>0</v>
      </c>
      <c r="AK1435" s="6">
        <v>32561</v>
      </c>
      <c r="AL1435" s="6">
        <v>0</v>
      </c>
      <c r="AM1435" s="6">
        <v>116680</v>
      </c>
      <c r="AN1435" s="6">
        <v>14762</v>
      </c>
      <c r="AO1435" s="6">
        <v>0</v>
      </c>
      <c r="AP1435" s="6">
        <v>55062</v>
      </c>
      <c r="AQ1435" s="6">
        <v>557760</v>
      </c>
      <c r="AR1435" s="6">
        <v>571468</v>
      </c>
      <c r="AS1435" s="6">
        <v>0</v>
      </c>
      <c r="AT1435" s="6">
        <v>-16.100000000000001</v>
      </c>
      <c r="AU1435" s="6">
        <v>0</v>
      </c>
      <c r="AV1435" s="6">
        <v>5666</v>
      </c>
      <c r="AW1435" s="6">
        <v>2369</v>
      </c>
      <c r="AX1435" s="6">
        <v>-79417</v>
      </c>
      <c r="AY1435" s="6">
        <v>-82714</v>
      </c>
      <c r="AZ1435" s="6">
        <v>574765</v>
      </c>
      <c r="BA1435" s="6">
        <v>-16.8</v>
      </c>
      <c r="BB1435" s="6">
        <v>269358</v>
      </c>
      <c r="BC1435" s="6">
        <v>0</v>
      </c>
      <c r="BD1435" s="6">
        <v>0</v>
      </c>
      <c r="BE1435" s="6">
        <v>0</v>
      </c>
      <c r="BF1435" s="6">
        <v>550</v>
      </c>
      <c r="BG1435" s="6">
        <v>268808</v>
      </c>
      <c r="BH1435" s="6">
        <v>305957</v>
      </c>
    </row>
    <row r="1436" spans="1:60">
      <c r="A1436" s="7" t="s">
        <v>349</v>
      </c>
      <c r="B1436" s="7" t="s">
        <v>61</v>
      </c>
      <c r="C1436" s="7" t="s">
        <v>74</v>
      </c>
      <c r="D1436" s="7" t="s">
        <v>100</v>
      </c>
      <c r="E1436" s="7" t="s">
        <v>101</v>
      </c>
      <c r="F1436" s="7" t="s">
        <v>112</v>
      </c>
      <c r="G1436" s="7" t="s">
        <v>166</v>
      </c>
      <c r="H1436" s="7" t="s">
        <v>72</v>
      </c>
      <c r="I1436" s="4" t="str">
        <f>VLOOKUP($G1436,[1]New기간계보종코드!$A$3:$L$500,3,FALSE)</f>
        <v>환경책임보험</v>
      </c>
      <c r="J1436" s="4" t="str">
        <f>VLOOKUP($G1436,[1]New기간계보종코드!$A$3:$L$500,5,FALSE)</f>
        <v>환경책임보험TFT</v>
      </c>
      <c r="K1436" s="4" t="str">
        <f>VLOOKUP($G1436,[1]New기간계보종코드!$A$3:$L$500,6,FALSE)</f>
        <v>법인마케팅팀</v>
      </c>
      <c r="L1436" s="5" t="s">
        <v>67</v>
      </c>
      <c r="M1436" s="5" t="s">
        <v>67</v>
      </c>
      <c r="N1436" s="5" t="s">
        <v>67</v>
      </c>
      <c r="O1436" s="6">
        <v>13599</v>
      </c>
      <c r="P1436" s="6">
        <v>44644500000</v>
      </c>
      <c r="Q1436" s="6">
        <v>31589742850</v>
      </c>
      <c r="R1436" s="6">
        <v>-18599985</v>
      </c>
      <c r="S1436" s="6">
        <v>31571142865</v>
      </c>
      <c r="T1436" s="6">
        <v>14626102316</v>
      </c>
      <c r="U1436" s="6">
        <v>15543037648</v>
      </c>
      <c r="V1436" s="6">
        <v>30654207533</v>
      </c>
      <c r="W1436" s="6">
        <v>0</v>
      </c>
      <c r="X1436" s="6">
        <v>2</v>
      </c>
      <c r="Y1436" s="6">
        <v>22794750</v>
      </c>
      <c r="Z1436" s="6">
        <v>0</v>
      </c>
      <c r="AA1436" s="6">
        <v>22794750</v>
      </c>
      <c r="AB1436" s="6">
        <v>25200045</v>
      </c>
      <c r="AC1436" s="6">
        <v>180348435</v>
      </c>
      <c r="AD1436" s="6">
        <v>177943140</v>
      </c>
      <c r="AE1436" s="6">
        <v>10580355</v>
      </c>
      <c r="AF1436" s="6">
        <v>31537767760</v>
      </c>
      <c r="AG1436" s="6">
        <v>30465684038</v>
      </c>
      <c r="AH1436" s="6">
        <v>0</v>
      </c>
      <c r="AI1436" s="6">
        <v>0.5</v>
      </c>
      <c r="AJ1436" s="6">
        <v>-610474</v>
      </c>
      <c r="AK1436" s="6">
        <v>437800347</v>
      </c>
      <c r="AL1436" s="6">
        <v>2205004</v>
      </c>
      <c r="AM1436" s="6">
        <v>1569418437</v>
      </c>
      <c r="AN1436" s="6">
        <v>919626226</v>
      </c>
      <c r="AO1436" s="6">
        <v>324627</v>
      </c>
      <c r="AP1436" s="6">
        <v>3430229211</v>
      </c>
      <c r="AQ1436" s="6">
        <v>31537157286</v>
      </c>
      <c r="AR1436" s="6">
        <v>28120556534</v>
      </c>
      <c r="AS1436" s="6">
        <v>0</v>
      </c>
      <c r="AT1436" s="6">
        <v>8.1999999999999993</v>
      </c>
      <c r="AU1436" s="6">
        <v>12329263</v>
      </c>
      <c r="AV1436" s="6">
        <v>78369664</v>
      </c>
      <c r="AW1436" s="6">
        <v>162072971</v>
      </c>
      <c r="AX1436" s="6">
        <v>2523070644</v>
      </c>
      <c r="AY1436" s="6">
        <v>2619103214</v>
      </c>
      <c r="AZ1436" s="6">
        <v>28035104319</v>
      </c>
      <c r="BA1436" s="6">
        <v>8.5</v>
      </c>
      <c r="BB1436" s="6">
        <v>4779535880</v>
      </c>
      <c r="BC1436" s="6">
        <v>0</v>
      </c>
      <c r="BD1436" s="6">
        <v>0</v>
      </c>
      <c r="BE1436" s="6">
        <v>0</v>
      </c>
      <c r="BF1436" s="6">
        <v>4660513014</v>
      </c>
      <c r="BG1436" s="6">
        <v>119022866</v>
      </c>
      <c r="BH1436" s="6">
        <v>27916081453</v>
      </c>
    </row>
    <row r="1437" spans="1:60">
      <c r="A1437" s="7" t="s">
        <v>349</v>
      </c>
      <c r="B1437" s="7" t="s">
        <v>61</v>
      </c>
      <c r="C1437" s="7" t="s">
        <v>74</v>
      </c>
      <c r="D1437" s="7" t="s">
        <v>100</v>
      </c>
      <c r="E1437" s="7" t="s">
        <v>101</v>
      </c>
      <c r="F1437" s="7" t="s">
        <v>112</v>
      </c>
      <c r="G1437" s="7" t="s">
        <v>167</v>
      </c>
      <c r="H1437" s="7" t="s">
        <v>72</v>
      </c>
      <c r="I1437" s="4" t="str">
        <f>VLOOKUP($G1437,[1]New기간계보종코드!$A$3:$L$500,3,FALSE)</f>
        <v>환경오염배상책임보험</v>
      </c>
      <c r="J1437" s="4" t="str">
        <f>VLOOKUP($G1437,[1]New기간계보종코드!$A$3:$L$500,5,FALSE)</f>
        <v>환경책임보험TFT</v>
      </c>
      <c r="K1437" s="4" t="str">
        <f>VLOOKUP($G1437,[1]New기간계보종코드!$A$3:$L$500,6,FALSE)</f>
        <v>법인마케팅팀</v>
      </c>
      <c r="L1437" s="5" t="s">
        <v>67</v>
      </c>
      <c r="M1437" s="5" t="s">
        <v>67</v>
      </c>
      <c r="N1437" s="5" t="s">
        <v>67</v>
      </c>
      <c r="O1437" s="6">
        <v>7</v>
      </c>
      <c r="P1437" s="6">
        <v>18575000000</v>
      </c>
      <c r="Q1437" s="6">
        <v>535409100</v>
      </c>
      <c r="R1437" s="6">
        <v>0</v>
      </c>
      <c r="S1437" s="6">
        <v>535409100</v>
      </c>
      <c r="T1437" s="6">
        <v>83427019</v>
      </c>
      <c r="U1437" s="6">
        <v>246565566</v>
      </c>
      <c r="V1437" s="6">
        <v>372270553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0</v>
      </c>
      <c r="AF1437" s="6">
        <v>535409100</v>
      </c>
      <c r="AG1437" s="6">
        <v>372270553</v>
      </c>
      <c r="AH1437" s="6">
        <v>0</v>
      </c>
      <c r="AI1437" s="6">
        <v>0</v>
      </c>
      <c r="AJ1437" s="6">
        <v>0</v>
      </c>
      <c r="AK1437" s="6">
        <v>2529614</v>
      </c>
      <c r="AL1437" s="6">
        <v>0</v>
      </c>
      <c r="AM1437" s="6">
        <v>9064452</v>
      </c>
      <c r="AN1437" s="6">
        <v>11168117</v>
      </c>
      <c r="AO1437" s="6">
        <v>0</v>
      </c>
      <c r="AP1437" s="6">
        <v>41657076</v>
      </c>
      <c r="AQ1437" s="6">
        <v>535409100</v>
      </c>
      <c r="AR1437" s="6">
        <v>331039426</v>
      </c>
      <c r="AS1437" s="6">
        <v>0</v>
      </c>
      <c r="AT1437" s="6">
        <v>11</v>
      </c>
      <c r="AU1437" s="6">
        <v>0</v>
      </c>
      <c r="AV1437" s="6">
        <v>440153</v>
      </c>
      <c r="AW1437" s="6">
        <v>1792483</v>
      </c>
      <c r="AX1437" s="6">
        <v>41231127</v>
      </c>
      <c r="AY1437" s="6">
        <v>42583457</v>
      </c>
      <c r="AZ1437" s="6">
        <v>329687096</v>
      </c>
      <c r="BA1437" s="6">
        <v>11.4</v>
      </c>
      <c r="BB1437" s="6">
        <v>28345533</v>
      </c>
      <c r="BC1437" s="6">
        <v>30270628</v>
      </c>
      <c r="BD1437" s="6">
        <v>0</v>
      </c>
      <c r="BE1437" s="6">
        <v>0</v>
      </c>
      <c r="BF1437" s="6">
        <v>270158</v>
      </c>
      <c r="BG1437" s="6">
        <v>58346003</v>
      </c>
      <c r="BH1437" s="6">
        <v>271341093</v>
      </c>
    </row>
    <row r="1438" spans="1:60">
      <c r="A1438" s="7" t="s">
        <v>349</v>
      </c>
      <c r="B1438" s="7" t="s">
        <v>61</v>
      </c>
      <c r="C1438" s="7" t="s">
        <v>74</v>
      </c>
      <c r="D1438" s="7" t="s">
        <v>155</v>
      </c>
      <c r="E1438" s="7" t="s">
        <v>156</v>
      </c>
      <c r="F1438" s="7" t="s">
        <v>156</v>
      </c>
      <c r="G1438" s="7" t="s">
        <v>168</v>
      </c>
      <c r="H1438" s="7" t="s">
        <v>72</v>
      </c>
      <c r="I1438" s="4" t="str">
        <f>VLOOKUP($G1438,[1]New기간계보종코드!$A$3:$L$500,3,FALSE)</f>
        <v>동산종합보험</v>
      </c>
      <c r="J1438" s="4" t="str">
        <f>VLOOKUP($G1438,[1]New기간계보종코드!$A$3:$L$500,5,FALSE)</f>
        <v>화재특종</v>
      </c>
      <c r="K1438" s="4" t="str">
        <f>VLOOKUP($G1438,[1]New기간계보종코드!$A$3:$L$500,6,FALSE)</f>
        <v>일반보험업무팀</v>
      </c>
      <c r="L1438" s="5" t="s">
        <v>67</v>
      </c>
      <c r="M1438" s="5" t="s">
        <v>67</v>
      </c>
      <c r="N1438" s="5" t="s">
        <v>67</v>
      </c>
      <c r="O1438" s="6">
        <v>793</v>
      </c>
      <c r="P1438" s="6">
        <v>7730464690</v>
      </c>
      <c r="Q1438" s="6">
        <v>4378374054</v>
      </c>
      <c r="R1438" s="6">
        <v>-10104100</v>
      </c>
      <c r="S1438" s="6">
        <v>4368269954</v>
      </c>
      <c r="T1438" s="6">
        <v>2179408122</v>
      </c>
      <c r="U1438" s="6">
        <v>2402189150</v>
      </c>
      <c r="V1438" s="6">
        <v>4145488926</v>
      </c>
      <c r="W1438" s="6">
        <v>0</v>
      </c>
      <c r="X1438" s="6">
        <v>1955</v>
      </c>
      <c r="Y1438" s="6">
        <v>3413555070</v>
      </c>
      <c r="Z1438" s="6">
        <v>67311431</v>
      </c>
      <c r="AA1438" s="6">
        <v>3346243639</v>
      </c>
      <c r="AB1438" s="6">
        <v>755991951</v>
      </c>
      <c r="AC1438" s="6">
        <v>927014111</v>
      </c>
      <c r="AD1438" s="6">
        <v>3517265799</v>
      </c>
      <c r="AE1438" s="6">
        <v>356224816</v>
      </c>
      <c r="AF1438" s="6">
        <v>665801499</v>
      </c>
      <c r="AG1438" s="6">
        <v>271998311</v>
      </c>
      <c r="AH1438" s="6">
        <v>76.599999999999994</v>
      </c>
      <c r="AI1438" s="6">
        <v>84.8</v>
      </c>
      <c r="AJ1438" s="6">
        <v>-8154241</v>
      </c>
      <c r="AK1438" s="6">
        <v>0</v>
      </c>
      <c r="AL1438" s="6">
        <v>10659487</v>
      </c>
      <c r="AM1438" s="6">
        <v>19858016</v>
      </c>
      <c r="AN1438" s="6">
        <v>0</v>
      </c>
      <c r="AO1438" s="6">
        <v>0</v>
      </c>
      <c r="AP1438" s="6">
        <v>0</v>
      </c>
      <c r="AQ1438" s="6">
        <v>657647258</v>
      </c>
      <c r="AR1438" s="6">
        <v>273042599</v>
      </c>
      <c r="AS1438" s="6">
        <v>76.7</v>
      </c>
      <c r="AT1438" s="6">
        <v>84.8</v>
      </c>
      <c r="AU1438" s="6">
        <v>313011775</v>
      </c>
      <c r="AV1438" s="6">
        <v>18295005</v>
      </c>
      <c r="AW1438" s="6">
        <v>27319495</v>
      </c>
      <c r="AX1438" s="6">
        <v>3516221511</v>
      </c>
      <c r="AY1438" s="6">
        <v>3838257776</v>
      </c>
      <c r="AZ1438" s="6">
        <v>307231150</v>
      </c>
      <c r="BA1438" s="6">
        <v>92.5</v>
      </c>
      <c r="BB1438" s="6">
        <v>542825499</v>
      </c>
      <c r="BC1438" s="6">
        <v>1164302328</v>
      </c>
      <c r="BD1438" s="6">
        <v>41885019</v>
      </c>
      <c r="BE1438" s="6">
        <v>0</v>
      </c>
      <c r="BF1438" s="6">
        <v>7606635</v>
      </c>
      <c r="BG1438" s="6">
        <v>1741406211</v>
      </c>
      <c r="BH1438" s="6">
        <v>-1434175061</v>
      </c>
    </row>
    <row r="1439" spans="1:60">
      <c r="A1439" s="7" t="s">
        <v>349</v>
      </c>
      <c r="B1439" s="7" t="s">
        <v>61</v>
      </c>
      <c r="C1439" s="7" t="s">
        <v>74</v>
      </c>
      <c r="D1439" s="7" t="s">
        <v>155</v>
      </c>
      <c r="E1439" s="7" t="s">
        <v>169</v>
      </c>
      <c r="F1439" s="7" t="s">
        <v>169</v>
      </c>
      <c r="G1439" s="7" t="s">
        <v>170</v>
      </c>
      <c r="H1439" s="7" t="s">
        <v>72</v>
      </c>
      <c r="I1439" s="4" t="str">
        <f>VLOOKUP($G1439,[1]New기간계보종코드!$A$3:$L$500,3,FALSE)</f>
        <v>주택상공종합보험</v>
      </c>
      <c r="J1439" s="4" t="str">
        <f>VLOOKUP($G1439,[1]New기간계보종코드!$A$3:$L$500,5,FALSE)</f>
        <v>화재특종</v>
      </c>
      <c r="K1439" s="4" t="str">
        <f>VLOOKUP($G1439,[1]New기간계보종코드!$A$3:$L$500,6,FALSE)</f>
        <v>일반보험업무팀</v>
      </c>
      <c r="L1439" s="5" t="s">
        <v>67</v>
      </c>
      <c r="M1439" s="5" t="s">
        <v>67</v>
      </c>
      <c r="N1439" s="5" t="s">
        <v>67</v>
      </c>
      <c r="O1439" s="6">
        <v>10</v>
      </c>
      <c r="P1439" s="6">
        <v>3674000</v>
      </c>
      <c r="Q1439" s="6">
        <v>3202200</v>
      </c>
      <c r="R1439" s="6">
        <v>0</v>
      </c>
      <c r="S1439" s="6">
        <v>3202200</v>
      </c>
      <c r="T1439" s="6">
        <v>2137111</v>
      </c>
      <c r="U1439" s="6">
        <v>2071101</v>
      </c>
      <c r="V1439" s="6">
        <v>3268210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0</v>
      </c>
      <c r="AE1439" s="6">
        <v>0</v>
      </c>
      <c r="AF1439" s="6">
        <v>3202200</v>
      </c>
      <c r="AG1439" s="6">
        <v>3268210</v>
      </c>
      <c r="AH1439" s="6">
        <v>0</v>
      </c>
      <c r="AI1439" s="6">
        <v>0</v>
      </c>
      <c r="AJ1439" s="6">
        <v>0</v>
      </c>
      <c r="AK1439" s="6">
        <v>0</v>
      </c>
      <c r="AL1439" s="6">
        <v>0</v>
      </c>
      <c r="AM1439" s="6">
        <v>16514</v>
      </c>
      <c r="AN1439" s="6">
        <v>0</v>
      </c>
      <c r="AO1439" s="6">
        <v>0</v>
      </c>
      <c r="AP1439" s="6">
        <v>0</v>
      </c>
      <c r="AQ1439" s="6">
        <v>3202200</v>
      </c>
      <c r="AR1439" s="6">
        <v>3284724</v>
      </c>
      <c r="AS1439" s="6">
        <v>0</v>
      </c>
      <c r="AT1439" s="6">
        <v>-0.5</v>
      </c>
      <c r="AU1439" s="6">
        <v>0</v>
      </c>
      <c r="AV1439" s="6">
        <v>0</v>
      </c>
      <c r="AW1439" s="6">
        <v>0</v>
      </c>
      <c r="AX1439" s="6">
        <v>-16514</v>
      </c>
      <c r="AY1439" s="6">
        <v>-16514</v>
      </c>
      <c r="AZ1439" s="6">
        <v>3284724</v>
      </c>
      <c r="BA1439" s="6">
        <v>-0.5</v>
      </c>
      <c r="BB1439" s="6">
        <v>474043</v>
      </c>
      <c r="BC1439" s="6">
        <v>844850</v>
      </c>
      <c r="BD1439" s="6">
        <v>0</v>
      </c>
      <c r="BE1439" s="6">
        <v>0</v>
      </c>
      <c r="BF1439" s="6">
        <v>4065</v>
      </c>
      <c r="BG1439" s="6">
        <v>1314828</v>
      </c>
      <c r="BH1439" s="6">
        <v>1969896</v>
      </c>
    </row>
    <row r="1440" spans="1:60">
      <c r="A1440" s="7" t="s">
        <v>349</v>
      </c>
      <c r="B1440" s="7" t="s">
        <v>61</v>
      </c>
      <c r="C1440" s="7" t="s">
        <v>74</v>
      </c>
      <c r="D1440" s="7" t="s">
        <v>155</v>
      </c>
      <c r="E1440" s="7" t="s">
        <v>156</v>
      </c>
      <c r="F1440" s="7" t="s">
        <v>156</v>
      </c>
      <c r="G1440" s="7" t="s">
        <v>171</v>
      </c>
      <c r="H1440" s="7" t="s">
        <v>72</v>
      </c>
      <c r="I1440" s="4" t="str">
        <f>VLOOKUP($G1440,[1]New기간계보종코드!$A$3:$L$500,3,FALSE)</f>
        <v>Package Insurance Policy</v>
      </c>
      <c r="J1440" s="4" t="str">
        <f>VLOOKUP($G1440,[1]New기간계보종코드!$A$3:$L$500,5,FALSE)</f>
        <v>기업보험</v>
      </c>
      <c r="K1440" s="4" t="str">
        <f>VLOOKUP($G1440,[1]New기간계보종코드!$A$3:$L$500,6,FALSE)</f>
        <v>일반보험업무팀</v>
      </c>
      <c r="L1440" s="5" t="s">
        <v>67</v>
      </c>
      <c r="M1440" s="5" t="s">
        <v>67</v>
      </c>
      <c r="N1440" s="5" t="s">
        <v>67</v>
      </c>
      <c r="O1440" s="6">
        <v>558</v>
      </c>
      <c r="P1440" s="6">
        <v>475796644811</v>
      </c>
      <c r="Q1440" s="6">
        <v>104828811505</v>
      </c>
      <c r="R1440" s="6">
        <v>-98500628</v>
      </c>
      <c r="S1440" s="6">
        <v>104730310877</v>
      </c>
      <c r="T1440" s="6">
        <v>53385795558</v>
      </c>
      <c r="U1440" s="6">
        <v>56690814560</v>
      </c>
      <c r="V1440" s="6">
        <v>101425291875</v>
      </c>
      <c r="W1440" s="6">
        <v>0</v>
      </c>
      <c r="X1440" s="6">
        <v>2373</v>
      </c>
      <c r="Y1440" s="6">
        <v>41414150617</v>
      </c>
      <c r="Z1440" s="6">
        <v>708432545</v>
      </c>
      <c r="AA1440" s="6">
        <v>40705718072</v>
      </c>
      <c r="AB1440" s="6">
        <v>56697059684</v>
      </c>
      <c r="AC1440" s="6">
        <v>34477536084</v>
      </c>
      <c r="AD1440" s="6">
        <v>18486194472</v>
      </c>
      <c r="AE1440" s="6">
        <v>1596348060</v>
      </c>
      <c r="AF1440" s="6">
        <v>62428244745</v>
      </c>
      <c r="AG1440" s="6">
        <v>81342749343</v>
      </c>
      <c r="AH1440" s="6">
        <v>38.799999999999997</v>
      </c>
      <c r="AI1440" s="6">
        <v>18.2</v>
      </c>
      <c r="AJ1440" s="6">
        <v>-222822736</v>
      </c>
      <c r="AK1440" s="6">
        <v>0</v>
      </c>
      <c r="AL1440" s="6">
        <v>812344424</v>
      </c>
      <c r="AM1440" s="6">
        <v>502565656</v>
      </c>
      <c r="AN1440" s="6">
        <v>0</v>
      </c>
      <c r="AO1440" s="6">
        <v>0</v>
      </c>
      <c r="AP1440" s="6">
        <v>0</v>
      </c>
      <c r="AQ1440" s="6">
        <v>62205422009</v>
      </c>
      <c r="AR1440" s="6">
        <v>80810147839</v>
      </c>
      <c r="AS1440" s="6">
        <v>39</v>
      </c>
      <c r="AT1440" s="6">
        <v>18.7</v>
      </c>
      <c r="AU1440" s="6">
        <v>2605649514</v>
      </c>
      <c r="AV1440" s="6">
        <v>1394236528</v>
      </c>
      <c r="AW1440" s="6">
        <v>1021439007</v>
      </c>
      <c r="AX1440" s="6">
        <v>19018795976</v>
      </c>
      <c r="AY1440" s="6">
        <v>21251647969</v>
      </c>
      <c r="AZ1440" s="6">
        <v>80173643906</v>
      </c>
      <c r="BA1440" s="6">
        <v>20.9</v>
      </c>
      <c r="BB1440" s="6">
        <v>8163486486</v>
      </c>
      <c r="BC1440" s="6">
        <v>10582876782</v>
      </c>
      <c r="BD1440" s="6">
        <v>1549498168</v>
      </c>
      <c r="BE1440" s="6">
        <v>0</v>
      </c>
      <c r="BF1440" s="6">
        <v>187966736</v>
      </c>
      <c r="BG1440" s="6">
        <v>20107894700</v>
      </c>
      <c r="BH1440" s="6">
        <v>60065749206</v>
      </c>
    </row>
    <row r="1441" spans="1:60">
      <c r="A1441" s="7" t="s">
        <v>349</v>
      </c>
      <c r="B1441" s="7" t="s">
        <v>61</v>
      </c>
      <c r="C1441" s="7" t="s">
        <v>74</v>
      </c>
      <c r="D1441" s="7" t="s">
        <v>155</v>
      </c>
      <c r="E1441" s="7" t="s">
        <v>156</v>
      </c>
      <c r="F1441" s="7" t="s">
        <v>156</v>
      </c>
      <c r="G1441" s="7" t="s">
        <v>172</v>
      </c>
      <c r="H1441" s="7" t="s">
        <v>72</v>
      </c>
      <c r="I1441" s="4" t="str">
        <f>VLOOKUP($G1441,[1]New기간계보종코드!$A$3:$L$500,3,FALSE)</f>
        <v>사찰종합보험</v>
      </c>
      <c r="J1441" s="4" t="str">
        <f>VLOOKUP($G1441,[1]New기간계보종코드!$A$3:$L$500,5,FALSE)</f>
        <v>화재특종</v>
      </c>
      <c r="K1441" s="4" t="str">
        <f>VLOOKUP($G1441,[1]New기간계보종코드!$A$3:$L$500,6,FALSE)</f>
        <v>일반보험업무팀</v>
      </c>
      <c r="L1441" s="5" t="s">
        <v>67</v>
      </c>
      <c r="M1441" s="5" t="s">
        <v>67</v>
      </c>
      <c r="N1441" s="5" t="s">
        <v>67</v>
      </c>
      <c r="O1441" s="6">
        <v>351</v>
      </c>
      <c r="P1441" s="6">
        <v>1071249889</v>
      </c>
      <c r="Q1441" s="6">
        <v>581935210</v>
      </c>
      <c r="R1441" s="6">
        <v>0</v>
      </c>
      <c r="S1441" s="6">
        <v>581935210</v>
      </c>
      <c r="T1441" s="6">
        <v>270137146</v>
      </c>
      <c r="U1441" s="6">
        <v>279413654</v>
      </c>
      <c r="V1441" s="6">
        <v>572658702</v>
      </c>
      <c r="W1441" s="6">
        <v>0</v>
      </c>
      <c r="X1441" s="6">
        <v>5</v>
      </c>
      <c r="Y1441" s="6">
        <v>209884273</v>
      </c>
      <c r="Z1441" s="6">
        <v>0</v>
      </c>
      <c r="AA1441" s="6">
        <v>209884273</v>
      </c>
      <c r="AB1441" s="6">
        <v>3000000</v>
      </c>
      <c r="AC1441" s="6">
        <v>648000000</v>
      </c>
      <c r="AD1441" s="6">
        <v>854884273</v>
      </c>
      <c r="AE1441" s="6">
        <v>3328600</v>
      </c>
      <c r="AF1441" s="6">
        <v>368722337</v>
      </c>
      <c r="AG1441" s="6">
        <v>-285554171</v>
      </c>
      <c r="AH1441" s="6">
        <v>36</v>
      </c>
      <c r="AI1441" s="6">
        <v>149.19999999999999</v>
      </c>
      <c r="AJ1441" s="6">
        <v>-2560844</v>
      </c>
      <c r="AK1441" s="6">
        <v>0</v>
      </c>
      <c r="AL1441" s="6">
        <v>42300</v>
      </c>
      <c r="AM1441" s="6">
        <v>4057282</v>
      </c>
      <c r="AN1441" s="6">
        <v>0</v>
      </c>
      <c r="AO1441" s="6">
        <v>0</v>
      </c>
      <c r="AP1441" s="6">
        <v>0</v>
      </c>
      <c r="AQ1441" s="6">
        <v>366161493</v>
      </c>
      <c r="AR1441" s="6">
        <v>-284100033</v>
      </c>
      <c r="AS1441" s="6">
        <v>36.5</v>
      </c>
      <c r="AT1441" s="6">
        <v>149</v>
      </c>
      <c r="AU1441" s="6">
        <v>5172993</v>
      </c>
      <c r="AV1441" s="6">
        <v>72600</v>
      </c>
      <c r="AW1441" s="6">
        <v>18921600</v>
      </c>
      <c r="AX1441" s="6">
        <v>853430135</v>
      </c>
      <c r="AY1441" s="6">
        <v>877452128</v>
      </c>
      <c r="AZ1441" s="6">
        <v>-304793426</v>
      </c>
      <c r="BA1441" s="6">
        <v>153.19999999999999</v>
      </c>
      <c r="BB1441" s="6">
        <v>48590795</v>
      </c>
      <c r="BC1441" s="6">
        <v>143202114</v>
      </c>
      <c r="BD1441" s="6">
        <v>0</v>
      </c>
      <c r="BE1441" s="6">
        <v>0</v>
      </c>
      <c r="BF1441" s="6">
        <v>446853</v>
      </c>
      <c r="BG1441" s="6">
        <v>191346056</v>
      </c>
      <c r="BH1441" s="6">
        <v>-496139482</v>
      </c>
    </row>
    <row r="1442" spans="1:60">
      <c r="A1442" s="7" t="s">
        <v>349</v>
      </c>
      <c r="B1442" s="7" t="s">
        <v>61</v>
      </c>
      <c r="C1442" s="7" t="s">
        <v>74</v>
      </c>
      <c r="D1442" s="7" t="s">
        <v>155</v>
      </c>
      <c r="E1442" s="7" t="s">
        <v>156</v>
      </c>
      <c r="F1442" s="7" t="s">
        <v>156</v>
      </c>
      <c r="G1442" s="7" t="s">
        <v>173</v>
      </c>
      <c r="H1442" s="7" t="s">
        <v>72</v>
      </c>
      <c r="I1442" s="4" t="str">
        <f>VLOOKUP($G1442,[1]New기간계보종코드!$A$3:$L$500,3,FALSE)</f>
        <v>중장비안전보험</v>
      </c>
      <c r="J1442" s="4" t="str">
        <f>VLOOKUP($G1442,[1]New기간계보종코드!$A$3:$L$500,5,FALSE)</f>
        <v>화재특종</v>
      </c>
      <c r="K1442" s="4" t="str">
        <f>VLOOKUP($G1442,[1]New기간계보종코드!$A$3:$L$500,6,FALSE)</f>
        <v>일반보험업무팀</v>
      </c>
      <c r="L1442" s="5" t="s">
        <v>67</v>
      </c>
      <c r="M1442" s="5" t="s">
        <v>67</v>
      </c>
      <c r="N1442" s="5" t="s">
        <v>67</v>
      </c>
      <c r="O1442" s="6">
        <v>500</v>
      </c>
      <c r="P1442" s="6">
        <v>954751907</v>
      </c>
      <c r="Q1442" s="6">
        <v>4295408561</v>
      </c>
      <c r="R1442" s="6">
        <v>-61513246</v>
      </c>
      <c r="S1442" s="6">
        <v>4233895315</v>
      </c>
      <c r="T1442" s="6">
        <v>1596096377</v>
      </c>
      <c r="U1442" s="6">
        <v>2008498078</v>
      </c>
      <c r="V1442" s="6">
        <v>3821493614</v>
      </c>
      <c r="W1442" s="6">
        <v>0</v>
      </c>
      <c r="X1442" s="6">
        <v>230</v>
      </c>
      <c r="Y1442" s="6">
        <v>1511472364</v>
      </c>
      <c r="Z1442" s="6">
        <v>0</v>
      </c>
      <c r="AA1442" s="6">
        <v>1511472364</v>
      </c>
      <c r="AB1442" s="6">
        <v>540340000</v>
      </c>
      <c r="AC1442" s="6">
        <v>884744426</v>
      </c>
      <c r="AD1442" s="6">
        <v>1855876790</v>
      </c>
      <c r="AE1442" s="6">
        <v>127932110</v>
      </c>
      <c r="AF1442" s="6">
        <v>2594490841</v>
      </c>
      <c r="AG1442" s="6">
        <v>1837684714</v>
      </c>
      <c r="AH1442" s="6">
        <v>35.6</v>
      </c>
      <c r="AI1442" s="6">
        <v>48.5</v>
      </c>
      <c r="AJ1442" s="6">
        <v>-14975932</v>
      </c>
      <c r="AK1442" s="6">
        <v>0</v>
      </c>
      <c r="AL1442" s="6">
        <v>7618794</v>
      </c>
      <c r="AM1442" s="6">
        <v>23235170</v>
      </c>
      <c r="AN1442" s="6">
        <v>0</v>
      </c>
      <c r="AO1442" s="6">
        <v>0</v>
      </c>
      <c r="AP1442" s="6">
        <v>0</v>
      </c>
      <c r="AQ1442" s="6">
        <v>2579514909</v>
      </c>
      <c r="AR1442" s="6">
        <v>1838325158</v>
      </c>
      <c r="AS1442" s="6">
        <v>36</v>
      </c>
      <c r="AT1442" s="6">
        <v>48.5</v>
      </c>
      <c r="AU1442" s="6">
        <v>149493773</v>
      </c>
      <c r="AV1442" s="6">
        <v>13076228</v>
      </c>
      <c r="AW1442" s="6">
        <v>25834537</v>
      </c>
      <c r="AX1442" s="6">
        <v>1855236346</v>
      </c>
      <c r="AY1442" s="6">
        <v>2017488428</v>
      </c>
      <c r="AZ1442" s="6">
        <v>1804005186</v>
      </c>
      <c r="BA1442" s="6">
        <v>52.7</v>
      </c>
      <c r="BB1442" s="6">
        <v>339341870</v>
      </c>
      <c r="BC1442" s="6">
        <v>646429978</v>
      </c>
      <c r="BD1442" s="6">
        <v>0</v>
      </c>
      <c r="BE1442" s="6">
        <v>0</v>
      </c>
      <c r="BF1442" s="6">
        <v>4401779</v>
      </c>
      <c r="BG1442" s="6">
        <v>981370069</v>
      </c>
      <c r="BH1442" s="6">
        <v>822635117</v>
      </c>
    </row>
    <row r="1443" spans="1:60">
      <c r="A1443" s="7" t="s">
        <v>349</v>
      </c>
      <c r="B1443" s="7" t="s">
        <v>61</v>
      </c>
      <c r="C1443" s="7" t="s">
        <v>74</v>
      </c>
      <c r="D1443" s="7" t="s">
        <v>155</v>
      </c>
      <c r="E1443" s="7" t="s">
        <v>156</v>
      </c>
      <c r="F1443" s="7" t="s">
        <v>156</v>
      </c>
      <c r="G1443" s="7" t="s">
        <v>351</v>
      </c>
      <c r="H1443" s="7" t="s">
        <v>72</v>
      </c>
      <c r="I1443" s="4" t="str">
        <f>VLOOKUP($G1443,[1]New기간계보종코드!$A$3:$L$500,3,FALSE)</f>
        <v>병의원종합보험</v>
      </c>
      <c r="J1443" s="4" t="str">
        <f>VLOOKUP($G1443,[1]New기간계보종코드!$A$3:$L$500,5,FALSE)</f>
        <v>화재특종</v>
      </c>
      <c r="K1443" s="4" t="str">
        <f>VLOOKUP($G1443,[1]New기간계보종코드!$A$3:$L$500,6,FALSE)</f>
        <v>일반보험업무팀</v>
      </c>
      <c r="L1443" s="5" t="s">
        <v>67</v>
      </c>
      <c r="M1443" s="5" t="s">
        <v>67</v>
      </c>
      <c r="N1443" s="5" t="s">
        <v>67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6">
        <v>0</v>
      </c>
      <c r="AF1443" s="6">
        <v>0</v>
      </c>
      <c r="AG1443" s="6">
        <v>0</v>
      </c>
      <c r="AH1443" s="6">
        <v>0</v>
      </c>
      <c r="AI1443" s="6">
        <v>0</v>
      </c>
      <c r="AJ1443" s="6">
        <v>0</v>
      </c>
      <c r="AK1443" s="6">
        <v>0</v>
      </c>
      <c r="AL1443" s="6">
        <v>0</v>
      </c>
      <c r="AM1443" s="6">
        <v>4370</v>
      </c>
      <c r="AN1443" s="6">
        <v>0</v>
      </c>
      <c r="AO1443" s="6">
        <v>0</v>
      </c>
      <c r="AP1443" s="6">
        <v>0</v>
      </c>
      <c r="AQ1443" s="6">
        <v>0</v>
      </c>
      <c r="AR1443" s="6">
        <v>4370</v>
      </c>
      <c r="AS1443" s="6">
        <v>0</v>
      </c>
      <c r="AT1443" s="6">
        <v>0</v>
      </c>
      <c r="AU1443" s="6">
        <v>0</v>
      </c>
      <c r="AV1443" s="6">
        <v>0</v>
      </c>
      <c r="AW1443" s="6">
        <v>0</v>
      </c>
      <c r="AX1443" s="6">
        <v>-4370</v>
      </c>
      <c r="AY1443" s="6">
        <v>-4370</v>
      </c>
      <c r="AZ1443" s="6">
        <v>4370</v>
      </c>
      <c r="BA1443" s="6">
        <v>0</v>
      </c>
      <c r="BB1443" s="6">
        <v>0</v>
      </c>
      <c r="BC1443" s="6">
        <v>0</v>
      </c>
      <c r="BD1443" s="6">
        <v>0</v>
      </c>
      <c r="BE1443" s="6">
        <v>0</v>
      </c>
      <c r="BF1443" s="6">
        <v>0</v>
      </c>
      <c r="BG1443" s="6">
        <v>0</v>
      </c>
      <c r="BH1443" s="6">
        <v>4370</v>
      </c>
    </row>
    <row r="1444" spans="1:60">
      <c r="A1444" s="7" t="s">
        <v>349</v>
      </c>
      <c r="B1444" s="7" t="s">
        <v>61</v>
      </c>
      <c r="C1444" s="7" t="s">
        <v>74</v>
      </c>
      <c r="D1444" s="7" t="s">
        <v>155</v>
      </c>
      <c r="E1444" s="7" t="s">
        <v>156</v>
      </c>
      <c r="F1444" s="7" t="s">
        <v>156</v>
      </c>
      <c r="G1444" s="7" t="s">
        <v>174</v>
      </c>
      <c r="H1444" s="7" t="s">
        <v>72</v>
      </c>
      <c r="I1444" s="4" t="str">
        <f>VLOOKUP($G1444,[1]New기간계보종코드!$A$3:$L$500,3,FALSE)</f>
        <v>재산종합보험</v>
      </c>
      <c r="J1444" s="4" t="str">
        <f>VLOOKUP($G1444,[1]New기간계보종코드!$A$3:$L$500,5,FALSE)</f>
        <v>기업보험</v>
      </c>
      <c r="K1444" s="4" t="str">
        <f>VLOOKUP($G1444,[1]New기간계보종코드!$A$3:$L$500,6,FALSE)</f>
        <v>일반보험업무팀</v>
      </c>
      <c r="L1444" s="5" t="s">
        <v>67</v>
      </c>
      <c r="M1444" s="5" t="s">
        <v>67</v>
      </c>
      <c r="N1444" s="5" t="s">
        <v>67</v>
      </c>
      <c r="O1444" s="6">
        <v>647</v>
      </c>
      <c r="P1444" s="6">
        <v>4925042396</v>
      </c>
      <c r="Q1444" s="6">
        <v>8748958395</v>
      </c>
      <c r="R1444" s="6">
        <v>-71194399</v>
      </c>
      <c r="S1444" s="6">
        <v>8677763996</v>
      </c>
      <c r="T1444" s="6">
        <v>3972164134</v>
      </c>
      <c r="U1444" s="6">
        <v>4371388074</v>
      </c>
      <c r="V1444" s="6">
        <v>8278540056</v>
      </c>
      <c r="W1444" s="6">
        <v>0</v>
      </c>
      <c r="X1444" s="6">
        <v>39</v>
      </c>
      <c r="Y1444" s="6">
        <v>7099040699</v>
      </c>
      <c r="Z1444" s="6">
        <v>0</v>
      </c>
      <c r="AA1444" s="6">
        <v>7099040699</v>
      </c>
      <c r="AB1444" s="6">
        <v>193140000</v>
      </c>
      <c r="AC1444" s="6">
        <v>2150773000</v>
      </c>
      <c r="AD1444" s="6">
        <v>9056673699</v>
      </c>
      <c r="AE1444" s="6">
        <v>90921920</v>
      </c>
      <c r="AF1444" s="6">
        <v>1487801377</v>
      </c>
      <c r="AG1444" s="6">
        <v>-869055563</v>
      </c>
      <c r="AH1444" s="6">
        <v>81.8</v>
      </c>
      <c r="AI1444" s="6">
        <v>109.3</v>
      </c>
      <c r="AJ1444" s="6">
        <v>-4389368</v>
      </c>
      <c r="AK1444" s="6">
        <v>0</v>
      </c>
      <c r="AL1444" s="6">
        <v>2723274</v>
      </c>
      <c r="AM1444" s="6">
        <v>23880297</v>
      </c>
      <c r="AN1444" s="6">
        <v>0</v>
      </c>
      <c r="AO1444" s="6">
        <v>0</v>
      </c>
      <c r="AP1444" s="6">
        <v>0</v>
      </c>
      <c r="AQ1444" s="6">
        <v>1483412009</v>
      </c>
      <c r="AR1444" s="6">
        <v>-852287908</v>
      </c>
      <c r="AS1444" s="6">
        <v>81.8</v>
      </c>
      <c r="AT1444" s="6">
        <v>109.1</v>
      </c>
      <c r="AU1444" s="6">
        <v>147084296</v>
      </c>
      <c r="AV1444" s="6">
        <v>4673988</v>
      </c>
      <c r="AW1444" s="6">
        <v>62802572</v>
      </c>
      <c r="AX1444" s="6">
        <v>9039906044</v>
      </c>
      <c r="AY1444" s="6">
        <v>9245118924</v>
      </c>
      <c r="AZ1444" s="6">
        <v>-966578868</v>
      </c>
      <c r="BA1444" s="6">
        <v>111.6</v>
      </c>
      <c r="BB1444" s="6">
        <v>672598620</v>
      </c>
      <c r="BC1444" s="6">
        <v>1371867210</v>
      </c>
      <c r="BD1444" s="6">
        <v>0</v>
      </c>
      <c r="BE1444" s="6">
        <v>0</v>
      </c>
      <c r="BF1444" s="6">
        <v>6364940</v>
      </c>
      <c r="BG1444" s="6">
        <v>2038100890</v>
      </c>
      <c r="BH1444" s="6">
        <v>-3004679758</v>
      </c>
    </row>
    <row r="1445" spans="1:60">
      <c r="A1445" s="7" t="s">
        <v>349</v>
      </c>
      <c r="B1445" s="7" t="s">
        <v>61</v>
      </c>
      <c r="C1445" s="7" t="s">
        <v>74</v>
      </c>
      <c r="D1445" s="7" t="s">
        <v>155</v>
      </c>
      <c r="E1445" s="7" t="s">
        <v>156</v>
      </c>
      <c r="F1445" s="7" t="s">
        <v>156</v>
      </c>
      <c r="G1445" s="7" t="s">
        <v>175</v>
      </c>
      <c r="H1445" s="7" t="s">
        <v>72</v>
      </c>
      <c r="I1445" s="4" t="str">
        <f>VLOOKUP($G1445,[1]New기간계보종코드!$A$3:$L$500,3,FALSE)</f>
        <v>금융기관종합보험</v>
      </c>
      <c r="J1445" s="4" t="str">
        <f>VLOOKUP($G1445,[1]New기간계보종코드!$A$3:$L$500,5,FALSE)</f>
        <v>기업보험</v>
      </c>
      <c r="K1445" s="4" t="str">
        <f>VLOOKUP($G1445,[1]New기간계보종코드!$A$3:$L$500,6,FALSE)</f>
        <v>일반보험업무팀</v>
      </c>
      <c r="L1445" s="5" t="s">
        <v>67</v>
      </c>
      <c r="M1445" s="5" t="s">
        <v>67</v>
      </c>
      <c r="N1445" s="5" t="s">
        <v>67</v>
      </c>
      <c r="O1445" s="6">
        <v>11</v>
      </c>
      <c r="P1445" s="6">
        <v>151651000</v>
      </c>
      <c r="Q1445" s="6">
        <v>1483168792</v>
      </c>
      <c r="R1445" s="6">
        <v>-107204796</v>
      </c>
      <c r="S1445" s="6">
        <v>1375963996</v>
      </c>
      <c r="T1445" s="6">
        <v>998637304</v>
      </c>
      <c r="U1445" s="6">
        <v>801103936</v>
      </c>
      <c r="V1445" s="6">
        <v>1573497364</v>
      </c>
      <c r="W1445" s="6">
        <v>0</v>
      </c>
      <c r="X1445" s="6">
        <v>0</v>
      </c>
      <c r="Y1445" s="6">
        <v>-13828322</v>
      </c>
      <c r="Z1445" s="6">
        <v>0</v>
      </c>
      <c r="AA1445" s="6">
        <v>-13828322</v>
      </c>
      <c r="AB1445" s="6">
        <v>2673434391</v>
      </c>
      <c r="AC1445" s="6">
        <v>2437813345</v>
      </c>
      <c r="AD1445" s="6">
        <v>-249449368</v>
      </c>
      <c r="AE1445" s="6">
        <v>10537845</v>
      </c>
      <c r="AF1445" s="6">
        <v>1379254473</v>
      </c>
      <c r="AG1445" s="6">
        <v>1812408887</v>
      </c>
      <c r="AH1445" s="6">
        <v>-1</v>
      </c>
      <c r="AI1445" s="6">
        <v>-15.8</v>
      </c>
      <c r="AJ1445" s="6">
        <v>1096730</v>
      </c>
      <c r="AK1445" s="6">
        <v>0</v>
      </c>
      <c r="AL1445" s="6">
        <v>37695425</v>
      </c>
      <c r="AM1445" s="6">
        <v>3065689</v>
      </c>
      <c r="AN1445" s="6">
        <v>0</v>
      </c>
      <c r="AO1445" s="6">
        <v>0</v>
      </c>
      <c r="AP1445" s="6">
        <v>0</v>
      </c>
      <c r="AQ1445" s="6">
        <v>1380351203</v>
      </c>
      <c r="AR1445" s="6">
        <v>1778875881</v>
      </c>
      <c r="AS1445" s="6">
        <v>-1</v>
      </c>
      <c r="AT1445" s="6">
        <v>-13.7</v>
      </c>
      <c r="AU1445" s="6">
        <v>25439358</v>
      </c>
      <c r="AV1445" s="6">
        <v>64697112</v>
      </c>
      <c r="AW1445" s="6">
        <v>71184150</v>
      </c>
      <c r="AX1445" s="6">
        <v>-215916362</v>
      </c>
      <c r="AY1445" s="6">
        <v>-183989966</v>
      </c>
      <c r="AZ1445" s="6">
        <v>1757487330</v>
      </c>
      <c r="BA1445" s="6">
        <v>-11.6</v>
      </c>
      <c r="BB1445" s="6">
        <v>128144285</v>
      </c>
      <c r="BC1445" s="6">
        <v>23687558</v>
      </c>
      <c r="BD1445" s="6">
        <v>0</v>
      </c>
      <c r="BE1445" s="6">
        <v>0</v>
      </c>
      <c r="BF1445" s="6">
        <v>1755664</v>
      </c>
      <c r="BG1445" s="6">
        <v>150076179</v>
      </c>
      <c r="BH1445" s="6">
        <v>1607411151</v>
      </c>
    </row>
    <row r="1446" spans="1:60">
      <c r="A1446" s="7" t="s">
        <v>349</v>
      </c>
      <c r="B1446" s="7" t="s">
        <v>61</v>
      </c>
      <c r="C1446" s="7" t="s">
        <v>74</v>
      </c>
      <c r="D1446" s="7" t="s">
        <v>155</v>
      </c>
      <c r="E1446" s="7" t="s">
        <v>156</v>
      </c>
      <c r="F1446" s="7" t="s">
        <v>156</v>
      </c>
      <c r="G1446" s="7" t="s">
        <v>176</v>
      </c>
      <c r="H1446" s="7" t="s">
        <v>72</v>
      </c>
      <c r="I1446" s="4" t="str">
        <f>VLOOKUP($G1446,[1]New기간계보종코드!$A$3:$L$500,3,FALSE)</f>
        <v>아파트종합보험</v>
      </c>
      <c r="J1446" s="4" t="str">
        <f>VLOOKUP($G1446,[1]New기간계보종코드!$A$3:$L$500,5,FALSE)</f>
        <v>화재특종</v>
      </c>
      <c r="K1446" s="4" t="str">
        <f>VLOOKUP($G1446,[1]New기간계보종코드!$A$3:$L$500,6,FALSE)</f>
        <v>일반보험업무팀</v>
      </c>
      <c r="L1446" s="5" t="s">
        <v>67</v>
      </c>
      <c r="M1446" s="5" t="s">
        <v>67</v>
      </c>
      <c r="N1446" s="5" t="s">
        <v>67</v>
      </c>
      <c r="O1446" s="6">
        <v>1254</v>
      </c>
      <c r="P1446" s="6">
        <v>16897174272</v>
      </c>
      <c r="Q1446" s="6">
        <v>1979207000</v>
      </c>
      <c r="R1446" s="6">
        <v>-2666500</v>
      </c>
      <c r="S1446" s="6">
        <v>1976540500</v>
      </c>
      <c r="T1446" s="6">
        <v>1334962867</v>
      </c>
      <c r="U1446" s="6">
        <v>1008386179</v>
      </c>
      <c r="V1446" s="6">
        <v>2303117188</v>
      </c>
      <c r="W1446" s="6">
        <v>0</v>
      </c>
      <c r="X1446" s="6">
        <v>242</v>
      </c>
      <c r="Y1446" s="6">
        <v>1597543602</v>
      </c>
      <c r="Z1446" s="6">
        <v>125206515</v>
      </c>
      <c r="AA1446" s="6">
        <v>1472337087</v>
      </c>
      <c r="AB1446" s="6">
        <v>454840097</v>
      </c>
      <c r="AC1446" s="6">
        <v>313851580</v>
      </c>
      <c r="AD1446" s="6">
        <v>1331348570</v>
      </c>
      <c r="AE1446" s="6">
        <v>180972380</v>
      </c>
      <c r="AF1446" s="6">
        <v>323231033</v>
      </c>
      <c r="AG1446" s="6">
        <v>790796238</v>
      </c>
      <c r="AH1446" s="6">
        <v>74.400000000000006</v>
      </c>
      <c r="AI1446" s="6">
        <v>57.8</v>
      </c>
      <c r="AJ1446" s="6">
        <v>-13428230</v>
      </c>
      <c r="AK1446" s="6">
        <v>0</v>
      </c>
      <c r="AL1446" s="6">
        <v>6413245</v>
      </c>
      <c r="AM1446" s="6">
        <v>21386303</v>
      </c>
      <c r="AN1446" s="6">
        <v>0</v>
      </c>
      <c r="AO1446" s="6">
        <v>0</v>
      </c>
      <c r="AP1446" s="6">
        <v>0</v>
      </c>
      <c r="AQ1446" s="6">
        <v>309802803</v>
      </c>
      <c r="AR1446" s="6">
        <v>792341066</v>
      </c>
      <c r="AS1446" s="6">
        <v>75.099999999999994</v>
      </c>
      <c r="AT1446" s="6">
        <v>57.7</v>
      </c>
      <c r="AU1446" s="6">
        <v>165368226</v>
      </c>
      <c r="AV1446" s="6">
        <v>11007130</v>
      </c>
      <c r="AW1446" s="6">
        <v>9164466</v>
      </c>
      <c r="AX1446" s="6">
        <v>1329803742</v>
      </c>
      <c r="AY1446" s="6">
        <v>1493329304</v>
      </c>
      <c r="AZ1446" s="6">
        <v>809787884</v>
      </c>
      <c r="BA1446" s="6">
        <v>64.8</v>
      </c>
      <c r="BB1446" s="6">
        <v>161000789</v>
      </c>
      <c r="BC1446" s="6">
        <v>132788466</v>
      </c>
      <c r="BD1446" s="6">
        <v>0</v>
      </c>
      <c r="BE1446" s="6">
        <v>0</v>
      </c>
      <c r="BF1446" s="6">
        <v>691926</v>
      </c>
      <c r="BG1446" s="6">
        <v>293097329</v>
      </c>
      <c r="BH1446" s="6">
        <v>516690555</v>
      </c>
    </row>
    <row r="1447" spans="1:60">
      <c r="A1447" s="7" t="s">
        <v>349</v>
      </c>
      <c r="B1447" s="7" t="s">
        <v>61</v>
      </c>
      <c r="C1447" s="7" t="s">
        <v>74</v>
      </c>
      <c r="D1447" s="7" t="s">
        <v>155</v>
      </c>
      <c r="E1447" s="7" t="s">
        <v>156</v>
      </c>
      <c r="F1447" s="7" t="s">
        <v>156</v>
      </c>
      <c r="G1447" s="7" t="s">
        <v>177</v>
      </c>
      <c r="H1447" s="7" t="s">
        <v>72</v>
      </c>
      <c r="I1447" s="4" t="str">
        <f>VLOOKUP($G1447,[1]New기간계보종코드!$A$3:$L$500,3,FALSE)</f>
        <v>방송기관종합보험</v>
      </c>
      <c r="J1447" s="4" t="str">
        <f>VLOOKUP($G1447,[1]New기간계보종코드!$A$3:$L$500,5,FALSE)</f>
        <v>화재특종</v>
      </c>
      <c r="K1447" s="4" t="str">
        <f>VLOOKUP($G1447,[1]New기간계보종코드!$A$3:$L$500,6,FALSE)</f>
        <v>일반보험업무팀</v>
      </c>
      <c r="L1447" s="5" t="s">
        <v>67</v>
      </c>
      <c r="M1447" s="5" t="s">
        <v>67</v>
      </c>
      <c r="N1447" s="5" t="s">
        <v>67</v>
      </c>
      <c r="O1447" s="6">
        <v>3</v>
      </c>
      <c r="P1447" s="6">
        <v>30215494</v>
      </c>
      <c r="Q1447" s="6">
        <v>29103700</v>
      </c>
      <c r="R1447" s="6">
        <v>0</v>
      </c>
      <c r="S1447" s="6">
        <v>29103700</v>
      </c>
      <c r="T1447" s="6">
        <v>39952748</v>
      </c>
      <c r="U1447" s="6">
        <v>15737861</v>
      </c>
      <c r="V1447" s="6">
        <v>53318587</v>
      </c>
      <c r="W1447" s="6">
        <v>0</v>
      </c>
      <c r="X1447" s="6">
        <v>1</v>
      </c>
      <c r="Y1447" s="6">
        <v>4500000</v>
      </c>
      <c r="Z1447" s="6">
        <v>0</v>
      </c>
      <c r="AA1447" s="6">
        <v>4500000</v>
      </c>
      <c r="AB1447" s="6">
        <v>0</v>
      </c>
      <c r="AC1447" s="6">
        <v>0</v>
      </c>
      <c r="AD1447" s="6">
        <v>4500000</v>
      </c>
      <c r="AE1447" s="6">
        <v>899000</v>
      </c>
      <c r="AF1447" s="6">
        <v>23704700</v>
      </c>
      <c r="AG1447" s="6">
        <v>47919587</v>
      </c>
      <c r="AH1447" s="6">
        <v>15.4</v>
      </c>
      <c r="AI1447" s="6">
        <v>8.4</v>
      </c>
      <c r="AJ1447" s="6">
        <v>-143653</v>
      </c>
      <c r="AK1447" s="6">
        <v>0</v>
      </c>
      <c r="AL1447" s="6">
        <v>0</v>
      </c>
      <c r="AM1447" s="6">
        <v>215642</v>
      </c>
      <c r="AN1447" s="6">
        <v>0</v>
      </c>
      <c r="AO1447" s="6">
        <v>0</v>
      </c>
      <c r="AP1447" s="6">
        <v>0</v>
      </c>
      <c r="AQ1447" s="6">
        <v>23561047</v>
      </c>
      <c r="AR1447" s="6">
        <v>47991576</v>
      </c>
      <c r="AS1447" s="6">
        <v>15.9</v>
      </c>
      <c r="AT1447" s="6">
        <v>8.3000000000000007</v>
      </c>
      <c r="AU1447" s="6">
        <v>1249234</v>
      </c>
      <c r="AV1447" s="6">
        <v>0</v>
      </c>
      <c r="AW1447" s="6">
        <v>0</v>
      </c>
      <c r="AX1447" s="6">
        <v>4428011</v>
      </c>
      <c r="AY1447" s="6">
        <v>5677245</v>
      </c>
      <c r="AZ1447" s="6">
        <v>47641342</v>
      </c>
      <c r="BA1447" s="6">
        <v>10.6</v>
      </c>
      <c r="BB1447" s="6">
        <v>2440984</v>
      </c>
      <c r="BC1447" s="6">
        <v>3877793</v>
      </c>
      <c r="BD1447" s="6">
        <v>0</v>
      </c>
      <c r="BE1447" s="6">
        <v>0</v>
      </c>
      <c r="BF1447" s="6">
        <v>55837</v>
      </c>
      <c r="BG1447" s="6">
        <v>6262940</v>
      </c>
      <c r="BH1447" s="6">
        <v>41378402</v>
      </c>
    </row>
    <row r="1448" spans="1:60">
      <c r="A1448" s="7" t="s">
        <v>349</v>
      </c>
      <c r="B1448" s="7" t="s">
        <v>61</v>
      </c>
      <c r="C1448" s="7" t="s">
        <v>74</v>
      </c>
      <c r="D1448" s="7" t="s">
        <v>155</v>
      </c>
      <c r="E1448" s="7" t="s">
        <v>156</v>
      </c>
      <c r="F1448" s="7" t="s">
        <v>156</v>
      </c>
      <c r="G1448" s="7" t="s">
        <v>178</v>
      </c>
      <c r="H1448" s="7" t="s">
        <v>72</v>
      </c>
      <c r="I1448" s="4" t="str">
        <f>VLOOKUP($G1448,[1]New기간계보종코드!$A$3:$L$500,3,FALSE)</f>
        <v>박물관종합보험</v>
      </c>
      <c r="J1448" s="4" t="str">
        <f>VLOOKUP($G1448,[1]New기간계보종코드!$A$3:$L$500,5,FALSE)</f>
        <v>화재특종</v>
      </c>
      <c r="K1448" s="4" t="str">
        <f>VLOOKUP($G1448,[1]New기간계보종코드!$A$3:$L$500,6,FALSE)</f>
        <v>일반보험업무팀</v>
      </c>
      <c r="L1448" s="5" t="s">
        <v>67</v>
      </c>
      <c r="M1448" s="5" t="s">
        <v>67</v>
      </c>
      <c r="N1448" s="5" t="s">
        <v>67</v>
      </c>
      <c r="O1448" s="6">
        <v>50</v>
      </c>
      <c r="P1448" s="6">
        <v>1027911865</v>
      </c>
      <c r="Q1448" s="6">
        <v>333481631</v>
      </c>
      <c r="R1448" s="6">
        <v>0</v>
      </c>
      <c r="S1448" s="6">
        <v>333481631</v>
      </c>
      <c r="T1448" s="6">
        <v>142115936</v>
      </c>
      <c r="U1448" s="6">
        <v>142505452</v>
      </c>
      <c r="V1448" s="6">
        <v>333092115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5000000</v>
      </c>
      <c r="AD1448" s="6">
        <v>5000000</v>
      </c>
      <c r="AE1448" s="6">
        <v>0</v>
      </c>
      <c r="AF1448" s="6">
        <v>333481631</v>
      </c>
      <c r="AG1448" s="6">
        <v>328092115</v>
      </c>
      <c r="AH1448" s="6">
        <v>0</v>
      </c>
      <c r="AI1448" s="6">
        <v>1.5</v>
      </c>
      <c r="AJ1448" s="6">
        <v>-10629</v>
      </c>
      <c r="AK1448" s="6">
        <v>0</v>
      </c>
      <c r="AL1448" s="6">
        <v>0</v>
      </c>
      <c r="AM1448" s="6">
        <v>853037</v>
      </c>
      <c r="AN1448" s="6">
        <v>0</v>
      </c>
      <c r="AO1448" s="6">
        <v>0</v>
      </c>
      <c r="AP1448" s="6">
        <v>0</v>
      </c>
      <c r="AQ1448" s="6">
        <v>333471002</v>
      </c>
      <c r="AR1448" s="6">
        <v>328934523</v>
      </c>
      <c r="AS1448" s="6">
        <v>0</v>
      </c>
      <c r="AT1448" s="6">
        <v>1.2</v>
      </c>
      <c r="AU1448" s="6">
        <v>276462</v>
      </c>
      <c r="AV1448" s="6">
        <v>0</v>
      </c>
      <c r="AW1448" s="6">
        <v>146000</v>
      </c>
      <c r="AX1448" s="6">
        <v>4157592</v>
      </c>
      <c r="AY1448" s="6">
        <v>4580054</v>
      </c>
      <c r="AZ1448" s="6">
        <v>328512061</v>
      </c>
      <c r="BA1448" s="6">
        <v>1.3</v>
      </c>
      <c r="BB1448" s="6">
        <v>37933259</v>
      </c>
      <c r="BC1448" s="6">
        <v>51341513</v>
      </c>
      <c r="BD1448" s="6">
        <v>0</v>
      </c>
      <c r="BE1448" s="6">
        <v>0</v>
      </c>
      <c r="BF1448" s="6">
        <v>571864</v>
      </c>
      <c r="BG1448" s="6">
        <v>88702908</v>
      </c>
      <c r="BH1448" s="6">
        <v>239809153</v>
      </c>
    </row>
    <row r="1449" spans="1:60">
      <c r="A1449" s="7" t="s">
        <v>349</v>
      </c>
      <c r="B1449" s="7" t="s">
        <v>61</v>
      </c>
      <c r="C1449" s="7" t="s">
        <v>74</v>
      </c>
      <c r="D1449" s="7" t="s">
        <v>155</v>
      </c>
      <c r="E1449" s="7" t="s">
        <v>156</v>
      </c>
      <c r="F1449" s="7" t="s">
        <v>156</v>
      </c>
      <c r="G1449" s="7" t="s">
        <v>179</v>
      </c>
      <c r="H1449" s="7" t="s">
        <v>72</v>
      </c>
      <c r="I1449" s="4" t="str">
        <f>VLOOKUP($G1449,[1]New기간계보종코드!$A$3:$L$500,3,FALSE)</f>
        <v>회사금융종합보험</v>
      </c>
      <c r="J1449" s="4" t="str">
        <f>VLOOKUP($G1449,[1]New기간계보종코드!$A$3:$L$500,5,FALSE)</f>
        <v>기업보험</v>
      </c>
      <c r="K1449" s="4" t="str">
        <f>VLOOKUP($G1449,[1]New기간계보종코드!$A$3:$L$500,6,FALSE)</f>
        <v>일반보험업무팀</v>
      </c>
      <c r="L1449" s="5" t="s">
        <v>67</v>
      </c>
      <c r="M1449" s="5" t="s">
        <v>67</v>
      </c>
      <c r="N1449" s="5" t="s">
        <v>67</v>
      </c>
      <c r="O1449" s="6">
        <v>5</v>
      </c>
      <c r="P1449" s="6">
        <v>102130000</v>
      </c>
      <c r="Q1449" s="6">
        <v>413284120</v>
      </c>
      <c r="R1449" s="6">
        <v>0</v>
      </c>
      <c r="S1449" s="6">
        <v>413284120</v>
      </c>
      <c r="T1449" s="6">
        <v>126565710</v>
      </c>
      <c r="U1449" s="6">
        <v>126468898</v>
      </c>
      <c r="V1449" s="6">
        <v>413380932</v>
      </c>
      <c r="W1449" s="6">
        <v>0</v>
      </c>
      <c r="X1449" s="6">
        <v>3</v>
      </c>
      <c r="Y1449" s="6">
        <v>84448255</v>
      </c>
      <c r="Z1449" s="6">
        <v>40960000</v>
      </c>
      <c r="AA1449" s="6">
        <v>43488255</v>
      </c>
      <c r="AB1449" s="6">
        <v>0</v>
      </c>
      <c r="AC1449" s="6">
        <v>0</v>
      </c>
      <c r="AD1449" s="6">
        <v>43488255</v>
      </c>
      <c r="AE1449" s="6">
        <v>5945480</v>
      </c>
      <c r="AF1449" s="6">
        <v>363850385</v>
      </c>
      <c r="AG1449" s="6">
        <v>363947197</v>
      </c>
      <c r="AH1449" s="6">
        <v>10.5</v>
      </c>
      <c r="AI1449" s="6">
        <v>10.5</v>
      </c>
      <c r="AJ1449" s="6">
        <v>-504831</v>
      </c>
      <c r="AK1449" s="6">
        <v>0</v>
      </c>
      <c r="AL1449" s="6">
        <v>0</v>
      </c>
      <c r="AM1449" s="6">
        <v>1569904</v>
      </c>
      <c r="AN1449" s="6">
        <v>0</v>
      </c>
      <c r="AO1449" s="6">
        <v>0</v>
      </c>
      <c r="AP1449" s="6">
        <v>0</v>
      </c>
      <c r="AQ1449" s="6">
        <v>363345554</v>
      </c>
      <c r="AR1449" s="6">
        <v>365012270</v>
      </c>
      <c r="AS1449" s="6">
        <v>10.6</v>
      </c>
      <c r="AT1449" s="6">
        <v>10.199999999999999</v>
      </c>
      <c r="AU1449" s="6">
        <v>7354971</v>
      </c>
      <c r="AV1449" s="6">
        <v>0</v>
      </c>
      <c r="AW1449" s="6">
        <v>0</v>
      </c>
      <c r="AX1449" s="6">
        <v>42423182</v>
      </c>
      <c r="AY1449" s="6">
        <v>49778153</v>
      </c>
      <c r="AZ1449" s="6">
        <v>363602779</v>
      </c>
      <c r="BA1449" s="6">
        <v>12</v>
      </c>
      <c r="BB1449" s="6">
        <v>38601848</v>
      </c>
      <c r="BC1449" s="6">
        <v>3941134</v>
      </c>
      <c r="BD1449" s="6">
        <v>0</v>
      </c>
      <c r="BE1449" s="6">
        <v>0</v>
      </c>
      <c r="BF1449" s="6">
        <v>771577</v>
      </c>
      <c r="BG1449" s="6">
        <v>41771405</v>
      </c>
      <c r="BH1449" s="6">
        <v>321831374</v>
      </c>
    </row>
    <row r="1450" spans="1:60">
      <c r="A1450" s="7" t="s">
        <v>349</v>
      </c>
      <c r="B1450" s="7" t="s">
        <v>61</v>
      </c>
      <c r="C1450" s="7" t="s">
        <v>74</v>
      </c>
      <c r="D1450" s="7" t="s">
        <v>155</v>
      </c>
      <c r="E1450" s="7" t="s">
        <v>156</v>
      </c>
      <c r="F1450" s="7" t="s">
        <v>156</v>
      </c>
      <c r="G1450" s="7" t="s">
        <v>180</v>
      </c>
      <c r="H1450" s="7" t="s">
        <v>72</v>
      </c>
      <c r="I1450" s="4" t="str">
        <f>VLOOKUP($G1450,[1]New기간계보종코드!$A$3:$L$500,3,FALSE)</f>
        <v>엑설런트종합보험</v>
      </c>
      <c r="J1450" s="4" t="str">
        <f>VLOOKUP($G1450,[1]New기간계보종코드!$A$3:$L$500,5,FALSE)</f>
        <v>화재특종</v>
      </c>
      <c r="K1450" s="4" t="str">
        <f>VLOOKUP($G1450,[1]New기간계보종코드!$A$3:$L$500,6,FALSE)</f>
        <v>일반보험업무팀</v>
      </c>
      <c r="L1450" s="5" t="s">
        <v>67</v>
      </c>
      <c r="M1450" s="5" t="s">
        <v>67</v>
      </c>
      <c r="N1450" s="5" t="s">
        <v>67</v>
      </c>
      <c r="O1450" s="6">
        <v>2066</v>
      </c>
      <c r="P1450" s="6">
        <v>14475499390</v>
      </c>
      <c r="Q1450" s="6">
        <v>10511916267</v>
      </c>
      <c r="R1450" s="6">
        <v>-104285614</v>
      </c>
      <c r="S1450" s="6">
        <v>10407630653</v>
      </c>
      <c r="T1450" s="6">
        <v>5600658078</v>
      </c>
      <c r="U1450" s="6">
        <v>5682041313</v>
      </c>
      <c r="V1450" s="6">
        <v>10326247418</v>
      </c>
      <c r="W1450" s="6">
        <v>0</v>
      </c>
      <c r="X1450" s="6">
        <v>204</v>
      </c>
      <c r="Y1450" s="6">
        <v>4020677713</v>
      </c>
      <c r="Z1450" s="6">
        <v>14707625</v>
      </c>
      <c r="AA1450" s="6">
        <v>4005970088</v>
      </c>
      <c r="AB1450" s="6">
        <v>10791013739</v>
      </c>
      <c r="AC1450" s="6">
        <v>10045554447</v>
      </c>
      <c r="AD1450" s="6">
        <v>3260510796</v>
      </c>
      <c r="AE1450" s="6">
        <v>305596216</v>
      </c>
      <c r="AF1450" s="6">
        <v>6096064349</v>
      </c>
      <c r="AG1450" s="6">
        <v>6760140406</v>
      </c>
      <c r="AH1450" s="6">
        <v>38.4</v>
      </c>
      <c r="AI1450" s="6">
        <v>31.5</v>
      </c>
      <c r="AJ1450" s="6">
        <v>-45134110</v>
      </c>
      <c r="AK1450" s="6">
        <v>0</v>
      </c>
      <c r="AL1450" s="6">
        <v>152153294</v>
      </c>
      <c r="AM1450" s="6">
        <v>74257220</v>
      </c>
      <c r="AN1450" s="6">
        <v>0</v>
      </c>
      <c r="AO1450" s="6">
        <v>0</v>
      </c>
      <c r="AP1450" s="6">
        <v>0</v>
      </c>
      <c r="AQ1450" s="6">
        <v>6050930239</v>
      </c>
      <c r="AR1450" s="6">
        <v>6637110222</v>
      </c>
      <c r="AS1450" s="6">
        <v>38.9</v>
      </c>
      <c r="AT1450" s="6">
        <v>32.700000000000003</v>
      </c>
      <c r="AU1450" s="6">
        <v>385654577</v>
      </c>
      <c r="AV1450" s="6">
        <v>261142533</v>
      </c>
      <c r="AW1450" s="6">
        <v>293330190</v>
      </c>
      <c r="AX1450" s="6">
        <v>3383540980</v>
      </c>
      <c r="AY1450" s="6">
        <v>3801383214</v>
      </c>
      <c r="AZ1450" s="6">
        <v>6524864204</v>
      </c>
      <c r="BA1450" s="6">
        <v>36.799999999999997</v>
      </c>
      <c r="BB1450" s="6">
        <v>924222379</v>
      </c>
      <c r="BC1450" s="6">
        <v>1681424582</v>
      </c>
      <c r="BD1450" s="6">
        <v>0</v>
      </c>
      <c r="BE1450" s="6">
        <v>0</v>
      </c>
      <c r="BF1450" s="6">
        <v>7289297</v>
      </c>
      <c r="BG1450" s="6">
        <v>2598357664</v>
      </c>
      <c r="BH1450" s="6">
        <v>3926506540</v>
      </c>
    </row>
    <row r="1451" spans="1:60">
      <c r="A1451" s="7" t="s">
        <v>349</v>
      </c>
      <c r="B1451" s="7" t="s">
        <v>61</v>
      </c>
      <c r="C1451" s="7" t="s">
        <v>74</v>
      </c>
      <c r="D1451" s="7" t="s">
        <v>155</v>
      </c>
      <c r="E1451" s="7" t="s">
        <v>156</v>
      </c>
      <c r="F1451" s="7" t="s">
        <v>156</v>
      </c>
      <c r="G1451" s="7" t="s">
        <v>181</v>
      </c>
      <c r="H1451" s="7" t="s">
        <v>72</v>
      </c>
      <c r="I1451" s="4" t="str">
        <f>VLOOKUP($G1451,[1]New기간계보종코드!$A$3:$L$500,3,FALSE)</f>
        <v>학생실습종합보험</v>
      </c>
      <c r="J1451" s="4" t="str">
        <f>VLOOKUP($G1451,[1]New기간계보종코드!$A$3:$L$500,5,FALSE)</f>
        <v>화재특종</v>
      </c>
      <c r="K1451" s="4" t="str">
        <f>VLOOKUP($G1451,[1]New기간계보종코드!$A$3:$L$500,6,FALSE)</f>
        <v>일반보험업무팀</v>
      </c>
      <c r="L1451" s="5" t="s">
        <v>67</v>
      </c>
      <c r="M1451" s="5" t="s">
        <v>67</v>
      </c>
      <c r="N1451" s="5" t="s">
        <v>67</v>
      </c>
      <c r="O1451" s="6">
        <v>699</v>
      </c>
      <c r="P1451" s="6">
        <v>3560310000</v>
      </c>
      <c r="Q1451" s="6">
        <v>50440100</v>
      </c>
      <c r="R1451" s="6">
        <v>0</v>
      </c>
      <c r="S1451" s="6">
        <v>50440100</v>
      </c>
      <c r="T1451" s="6">
        <v>9713823</v>
      </c>
      <c r="U1451" s="6">
        <v>16547384</v>
      </c>
      <c r="V1451" s="6">
        <v>43606539</v>
      </c>
      <c r="W1451" s="6">
        <v>0</v>
      </c>
      <c r="X1451" s="6">
        <v>5</v>
      </c>
      <c r="Y1451" s="6">
        <v>3509628</v>
      </c>
      <c r="Z1451" s="6">
        <v>0</v>
      </c>
      <c r="AA1451" s="6">
        <v>3509628</v>
      </c>
      <c r="AB1451" s="6">
        <v>0</v>
      </c>
      <c r="AC1451" s="6">
        <v>1300000</v>
      </c>
      <c r="AD1451" s="6">
        <v>4809628</v>
      </c>
      <c r="AE1451" s="6">
        <v>2535000</v>
      </c>
      <c r="AF1451" s="6">
        <v>44395472</v>
      </c>
      <c r="AG1451" s="6">
        <v>36261911</v>
      </c>
      <c r="AH1451" s="6">
        <v>6.9</v>
      </c>
      <c r="AI1451" s="6">
        <v>11</v>
      </c>
      <c r="AJ1451" s="6">
        <v>-582940</v>
      </c>
      <c r="AK1451" s="6">
        <v>0</v>
      </c>
      <c r="AL1451" s="6">
        <v>0</v>
      </c>
      <c r="AM1451" s="6">
        <v>676852</v>
      </c>
      <c r="AN1451" s="6">
        <v>0</v>
      </c>
      <c r="AO1451" s="6">
        <v>0</v>
      </c>
      <c r="AP1451" s="6">
        <v>0</v>
      </c>
      <c r="AQ1451" s="6">
        <v>43812532</v>
      </c>
      <c r="AR1451" s="6">
        <v>36355823</v>
      </c>
      <c r="AS1451" s="6">
        <v>8.1</v>
      </c>
      <c r="AT1451" s="6">
        <v>10.8</v>
      </c>
      <c r="AU1451" s="6">
        <v>1484928</v>
      </c>
      <c r="AV1451" s="6">
        <v>0</v>
      </c>
      <c r="AW1451" s="6">
        <v>37960</v>
      </c>
      <c r="AX1451" s="6">
        <v>4715716</v>
      </c>
      <c r="AY1451" s="6">
        <v>6238604</v>
      </c>
      <c r="AZ1451" s="6">
        <v>37367935</v>
      </c>
      <c r="BA1451" s="6">
        <v>14.3</v>
      </c>
      <c r="BB1451" s="6">
        <v>95236362</v>
      </c>
      <c r="BC1451" s="6">
        <v>7365269</v>
      </c>
      <c r="BD1451" s="6">
        <v>0</v>
      </c>
      <c r="BE1451" s="6">
        <v>0</v>
      </c>
      <c r="BF1451" s="6">
        <v>36923</v>
      </c>
      <c r="BG1451" s="6">
        <v>102564708</v>
      </c>
      <c r="BH1451" s="6">
        <v>-65196773</v>
      </c>
    </row>
    <row r="1452" spans="1:60">
      <c r="A1452" s="7" t="s">
        <v>349</v>
      </c>
      <c r="B1452" s="7" t="s">
        <v>61</v>
      </c>
      <c r="C1452" s="7" t="s">
        <v>74</v>
      </c>
      <c r="D1452" s="7" t="s">
        <v>182</v>
      </c>
      <c r="E1452" s="7" t="s">
        <v>183</v>
      </c>
      <c r="F1452" s="7" t="s">
        <v>183</v>
      </c>
      <c r="G1452" s="7" t="s">
        <v>184</v>
      </c>
      <c r="H1452" s="7" t="s">
        <v>72</v>
      </c>
      <c r="I1452" s="4" t="str">
        <f>VLOOKUP($G1452,[1]New기간계보종코드!$A$3:$L$500,3,FALSE)</f>
        <v>국내여행보험</v>
      </c>
      <c r="J1452" s="4" t="str">
        <f>VLOOKUP($G1452,[1]New기간계보종코드!$A$3:$L$500,5,FALSE)</f>
        <v>상해보험</v>
      </c>
      <c r="K1452" s="4" t="str">
        <f>VLOOKUP($G1452,[1]New기간계보종코드!$A$3:$L$500,6,FALSE)</f>
        <v>법인마케팅팀</v>
      </c>
      <c r="L1452" s="5" t="s">
        <v>67</v>
      </c>
      <c r="M1452" s="5" t="s">
        <v>67</v>
      </c>
      <c r="N1452" s="5" t="s">
        <v>67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1431000</v>
      </c>
      <c r="AC1452" s="6">
        <v>1431000</v>
      </c>
      <c r="AD1452" s="6">
        <v>0</v>
      </c>
      <c r="AE1452" s="6">
        <v>0</v>
      </c>
      <c r="AF1452" s="6">
        <v>0</v>
      </c>
      <c r="AG1452" s="6">
        <v>0</v>
      </c>
      <c r="AH1452" s="6">
        <v>0</v>
      </c>
      <c r="AI1452" s="6">
        <v>0</v>
      </c>
      <c r="AJ1452" s="6">
        <v>0</v>
      </c>
      <c r="AK1452" s="6">
        <v>0</v>
      </c>
      <c r="AL1452" s="6">
        <v>0</v>
      </c>
      <c r="AM1452" s="6">
        <v>0</v>
      </c>
      <c r="AN1452" s="6">
        <v>0</v>
      </c>
      <c r="AO1452" s="6">
        <v>0</v>
      </c>
      <c r="AP1452" s="6">
        <v>0</v>
      </c>
      <c r="AQ1452" s="6">
        <v>0</v>
      </c>
      <c r="AR1452" s="6">
        <v>0</v>
      </c>
      <c r="AS1452" s="6">
        <v>0</v>
      </c>
      <c r="AT1452" s="6">
        <v>0</v>
      </c>
      <c r="AU1452" s="6">
        <v>0</v>
      </c>
      <c r="AV1452" s="6">
        <v>0</v>
      </c>
      <c r="AW1452" s="6">
        <v>0</v>
      </c>
      <c r="AX1452" s="6">
        <v>0</v>
      </c>
      <c r="AY1452" s="6">
        <v>0</v>
      </c>
      <c r="AZ1452" s="6">
        <v>0</v>
      </c>
      <c r="BA1452" s="6">
        <v>0</v>
      </c>
      <c r="BB1452" s="6">
        <v>0</v>
      </c>
      <c r="BC1452" s="6">
        <v>0</v>
      </c>
      <c r="BD1452" s="6">
        <v>0</v>
      </c>
      <c r="BE1452" s="6">
        <v>0</v>
      </c>
      <c r="BF1452" s="6">
        <v>0</v>
      </c>
      <c r="BG1452" s="6">
        <v>0</v>
      </c>
      <c r="BH1452" s="6">
        <v>0</v>
      </c>
    </row>
    <row r="1453" spans="1:60">
      <c r="A1453" s="7" t="s">
        <v>349</v>
      </c>
      <c r="B1453" s="7" t="s">
        <v>61</v>
      </c>
      <c r="C1453" s="7" t="s">
        <v>74</v>
      </c>
      <c r="D1453" s="7" t="s">
        <v>155</v>
      </c>
      <c r="E1453" s="7" t="s">
        <v>169</v>
      </c>
      <c r="F1453" s="7" t="s">
        <v>169</v>
      </c>
      <c r="G1453" s="7" t="s">
        <v>185</v>
      </c>
      <c r="H1453" s="7" t="s">
        <v>72</v>
      </c>
      <c r="I1453" s="4" t="str">
        <f>VLOOKUP($G1453,[1]New기간계보종코드!$A$3:$L$500,3,FALSE)</f>
        <v>한우리종합보험</v>
      </c>
      <c r="J1453" s="4" t="str">
        <f>VLOOKUP($G1453,[1]New기간계보종코드!$A$3:$L$500,5,FALSE)</f>
        <v>화재특종</v>
      </c>
      <c r="K1453" s="4" t="str">
        <f>VLOOKUP($G1453,[1]New기간계보종코드!$A$3:$L$500,6,FALSE)</f>
        <v>일반보험업무팀</v>
      </c>
      <c r="L1453" s="5" t="s">
        <v>67</v>
      </c>
      <c r="M1453" s="5" t="s">
        <v>67</v>
      </c>
      <c r="N1453" s="5" t="s">
        <v>67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3500000</v>
      </c>
      <c r="AC1453" s="6">
        <v>3500000</v>
      </c>
      <c r="AD1453" s="6">
        <v>0</v>
      </c>
      <c r="AE1453" s="6">
        <v>0</v>
      </c>
      <c r="AF1453" s="6">
        <v>0</v>
      </c>
      <c r="AG1453" s="6">
        <v>0</v>
      </c>
      <c r="AH1453" s="6">
        <v>0</v>
      </c>
      <c r="AI1453" s="6">
        <v>0</v>
      </c>
      <c r="AJ1453" s="6">
        <v>0</v>
      </c>
      <c r="AK1453" s="6">
        <v>0</v>
      </c>
      <c r="AL1453" s="6">
        <v>0</v>
      </c>
      <c r="AM1453" s="6">
        <v>0</v>
      </c>
      <c r="AN1453" s="6">
        <v>0</v>
      </c>
      <c r="AO1453" s="6">
        <v>0</v>
      </c>
      <c r="AP1453" s="6">
        <v>0</v>
      </c>
      <c r="AQ1453" s="6">
        <v>0</v>
      </c>
      <c r="AR1453" s="6">
        <v>0</v>
      </c>
      <c r="AS1453" s="6">
        <v>0</v>
      </c>
      <c r="AT1453" s="6">
        <v>0</v>
      </c>
      <c r="AU1453" s="6">
        <v>43388</v>
      </c>
      <c r="AV1453" s="6">
        <v>84700</v>
      </c>
      <c r="AW1453" s="6">
        <v>102200</v>
      </c>
      <c r="AX1453" s="6">
        <v>0</v>
      </c>
      <c r="AY1453" s="6">
        <v>60888</v>
      </c>
      <c r="AZ1453" s="6">
        <v>-60888</v>
      </c>
      <c r="BA1453" s="6">
        <v>0</v>
      </c>
      <c r="BB1453" s="6">
        <v>0</v>
      </c>
      <c r="BC1453" s="6">
        <v>0</v>
      </c>
      <c r="BD1453" s="6">
        <v>0</v>
      </c>
      <c r="BE1453" s="6">
        <v>0</v>
      </c>
      <c r="BF1453" s="6">
        <v>0</v>
      </c>
      <c r="BG1453" s="6">
        <v>0</v>
      </c>
      <c r="BH1453" s="6">
        <v>-60888</v>
      </c>
    </row>
    <row r="1454" spans="1:60">
      <c r="A1454" s="7" t="s">
        <v>349</v>
      </c>
      <c r="B1454" s="7" t="s">
        <v>61</v>
      </c>
      <c r="C1454" s="7" t="s">
        <v>74</v>
      </c>
      <c r="D1454" s="7" t="s">
        <v>155</v>
      </c>
      <c r="E1454" s="7" t="s">
        <v>156</v>
      </c>
      <c r="F1454" s="7" t="s">
        <v>156</v>
      </c>
      <c r="G1454" s="7" t="s">
        <v>186</v>
      </c>
      <c r="H1454" s="7" t="s">
        <v>72</v>
      </c>
      <c r="I1454" s="4" t="str">
        <f>VLOOKUP($G1454,[1]New기간계보종코드!$A$3:$L$500,3,FALSE)</f>
        <v>유아교육기관종합보험</v>
      </c>
      <c r="J1454" s="4" t="str">
        <f>VLOOKUP($G1454,[1]New기간계보종코드!$A$3:$L$500,5,FALSE)</f>
        <v>화재특종</v>
      </c>
      <c r="K1454" s="4" t="str">
        <f>VLOOKUP($G1454,[1]New기간계보종코드!$A$3:$L$500,6,FALSE)</f>
        <v>일반보험업무팀</v>
      </c>
      <c r="L1454" s="5" t="s">
        <v>67</v>
      </c>
      <c r="M1454" s="5" t="s">
        <v>67</v>
      </c>
      <c r="N1454" s="5" t="s">
        <v>67</v>
      </c>
      <c r="O1454" s="6">
        <v>122</v>
      </c>
      <c r="P1454" s="6">
        <v>3265515701</v>
      </c>
      <c r="Q1454" s="6">
        <v>79019560</v>
      </c>
      <c r="R1454" s="6">
        <v>-288810</v>
      </c>
      <c r="S1454" s="6">
        <v>78730750</v>
      </c>
      <c r="T1454" s="6">
        <v>20156629</v>
      </c>
      <c r="U1454" s="6">
        <v>22636247</v>
      </c>
      <c r="V1454" s="6">
        <v>76251132</v>
      </c>
      <c r="W1454" s="6">
        <v>0</v>
      </c>
      <c r="X1454" s="6">
        <v>162</v>
      </c>
      <c r="Y1454" s="6">
        <v>16219786</v>
      </c>
      <c r="Z1454" s="6">
        <v>0</v>
      </c>
      <c r="AA1454" s="6">
        <v>16219786</v>
      </c>
      <c r="AB1454" s="6">
        <v>14041200</v>
      </c>
      <c r="AC1454" s="6">
        <v>33331200</v>
      </c>
      <c r="AD1454" s="6">
        <v>35509786</v>
      </c>
      <c r="AE1454" s="6">
        <v>3325064</v>
      </c>
      <c r="AF1454" s="6">
        <v>59185900</v>
      </c>
      <c r="AG1454" s="6">
        <v>37416282</v>
      </c>
      <c r="AH1454" s="6">
        <v>20.6</v>
      </c>
      <c r="AI1454" s="6">
        <v>46.5</v>
      </c>
      <c r="AJ1454" s="6">
        <v>-113786</v>
      </c>
      <c r="AK1454" s="6">
        <v>0</v>
      </c>
      <c r="AL1454" s="6">
        <v>197981</v>
      </c>
      <c r="AM1454" s="6">
        <v>312935</v>
      </c>
      <c r="AN1454" s="6">
        <v>0</v>
      </c>
      <c r="AO1454" s="6">
        <v>0</v>
      </c>
      <c r="AP1454" s="6">
        <v>0</v>
      </c>
      <c r="AQ1454" s="6">
        <v>59072114</v>
      </c>
      <c r="AR1454" s="6">
        <v>37417450</v>
      </c>
      <c r="AS1454" s="6">
        <v>20.7</v>
      </c>
      <c r="AT1454" s="6">
        <v>46.5</v>
      </c>
      <c r="AU1454" s="6">
        <v>12750600</v>
      </c>
      <c r="AV1454" s="6">
        <v>339797</v>
      </c>
      <c r="AW1454" s="6">
        <v>973271</v>
      </c>
      <c r="AX1454" s="6">
        <v>35508618</v>
      </c>
      <c r="AY1454" s="6">
        <v>48892692</v>
      </c>
      <c r="AZ1454" s="6">
        <v>27358440</v>
      </c>
      <c r="BA1454" s="6">
        <v>64.099999999999994</v>
      </c>
      <c r="BB1454" s="6">
        <v>27502888</v>
      </c>
      <c r="BC1454" s="6">
        <v>11725425</v>
      </c>
      <c r="BD1454" s="6">
        <v>0</v>
      </c>
      <c r="BE1454" s="6">
        <v>0</v>
      </c>
      <c r="BF1454" s="6">
        <v>133607</v>
      </c>
      <c r="BG1454" s="6">
        <v>39094706</v>
      </c>
      <c r="BH1454" s="6">
        <v>-11736266</v>
      </c>
    </row>
    <row r="1455" spans="1:60">
      <c r="A1455" s="7" t="s">
        <v>349</v>
      </c>
      <c r="B1455" s="7" t="s">
        <v>61</v>
      </c>
      <c r="C1455" s="7" t="s">
        <v>74</v>
      </c>
      <c r="D1455" s="7" t="s">
        <v>155</v>
      </c>
      <c r="E1455" s="7" t="s">
        <v>169</v>
      </c>
      <c r="F1455" s="7" t="s">
        <v>169</v>
      </c>
      <c r="G1455" s="7" t="s">
        <v>187</v>
      </c>
      <c r="H1455" s="7" t="s">
        <v>72</v>
      </c>
      <c r="I1455" s="4" t="str">
        <f>VLOOKUP($G1455,[1]New기간계보종코드!$A$3:$L$500,3,FALSE)</f>
        <v>프로미 가정종합보험(범용)</v>
      </c>
      <c r="J1455" s="4" t="str">
        <f>VLOOKUP($G1455,[1]New기간계보종코드!$A$3:$L$500,5,FALSE)</f>
        <v>화재특종</v>
      </c>
      <c r="K1455" s="4" t="str">
        <f>VLOOKUP($G1455,[1]New기간계보종코드!$A$3:$L$500,6,FALSE)</f>
        <v>일반보험업무팀</v>
      </c>
      <c r="L1455" s="5" t="s">
        <v>67</v>
      </c>
      <c r="M1455" s="5" t="s">
        <v>67</v>
      </c>
      <c r="N1455" s="5" t="s">
        <v>67</v>
      </c>
      <c r="O1455" s="6">
        <v>17</v>
      </c>
      <c r="P1455" s="6">
        <v>1520000</v>
      </c>
      <c r="Q1455" s="6">
        <v>223927114</v>
      </c>
      <c r="R1455" s="6">
        <v>0</v>
      </c>
      <c r="S1455" s="6">
        <v>223927114</v>
      </c>
      <c r="T1455" s="6">
        <v>195896958</v>
      </c>
      <c r="U1455" s="6">
        <v>101944812</v>
      </c>
      <c r="V1455" s="6">
        <v>317879260</v>
      </c>
      <c r="W1455" s="6">
        <v>0</v>
      </c>
      <c r="X1455" s="6">
        <v>2</v>
      </c>
      <c r="Y1455" s="6">
        <v>2528900</v>
      </c>
      <c r="Z1455" s="6">
        <v>354000</v>
      </c>
      <c r="AA1455" s="6">
        <v>2174900</v>
      </c>
      <c r="AB1455" s="6">
        <v>0</v>
      </c>
      <c r="AC1455" s="6">
        <v>0</v>
      </c>
      <c r="AD1455" s="6">
        <v>2174900</v>
      </c>
      <c r="AE1455" s="6">
        <v>1818700</v>
      </c>
      <c r="AF1455" s="6">
        <v>219933514</v>
      </c>
      <c r="AG1455" s="6">
        <v>313885660</v>
      </c>
      <c r="AH1455" s="6">
        <v>0.9</v>
      </c>
      <c r="AI1455" s="6">
        <v>0.6</v>
      </c>
      <c r="AJ1455" s="6">
        <v>0</v>
      </c>
      <c r="AK1455" s="6">
        <v>0</v>
      </c>
      <c r="AL1455" s="6">
        <v>0</v>
      </c>
      <c r="AM1455" s="6">
        <v>1269829</v>
      </c>
      <c r="AN1455" s="6">
        <v>0</v>
      </c>
      <c r="AO1455" s="6">
        <v>0</v>
      </c>
      <c r="AP1455" s="6">
        <v>0</v>
      </c>
      <c r="AQ1455" s="6">
        <v>219933514</v>
      </c>
      <c r="AR1455" s="6">
        <v>315155489</v>
      </c>
      <c r="AS1455" s="6">
        <v>0.9</v>
      </c>
      <c r="AT1455" s="6">
        <v>0.2</v>
      </c>
      <c r="AU1455" s="6">
        <v>1749761</v>
      </c>
      <c r="AV1455" s="6">
        <v>0</v>
      </c>
      <c r="AW1455" s="6">
        <v>0</v>
      </c>
      <c r="AX1455" s="6">
        <v>905071</v>
      </c>
      <c r="AY1455" s="6">
        <v>2654832</v>
      </c>
      <c r="AZ1455" s="6">
        <v>315224428</v>
      </c>
      <c r="BA1455" s="6">
        <v>0.8</v>
      </c>
      <c r="BB1455" s="6">
        <v>37352442</v>
      </c>
      <c r="BC1455" s="6">
        <v>71249</v>
      </c>
      <c r="BD1455" s="6">
        <v>0</v>
      </c>
      <c r="BE1455" s="6">
        <v>0</v>
      </c>
      <c r="BF1455" s="6">
        <v>363245</v>
      </c>
      <c r="BG1455" s="6">
        <v>37060446</v>
      </c>
      <c r="BH1455" s="6">
        <v>278163982</v>
      </c>
    </row>
    <row r="1456" spans="1:60">
      <c r="A1456" s="7" t="s">
        <v>349</v>
      </c>
      <c r="B1456" s="7" t="s">
        <v>61</v>
      </c>
      <c r="C1456" s="7" t="s">
        <v>74</v>
      </c>
      <c r="D1456" s="7" t="s">
        <v>155</v>
      </c>
      <c r="E1456" s="7" t="s">
        <v>156</v>
      </c>
      <c r="F1456" s="7" t="s">
        <v>156</v>
      </c>
      <c r="G1456" s="7" t="s">
        <v>353</v>
      </c>
      <c r="H1456" s="7" t="s">
        <v>72</v>
      </c>
      <c r="I1456" s="4" t="str">
        <f>VLOOKUP($G1456,[1]New기간계보종코드!$A$3:$L$500,3,FALSE)</f>
        <v>프로미배움터종합보험</v>
      </c>
      <c r="J1456" s="4" t="str">
        <f>VLOOKUP($G1456,[1]New기간계보종코드!$A$3:$L$500,5,FALSE)</f>
        <v>화재특종</v>
      </c>
      <c r="K1456" s="4" t="str">
        <f>VLOOKUP($G1456,[1]New기간계보종코드!$A$3:$L$500,6,FALSE)</f>
        <v>일반보험업무팀</v>
      </c>
      <c r="L1456" s="5" t="s">
        <v>67</v>
      </c>
      <c r="M1456" s="5" t="s">
        <v>67</v>
      </c>
      <c r="N1456" s="5" t="s">
        <v>67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0</v>
      </c>
      <c r="AE1456" s="6">
        <v>0</v>
      </c>
      <c r="AF1456" s="6">
        <v>0</v>
      </c>
      <c r="AG1456" s="6">
        <v>0</v>
      </c>
      <c r="AH1456" s="6">
        <v>0</v>
      </c>
      <c r="AI1456" s="6">
        <v>0</v>
      </c>
      <c r="AJ1456" s="6">
        <v>0</v>
      </c>
      <c r="AK1456" s="6">
        <v>0</v>
      </c>
      <c r="AL1456" s="6">
        <v>0</v>
      </c>
      <c r="AM1456" s="6">
        <v>0</v>
      </c>
      <c r="AN1456" s="6">
        <v>0</v>
      </c>
      <c r="AO1456" s="6">
        <v>0</v>
      </c>
      <c r="AP1456" s="6">
        <v>0</v>
      </c>
      <c r="AQ1456" s="6">
        <v>0</v>
      </c>
      <c r="AR1456" s="6">
        <v>0</v>
      </c>
      <c r="AS1456" s="6">
        <v>0</v>
      </c>
      <c r="AT1456" s="6">
        <v>0</v>
      </c>
      <c r="AU1456" s="6">
        <v>0</v>
      </c>
      <c r="AV1456" s="6">
        <v>0</v>
      </c>
      <c r="AW1456" s="6">
        <v>0</v>
      </c>
      <c r="AX1456" s="6">
        <v>0</v>
      </c>
      <c r="AY1456" s="6">
        <v>0</v>
      </c>
      <c r="AZ1456" s="6">
        <v>0</v>
      </c>
      <c r="BA1456" s="6">
        <v>0</v>
      </c>
      <c r="BB1456" s="6">
        <v>0</v>
      </c>
      <c r="BC1456" s="6">
        <v>0</v>
      </c>
      <c r="BD1456" s="6">
        <v>0</v>
      </c>
      <c r="BE1456" s="6">
        <v>0</v>
      </c>
      <c r="BF1456" s="6">
        <v>0</v>
      </c>
      <c r="BG1456" s="6">
        <v>0</v>
      </c>
      <c r="BH1456" s="6">
        <v>0</v>
      </c>
    </row>
    <row r="1457" spans="1:60">
      <c r="A1457" s="7" t="s">
        <v>349</v>
      </c>
      <c r="B1457" s="7" t="s">
        <v>61</v>
      </c>
      <c r="C1457" s="7" t="s">
        <v>74</v>
      </c>
      <c r="D1457" s="7" t="s">
        <v>155</v>
      </c>
      <c r="E1457" s="7" t="s">
        <v>156</v>
      </c>
      <c r="F1457" s="7" t="s">
        <v>156</v>
      </c>
      <c r="G1457" s="7" t="s">
        <v>188</v>
      </c>
      <c r="H1457" s="7" t="s">
        <v>72</v>
      </c>
      <c r="I1457" s="4" t="str">
        <f>VLOOKUP($G1457,[1]New기간계보종코드!$A$3:$L$500,3,FALSE)</f>
        <v>프로미공공자전거종합보험</v>
      </c>
      <c r="J1457" s="4" t="str">
        <f>VLOOKUP($G1457,[1]New기간계보종코드!$A$3:$L$500,5,FALSE)</f>
        <v>화재특종</v>
      </c>
      <c r="K1457" s="4" t="str">
        <f>VLOOKUP($G1457,[1]New기간계보종코드!$A$3:$L$500,6,FALSE)</f>
        <v>일반보험업무팀</v>
      </c>
      <c r="L1457" s="5" t="s">
        <v>67</v>
      </c>
      <c r="M1457" s="5" t="s">
        <v>67</v>
      </c>
      <c r="N1457" s="5" t="s">
        <v>67</v>
      </c>
      <c r="O1457" s="6">
        <v>36</v>
      </c>
      <c r="P1457" s="6">
        <v>5042955</v>
      </c>
      <c r="Q1457" s="6">
        <v>339773970</v>
      </c>
      <c r="R1457" s="6">
        <v>0</v>
      </c>
      <c r="S1457" s="6">
        <v>339773970</v>
      </c>
      <c r="T1457" s="6">
        <v>156856150</v>
      </c>
      <c r="U1457" s="6">
        <v>169628636</v>
      </c>
      <c r="V1457" s="6">
        <v>327001484</v>
      </c>
      <c r="W1457" s="6">
        <v>0</v>
      </c>
      <c r="X1457" s="6">
        <v>102</v>
      </c>
      <c r="Y1457" s="6">
        <v>82316285</v>
      </c>
      <c r="Z1457" s="6">
        <v>0</v>
      </c>
      <c r="AA1457" s="6">
        <v>82316285</v>
      </c>
      <c r="AB1457" s="6">
        <v>1800000</v>
      </c>
      <c r="AC1457" s="6">
        <v>19704574</v>
      </c>
      <c r="AD1457" s="6">
        <v>100220859</v>
      </c>
      <c r="AE1457" s="6">
        <v>16043037</v>
      </c>
      <c r="AF1457" s="6">
        <v>241414648</v>
      </c>
      <c r="AG1457" s="6">
        <v>210737588</v>
      </c>
      <c r="AH1457" s="6">
        <v>24.2</v>
      </c>
      <c r="AI1457" s="6">
        <v>30.6</v>
      </c>
      <c r="AJ1457" s="6">
        <v>-233091</v>
      </c>
      <c r="AK1457" s="6">
        <v>0</v>
      </c>
      <c r="AL1457" s="6">
        <v>25380</v>
      </c>
      <c r="AM1457" s="6">
        <v>1063581</v>
      </c>
      <c r="AN1457" s="6">
        <v>0</v>
      </c>
      <c r="AO1457" s="6">
        <v>0</v>
      </c>
      <c r="AP1457" s="6">
        <v>0</v>
      </c>
      <c r="AQ1457" s="6">
        <v>241181557</v>
      </c>
      <c r="AR1457" s="6">
        <v>211542698</v>
      </c>
      <c r="AS1457" s="6">
        <v>24.2</v>
      </c>
      <c r="AT1457" s="6">
        <v>30.4</v>
      </c>
      <c r="AU1457" s="6">
        <v>19082272</v>
      </c>
      <c r="AV1457" s="6">
        <v>43560</v>
      </c>
      <c r="AW1457" s="6">
        <v>575374</v>
      </c>
      <c r="AX1457" s="6">
        <v>99415749</v>
      </c>
      <c r="AY1457" s="6">
        <v>119029835</v>
      </c>
      <c r="AZ1457" s="6">
        <v>207971649</v>
      </c>
      <c r="BA1457" s="6">
        <v>36.4</v>
      </c>
      <c r="BB1457" s="6">
        <v>116526383</v>
      </c>
      <c r="BC1457" s="6">
        <v>62732456</v>
      </c>
      <c r="BD1457" s="6">
        <v>0</v>
      </c>
      <c r="BE1457" s="6">
        <v>0</v>
      </c>
      <c r="BF1457" s="6">
        <v>312069</v>
      </c>
      <c r="BG1457" s="6">
        <v>178946770</v>
      </c>
      <c r="BH1457" s="6">
        <v>29024879</v>
      </c>
    </row>
    <row r="1458" spans="1:60">
      <c r="A1458" s="7" t="s">
        <v>349</v>
      </c>
      <c r="B1458" s="7" t="s">
        <v>61</v>
      </c>
      <c r="C1458" s="7" t="s">
        <v>74</v>
      </c>
      <c r="D1458" s="7" t="s">
        <v>155</v>
      </c>
      <c r="E1458" s="7" t="s">
        <v>156</v>
      </c>
      <c r="F1458" s="7" t="s">
        <v>156</v>
      </c>
      <c r="G1458" s="7" t="s">
        <v>189</v>
      </c>
      <c r="H1458" s="7" t="s">
        <v>72</v>
      </c>
      <c r="I1458" s="4" t="str">
        <f>VLOOKUP($G1458,[1]New기간계보종코드!$A$3:$L$500,3,FALSE)</f>
        <v>New프로미비즈종합보험</v>
      </c>
      <c r="J1458" s="4" t="str">
        <f>VLOOKUP($G1458,[1]New기간계보종코드!$A$3:$L$500,5,FALSE)</f>
        <v>화재특종</v>
      </c>
      <c r="K1458" s="4" t="str">
        <f>VLOOKUP($G1458,[1]New기간계보종코드!$A$3:$L$500,6,FALSE)</f>
        <v>일반보험업무팀</v>
      </c>
      <c r="L1458" s="5" t="s">
        <v>67</v>
      </c>
      <c r="M1458" s="5" t="s">
        <v>67</v>
      </c>
      <c r="N1458" s="5" t="s">
        <v>67</v>
      </c>
      <c r="O1458" s="6">
        <v>19</v>
      </c>
      <c r="P1458" s="6">
        <v>9192350</v>
      </c>
      <c r="Q1458" s="6">
        <v>23848800</v>
      </c>
      <c r="R1458" s="6">
        <v>0</v>
      </c>
      <c r="S1458" s="6">
        <v>23848800</v>
      </c>
      <c r="T1458" s="6">
        <v>12478040</v>
      </c>
      <c r="U1458" s="6">
        <v>15386814</v>
      </c>
      <c r="V1458" s="6">
        <v>20940026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v>0</v>
      </c>
      <c r="AF1458" s="6">
        <v>23848800</v>
      </c>
      <c r="AG1458" s="6">
        <v>20940026</v>
      </c>
      <c r="AH1458" s="6">
        <v>0</v>
      </c>
      <c r="AI1458" s="6">
        <v>0</v>
      </c>
      <c r="AJ1458" s="6">
        <v>0</v>
      </c>
      <c r="AK1458" s="6">
        <v>0</v>
      </c>
      <c r="AL1458" s="6">
        <v>0</v>
      </c>
      <c r="AM1458" s="6">
        <v>87787</v>
      </c>
      <c r="AN1458" s="6">
        <v>0</v>
      </c>
      <c r="AO1458" s="6">
        <v>0</v>
      </c>
      <c r="AP1458" s="6">
        <v>0</v>
      </c>
      <c r="AQ1458" s="6">
        <v>23848800</v>
      </c>
      <c r="AR1458" s="6">
        <v>21027813</v>
      </c>
      <c r="AS1458" s="6">
        <v>0</v>
      </c>
      <c r="AT1458" s="6">
        <v>-0.4</v>
      </c>
      <c r="AU1458" s="6">
        <v>0</v>
      </c>
      <c r="AV1458" s="6">
        <v>0</v>
      </c>
      <c r="AW1458" s="6">
        <v>0</v>
      </c>
      <c r="AX1458" s="6">
        <v>-87787</v>
      </c>
      <c r="AY1458" s="6">
        <v>-87787</v>
      </c>
      <c r="AZ1458" s="6">
        <v>21027813</v>
      </c>
      <c r="BA1458" s="6">
        <v>-0.4</v>
      </c>
      <c r="BB1458" s="6">
        <v>4495758</v>
      </c>
      <c r="BC1458" s="6">
        <v>630780</v>
      </c>
      <c r="BD1458" s="6">
        <v>0</v>
      </c>
      <c r="BE1458" s="6">
        <v>0</v>
      </c>
      <c r="BF1458" s="6">
        <v>17858</v>
      </c>
      <c r="BG1458" s="6">
        <v>5108680</v>
      </c>
      <c r="BH1458" s="6">
        <v>15919133</v>
      </c>
    </row>
    <row r="1459" spans="1:60">
      <c r="A1459" s="7" t="s">
        <v>349</v>
      </c>
      <c r="B1459" s="7" t="s">
        <v>61</v>
      </c>
      <c r="C1459" s="7" t="s">
        <v>74</v>
      </c>
      <c r="D1459" s="7" t="s">
        <v>155</v>
      </c>
      <c r="E1459" s="7" t="s">
        <v>156</v>
      </c>
      <c r="F1459" s="7" t="s">
        <v>156</v>
      </c>
      <c r="G1459" s="7" t="s">
        <v>356</v>
      </c>
      <c r="H1459" s="7" t="s">
        <v>72</v>
      </c>
      <c r="I1459" s="4" t="str">
        <f>VLOOKUP($G1459,[1]New기간계보종코드!$A$3:$L$500,3,FALSE)</f>
        <v>프로미비즈종합보험(공제용)</v>
      </c>
      <c r="J1459" s="4" t="str">
        <f>VLOOKUP($G1459,[1]New기간계보종코드!$A$3:$L$500,5,FALSE)</f>
        <v>화재특종</v>
      </c>
      <c r="K1459" s="4" t="str">
        <f>VLOOKUP($G1459,[1]New기간계보종코드!$A$3:$L$500,6,FALSE)</f>
        <v>일반보험업무팀</v>
      </c>
      <c r="L1459" s="5" t="s">
        <v>67</v>
      </c>
      <c r="M1459" s="5" t="s">
        <v>67</v>
      </c>
      <c r="N1459" s="5" t="s">
        <v>67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0</v>
      </c>
      <c r="AF1459" s="6">
        <v>0</v>
      </c>
      <c r="AG1459" s="6">
        <v>0</v>
      </c>
      <c r="AH1459" s="6">
        <v>0</v>
      </c>
      <c r="AI1459" s="6">
        <v>0</v>
      </c>
      <c r="AJ1459" s="6">
        <v>0</v>
      </c>
      <c r="AK1459" s="6">
        <v>0</v>
      </c>
      <c r="AL1459" s="6">
        <v>0</v>
      </c>
      <c r="AM1459" s="6">
        <v>131376</v>
      </c>
      <c r="AN1459" s="6">
        <v>0</v>
      </c>
      <c r="AO1459" s="6">
        <v>0</v>
      </c>
      <c r="AP1459" s="6">
        <v>0</v>
      </c>
      <c r="AQ1459" s="6">
        <v>0</v>
      </c>
      <c r="AR1459" s="6">
        <v>131376</v>
      </c>
      <c r="AS1459" s="6">
        <v>0</v>
      </c>
      <c r="AT1459" s="6">
        <v>0</v>
      </c>
      <c r="AU1459" s="6">
        <v>0</v>
      </c>
      <c r="AV1459" s="6">
        <v>0</v>
      </c>
      <c r="AW1459" s="6">
        <v>0</v>
      </c>
      <c r="AX1459" s="6">
        <v>-131376</v>
      </c>
      <c r="AY1459" s="6">
        <v>-131376</v>
      </c>
      <c r="AZ1459" s="6">
        <v>131376</v>
      </c>
      <c r="BA1459" s="6">
        <v>0</v>
      </c>
      <c r="BB1459" s="6">
        <v>0</v>
      </c>
      <c r="BC1459" s="6">
        <v>0</v>
      </c>
      <c r="BD1459" s="6">
        <v>0</v>
      </c>
      <c r="BE1459" s="6">
        <v>0</v>
      </c>
      <c r="BF1459" s="6">
        <v>0</v>
      </c>
      <c r="BG1459" s="6">
        <v>0</v>
      </c>
      <c r="BH1459" s="6">
        <v>131376</v>
      </c>
    </row>
    <row r="1460" spans="1:60">
      <c r="A1460" s="7" t="s">
        <v>349</v>
      </c>
      <c r="B1460" s="7" t="s">
        <v>61</v>
      </c>
      <c r="C1460" s="7" t="s">
        <v>74</v>
      </c>
      <c r="D1460" s="7" t="s">
        <v>182</v>
      </c>
      <c r="E1460" s="7" t="s">
        <v>183</v>
      </c>
      <c r="F1460" s="7" t="s">
        <v>183</v>
      </c>
      <c r="G1460" s="7" t="s">
        <v>190</v>
      </c>
      <c r="H1460" s="7" t="s">
        <v>72</v>
      </c>
      <c r="I1460" s="4" t="str">
        <f>VLOOKUP($G1460,[1]New기간계보종코드!$A$3:$L$500,3,FALSE)</f>
        <v>프로미 다이렉트 국내여행보험(CM)</v>
      </c>
      <c r="J1460" s="4" t="str">
        <f>VLOOKUP($G1460,[1]New기간계보종코드!$A$3:$L$500,5,FALSE)</f>
        <v>상해보험</v>
      </c>
      <c r="K1460" s="4" t="str">
        <f>VLOOKUP($G1460,[1]New기간계보종코드!$A$3:$L$500,6,FALSE)</f>
        <v>법인마케팅팀</v>
      </c>
      <c r="L1460" s="5" t="s">
        <v>67</v>
      </c>
      <c r="M1460" s="5" t="s">
        <v>67</v>
      </c>
      <c r="N1460" s="5" t="s">
        <v>67</v>
      </c>
      <c r="O1460" s="6">
        <v>2657</v>
      </c>
      <c r="P1460" s="6">
        <v>337262200</v>
      </c>
      <c r="Q1460" s="6">
        <v>11070130</v>
      </c>
      <c r="R1460" s="6">
        <v>-1300</v>
      </c>
      <c r="S1460" s="6">
        <v>11068830</v>
      </c>
      <c r="T1460" s="6">
        <v>134509</v>
      </c>
      <c r="U1460" s="6">
        <v>91133</v>
      </c>
      <c r="V1460" s="6">
        <v>11112206</v>
      </c>
      <c r="W1460" s="6">
        <v>0</v>
      </c>
      <c r="X1460" s="6">
        <v>329</v>
      </c>
      <c r="Y1460" s="6">
        <v>53135060</v>
      </c>
      <c r="Z1460" s="6">
        <v>0</v>
      </c>
      <c r="AA1460" s="6">
        <v>53135060</v>
      </c>
      <c r="AB1460" s="6">
        <v>3440000</v>
      </c>
      <c r="AC1460" s="6">
        <v>300000</v>
      </c>
      <c r="AD1460" s="6">
        <v>49995060</v>
      </c>
      <c r="AE1460" s="6">
        <v>19028111</v>
      </c>
      <c r="AF1460" s="6">
        <v>-61094341</v>
      </c>
      <c r="AG1460" s="6">
        <v>-57910965</v>
      </c>
      <c r="AH1460" s="6">
        <v>480</v>
      </c>
      <c r="AI1460" s="6">
        <v>449.9</v>
      </c>
      <c r="AJ1460" s="6">
        <v>0</v>
      </c>
      <c r="AK1460" s="6">
        <v>158420</v>
      </c>
      <c r="AL1460" s="6">
        <v>0</v>
      </c>
      <c r="AM1460" s="6">
        <v>1074616</v>
      </c>
      <c r="AN1460" s="6">
        <v>333366</v>
      </c>
      <c r="AO1460" s="6">
        <v>0</v>
      </c>
      <c r="AP1460" s="6">
        <v>2187993</v>
      </c>
      <c r="AQ1460" s="6">
        <v>-61094341</v>
      </c>
      <c r="AR1460" s="6">
        <v>-59199288</v>
      </c>
      <c r="AS1460" s="6">
        <v>480</v>
      </c>
      <c r="AT1460" s="6">
        <v>461.5</v>
      </c>
      <c r="AU1460" s="6">
        <v>26033514</v>
      </c>
      <c r="AV1460" s="6">
        <v>71943</v>
      </c>
      <c r="AW1460" s="6">
        <v>22283</v>
      </c>
      <c r="AX1460" s="6">
        <v>51283383</v>
      </c>
      <c r="AY1460" s="6">
        <v>77267237</v>
      </c>
      <c r="AZ1460" s="6">
        <v>-66155031</v>
      </c>
      <c r="BA1460" s="6">
        <v>695.3</v>
      </c>
      <c r="BB1460" s="6">
        <v>75724081</v>
      </c>
      <c r="BC1460" s="6">
        <v>0</v>
      </c>
      <c r="BD1460" s="6">
        <v>0</v>
      </c>
      <c r="BE1460" s="6">
        <v>0</v>
      </c>
      <c r="BF1460" s="6">
        <v>8501</v>
      </c>
      <c r="BG1460" s="6">
        <v>75715580</v>
      </c>
      <c r="BH1460" s="6">
        <v>-141870611</v>
      </c>
    </row>
    <row r="1461" spans="1:60">
      <c r="A1461" s="7" t="s">
        <v>349</v>
      </c>
      <c r="B1461" s="7" t="s">
        <v>61</v>
      </c>
      <c r="C1461" s="7" t="s">
        <v>74</v>
      </c>
      <c r="D1461" s="7" t="s">
        <v>182</v>
      </c>
      <c r="E1461" s="7" t="s">
        <v>183</v>
      </c>
      <c r="F1461" s="7" t="s">
        <v>183</v>
      </c>
      <c r="G1461" s="7" t="s">
        <v>191</v>
      </c>
      <c r="H1461" s="7" t="s">
        <v>72</v>
      </c>
      <c r="I1461" s="4" t="str">
        <f>VLOOKUP($G1461,[1]New기간계보종코드!$A$3:$L$500,3,FALSE)</f>
        <v>프로미 다이렉트 해외여행보험(CM)</v>
      </c>
      <c r="J1461" s="4" t="str">
        <f>VLOOKUP($G1461,[1]New기간계보종코드!$A$3:$L$500,5,FALSE)</f>
        <v>상해보험</v>
      </c>
      <c r="K1461" s="4" t="str">
        <f>VLOOKUP($G1461,[1]New기간계보종코드!$A$3:$L$500,6,FALSE)</f>
        <v>법인마케팅팀</v>
      </c>
      <c r="L1461" s="5" t="s">
        <v>67</v>
      </c>
      <c r="M1461" s="5" t="s">
        <v>67</v>
      </c>
      <c r="N1461" s="5" t="s">
        <v>67</v>
      </c>
      <c r="O1461" s="6">
        <v>61384</v>
      </c>
      <c r="P1461" s="6">
        <v>10406646010</v>
      </c>
      <c r="Q1461" s="6">
        <v>526912540</v>
      </c>
      <c r="R1461" s="6">
        <v>-156220</v>
      </c>
      <c r="S1461" s="6">
        <v>526756320</v>
      </c>
      <c r="T1461" s="6">
        <v>26202411</v>
      </c>
      <c r="U1461" s="6">
        <v>11455277</v>
      </c>
      <c r="V1461" s="6">
        <v>541503454</v>
      </c>
      <c r="W1461" s="6">
        <v>0</v>
      </c>
      <c r="X1461" s="6">
        <v>2112</v>
      </c>
      <c r="Y1461" s="6">
        <v>470358934</v>
      </c>
      <c r="Z1461" s="6">
        <v>0</v>
      </c>
      <c r="AA1461" s="6">
        <v>470358934</v>
      </c>
      <c r="AB1461" s="6">
        <v>18598788</v>
      </c>
      <c r="AC1461" s="6">
        <v>3781637</v>
      </c>
      <c r="AD1461" s="6">
        <v>455541783</v>
      </c>
      <c r="AE1461" s="6">
        <v>110107286</v>
      </c>
      <c r="AF1461" s="6">
        <v>-53709900</v>
      </c>
      <c r="AG1461" s="6">
        <v>-24145615</v>
      </c>
      <c r="AH1461" s="6">
        <v>89.2</v>
      </c>
      <c r="AI1461" s="6">
        <v>84.1</v>
      </c>
      <c r="AJ1461" s="6">
        <v>0</v>
      </c>
      <c r="AK1461" s="6">
        <v>9163317</v>
      </c>
      <c r="AL1461" s="6">
        <v>0</v>
      </c>
      <c r="AM1461" s="6">
        <v>62157834</v>
      </c>
      <c r="AN1461" s="6">
        <v>16245104</v>
      </c>
      <c r="AO1461" s="6">
        <v>0</v>
      </c>
      <c r="AP1461" s="6">
        <v>106622030</v>
      </c>
      <c r="AQ1461" s="6">
        <v>-53709900</v>
      </c>
      <c r="AR1461" s="6">
        <v>-75691598</v>
      </c>
      <c r="AS1461" s="6">
        <v>89.2</v>
      </c>
      <c r="AT1461" s="6">
        <v>93.6</v>
      </c>
      <c r="AU1461" s="6">
        <v>180517489</v>
      </c>
      <c r="AV1461" s="6">
        <v>707122</v>
      </c>
      <c r="AW1461" s="6">
        <v>836066</v>
      </c>
      <c r="AX1461" s="6">
        <v>507087766</v>
      </c>
      <c r="AY1461" s="6">
        <v>687734199</v>
      </c>
      <c r="AZ1461" s="6">
        <v>-146230745</v>
      </c>
      <c r="BA1461" s="6">
        <v>127</v>
      </c>
      <c r="BB1461" s="6">
        <v>190728862</v>
      </c>
      <c r="BC1461" s="6">
        <v>0</v>
      </c>
      <c r="BD1461" s="6">
        <v>0</v>
      </c>
      <c r="BE1461" s="6">
        <v>0</v>
      </c>
      <c r="BF1461" s="6">
        <v>682832</v>
      </c>
      <c r="BG1461" s="6">
        <v>190046030</v>
      </c>
      <c r="BH1461" s="6">
        <v>-336276775</v>
      </c>
    </row>
    <row r="1462" spans="1:60">
      <c r="A1462" s="7" t="s">
        <v>349</v>
      </c>
      <c r="B1462" s="7" t="s">
        <v>61</v>
      </c>
      <c r="C1462" s="7" t="s">
        <v>74</v>
      </c>
      <c r="D1462" s="7" t="s">
        <v>182</v>
      </c>
      <c r="E1462" s="7" t="s">
        <v>192</v>
      </c>
      <c r="F1462" s="7" t="s">
        <v>192</v>
      </c>
      <c r="G1462" s="7" t="s">
        <v>193</v>
      </c>
      <c r="H1462" s="7" t="s">
        <v>72</v>
      </c>
      <c r="I1462" s="4" t="str">
        <f>VLOOKUP($G1462,[1]New기간계보종코드!$A$3:$L$500,3,FALSE)</f>
        <v>프로미 다이렉트 운전자보험(CM)</v>
      </c>
      <c r="J1462" s="4" t="str">
        <f>VLOOKUP($G1462,[1]New기간계보종코드!$A$3:$L$500,5,FALSE)</f>
        <v>상해보험</v>
      </c>
      <c r="K1462" s="4" t="str">
        <f>VLOOKUP($G1462,[1]New기간계보종코드!$A$3:$L$500,6,FALSE)</f>
        <v>법인마케팅팀</v>
      </c>
      <c r="L1462" s="5" t="s">
        <v>67</v>
      </c>
      <c r="M1462" s="5" t="s">
        <v>67</v>
      </c>
      <c r="N1462" s="5" t="s">
        <v>67</v>
      </c>
      <c r="O1462" s="6">
        <v>473</v>
      </c>
      <c r="P1462" s="6">
        <v>70620470</v>
      </c>
      <c r="Q1462" s="6">
        <v>4152540</v>
      </c>
      <c r="R1462" s="6">
        <v>-22780</v>
      </c>
      <c r="S1462" s="6">
        <v>4129760</v>
      </c>
      <c r="T1462" s="6">
        <v>690862</v>
      </c>
      <c r="U1462" s="6">
        <v>1921348</v>
      </c>
      <c r="V1462" s="6">
        <v>2899274</v>
      </c>
      <c r="W1462" s="6">
        <v>0</v>
      </c>
      <c r="X1462" s="6">
        <v>4</v>
      </c>
      <c r="Y1462" s="6">
        <v>450405</v>
      </c>
      <c r="Z1462" s="6">
        <v>0</v>
      </c>
      <c r="AA1462" s="6">
        <v>450405</v>
      </c>
      <c r="AB1462" s="6">
        <v>0</v>
      </c>
      <c r="AC1462" s="6">
        <v>0</v>
      </c>
      <c r="AD1462" s="6">
        <v>450405</v>
      </c>
      <c r="AE1462" s="6">
        <v>15277</v>
      </c>
      <c r="AF1462" s="6">
        <v>3664078</v>
      </c>
      <c r="AG1462" s="6">
        <v>2433592</v>
      </c>
      <c r="AH1462" s="6">
        <v>10.9</v>
      </c>
      <c r="AI1462" s="6">
        <v>15.5</v>
      </c>
      <c r="AJ1462" s="6">
        <v>0</v>
      </c>
      <c r="AK1462" s="6">
        <v>23148</v>
      </c>
      <c r="AL1462" s="6">
        <v>0</v>
      </c>
      <c r="AM1462" s="6">
        <v>157020</v>
      </c>
      <c r="AN1462" s="6">
        <v>86978</v>
      </c>
      <c r="AO1462" s="6">
        <v>0</v>
      </c>
      <c r="AP1462" s="6">
        <v>570868</v>
      </c>
      <c r="AQ1462" s="6">
        <v>3664078</v>
      </c>
      <c r="AR1462" s="6">
        <v>1955914</v>
      </c>
      <c r="AS1462" s="6">
        <v>10.9</v>
      </c>
      <c r="AT1462" s="6">
        <v>32</v>
      </c>
      <c r="AU1462" s="6">
        <v>301149</v>
      </c>
      <c r="AV1462" s="6">
        <v>887</v>
      </c>
      <c r="AW1462" s="6">
        <v>4010</v>
      </c>
      <c r="AX1462" s="6">
        <v>928083</v>
      </c>
      <c r="AY1462" s="6">
        <v>1232355</v>
      </c>
      <c r="AZ1462" s="6">
        <v>1666919</v>
      </c>
      <c r="BA1462" s="6">
        <v>42.5</v>
      </c>
      <c r="BB1462" s="6">
        <v>16148803</v>
      </c>
      <c r="BC1462" s="6">
        <v>0</v>
      </c>
      <c r="BD1462" s="6">
        <v>0</v>
      </c>
      <c r="BE1462" s="6">
        <v>0</v>
      </c>
      <c r="BF1462" s="6">
        <v>6806</v>
      </c>
      <c r="BG1462" s="6">
        <v>16141997</v>
      </c>
      <c r="BH1462" s="6">
        <v>-14475078</v>
      </c>
    </row>
    <row r="1463" spans="1:60">
      <c r="A1463" s="7" t="s">
        <v>349</v>
      </c>
      <c r="B1463" s="7" t="s">
        <v>61</v>
      </c>
      <c r="C1463" s="7" t="s">
        <v>74</v>
      </c>
      <c r="D1463" s="7" t="s">
        <v>155</v>
      </c>
      <c r="E1463" s="7" t="s">
        <v>169</v>
      </c>
      <c r="F1463" s="7" t="s">
        <v>169</v>
      </c>
      <c r="G1463" s="7" t="s">
        <v>194</v>
      </c>
      <c r="H1463" s="7" t="s">
        <v>72</v>
      </c>
      <c r="I1463" s="4" t="str">
        <f>VLOOKUP($G1463,[1]New기간계보종코드!$A$3:$L$500,3,FALSE)</f>
        <v>프로미 다이렉트 골프보험(CM)</v>
      </c>
      <c r="J1463" s="4" t="str">
        <f>VLOOKUP($G1463,[1]New기간계보종코드!$A$3:$L$500,5,FALSE)</f>
        <v>화재특종</v>
      </c>
      <c r="K1463" s="4" t="str">
        <f>VLOOKUP($G1463,[1]New기간계보종코드!$A$3:$L$500,6,FALSE)</f>
        <v>일반보험업무팀</v>
      </c>
      <c r="L1463" s="5" t="s">
        <v>67</v>
      </c>
      <c r="M1463" s="5" t="s">
        <v>67</v>
      </c>
      <c r="N1463" s="5" t="s">
        <v>67</v>
      </c>
      <c r="O1463" s="6">
        <v>45</v>
      </c>
      <c r="P1463" s="6">
        <v>4540490</v>
      </c>
      <c r="Q1463" s="6">
        <v>1880670</v>
      </c>
      <c r="R1463" s="6">
        <v>-14610</v>
      </c>
      <c r="S1463" s="6">
        <v>1866060</v>
      </c>
      <c r="T1463" s="6">
        <v>518614</v>
      </c>
      <c r="U1463" s="6">
        <v>849599</v>
      </c>
      <c r="V1463" s="6">
        <v>1535075</v>
      </c>
      <c r="W1463" s="6">
        <v>0</v>
      </c>
      <c r="X1463" s="6">
        <v>2</v>
      </c>
      <c r="Y1463" s="6">
        <v>689469</v>
      </c>
      <c r="Z1463" s="6">
        <v>0</v>
      </c>
      <c r="AA1463" s="6">
        <v>689469</v>
      </c>
      <c r="AB1463" s="6">
        <v>0</v>
      </c>
      <c r="AC1463" s="6">
        <v>0</v>
      </c>
      <c r="AD1463" s="6">
        <v>689469</v>
      </c>
      <c r="AE1463" s="6">
        <v>496234</v>
      </c>
      <c r="AF1463" s="6">
        <v>680357</v>
      </c>
      <c r="AG1463" s="6">
        <v>349372</v>
      </c>
      <c r="AH1463" s="6">
        <v>36.9</v>
      </c>
      <c r="AI1463" s="6">
        <v>44.9</v>
      </c>
      <c r="AJ1463" s="6">
        <v>0</v>
      </c>
      <c r="AK1463" s="6">
        <v>0</v>
      </c>
      <c r="AL1463" s="6">
        <v>0</v>
      </c>
      <c r="AM1463" s="6">
        <v>1640</v>
      </c>
      <c r="AN1463" s="6">
        <v>0</v>
      </c>
      <c r="AO1463" s="6">
        <v>0</v>
      </c>
      <c r="AP1463" s="6">
        <v>0</v>
      </c>
      <c r="AQ1463" s="6">
        <v>680357</v>
      </c>
      <c r="AR1463" s="6">
        <v>351012</v>
      </c>
      <c r="AS1463" s="6">
        <v>36.9</v>
      </c>
      <c r="AT1463" s="6">
        <v>44.8</v>
      </c>
      <c r="AU1463" s="6">
        <v>203929</v>
      </c>
      <c r="AV1463" s="6">
        <v>0</v>
      </c>
      <c r="AW1463" s="6">
        <v>0</v>
      </c>
      <c r="AX1463" s="6">
        <v>687829</v>
      </c>
      <c r="AY1463" s="6">
        <v>891758</v>
      </c>
      <c r="AZ1463" s="6">
        <v>643317</v>
      </c>
      <c r="BA1463" s="6">
        <v>58</v>
      </c>
      <c r="BB1463" s="6">
        <v>1640954</v>
      </c>
      <c r="BC1463" s="6">
        <v>0</v>
      </c>
      <c r="BD1463" s="6">
        <v>0</v>
      </c>
      <c r="BE1463" s="6">
        <v>0</v>
      </c>
      <c r="BF1463" s="6">
        <v>1842</v>
      </c>
      <c r="BG1463" s="6">
        <v>1639112</v>
      </c>
      <c r="BH1463" s="6">
        <v>-995795</v>
      </c>
    </row>
    <row r="1464" spans="1:60">
      <c r="A1464" s="7" t="s">
        <v>349</v>
      </c>
      <c r="B1464" s="7" t="s">
        <v>61</v>
      </c>
      <c r="C1464" s="7" t="s">
        <v>74</v>
      </c>
      <c r="D1464" s="7" t="s">
        <v>182</v>
      </c>
      <c r="E1464" s="7" t="s">
        <v>183</v>
      </c>
      <c r="F1464" s="7" t="s">
        <v>183</v>
      </c>
      <c r="G1464" s="7" t="s">
        <v>195</v>
      </c>
      <c r="H1464" s="7" t="s">
        <v>72</v>
      </c>
      <c r="I1464" s="4" t="str">
        <f>VLOOKUP($G1464,[1]New기간계보종코드!$A$3:$L$500,3,FALSE)</f>
        <v>프로미 다이렉트 국내여행 실손의료비보험(CM)</v>
      </c>
      <c r="J1464" s="4" t="str">
        <f>VLOOKUP($G1464,[1]New기간계보종코드!$A$3:$L$500,5,FALSE)</f>
        <v>상해보험</v>
      </c>
      <c r="K1464" s="4" t="str">
        <f>VLOOKUP($G1464,[1]New기간계보종코드!$A$3:$L$500,6,FALSE)</f>
        <v>법인마케팅팀</v>
      </c>
      <c r="L1464" s="5" t="s">
        <v>67</v>
      </c>
      <c r="M1464" s="5" t="s">
        <v>67</v>
      </c>
      <c r="N1464" s="5" t="s">
        <v>67</v>
      </c>
      <c r="O1464" s="6">
        <v>2</v>
      </c>
      <c r="P1464" s="6">
        <v>59800</v>
      </c>
      <c r="Q1464" s="6">
        <v>10300</v>
      </c>
      <c r="R1464" s="6">
        <v>0</v>
      </c>
      <c r="S1464" s="6">
        <v>10300</v>
      </c>
      <c r="T1464" s="6">
        <v>0</v>
      </c>
      <c r="U1464" s="6">
        <v>0</v>
      </c>
      <c r="V1464" s="6">
        <v>10300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6">
        <v>0</v>
      </c>
      <c r="AF1464" s="6">
        <v>10300</v>
      </c>
      <c r="AG1464" s="6">
        <v>10300</v>
      </c>
      <c r="AH1464" s="6">
        <v>0</v>
      </c>
      <c r="AI1464" s="6">
        <v>0</v>
      </c>
      <c r="AJ1464" s="6">
        <v>0</v>
      </c>
      <c r="AK1464" s="6">
        <v>84</v>
      </c>
      <c r="AL1464" s="6">
        <v>0</v>
      </c>
      <c r="AM1464" s="6">
        <v>570</v>
      </c>
      <c r="AN1464" s="6">
        <v>309</v>
      </c>
      <c r="AO1464" s="6">
        <v>0</v>
      </c>
      <c r="AP1464" s="6">
        <v>2028</v>
      </c>
      <c r="AQ1464" s="6">
        <v>10300</v>
      </c>
      <c r="AR1464" s="6">
        <v>8617</v>
      </c>
      <c r="AS1464" s="6">
        <v>0</v>
      </c>
      <c r="AT1464" s="6">
        <v>16.3</v>
      </c>
      <c r="AU1464" s="6">
        <v>0</v>
      </c>
      <c r="AV1464" s="6">
        <v>3</v>
      </c>
      <c r="AW1464" s="6">
        <v>14</v>
      </c>
      <c r="AX1464" s="6">
        <v>1683</v>
      </c>
      <c r="AY1464" s="6">
        <v>1694</v>
      </c>
      <c r="AZ1464" s="6">
        <v>8606</v>
      </c>
      <c r="BA1464" s="6">
        <v>16.399999999999999</v>
      </c>
      <c r="BB1464" s="6">
        <v>60259</v>
      </c>
      <c r="BC1464" s="6">
        <v>0</v>
      </c>
      <c r="BD1464" s="6">
        <v>0</v>
      </c>
      <c r="BE1464" s="6">
        <v>0</v>
      </c>
      <c r="BF1464" s="6">
        <v>9</v>
      </c>
      <c r="BG1464" s="6">
        <v>60250</v>
      </c>
      <c r="BH1464" s="6">
        <v>-51644</v>
      </c>
    </row>
    <row r="1465" spans="1:60">
      <c r="A1465" s="7" t="s">
        <v>349</v>
      </c>
      <c r="B1465" s="7" t="s">
        <v>61</v>
      </c>
      <c r="C1465" s="7" t="s">
        <v>74</v>
      </c>
      <c r="D1465" s="7" t="s">
        <v>182</v>
      </c>
      <c r="E1465" s="7" t="s">
        <v>183</v>
      </c>
      <c r="F1465" s="7" t="s">
        <v>183</v>
      </c>
      <c r="G1465" s="7" t="s">
        <v>196</v>
      </c>
      <c r="H1465" s="7" t="s">
        <v>72</v>
      </c>
      <c r="I1465" s="4" t="str">
        <f>VLOOKUP($G1465,[1]New기간계보종코드!$A$3:$L$500,3,FALSE)</f>
        <v>프로미 다이렉트 해외여행 실손의료비보험(CM)</v>
      </c>
      <c r="J1465" s="4" t="str">
        <f>VLOOKUP($G1465,[1]New기간계보종코드!$A$3:$L$500,5,FALSE)</f>
        <v>상해보험</v>
      </c>
      <c r="K1465" s="4" t="str">
        <f>VLOOKUP($G1465,[1]New기간계보종코드!$A$3:$L$500,6,FALSE)</f>
        <v>법인마케팅팀</v>
      </c>
      <c r="L1465" s="5" t="s">
        <v>67</v>
      </c>
      <c r="M1465" s="5" t="s">
        <v>67</v>
      </c>
      <c r="N1465" s="5" t="s">
        <v>67</v>
      </c>
      <c r="O1465" s="6">
        <v>5</v>
      </c>
      <c r="P1465" s="6">
        <v>417900</v>
      </c>
      <c r="Q1465" s="6">
        <v>31530</v>
      </c>
      <c r="R1465" s="6">
        <v>0</v>
      </c>
      <c r="S1465" s="6">
        <v>31530</v>
      </c>
      <c r="T1465" s="6">
        <v>0</v>
      </c>
      <c r="U1465" s="6">
        <v>0</v>
      </c>
      <c r="V1465" s="6">
        <v>31530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0</v>
      </c>
      <c r="AF1465" s="6">
        <v>31530</v>
      </c>
      <c r="AG1465" s="6">
        <v>31530</v>
      </c>
      <c r="AH1465" s="6">
        <v>0</v>
      </c>
      <c r="AI1465" s="6">
        <v>0</v>
      </c>
      <c r="AJ1465" s="6">
        <v>0</v>
      </c>
      <c r="AK1465" s="6">
        <v>157</v>
      </c>
      <c r="AL1465" s="6">
        <v>0</v>
      </c>
      <c r="AM1465" s="6">
        <v>1064</v>
      </c>
      <c r="AN1465" s="6">
        <v>946</v>
      </c>
      <c r="AO1465" s="6">
        <v>0</v>
      </c>
      <c r="AP1465" s="6">
        <v>6209</v>
      </c>
      <c r="AQ1465" s="6">
        <v>31530</v>
      </c>
      <c r="AR1465" s="6">
        <v>25596</v>
      </c>
      <c r="AS1465" s="6">
        <v>0</v>
      </c>
      <c r="AT1465" s="6">
        <v>18.8</v>
      </c>
      <c r="AU1465" s="6">
        <v>0</v>
      </c>
      <c r="AV1465" s="6">
        <v>6</v>
      </c>
      <c r="AW1465" s="6">
        <v>44</v>
      </c>
      <c r="AX1465" s="6">
        <v>5934</v>
      </c>
      <c r="AY1465" s="6">
        <v>5972</v>
      </c>
      <c r="AZ1465" s="6">
        <v>25558</v>
      </c>
      <c r="BA1465" s="6">
        <v>18.899999999999999</v>
      </c>
      <c r="BB1465" s="6">
        <v>220127</v>
      </c>
      <c r="BC1465" s="6">
        <v>0</v>
      </c>
      <c r="BD1465" s="6">
        <v>0</v>
      </c>
      <c r="BE1465" s="6">
        <v>0</v>
      </c>
      <c r="BF1465" s="6">
        <v>59</v>
      </c>
      <c r="BG1465" s="6">
        <v>220068</v>
      </c>
      <c r="BH1465" s="6">
        <v>-194510</v>
      </c>
    </row>
    <row r="1466" spans="1:60">
      <c r="A1466" s="7" t="s">
        <v>349</v>
      </c>
      <c r="B1466" s="7" t="s">
        <v>61</v>
      </c>
      <c r="C1466" s="7" t="s">
        <v>62</v>
      </c>
      <c r="D1466" s="7" t="s">
        <v>63</v>
      </c>
      <c r="E1466" s="7" t="s">
        <v>70</v>
      </c>
      <c r="F1466" s="7" t="s">
        <v>70</v>
      </c>
      <c r="G1466" s="7" t="s">
        <v>197</v>
      </c>
      <c r="H1466" s="7" t="s">
        <v>72</v>
      </c>
      <c r="I1466" s="4" t="str">
        <f>VLOOKUP($G1466,[1]New기간계보종코드!$A$3:$L$500,3,FALSE)</f>
        <v>프로미 다이렉트 주택화재보험(CM)</v>
      </c>
      <c r="J1466" s="4" t="str">
        <f>VLOOKUP($G1466,[1]New기간계보종코드!$A$3:$L$500,5,FALSE)</f>
        <v>화재특종</v>
      </c>
      <c r="K1466" s="4" t="str">
        <f>VLOOKUP($G1466,[1]New기간계보종코드!$A$3:$L$500,6,FALSE)</f>
        <v>일반보험업무팀</v>
      </c>
      <c r="L1466" s="5" t="s">
        <v>67</v>
      </c>
      <c r="M1466" s="5" t="s">
        <v>67</v>
      </c>
      <c r="N1466" s="5" t="s">
        <v>67</v>
      </c>
      <c r="O1466" s="6">
        <v>193</v>
      </c>
      <c r="P1466" s="6">
        <v>37193300</v>
      </c>
      <c r="Q1466" s="6">
        <v>9402400</v>
      </c>
      <c r="R1466" s="6">
        <v>-100700</v>
      </c>
      <c r="S1466" s="6">
        <v>9301700</v>
      </c>
      <c r="T1466" s="6">
        <v>3823859</v>
      </c>
      <c r="U1466" s="6">
        <v>8510416</v>
      </c>
      <c r="V1466" s="6">
        <v>4615143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6">
        <v>0</v>
      </c>
      <c r="AD1466" s="6">
        <v>0</v>
      </c>
      <c r="AE1466" s="6">
        <v>0</v>
      </c>
      <c r="AF1466" s="6">
        <v>9301700</v>
      </c>
      <c r="AG1466" s="6">
        <v>4615143</v>
      </c>
      <c r="AH1466" s="6">
        <v>0</v>
      </c>
      <c r="AI1466" s="6">
        <v>0</v>
      </c>
      <c r="AJ1466" s="6">
        <v>0</v>
      </c>
      <c r="AK1466" s="6">
        <v>0</v>
      </c>
      <c r="AL1466" s="6">
        <v>0</v>
      </c>
      <c r="AM1466" s="6">
        <v>0</v>
      </c>
      <c r="AN1466" s="6">
        <v>0</v>
      </c>
      <c r="AO1466" s="6">
        <v>0</v>
      </c>
      <c r="AP1466" s="6">
        <v>0</v>
      </c>
      <c r="AQ1466" s="6">
        <v>9301700</v>
      </c>
      <c r="AR1466" s="6">
        <v>4615143</v>
      </c>
      <c r="AS1466" s="6">
        <v>0</v>
      </c>
      <c r="AT1466" s="6">
        <v>0</v>
      </c>
      <c r="AU1466" s="6">
        <v>0</v>
      </c>
      <c r="AV1466" s="6">
        <v>0</v>
      </c>
      <c r="AW1466" s="6">
        <v>0</v>
      </c>
      <c r="AX1466" s="6">
        <v>0</v>
      </c>
      <c r="AY1466" s="6">
        <v>0</v>
      </c>
      <c r="AZ1466" s="6">
        <v>4615143</v>
      </c>
      <c r="BA1466" s="6">
        <v>0</v>
      </c>
      <c r="BB1466" s="6">
        <v>8413018</v>
      </c>
      <c r="BC1466" s="6">
        <v>0</v>
      </c>
      <c r="BD1466" s="6">
        <v>0</v>
      </c>
      <c r="BE1466" s="6">
        <v>0</v>
      </c>
      <c r="BF1466" s="6">
        <v>10708</v>
      </c>
      <c r="BG1466" s="6">
        <v>8402310</v>
      </c>
      <c r="BH1466" s="6">
        <v>-3787167</v>
      </c>
    </row>
    <row r="1467" spans="1:60">
      <c r="A1467" s="7" t="s">
        <v>349</v>
      </c>
      <c r="B1467" s="7" t="s">
        <v>61</v>
      </c>
      <c r="C1467" s="7" t="s">
        <v>74</v>
      </c>
      <c r="D1467" s="7" t="s">
        <v>155</v>
      </c>
      <c r="E1467" s="7" t="s">
        <v>156</v>
      </c>
      <c r="F1467" s="7" t="s">
        <v>156</v>
      </c>
      <c r="G1467" s="7" t="s">
        <v>198</v>
      </c>
      <c r="H1467" s="7" t="s">
        <v>72</v>
      </c>
      <c r="I1467" s="4" t="str">
        <f>VLOOKUP($G1467,[1]New기간계보종코드!$A$3:$L$500,3,FALSE)</f>
        <v>운전학원종합보험</v>
      </c>
      <c r="J1467" s="4" t="str">
        <f>VLOOKUP($G1467,[1]New기간계보종코드!$A$3:$L$500,5,FALSE)</f>
        <v>화재특종</v>
      </c>
      <c r="K1467" s="4" t="str">
        <f>VLOOKUP($G1467,[1]New기간계보종코드!$A$3:$L$500,6,FALSE)</f>
        <v>일반보험업무팀</v>
      </c>
      <c r="L1467" s="5" t="s">
        <v>67</v>
      </c>
      <c r="M1467" s="5" t="s">
        <v>67</v>
      </c>
      <c r="N1467" s="5" t="s">
        <v>67</v>
      </c>
      <c r="O1467" s="6">
        <v>222</v>
      </c>
      <c r="P1467" s="6">
        <v>1175709000</v>
      </c>
      <c r="Q1467" s="6">
        <v>2048423160</v>
      </c>
      <c r="R1467" s="6">
        <v>-4631860</v>
      </c>
      <c r="S1467" s="6">
        <v>2043791300</v>
      </c>
      <c r="T1467" s="6">
        <v>468869433</v>
      </c>
      <c r="U1467" s="6">
        <v>330500948</v>
      </c>
      <c r="V1467" s="6">
        <v>2182159785</v>
      </c>
      <c r="W1467" s="6">
        <v>0</v>
      </c>
      <c r="X1467" s="6">
        <v>978</v>
      </c>
      <c r="Y1467" s="6">
        <v>674999538</v>
      </c>
      <c r="Z1467" s="6">
        <v>0</v>
      </c>
      <c r="AA1467" s="6">
        <v>674999538</v>
      </c>
      <c r="AB1467" s="6">
        <v>16441400</v>
      </c>
      <c r="AC1467" s="6">
        <v>27367940</v>
      </c>
      <c r="AD1467" s="6">
        <v>685926078</v>
      </c>
      <c r="AE1467" s="6">
        <v>68970400</v>
      </c>
      <c r="AF1467" s="6">
        <v>1299821362</v>
      </c>
      <c r="AG1467" s="6">
        <v>1427263307</v>
      </c>
      <c r="AH1467" s="6">
        <v>33</v>
      </c>
      <c r="AI1467" s="6">
        <v>31.4</v>
      </c>
      <c r="AJ1467" s="6">
        <v>-2677688</v>
      </c>
      <c r="AK1467" s="6">
        <v>0</v>
      </c>
      <c r="AL1467" s="6">
        <v>231824</v>
      </c>
      <c r="AM1467" s="6">
        <v>8585537</v>
      </c>
      <c r="AN1467" s="6">
        <v>0</v>
      </c>
      <c r="AO1467" s="6">
        <v>0</v>
      </c>
      <c r="AP1467" s="6">
        <v>0</v>
      </c>
      <c r="AQ1467" s="6">
        <v>1297143674</v>
      </c>
      <c r="AR1467" s="6">
        <v>1432939332</v>
      </c>
      <c r="AS1467" s="6">
        <v>33.1</v>
      </c>
      <c r="AT1467" s="6">
        <v>31.1</v>
      </c>
      <c r="AU1467" s="6">
        <v>139388143</v>
      </c>
      <c r="AV1467" s="6">
        <v>397882</v>
      </c>
      <c r="AW1467" s="6">
        <v>799144</v>
      </c>
      <c r="AX1467" s="6">
        <v>680250053</v>
      </c>
      <c r="AY1467" s="6">
        <v>820039458</v>
      </c>
      <c r="AZ1467" s="6">
        <v>1362120327</v>
      </c>
      <c r="BA1467" s="6">
        <v>37.5</v>
      </c>
      <c r="BB1467" s="6">
        <v>181062098</v>
      </c>
      <c r="BC1467" s="6">
        <v>357421020</v>
      </c>
      <c r="BD1467" s="6">
        <v>0</v>
      </c>
      <c r="BE1467" s="6">
        <v>0</v>
      </c>
      <c r="BF1467" s="6">
        <v>1799461</v>
      </c>
      <c r="BG1467" s="6">
        <v>536683657</v>
      </c>
      <c r="BH1467" s="6">
        <v>825436670</v>
      </c>
    </row>
    <row r="1468" spans="1:60">
      <c r="A1468" s="7" t="s">
        <v>349</v>
      </c>
      <c r="B1468" s="7" t="s">
        <v>61</v>
      </c>
      <c r="C1468" s="7" t="s">
        <v>74</v>
      </c>
      <c r="D1468" s="7" t="s">
        <v>155</v>
      </c>
      <c r="E1468" s="7" t="s">
        <v>156</v>
      </c>
      <c r="F1468" s="7" t="s">
        <v>156</v>
      </c>
      <c r="G1468" s="7" t="s">
        <v>199</v>
      </c>
      <c r="H1468" s="7" t="s">
        <v>72</v>
      </c>
      <c r="I1468" s="4" t="str">
        <f>VLOOKUP($G1468,[1]New기간계보종코드!$A$3:$L$500,3,FALSE)</f>
        <v>세이프가드종합보험</v>
      </c>
      <c r="J1468" s="4" t="str">
        <f>VLOOKUP($G1468,[1]New기간계보종코드!$A$3:$L$500,5,FALSE)</f>
        <v>화재특종</v>
      </c>
      <c r="K1468" s="4" t="str">
        <f>VLOOKUP($G1468,[1]New기간계보종코드!$A$3:$L$500,6,FALSE)</f>
        <v>일반보험업무팀</v>
      </c>
      <c r="L1468" s="5" t="s">
        <v>67</v>
      </c>
      <c r="M1468" s="5" t="s">
        <v>67</v>
      </c>
      <c r="N1468" s="5" t="s">
        <v>67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8300000</v>
      </c>
      <c r="AA1468" s="6">
        <v>-8300000</v>
      </c>
      <c r="AB1468" s="6">
        <v>0</v>
      </c>
      <c r="AC1468" s="6">
        <v>0</v>
      </c>
      <c r="AD1468" s="6">
        <v>-8300000</v>
      </c>
      <c r="AE1468" s="6">
        <v>102000</v>
      </c>
      <c r="AF1468" s="6">
        <v>8198000</v>
      </c>
      <c r="AG1468" s="6">
        <v>8198000</v>
      </c>
      <c r="AH1468" s="6">
        <v>0</v>
      </c>
      <c r="AI1468" s="6">
        <v>0</v>
      </c>
      <c r="AJ1468" s="6">
        <v>0</v>
      </c>
      <c r="AK1468" s="6">
        <v>0</v>
      </c>
      <c r="AL1468" s="6">
        <v>0</v>
      </c>
      <c r="AM1468" s="6">
        <v>78</v>
      </c>
      <c r="AN1468" s="6">
        <v>0</v>
      </c>
      <c r="AO1468" s="6">
        <v>0</v>
      </c>
      <c r="AP1468" s="6">
        <v>0</v>
      </c>
      <c r="AQ1468" s="6">
        <v>8198000</v>
      </c>
      <c r="AR1468" s="6">
        <v>8198078</v>
      </c>
      <c r="AS1468" s="6">
        <v>0</v>
      </c>
      <c r="AT1468" s="6">
        <v>0</v>
      </c>
      <c r="AU1468" s="6">
        <v>694962</v>
      </c>
      <c r="AV1468" s="6">
        <v>0</v>
      </c>
      <c r="AW1468" s="6">
        <v>0</v>
      </c>
      <c r="AX1468" s="6">
        <v>-8300078</v>
      </c>
      <c r="AY1468" s="6">
        <v>-7605116</v>
      </c>
      <c r="AZ1468" s="6">
        <v>7605116</v>
      </c>
      <c r="BA1468" s="6">
        <v>0</v>
      </c>
      <c r="BB1468" s="6">
        <v>0</v>
      </c>
      <c r="BC1468" s="6">
        <v>0</v>
      </c>
      <c r="BD1468" s="6">
        <v>0</v>
      </c>
      <c r="BE1468" s="6">
        <v>0</v>
      </c>
      <c r="BF1468" s="6">
        <v>0</v>
      </c>
      <c r="BG1468" s="6">
        <v>0</v>
      </c>
      <c r="BH1468" s="6">
        <v>7605116</v>
      </c>
    </row>
    <row r="1469" spans="1:60">
      <c r="A1469" s="7" t="s">
        <v>349</v>
      </c>
      <c r="B1469" s="7" t="s">
        <v>61</v>
      </c>
      <c r="C1469" s="7" t="s">
        <v>74</v>
      </c>
      <c r="D1469" s="7" t="s">
        <v>155</v>
      </c>
      <c r="E1469" s="7" t="s">
        <v>156</v>
      </c>
      <c r="F1469" s="7" t="s">
        <v>156</v>
      </c>
      <c r="G1469" s="7" t="s">
        <v>200</v>
      </c>
      <c r="H1469" s="7" t="s">
        <v>72</v>
      </c>
      <c r="I1469" s="4" t="str">
        <f>VLOOKUP($G1469,[1]New기간계보종코드!$A$3:$L$500,3,FALSE)</f>
        <v>세이프가드종합보험II</v>
      </c>
      <c r="J1469" s="4" t="str">
        <f>VLOOKUP($G1469,[1]New기간계보종코드!$A$3:$L$500,5,FALSE)</f>
        <v>화재특종</v>
      </c>
      <c r="K1469" s="4" t="str">
        <f>VLOOKUP($G1469,[1]New기간계보종코드!$A$3:$L$500,6,FALSE)</f>
        <v>일반보험업무팀</v>
      </c>
      <c r="L1469" s="5" t="s">
        <v>67</v>
      </c>
      <c r="M1469" s="5" t="s">
        <v>67</v>
      </c>
      <c r="N1469" s="5" t="s">
        <v>67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6">
        <v>0</v>
      </c>
      <c r="AF1469" s="6">
        <v>0</v>
      </c>
      <c r="AG1469" s="6">
        <v>0</v>
      </c>
      <c r="AH1469" s="6">
        <v>0</v>
      </c>
      <c r="AI1469" s="6">
        <v>0</v>
      </c>
      <c r="AJ1469" s="6">
        <v>0</v>
      </c>
      <c r="AK1469" s="6">
        <v>0</v>
      </c>
      <c r="AL1469" s="6">
        <v>0</v>
      </c>
      <c r="AM1469" s="6">
        <v>1007133</v>
      </c>
      <c r="AN1469" s="6">
        <v>0</v>
      </c>
      <c r="AO1469" s="6">
        <v>0</v>
      </c>
      <c r="AP1469" s="6">
        <v>0</v>
      </c>
      <c r="AQ1469" s="6">
        <v>0</v>
      </c>
      <c r="AR1469" s="6">
        <v>1007133</v>
      </c>
      <c r="AS1469" s="6">
        <v>0</v>
      </c>
      <c r="AT1469" s="6">
        <v>0</v>
      </c>
      <c r="AU1469" s="6">
        <v>0</v>
      </c>
      <c r="AV1469" s="6">
        <v>0</v>
      </c>
      <c r="AW1469" s="6">
        <v>0</v>
      </c>
      <c r="AX1469" s="6">
        <v>-1007133</v>
      </c>
      <c r="AY1469" s="6">
        <v>-1007133</v>
      </c>
      <c r="AZ1469" s="6">
        <v>1007133</v>
      </c>
      <c r="BA1469" s="6">
        <v>0</v>
      </c>
      <c r="BB1469" s="6">
        <v>0</v>
      </c>
      <c r="BC1469" s="6">
        <v>0</v>
      </c>
      <c r="BD1469" s="6">
        <v>0</v>
      </c>
      <c r="BE1469" s="6">
        <v>0</v>
      </c>
      <c r="BF1469" s="6">
        <v>0</v>
      </c>
      <c r="BG1469" s="6">
        <v>0</v>
      </c>
      <c r="BH1469" s="6">
        <v>1007133</v>
      </c>
    </row>
    <row r="1470" spans="1:60">
      <c r="A1470" s="7" t="s">
        <v>349</v>
      </c>
      <c r="B1470" s="7" t="s">
        <v>61</v>
      </c>
      <c r="C1470" s="7" t="s">
        <v>74</v>
      </c>
      <c r="D1470" s="7" t="s">
        <v>155</v>
      </c>
      <c r="E1470" s="7" t="s">
        <v>156</v>
      </c>
      <c r="F1470" s="7" t="s">
        <v>156</v>
      </c>
      <c r="G1470" s="7" t="s">
        <v>201</v>
      </c>
      <c r="H1470" s="7" t="s">
        <v>72</v>
      </c>
      <c r="I1470" s="4" t="str">
        <f>VLOOKUP($G1470,[1]New기간계보종코드!$A$3:$L$500,3,FALSE)</f>
        <v>참좋은Road-Test종합보험</v>
      </c>
      <c r="J1470" s="4" t="str">
        <f>VLOOKUP($G1470,[1]New기간계보종코드!$A$3:$L$500,5,FALSE)</f>
        <v>화재특종</v>
      </c>
      <c r="K1470" s="4" t="str">
        <f>VLOOKUP($G1470,[1]New기간계보종코드!$A$3:$L$500,6,FALSE)</f>
        <v>일반보험업무팀</v>
      </c>
      <c r="L1470" s="5" t="s">
        <v>67</v>
      </c>
      <c r="M1470" s="5" t="s">
        <v>67</v>
      </c>
      <c r="N1470" s="5" t="s">
        <v>67</v>
      </c>
      <c r="O1470" s="6">
        <v>83</v>
      </c>
      <c r="P1470" s="6">
        <v>66646420500</v>
      </c>
      <c r="Q1470" s="6">
        <v>755115900</v>
      </c>
      <c r="R1470" s="6">
        <v>0</v>
      </c>
      <c r="S1470" s="6">
        <v>755115900</v>
      </c>
      <c r="T1470" s="6">
        <v>362941550</v>
      </c>
      <c r="U1470" s="6">
        <v>88785980</v>
      </c>
      <c r="V1470" s="6">
        <v>1029271470</v>
      </c>
      <c r="W1470" s="6">
        <v>0</v>
      </c>
      <c r="X1470" s="6">
        <v>155</v>
      </c>
      <c r="Y1470" s="6">
        <v>86181470</v>
      </c>
      <c r="Z1470" s="6">
        <v>0</v>
      </c>
      <c r="AA1470" s="6">
        <v>86181470</v>
      </c>
      <c r="AB1470" s="6">
        <v>0</v>
      </c>
      <c r="AC1470" s="6">
        <v>0</v>
      </c>
      <c r="AD1470" s="6">
        <v>86181470</v>
      </c>
      <c r="AE1470" s="6">
        <v>9215000</v>
      </c>
      <c r="AF1470" s="6">
        <v>659719430</v>
      </c>
      <c r="AG1470" s="6">
        <v>933875000</v>
      </c>
      <c r="AH1470" s="6">
        <v>11.4</v>
      </c>
      <c r="AI1470" s="6">
        <v>8.3000000000000007</v>
      </c>
      <c r="AJ1470" s="6">
        <v>-902509</v>
      </c>
      <c r="AK1470" s="6">
        <v>0</v>
      </c>
      <c r="AL1470" s="6">
        <v>0</v>
      </c>
      <c r="AM1470" s="6">
        <v>3986944</v>
      </c>
      <c r="AN1470" s="6">
        <v>0</v>
      </c>
      <c r="AO1470" s="6">
        <v>0</v>
      </c>
      <c r="AP1470" s="6">
        <v>0</v>
      </c>
      <c r="AQ1470" s="6">
        <v>658816921</v>
      </c>
      <c r="AR1470" s="6">
        <v>936959435</v>
      </c>
      <c r="AS1470" s="6">
        <v>11.5</v>
      </c>
      <c r="AT1470" s="6">
        <v>8</v>
      </c>
      <c r="AU1470" s="6">
        <v>27299722</v>
      </c>
      <c r="AV1470" s="6">
        <v>0</v>
      </c>
      <c r="AW1470" s="6">
        <v>0</v>
      </c>
      <c r="AX1470" s="6">
        <v>83097035</v>
      </c>
      <c r="AY1470" s="6">
        <v>110396757</v>
      </c>
      <c r="AZ1470" s="6">
        <v>918874713</v>
      </c>
      <c r="BA1470" s="6">
        <v>10.7</v>
      </c>
      <c r="BB1470" s="6">
        <v>73291956</v>
      </c>
      <c r="BC1470" s="6">
        <v>188336317</v>
      </c>
      <c r="BD1470" s="6">
        <v>0</v>
      </c>
      <c r="BE1470" s="6">
        <v>0</v>
      </c>
      <c r="BF1470" s="6">
        <v>1110395</v>
      </c>
      <c r="BG1470" s="6">
        <v>260517878</v>
      </c>
      <c r="BH1470" s="6">
        <v>658356835</v>
      </c>
    </row>
    <row r="1471" spans="1:60">
      <c r="A1471" s="7" t="s">
        <v>349</v>
      </c>
      <c r="B1471" s="7" t="s">
        <v>61</v>
      </c>
      <c r="C1471" s="7" t="s">
        <v>74</v>
      </c>
      <c r="D1471" s="7" t="s">
        <v>155</v>
      </c>
      <c r="E1471" s="7" t="s">
        <v>156</v>
      </c>
      <c r="F1471" s="7" t="s">
        <v>156</v>
      </c>
      <c r="G1471" s="7" t="s">
        <v>202</v>
      </c>
      <c r="H1471" s="7" t="s">
        <v>72</v>
      </c>
      <c r="I1471" s="4" t="str">
        <f>VLOOKUP($G1471,[1]New기간계보종코드!$A$3:$L$500,3,FALSE)</f>
        <v>수상레저종합보험</v>
      </c>
      <c r="J1471" s="4" t="str">
        <f>VLOOKUP($G1471,[1]New기간계보종코드!$A$3:$L$500,5,FALSE)</f>
        <v>화재특종</v>
      </c>
      <c r="K1471" s="4" t="str">
        <f>VLOOKUP($G1471,[1]New기간계보종코드!$A$3:$L$500,6,FALSE)</f>
        <v>일반보험업무팀</v>
      </c>
      <c r="L1471" s="5" t="s">
        <v>67</v>
      </c>
      <c r="M1471" s="5" t="s">
        <v>67</v>
      </c>
      <c r="N1471" s="5" t="s">
        <v>67</v>
      </c>
      <c r="O1471" s="6">
        <v>4501</v>
      </c>
      <c r="P1471" s="6">
        <v>999487401</v>
      </c>
      <c r="Q1471" s="6">
        <v>781792182</v>
      </c>
      <c r="R1471" s="6">
        <v>-8540900</v>
      </c>
      <c r="S1471" s="6">
        <v>773251282</v>
      </c>
      <c r="T1471" s="6">
        <v>897567499</v>
      </c>
      <c r="U1471" s="6">
        <v>363658354</v>
      </c>
      <c r="V1471" s="6">
        <v>1307160427</v>
      </c>
      <c r="W1471" s="6">
        <v>0</v>
      </c>
      <c r="X1471" s="6">
        <v>273</v>
      </c>
      <c r="Y1471" s="6">
        <v>2804606464</v>
      </c>
      <c r="Z1471" s="6">
        <v>28355033</v>
      </c>
      <c r="AA1471" s="6">
        <v>2776251431</v>
      </c>
      <c r="AB1471" s="6">
        <v>2020114336</v>
      </c>
      <c r="AC1471" s="6">
        <v>1408315148</v>
      </c>
      <c r="AD1471" s="6">
        <v>2164452243</v>
      </c>
      <c r="AE1471" s="6">
        <v>272182571</v>
      </c>
      <c r="AF1471" s="6">
        <v>-2275182720</v>
      </c>
      <c r="AG1471" s="6">
        <v>-1129474387</v>
      </c>
      <c r="AH1471" s="6">
        <v>359</v>
      </c>
      <c r="AI1471" s="6">
        <v>165.5</v>
      </c>
      <c r="AJ1471" s="6">
        <v>-19867609</v>
      </c>
      <c r="AK1471" s="6">
        <v>0</v>
      </c>
      <c r="AL1471" s="6">
        <v>28483612</v>
      </c>
      <c r="AM1471" s="6">
        <v>27999061</v>
      </c>
      <c r="AN1471" s="6">
        <v>0</v>
      </c>
      <c r="AO1471" s="6">
        <v>0</v>
      </c>
      <c r="AP1471" s="6">
        <v>0</v>
      </c>
      <c r="AQ1471" s="6">
        <v>-2295050329</v>
      </c>
      <c r="AR1471" s="6">
        <v>-1149826547</v>
      </c>
      <c r="AS1471" s="6">
        <v>361.6</v>
      </c>
      <c r="AT1471" s="6">
        <v>167.1</v>
      </c>
      <c r="AU1471" s="6">
        <v>390080827</v>
      </c>
      <c r="AV1471" s="6">
        <v>48886767</v>
      </c>
      <c r="AW1471" s="6">
        <v>41122802</v>
      </c>
      <c r="AX1471" s="6">
        <v>2184804403</v>
      </c>
      <c r="AY1471" s="6">
        <v>2567121265</v>
      </c>
      <c r="AZ1471" s="6">
        <v>-1259960838</v>
      </c>
      <c r="BA1471" s="6">
        <v>196.3</v>
      </c>
      <c r="BB1471" s="6">
        <v>439750949</v>
      </c>
      <c r="BC1471" s="6">
        <v>104755502</v>
      </c>
      <c r="BD1471" s="6">
        <v>0</v>
      </c>
      <c r="BE1471" s="6">
        <v>0</v>
      </c>
      <c r="BF1471" s="6">
        <v>814150</v>
      </c>
      <c r="BG1471" s="6">
        <v>543692301</v>
      </c>
      <c r="BH1471" s="6">
        <v>-1803653139</v>
      </c>
    </row>
    <row r="1472" spans="1:60">
      <c r="A1472" s="7" t="s">
        <v>349</v>
      </c>
      <c r="B1472" s="7" t="s">
        <v>61</v>
      </c>
      <c r="C1472" s="7" t="s">
        <v>74</v>
      </c>
      <c r="D1472" s="7" t="s">
        <v>155</v>
      </c>
      <c r="E1472" s="7" t="s">
        <v>156</v>
      </c>
      <c r="F1472" s="7" t="s">
        <v>156</v>
      </c>
      <c r="G1472" s="7" t="s">
        <v>203</v>
      </c>
      <c r="H1472" s="7" t="s">
        <v>72</v>
      </c>
      <c r="I1472" s="4" t="str">
        <f>VLOOKUP($G1472,[1]New기간계보종코드!$A$3:$L$500,3,FALSE)</f>
        <v>Terrorism Insurance</v>
      </c>
      <c r="J1472" s="4" t="str">
        <f>VLOOKUP($G1472,[1]New기간계보종코드!$A$3:$L$500,5,FALSE)</f>
        <v>기업보험</v>
      </c>
      <c r="K1472" s="4" t="str">
        <f>VLOOKUP($G1472,[1]New기간계보종코드!$A$3:$L$500,6,FALSE)</f>
        <v>일반보험업무팀</v>
      </c>
      <c r="L1472" s="5" t="s">
        <v>67</v>
      </c>
      <c r="M1472" s="5" t="s">
        <v>67</v>
      </c>
      <c r="N1472" s="5" t="s">
        <v>67</v>
      </c>
      <c r="O1472" s="6">
        <v>10</v>
      </c>
      <c r="P1472" s="6">
        <v>30249704181</v>
      </c>
      <c r="Q1472" s="6">
        <v>292379946</v>
      </c>
      <c r="R1472" s="6">
        <v>0</v>
      </c>
      <c r="S1472" s="6">
        <v>292379946</v>
      </c>
      <c r="T1472" s="6">
        <v>76169478</v>
      </c>
      <c r="U1472" s="6">
        <v>164845461</v>
      </c>
      <c r="V1472" s="6">
        <v>203703963</v>
      </c>
      <c r="W1472" s="6">
        <v>0</v>
      </c>
      <c r="X1472" s="6">
        <v>1</v>
      </c>
      <c r="Y1472" s="6">
        <v>106722</v>
      </c>
      <c r="Z1472" s="6">
        <v>0</v>
      </c>
      <c r="AA1472" s="6">
        <v>106722</v>
      </c>
      <c r="AB1472" s="6">
        <v>0</v>
      </c>
      <c r="AC1472" s="6">
        <v>0</v>
      </c>
      <c r="AD1472" s="6">
        <v>106722</v>
      </c>
      <c r="AE1472" s="6">
        <v>77616</v>
      </c>
      <c r="AF1472" s="6">
        <v>292195608</v>
      </c>
      <c r="AG1472" s="6">
        <v>203519625</v>
      </c>
      <c r="AH1472" s="6">
        <v>0</v>
      </c>
      <c r="AI1472" s="6">
        <v>0</v>
      </c>
      <c r="AJ1472" s="6">
        <v>0</v>
      </c>
      <c r="AK1472" s="6">
        <v>0</v>
      </c>
      <c r="AL1472" s="6">
        <v>0</v>
      </c>
      <c r="AM1472" s="6">
        <v>436304</v>
      </c>
      <c r="AN1472" s="6">
        <v>0</v>
      </c>
      <c r="AO1472" s="6">
        <v>0</v>
      </c>
      <c r="AP1472" s="6">
        <v>0</v>
      </c>
      <c r="AQ1472" s="6">
        <v>292195608</v>
      </c>
      <c r="AR1472" s="6">
        <v>203955929</v>
      </c>
      <c r="AS1472" s="6">
        <v>0</v>
      </c>
      <c r="AT1472" s="6">
        <v>-0.1</v>
      </c>
      <c r="AU1472" s="6">
        <v>235290</v>
      </c>
      <c r="AV1472" s="6">
        <v>0</v>
      </c>
      <c r="AW1472" s="6">
        <v>0</v>
      </c>
      <c r="AX1472" s="6">
        <v>-329582</v>
      </c>
      <c r="AY1472" s="6">
        <v>-94292</v>
      </c>
      <c r="AZ1472" s="6">
        <v>203798255</v>
      </c>
      <c r="BA1472" s="6">
        <v>0</v>
      </c>
      <c r="BB1472" s="6">
        <v>21186704</v>
      </c>
      <c r="BC1472" s="6">
        <v>28625412</v>
      </c>
      <c r="BD1472" s="6">
        <v>0</v>
      </c>
      <c r="BE1472" s="6">
        <v>0</v>
      </c>
      <c r="BF1472" s="6">
        <v>477040</v>
      </c>
      <c r="BG1472" s="6">
        <v>49335076</v>
      </c>
      <c r="BH1472" s="6">
        <v>154463179</v>
      </c>
    </row>
    <row r="1473" spans="1:60">
      <c r="A1473" s="7" t="s">
        <v>349</v>
      </c>
      <c r="B1473" s="7" t="s">
        <v>61</v>
      </c>
      <c r="C1473" s="7" t="s">
        <v>74</v>
      </c>
      <c r="D1473" s="7" t="s">
        <v>155</v>
      </c>
      <c r="E1473" s="7" t="s">
        <v>156</v>
      </c>
      <c r="F1473" s="7" t="s">
        <v>156</v>
      </c>
      <c r="G1473" s="7" t="s">
        <v>204</v>
      </c>
      <c r="H1473" s="7" t="s">
        <v>72</v>
      </c>
      <c r="I1473" s="4" t="str">
        <f>VLOOKUP($G1473,[1]New기간계보종코드!$A$3:$L$500,3,FALSE)</f>
        <v>중장비안전보험(공제용)</v>
      </c>
      <c r="J1473" s="4" t="str">
        <f>VLOOKUP($G1473,[1]New기간계보종코드!$A$3:$L$500,5,FALSE)</f>
        <v>화재특종</v>
      </c>
      <c r="K1473" s="4" t="str">
        <f>VLOOKUP($G1473,[1]New기간계보종코드!$A$3:$L$500,6,FALSE)</f>
        <v>일반보험업무팀</v>
      </c>
      <c r="L1473" s="5" t="s">
        <v>67</v>
      </c>
      <c r="M1473" s="5" t="s">
        <v>67</v>
      </c>
      <c r="N1473" s="5" t="s">
        <v>67</v>
      </c>
      <c r="O1473" s="6">
        <v>1</v>
      </c>
      <c r="P1473" s="6">
        <v>45454700</v>
      </c>
      <c r="Q1473" s="6">
        <v>90076967</v>
      </c>
      <c r="R1473" s="6">
        <v>0</v>
      </c>
      <c r="S1473" s="6">
        <v>90076967</v>
      </c>
      <c r="T1473" s="6">
        <v>9809658</v>
      </c>
      <c r="U1473" s="6">
        <v>483184</v>
      </c>
      <c r="V1473" s="6">
        <v>99403441</v>
      </c>
      <c r="W1473" s="6">
        <v>0</v>
      </c>
      <c r="X1473" s="6">
        <v>11</v>
      </c>
      <c r="Y1473" s="6">
        <v>117156625</v>
      </c>
      <c r="Z1473" s="6">
        <v>0</v>
      </c>
      <c r="AA1473" s="6">
        <v>117156625</v>
      </c>
      <c r="AB1473" s="6">
        <v>151925</v>
      </c>
      <c r="AC1473" s="6">
        <v>250000</v>
      </c>
      <c r="AD1473" s="6">
        <v>117254700</v>
      </c>
      <c r="AE1473" s="6">
        <v>5227000</v>
      </c>
      <c r="AF1473" s="6">
        <v>-32306658</v>
      </c>
      <c r="AG1473" s="6">
        <v>-23078259</v>
      </c>
      <c r="AH1473" s="6">
        <v>130</v>
      </c>
      <c r="AI1473" s="6">
        <v>117.9</v>
      </c>
      <c r="AJ1473" s="6">
        <v>-1516914</v>
      </c>
      <c r="AK1473" s="6">
        <v>0</v>
      </c>
      <c r="AL1473" s="6">
        <v>2142</v>
      </c>
      <c r="AM1473" s="6">
        <v>2047070</v>
      </c>
      <c r="AN1473" s="6">
        <v>0</v>
      </c>
      <c r="AO1473" s="6">
        <v>0</v>
      </c>
      <c r="AP1473" s="6">
        <v>0</v>
      </c>
      <c r="AQ1473" s="6">
        <v>-33823572</v>
      </c>
      <c r="AR1473" s="6">
        <v>-22550245</v>
      </c>
      <c r="AS1473" s="6">
        <v>131.69999999999999</v>
      </c>
      <c r="AT1473" s="6">
        <v>117.4</v>
      </c>
      <c r="AU1473" s="6">
        <v>7102724</v>
      </c>
      <c r="AV1473" s="6">
        <v>3677</v>
      </c>
      <c r="AW1473" s="6">
        <v>7300</v>
      </c>
      <c r="AX1473" s="6">
        <v>116726686</v>
      </c>
      <c r="AY1473" s="6">
        <v>123833033</v>
      </c>
      <c r="AZ1473" s="6">
        <v>-24429592</v>
      </c>
      <c r="BA1473" s="6">
        <v>124.5</v>
      </c>
      <c r="BB1473" s="6">
        <v>2814698</v>
      </c>
      <c r="BC1473" s="6">
        <v>0</v>
      </c>
      <c r="BD1473" s="6">
        <v>0</v>
      </c>
      <c r="BE1473" s="6">
        <v>0</v>
      </c>
      <c r="BF1473" s="6">
        <v>29745</v>
      </c>
      <c r="BG1473" s="6">
        <v>2784953</v>
      </c>
      <c r="BH1473" s="6">
        <v>-27214545</v>
      </c>
    </row>
    <row r="1474" spans="1:60">
      <c r="A1474" s="7" t="s">
        <v>349</v>
      </c>
      <c r="B1474" s="7" t="s">
        <v>61</v>
      </c>
      <c r="C1474" s="7" t="s">
        <v>74</v>
      </c>
      <c r="D1474" s="7" t="s">
        <v>155</v>
      </c>
      <c r="E1474" s="7" t="s">
        <v>156</v>
      </c>
      <c r="F1474" s="7" t="s">
        <v>156</v>
      </c>
      <c r="G1474" s="7" t="s">
        <v>205</v>
      </c>
      <c r="H1474" s="7" t="s">
        <v>72</v>
      </c>
      <c r="I1474" s="4" t="str">
        <f>VLOOKUP($G1474,[1]New기간계보종코드!$A$3:$L$500,3,FALSE)</f>
        <v>아파트종합보험II</v>
      </c>
      <c r="J1474" s="4" t="str">
        <f>VLOOKUP($G1474,[1]New기간계보종코드!$A$3:$L$500,5,FALSE)</f>
        <v>화재특종</v>
      </c>
      <c r="K1474" s="4" t="str">
        <f>VLOOKUP($G1474,[1]New기간계보종코드!$A$3:$L$500,6,FALSE)</f>
        <v>일반보험업무팀</v>
      </c>
      <c r="L1474" s="5" t="s">
        <v>67</v>
      </c>
      <c r="M1474" s="5" t="s">
        <v>67</v>
      </c>
      <c r="N1474" s="5" t="s">
        <v>67</v>
      </c>
      <c r="O1474" s="6">
        <v>9</v>
      </c>
      <c r="P1474" s="6">
        <v>879247034</v>
      </c>
      <c r="Q1474" s="6">
        <v>95812400</v>
      </c>
      <c r="R1474" s="6">
        <v>0</v>
      </c>
      <c r="S1474" s="6">
        <v>95812400</v>
      </c>
      <c r="T1474" s="6">
        <v>29579298</v>
      </c>
      <c r="U1474" s="6">
        <v>40652053</v>
      </c>
      <c r="V1474" s="6">
        <v>84739645</v>
      </c>
      <c r="W1474" s="6">
        <v>0</v>
      </c>
      <c r="X1474" s="6">
        <v>16</v>
      </c>
      <c r="Y1474" s="6">
        <v>76882465</v>
      </c>
      <c r="Z1474" s="6">
        <v>50000000</v>
      </c>
      <c r="AA1474" s="6">
        <v>26882465</v>
      </c>
      <c r="AB1474" s="6">
        <v>42942901</v>
      </c>
      <c r="AC1474" s="6">
        <v>8039901</v>
      </c>
      <c r="AD1474" s="6">
        <v>-8020535</v>
      </c>
      <c r="AE1474" s="6">
        <v>12891000</v>
      </c>
      <c r="AF1474" s="6">
        <v>56038935</v>
      </c>
      <c r="AG1474" s="6">
        <v>79869180</v>
      </c>
      <c r="AH1474" s="6">
        <v>28</v>
      </c>
      <c r="AI1474" s="6">
        <v>-9.4</v>
      </c>
      <c r="AJ1474" s="6">
        <v>-654382</v>
      </c>
      <c r="AK1474" s="6">
        <v>0</v>
      </c>
      <c r="AL1474" s="6">
        <v>605495</v>
      </c>
      <c r="AM1474" s="6">
        <v>1274340</v>
      </c>
      <c r="AN1474" s="6">
        <v>0</v>
      </c>
      <c r="AO1474" s="6">
        <v>0</v>
      </c>
      <c r="AP1474" s="6">
        <v>0</v>
      </c>
      <c r="AQ1474" s="6">
        <v>55384553</v>
      </c>
      <c r="AR1474" s="6">
        <v>79883643</v>
      </c>
      <c r="AS1474" s="6">
        <v>28.7</v>
      </c>
      <c r="AT1474" s="6">
        <v>-9.4</v>
      </c>
      <c r="AU1474" s="6">
        <v>11278896</v>
      </c>
      <c r="AV1474" s="6">
        <v>1039218</v>
      </c>
      <c r="AW1474" s="6">
        <v>234765</v>
      </c>
      <c r="AX1474" s="6">
        <v>-8034998</v>
      </c>
      <c r="AY1474" s="6">
        <v>2439445</v>
      </c>
      <c r="AZ1474" s="6">
        <v>82300200</v>
      </c>
      <c r="BA1474" s="6">
        <v>2.8</v>
      </c>
      <c r="BB1474" s="6">
        <v>3706989</v>
      </c>
      <c r="BC1474" s="6">
        <v>0</v>
      </c>
      <c r="BD1474" s="6">
        <v>0</v>
      </c>
      <c r="BE1474" s="6">
        <v>0</v>
      </c>
      <c r="BF1474" s="6">
        <v>5843</v>
      </c>
      <c r="BG1474" s="6">
        <v>3701146</v>
      </c>
      <c r="BH1474" s="6">
        <v>78599054</v>
      </c>
    </row>
    <row r="1475" spans="1:60">
      <c r="A1475" s="7" t="s">
        <v>349</v>
      </c>
      <c r="B1475" s="7" t="s">
        <v>61</v>
      </c>
      <c r="C1475" s="7" t="s">
        <v>74</v>
      </c>
      <c r="D1475" s="7" t="s">
        <v>182</v>
      </c>
      <c r="E1475" s="7" t="s">
        <v>206</v>
      </c>
      <c r="F1475" s="7" t="s">
        <v>206</v>
      </c>
      <c r="G1475" s="7" t="s">
        <v>207</v>
      </c>
      <c r="H1475" s="7" t="s">
        <v>72</v>
      </c>
      <c r="I1475" s="4" t="str">
        <f>VLOOKUP($G1475,[1]New기간계보종코드!$A$3:$L$500,3,FALSE)</f>
        <v>위탁아동단체상해보험</v>
      </c>
      <c r="J1475" s="4" t="str">
        <f>VLOOKUP($G1475,[1]New기간계보종코드!$A$3:$L$500,5,FALSE)</f>
        <v>상해보험</v>
      </c>
      <c r="K1475" s="4" t="str">
        <f>VLOOKUP($G1475,[1]New기간계보종코드!$A$3:$L$500,6,FALSE)</f>
        <v>법인마케팅팀</v>
      </c>
      <c r="L1475" s="5" t="s">
        <v>67</v>
      </c>
      <c r="M1475" s="5" t="s">
        <v>67</v>
      </c>
      <c r="N1475" s="5" t="s">
        <v>67</v>
      </c>
      <c r="O1475" s="6">
        <v>6</v>
      </c>
      <c r="P1475" s="6">
        <v>89192550</v>
      </c>
      <c r="Q1475" s="6">
        <v>78917230</v>
      </c>
      <c r="R1475" s="6">
        <v>0</v>
      </c>
      <c r="S1475" s="6">
        <v>78917230</v>
      </c>
      <c r="T1475" s="6">
        <v>17226394</v>
      </c>
      <c r="U1475" s="6">
        <v>12766541</v>
      </c>
      <c r="V1475" s="6">
        <v>83377083</v>
      </c>
      <c r="W1475" s="6">
        <v>0</v>
      </c>
      <c r="X1475" s="6">
        <v>126</v>
      </c>
      <c r="Y1475" s="6">
        <v>17590591</v>
      </c>
      <c r="Z1475" s="6">
        <v>0</v>
      </c>
      <c r="AA1475" s="6">
        <v>17590591</v>
      </c>
      <c r="AB1475" s="6">
        <v>0</v>
      </c>
      <c r="AC1475" s="6">
        <v>300000</v>
      </c>
      <c r="AD1475" s="6">
        <v>17890591</v>
      </c>
      <c r="AE1475" s="6">
        <v>1368199</v>
      </c>
      <c r="AF1475" s="6">
        <v>59958440</v>
      </c>
      <c r="AG1475" s="6">
        <v>64118293</v>
      </c>
      <c r="AH1475" s="6">
        <v>22.2</v>
      </c>
      <c r="AI1475" s="6">
        <v>21.4</v>
      </c>
      <c r="AJ1475" s="6">
        <v>-2067</v>
      </c>
      <c r="AK1475" s="6">
        <v>2669815</v>
      </c>
      <c r="AL1475" s="6">
        <v>0</v>
      </c>
      <c r="AM1475" s="6">
        <v>18112313</v>
      </c>
      <c r="AN1475" s="6">
        <v>2501312</v>
      </c>
      <c r="AO1475" s="6">
        <v>0</v>
      </c>
      <c r="AP1475" s="6">
        <v>16416949</v>
      </c>
      <c r="AQ1475" s="6">
        <v>59956373</v>
      </c>
      <c r="AR1475" s="6">
        <v>65980093</v>
      </c>
      <c r="AS1475" s="6">
        <v>22.2</v>
      </c>
      <c r="AT1475" s="6">
        <v>19.2</v>
      </c>
      <c r="AU1475" s="6">
        <v>6515709</v>
      </c>
      <c r="AV1475" s="6">
        <v>102254</v>
      </c>
      <c r="AW1475" s="6">
        <v>122225</v>
      </c>
      <c r="AX1475" s="6">
        <v>16028791</v>
      </c>
      <c r="AY1475" s="6">
        <v>22564471</v>
      </c>
      <c r="AZ1475" s="6">
        <v>60812612</v>
      </c>
      <c r="BA1475" s="6">
        <v>27</v>
      </c>
      <c r="BB1475" s="6">
        <v>6554386</v>
      </c>
      <c r="BC1475" s="6">
        <v>0</v>
      </c>
      <c r="BD1475" s="6">
        <v>0</v>
      </c>
      <c r="BE1475" s="6">
        <v>0</v>
      </c>
      <c r="BF1475" s="6">
        <v>34801</v>
      </c>
      <c r="BG1475" s="6">
        <v>6519585</v>
      </c>
      <c r="BH1475" s="6">
        <v>54293027</v>
      </c>
    </row>
    <row r="1476" spans="1:60">
      <c r="A1476" s="7" t="s">
        <v>349</v>
      </c>
      <c r="B1476" s="7" t="s">
        <v>61</v>
      </c>
      <c r="C1476" s="7" t="s">
        <v>74</v>
      </c>
      <c r="D1476" s="7" t="s">
        <v>182</v>
      </c>
      <c r="E1476" s="7" t="s">
        <v>206</v>
      </c>
      <c r="F1476" s="7" t="s">
        <v>206</v>
      </c>
      <c r="G1476" s="7" t="s">
        <v>208</v>
      </c>
      <c r="H1476" s="7" t="s">
        <v>72</v>
      </c>
      <c r="I1476" s="4" t="str">
        <f>VLOOKUP($G1476,[1]New기간계보종코드!$A$3:$L$500,3,FALSE)</f>
        <v>단체상해보험(공제용)</v>
      </c>
      <c r="J1476" s="4" t="str">
        <f>VLOOKUP($G1476,[1]New기간계보종코드!$A$3:$L$500,5,FALSE)</f>
        <v>상해보험</v>
      </c>
      <c r="K1476" s="4" t="str">
        <f>VLOOKUP($G1476,[1]New기간계보종코드!$A$3:$L$500,6,FALSE)</f>
        <v>법인마케팅팀</v>
      </c>
      <c r="L1476" s="5" t="s">
        <v>67</v>
      </c>
      <c r="M1476" s="5" t="s">
        <v>67</v>
      </c>
      <c r="N1476" s="5" t="s">
        <v>67</v>
      </c>
      <c r="O1476" s="6">
        <v>134</v>
      </c>
      <c r="P1476" s="6">
        <v>3494019594</v>
      </c>
      <c r="Q1476" s="6">
        <v>2127012040</v>
      </c>
      <c r="R1476" s="6">
        <v>0</v>
      </c>
      <c r="S1476" s="6">
        <v>2127012040</v>
      </c>
      <c r="T1476" s="6">
        <v>651227804</v>
      </c>
      <c r="U1476" s="6">
        <v>634850088</v>
      </c>
      <c r="V1476" s="6">
        <v>2143389756</v>
      </c>
      <c r="W1476" s="6">
        <v>0</v>
      </c>
      <c r="X1476" s="6">
        <v>2225</v>
      </c>
      <c r="Y1476" s="6">
        <v>1718960762</v>
      </c>
      <c r="Z1476" s="6">
        <v>0</v>
      </c>
      <c r="AA1476" s="6">
        <v>1718960762</v>
      </c>
      <c r="AB1476" s="6">
        <v>86987603</v>
      </c>
      <c r="AC1476" s="6">
        <v>13181171</v>
      </c>
      <c r="AD1476" s="6">
        <v>1645154330</v>
      </c>
      <c r="AE1476" s="6">
        <v>66896458</v>
      </c>
      <c r="AF1476" s="6">
        <v>341154820</v>
      </c>
      <c r="AG1476" s="6">
        <v>431338968</v>
      </c>
      <c r="AH1476" s="6">
        <v>80.8</v>
      </c>
      <c r="AI1476" s="6">
        <v>76.7</v>
      </c>
      <c r="AJ1476" s="6">
        <v>-65404</v>
      </c>
      <c r="AK1476" s="6">
        <v>59311680</v>
      </c>
      <c r="AL1476" s="6">
        <v>8699</v>
      </c>
      <c r="AM1476" s="6">
        <v>402396300</v>
      </c>
      <c r="AN1476" s="6">
        <v>64301693</v>
      </c>
      <c r="AO1476" s="6">
        <v>0</v>
      </c>
      <c r="AP1476" s="6">
        <v>422033444</v>
      </c>
      <c r="AQ1476" s="6">
        <v>341089416</v>
      </c>
      <c r="AR1476" s="6">
        <v>406637708</v>
      </c>
      <c r="AS1476" s="6">
        <v>80.8</v>
      </c>
      <c r="AT1476" s="6">
        <v>77.900000000000006</v>
      </c>
      <c r="AU1476" s="6">
        <v>126465757</v>
      </c>
      <c r="AV1476" s="6">
        <v>3937450</v>
      </c>
      <c r="AW1476" s="6">
        <v>3268134</v>
      </c>
      <c r="AX1476" s="6">
        <v>1669855590</v>
      </c>
      <c r="AY1476" s="6">
        <v>1795652031</v>
      </c>
      <c r="AZ1476" s="6">
        <v>347737725</v>
      </c>
      <c r="BA1476" s="6">
        <v>83.7</v>
      </c>
      <c r="BB1476" s="6">
        <v>87647215</v>
      </c>
      <c r="BC1476" s="6">
        <v>0</v>
      </c>
      <c r="BD1476" s="6">
        <v>0</v>
      </c>
      <c r="BE1476" s="6">
        <v>0</v>
      </c>
      <c r="BF1476" s="6">
        <v>611604</v>
      </c>
      <c r="BG1476" s="6">
        <v>87035611</v>
      </c>
      <c r="BH1476" s="6">
        <v>260702114</v>
      </c>
    </row>
    <row r="1477" spans="1:60">
      <c r="A1477" s="7" t="s">
        <v>349</v>
      </c>
      <c r="B1477" s="7" t="s">
        <v>61</v>
      </c>
      <c r="C1477" s="7" t="s">
        <v>74</v>
      </c>
      <c r="D1477" s="7" t="s">
        <v>182</v>
      </c>
      <c r="E1477" s="7" t="s">
        <v>209</v>
      </c>
      <c r="F1477" s="7" t="s">
        <v>209</v>
      </c>
      <c r="G1477" s="7" t="s">
        <v>210</v>
      </c>
      <c r="H1477" s="7" t="s">
        <v>72</v>
      </c>
      <c r="I1477" s="4" t="str">
        <f>VLOOKUP($G1477,[1]New기간계보종코드!$A$3:$L$500,3,FALSE)</f>
        <v>빅히트신용안심보험</v>
      </c>
      <c r="J1477" s="4" t="str">
        <f>VLOOKUP($G1477,[1]New기간계보종코드!$A$3:$L$500,5,FALSE)</f>
        <v>상해보험</v>
      </c>
      <c r="K1477" s="4" t="str">
        <f>VLOOKUP($G1477,[1]New기간계보종코드!$A$3:$L$500,6,FALSE)</f>
        <v>법인마케팅팀</v>
      </c>
      <c r="L1477" s="5" t="s">
        <v>67</v>
      </c>
      <c r="M1477" s="5" t="s">
        <v>67</v>
      </c>
      <c r="N1477" s="5" t="s">
        <v>67</v>
      </c>
      <c r="O1477" s="6">
        <v>0</v>
      </c>
      <c r="P1477" s="6">
        <v>-68716077295</v>
      </c>
      <c r="Q1477" s="6">
        <v>1847203598</v>
      </c>
      <c r="R1477" s="6">
        <v>0</v>
      </c>
      <c r="S1477" s="6">
        <v>1847203598</v>
      </c>
      <c r="T1477" s="6">
        <v>0</v>
      </c>
      <c r="U1477" s="6">
        <v>0</v>
      </c>
      <c r="V1477" s="6">
        <v>1847203598</v>
      </c>
      <c r="W1477" s="6">
        <v>0</v>
      </c>
      <c r="X1477" s="6">
        <v>7</v>
      </c>
      <c r="Y1477" s="6">
        <v>776604508</v>
      </c>
      <c r="Z1477" s="6">
        <v>0</v>
      </c>
      <c r="AA1477" s="6">
        <v>776604508</v>
      </c>
      <c r="AB1477" s="6">
        <v>305000000</v>
      </c>
      <c r="AC1477" s="6">
        <v>0</v>
      </c>
      <c r="AD1477" s="6">
        <v>471604508</v>
      </c>
      <c r="AE1477" s="6">
        <v>13551476</v>
      </c>
      <c r="AF1477" s="6">
        <v>1057047614</v>
      </c>
      <c r="AG1477" s="6">
        <v>1362047614</v>
      </c>
      <c r="AH1477" s="6">
        <v>42</v>
      </c>
      <c r="AI1477" s="6">
        <v>25.5</v>
      </c>
      <c r="AJ1477" s="6">
        <v>0</v>
      </c>
      <c r="AK1477" s="6">
        <v>72568377</v>
      </c>
      <c r="AL1477" s="6">
        <v>0</v>
      </c>
      <c r="AM1477" s="6">
        <v>492255488</v>
      </c>
      <c r="AN1477" s="6">
        <v>55416108</v>
      </c>
      <c r="AO1477" s="6">
        <v>0</v>
      </c>
      <c r="AP1477" s="6">
        <v>363714388</v>
      </c>
      <c r="AQ1477" s="6">
        <v>1057047614</v>
      </c>
      <c r="AR1477" s="6">
        <v>1507740983</v>
      </c>
      <c r="AS1477" s="6">
        <v>42</v>
      </c>
      <c r="AT1477" s="6">
        <v>17.600000000000001</v>
      </c>
      <c r="AU1477" s="6">
        <v>20710471</v>
      </c>
      <c r="AV1477" s="6">
        <v>8620119</v>
      </c>
      <c r="AW1477" s="6">
        <v>2554683</v>
      </c>
      <c r="AX1477" s="6">
        <v>325911139</v>
      </c>
      <c r="AY1477" s="6">
        <v>340556174</v>
      </c>
      <c r="AZ1477" s="6">
        <v>1506647424</v>
      </c>
      <c r="BA1477" s="6">
        <v>18.399999999999999</v>
      </c>
      <c r="BB1477" s="6">
        <v>89637939</v>
      </c>
      <c r="BC1477" s="6">
        <v>257402480</v>
      </c>
      <c r="BD1477" s="6">
        <v>0</v>
      </c>
      <c r="BE1477" s="6">
        <v>0</v>
      </c>
      <c r="BF1477" s="6">
        <v>809593</v>
      </c>
      <c r="BG1477" s="6">
        <v>346230826</v>
      </c>
      <c r="BH1477" s="6">
        <v>1160416598</v>
      </c>
    </row>
    <row r="1478" spans="1:60">
      <c r="A1478" s="7" t="s">
        <v>349</v>
      </c>
      <c r="B1478" s="7" t="s">
        <v>61</v>
      </c>
      <c r="C1478" s="7" t="s">
        <v>74</v>
      </c>
      <c r="D1478" s="7" t="s">
        <v>182</v>
      </c>
      <c r="E1478" s="7" t="s">
        <v>192</v>
      </c>
      <c r="F1478" s="7" t="s">
        <v>192</v>
      </c>
      <c r="G1478" s="7" t="s">
        <v>211</v>
      </c>
      <c r="H1478" s="7" t="s">
        <v>72</v>
      </c>
      <c r="I1478" s="4" t="str">
        <f>VLOOKUP($G1478,[1]New기간계보종코드!$A$3:$L$500,3,FALSE)</f>
        <v>프로미 인바운드유학생보험</v>
      </c>
      <c r="J1478" s="4" t="str">
        <f>VLOOKUP($G1478,[1]New기간계보종코드!$A$3:$L$500,5,FALSE)</f>
        <v>상해보험</v>
      </c>
      <c r="K1478" s="4" t="str">
        <f>VLOOKUP($G1478,[1]New기간계보종코드!$A$3:$L$500,6,FALSE)</f>
        <v>법인마케팅팀</v>
      </c>
      <c r="L1478" s="5" t="s">
        <v>67</v>
      </c>
      <c r="M1478" s="5" t="s">
        <v>67</v>
      </c>
      <c r="N1478" s="5" t="s">
        <v>67</v>
      </c>
      <c r="O1478" s="6">
        <v>2574</v>
      </c>
      <c r="P1478" s="6">
        <v>66277456040</v>
      </c>
      <c r="Q1478" s="6">
        <v>7534308466</v>
      </c>
      <c r="R1478" s="6">
        <v>-2197600</v>
      </c>
      <c r="S1478" s="6">
        <v>7532110866</v>
      </c>
      <c r="T1478" s="6">
        <v>2895910239</v>
      </c>
      <c r="U1478" s="6">
        <v>2845527747</v>
      </c>
      <c r="V1478" s="6">
        <v>7582493358</v>
      </c>
      <c r="W1478" s="6">
        <v>0</v>
      </c>
      <c r="X1478" s="6">
        <v>12389</v>
      </c>
      <c r="Y1478" s="6">
        <v>2564131828</v>
      </c>
      <c r="Z1478" s="6">
        <v>0</v>
      </c>
      <c r="AA1478" s="6">
        <v>2564131828</v>
      </c>
      <c r="AB1478" s="6">
        <v>30994106</v>
      </c>
      <c r="AC1478" s="6">
        <v>171036207</v>
      </c>
      <c r="AD1478" s="6">
        <v>2704173929</v>
      </c>
      <c r="AE1478" s="6">
        <v>151521111</v>
      </c>
      <c r="AF1478" s="6">
        <v>4816457927</v>
      </c>
      <c r="AG1478" s="6">
        <v>4726798318</v>
      </c>
      <c r="AH1478" s="6">
        <v>34</v>
      </c>
      <c r="AI1478" s="6">
        <v>35.6</v>
      </c>
      <c r="AJ1478" s="6">
        <v>0</v>
      </c>
      <c r="AK1478" s="6">
        <v>188449469</v>
      </c>
      <c r="AL1478" s="6">
        <v>0</v>
      </c>
      <c r="AM1478" s="6">
        <v>1278315564</v>
      </c>
      <c r="AN1478" s="6">
        <v>227474801</v>
      </c>
      <c r="AO1478" s="6">
        <v>0</v>
      </c>
      <c r="AP1478" s="6">
        <v>1492992943</v>
      </c>
      <c r="AQ1478" s="6">
        <v>4816457927</v>
      </c>
      <c r="AR1478" s="6">
        <v>4473095607</v>
      </c>
      <c r="AS1478" s="6">
        <v>34</v>
      </c>
      <c r="AT1478" s="6">
        <v>39</v>
      </c>
      <c r="AU1478" s="6">
        <v>313836817</v>
      </c>
      <c r="AV1478" s="6">
        <v>7811152</v>
      </c>
      <c r="AW1478" s="6">
        <v>14428973</v>
      </c>
      <c r="AX1478" s="6">
        <v>2957876640</v>
      </c>
      <c r="AY1478" s="6">
        <v>3278331278</v>
      </c>
      <c r="AZ1478" s="6">
        <v>4304162080</v>
      </c>
      <c r="BA1478" s="6">
        <v>43.2</v>
      </c>
      <c r="BB1478" s="6">
        <v>754085537</v>
      </c>
      <c r="BC1478" s="6">
        <v>1382977369</v>
      </c>
      <c r="BD1478" s="6">
        <v>0</v>
      </c>
      <c r="BE1478" s="6">
        <v>0</v>
      </c>
      <c r="BF1478" s="6">
        <v>5460111</v>
      </c>
      <c r="BG1478" s="6">
        <v>2131602795</v>
      </c>
      <c r="BH1478" s="6">
        <v>2172559285</v>
      </c>
    </row>
    <row r="1479" spans="1:60">
      <c r="A1479" s="7" t="s">
        <v>349</v>
      </c>
      <c r="B1479" s="7" t="s">
        <v>61</v>
      </c>
      <c r="C1479" s="7" t="s">
        <v>74</v>
      </c>
      <c r="D1479" s="7" t="s">
        <v>182</v>
      </c>
      <c r="E1479" s="7" t="s">
        <v>192</v>
      </c>
      <c r="F1479" s="7" t="s">
        <v>192</v>
      </c>
      <c r="G1479" s="7" t="s">
        <v>212</v>
      </c>
      <c r="H1479" s="7" t="s">
        <v>72</v>
      </c>
      <c r="I1479" s="4" t="str">
        <f>VLOOKUP($G1479,[1]New기간계보종코드!$A$3:$L$500,3,FALSE)</f>
        <v>프로미고객사랑보험</v>
      </c>
      <c r="J1479" s="4" t="str">
        <f>VLOOKUP($G1479,[1]New기간계보종코드!$A$3:$L$500,5,FALSE)</f>
        <v>상해보험</v>
      </c>
      <c r="K1479" s="4" t="str">
        <f>VLOOKUP($G1479,[1]New기간계보종코드!$A$3:$L$500,6,FALSE)</f>
        <v>법인마케팅팀</v>
      </c>
      <c r="L1479" s="5" t="s">
        <v>67</v>
      </c>
      <c r="M1479" s="5" t="s">
        <v>67</v>
      </c>
      <c r="N1479" s="5" t="s">
        <v>67</v>
      </c>
      <c r="O1479" s="6">
        <v>112</v>
      </c>
      <c r="P1479" s="6">
        <v>1628756353569</v>
      </c>
      <c r="Q1479" s="6">
        <v>6238020094</v>
      </c>
      <c r="R1479" s="6">
        <v>0</v>
      </c>
      <c r="S1479" s="6">
        <v>6238020094</v>
      </c>
      <c r="T1479" s="6">
        <v>2673261615</v>
      </c>
      <c r="U1479" s="6">
        <v>1620582933</v>
      </c>
      <c r="V1479" s="6">
        <v>7290698776</v>
      </c>
      <c r="W1479" s="6">
        <v>0</v>
      </c>
      <c r="X1479" s="6">
        <v>7222</v>
      </c>
      <c r="Y1479" s="6">
        <v>3893291377</v>
      </c>
      <c r="Z1479" s="6">
        <v>17330748</v>
      </c>
      <c r="AA1479" s="6">
        <v>3875960629</v>
      </c>
      <c r="AB1479" s="6">
        <v>290007204</v>
      </c>
      <c r="AC1479" s="6">
        <v>121642109</v>
      </c>
      <c r="AD1479" s="6">
        <v>3707595534</v>
      </c>
      <c r="AE1479" s="6">
        <v>147433428</v>
      </c>
      <c r="AF1479" s="6">
        <v>2214626037</v>
      </c>
      <c r="AG1479" s="6">
        <v>3435669814</v>
      </c>
      <c r="AH1479" s="6">
        <v>62.1</v>
      </c>
      <c r="AI1479" s="6">
        <v>50.8</v>
      </c>
      <c r="AJ1479" s="6">
        <v>0</v>
      </c>
      <c r="AK1479" s="6">
        <v>198990448</v>
      </c>
      <c r="AL1479" s="6">
        <v>0</v>
      </c>
      <c r="AM1479" s="6">
        <v>1349818537</v>
      </c>
      <c r="AN1479" s="6">
        <v>218720963</v>
      </c>
      <c r="AO1479" s="6">
        <v>0</v>
      </c>
      <c r="AP1479" s="6">
        <v>1435538588</v>
      </c>
      <c r="AQ1479" s="6">
        <v>2214626037</v>
      </c>
      <c r="AR1479" s="6">
        <v>3330219248</v>
      </c>
      <c r="AS1479" s="6">
        <v>62.1</v>
      </c>
      <c r="AT1479" s="6">
        <v>52.3</v>
      </c>
      <c r="AU1479" s="6">
        <v>221303261</v>
      </c>
      <c r="AV1479" s="6">
        <v>13174972</v>
      </c>
      <c r="AW1479" s="6">
        <v>12886887</v>
      </c>
      <c r="AX1479" s="6">
        <v>3813046100</v>
      </c>
      <c r="AY1479" s="6">
        <v>4034061276</v>
      </c>
      <c r="AZ1479" s="6">
        <v>3256637500</v>
      </c>
      <c r="BA1479" s="6">
        <v>55.3</v>
      </c>
      <c r="BB1479" s="6">
        <v>661114212</v>
      </c>
      <c r="BC1479" s="6">
        <v>586752093</v>
      </c>
      <c r="BD1479" s="6">
        <v>0</v>
      </c>
      <c r="BE1479" s="6">
        <v>0</v>
      </c>
      <c r="BF1479" s="6">
        <v>2823225</v>
      </c>
      <c r="BG1479" s="6">
        <v>1245043080</v>
      </c>
      <c r="BH1479" s="6">
        <v>2011594420</v>
      </c>
    </row>
    <row r="1480" spans="1:60">
      <c r="A1480" s="7" t="s">
        <v>349</v>
      </c>
      <c r="B1480" s="7" t="s">
        <v>61</v>
      </c>
      <c r="C1480" s="7" t="s">
        <v>74</v>
      </c>
      <c r="D1480" s="7" t="s">
        <v>182</v>
      </c>
      <c r="E1480" s="7" t="s">
        <v>192</v>
      </c>
      <c r="F1480" s="7" t="s">
        <v>192</v>
      </c>
      <c r="G1480" s="7" t="s">
        <v>357</v>
      </c>
      <c r="H1480" s="7" t="s">
        <v>72</v>
      </c>
      <c r="I1480" s="4" t="str">
        <f>VLOOKUP($G1480,[1]New기간계보종코드!$A$3:$L$500,3,FALSE)</f>
        <v>프로미운전자보험(직판)</v>
      </c>
      <c r="J1480" s="4" t="str">
        <f>VLOOKUP($G1480,[1]New기간계보종코드!$A$3:$L$500,5,FALSE)</f>
        <v>상해보험</v>
      </c>
      <c r="K1480" s="4" t="str">
        <f>VLOOKUP($G1480,[1]New기간계보종코드!$A$3:$L$500,6,FALSE)</f>
        <v>법인마케팅팀</v>
      </c>
      <c r="L1480" s="5" t="s">
        <v>67</v>
      </c>
      <c r="M1480" s="5" t="s">
        <v>67</v>
      </c>
      <c r="N1480" s="5" t="s">
        <v>67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6">
        <v>0</v>
      </c>
      <c r="AD1480" s="6">
        <v>0</v>
      </c>
      <c r="AE1480" s="6">
        <v>0</v>
      </c>
      <c r="AF1480" s="6">
        <v>0</v>
      </c>
      <c r="AG1480" s="6">
        <v>0</v>
      </c>
      <c r="AH1480" s="6">
        <v>0</v>
      </c>
      <c r="AI1480" s="6">
        <v>0</v>
      </c>
      <c r="AJ1480" s="6">
        <v>0</v>
      </c>
      <c r="AK1480" s="6">
        <v>13225</v>
      </c>
      <c r="AL1480" s="6">
        <v>0</v>
      </c>
      <c r="AM1480" s="6">
        <v>89708</v>
      </c>
      <c r="AN1480" s="6">
        <v>0</v>
      </c>
      <c r="AO1480" s="6">
        <v>0</v>
      </c>
      <c r="AP1480" s="6">
        <v>0</v>
      </c>
      <c r="AQ1480" s="6">
        <v>0</v>
      </c>
      <c r="AR1480" s="6">
        <v>102933</v>
      </c>
      <c r="AS1480" s="6">
        <v>0</v>
      </c>
      <c r="AT1480" s="6">
        <v>0</v>
      </c>
      <c r="AU1480" s="6">
        <v>0</v>
      </c>
      <c r="AV1480" s="6">
        <v>507</v>
      </c>
      <c r="AW1480" s="6">
        <v>0</v>
      </c>
      <c r="AX1480" s="6">
        <v>-102933</v>
      </c>
      <c r="AY1480" s="6">
        <v>-103440</v>
      </c>
      <c r="AZ1480" s="6">
        <v>103440</v>
      </c>
      <c r="BA1480" s="6">
        <v>0</v>
      </c>
      <c r="BB1480" s="6">
        <v>0</v>
      </c>
      <c r="BC1480" s="6">
        <v>0</v>
      </c>
      <c r="BD1480" s="6">
        <v>0</v>
      </c>
      <c r="BE1480" s="6">
        <v>0</v>
      </c>
      <c r="BF1480" s="6">
        <v>0</v>
      </c>
      <c r="BG1480" s="6">
        <v>0</v>
      </c>
      <c r="BH1480" s="6">
        <v>103440</v>
      </c>
    </row>
    <row r="1481" spans="1:60">
      <c r="A1481" s="7" t="s">
        <v>349</v>
      </c>
      <c r="B1481" s="7" t="s">
        <v>61</v>
      </c>
      <c r="C1481" s="7" t="s">
        <v>74</v>
      </c>
      <c r="D1481" s="7" t="s">
        <v>182</v>
      </c>
      <c r="E1481" s="7" t="s">
        <v>192</v>
      </c>
      <c r="F1481" s="7" t="s">
        <v>192</v>
      </c>
      <c r="G1481" s="7" t="s">
        <v>213</v>
      </c>
      <c r="H1481" s="7" t="s">
        <v>72</v>
      </c>
      <c r="I1481" s="4" t="str">
        <f>VLOOKUP($G1481,[1]New기간계보종코드!$A$3:$L$500,3,FALSE)</f>
        <v>보통상해보험</v>
      </c>
      <c r="J1481" s="4" t="str">
        <f>VLOOKUP($G1481,[1]New기간계보종코드!$A$3:$L$500,5,FALSE)</f>
        <v>상해보험</v>
      </c>
      <c r="K1481" s="4" t="str">
        <f>VLOOKUP($G1481,[1]New기간계보종코드!$A$3:$L$500,6,FALSE)</f>
        <v>법인마케팅팀</v>
      </c>
      <c r="L1481" s="5" t="s">
        <v>67</v>
      </c>
      <c r="M1481" s="5" t="s">
        <v>67</v>
      </c>
      <c r="N1481" s="5" t="s">
        <v>67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166</v>
      </c>
      <c r="U1481" s="6">
        <v>0</v>
      </c>
      <c r="V1481" s="6">
        <v>166</v>
      </c>
      <c r="W1481" s="6">
        <v>0</v>
      </c>
      <c r="X1481" s="6">
        <v>1</v>
      </c>
      <c r="Y1481" s="6">
        <v>505129</v>
      </c>
      <c r="Z1481" s="6">
        <v>0</v>
      </c>
      <c r="AA1481" s="6">
        <v>505129</v>
      </c>
      <c r="AB1481" s="6">
        <v>7500000</v>
      </c>
      <c r="AC1481" s="6">
        <v>0</v>
      </c>
      <c r="AD1481" s="6">
        <v>-6994871</v>
      </c>
      <c r="AE1481" s="6">
        <v>512337</v>
      </c>
      <c r="AF1481" s="6">
        <v>-1017466</v>
      </c>
      <c r="AG1481" s="6">
        <v>6482700</v>
      </c>
      <c r="AH1481" s="6">
        <v>0</v>
      </c>
      <c r="AI1481" s="6">
        <v>-4213778</v>
      </c>
      <c r="AJ1481" s="6">
        <v>0</v>
      </c>
      <c r="AK1481" s="6">
        <v>0</v>
      </c>
      <c r="AL1481" s="6">
        <v>0</v>
      </c>
      <c r="AM1481" s="6">
        <v>0</v>
      </c>
      <c r="AN1481" s="6">
        <v>0</v>
      </c>
      <c r="AO1481" s="6">
        <v>0</v>
      </c>
      <c r="AP1481" s="6">
        <v>0</v>
      </c>
      <c r="AQ1481" s="6">
        <v>-1017466</v>
      </c>
      <c r="AR1481" s="6">
        <v>6482700</v>
      </c>
      <c r="AS1481" s="6">
        <v>0</v>
      </c>
      <c r="AT1481" s="6">
        <v>-4213778</v>
      </c>
      <c r="AU1481" s="6">
        <v>0</v>
      </c>
      <c r="AV1481" s="6">
        <v>0</v>
      </c>
      <c r="AW1481" s="6">
        <v>0</v>
      </c>
      <c r="AX1481" s="6">
        <v>-6994871</v>
      </c>
      <c r="AY1481" s="6">
        <v>-6994871</v>
      </c>
      <c r="AZ1481" s="6">
        <v>6995037</v>
      </c>
      <c r="BA1481" s="6">
        <v>-4213778</v>
      </c>
      <c r="BB1481" s="6">
        <v>0</v>
      </c>
      <c r="BC1481" s="6">
        <v>0</v>
      </c>
      <c r="BD1481" s="6">
        <v>0</v>
      </c>
      <c r="BE1481" s="6">
        <v>0</v>
      </c>
      <c r="BF1481" s="6">
        <v>0</v>
      </c>
      <c r="BG1481" s="6">
        <v>0</v>
      </c>
      <c r="BH1481" s="6">
        <v>6995037</v>
      </c>
    </row>
    <row r="1482" spans="1:60">
      <c r="A1482" s="7" t="s">
        <v>349</v>
      </c>
      <c r="B1482" s="7" t="s">
        <v>61</v>
      </c>
      <c r="C1482" s="7" t="s">
        <v>74</v>
      </c>
      <c r="D1482" s="7" t="s">
        <v>182</v>
      </c>
      <c r="E1482" s="7" t="s">
        <v>183</v>
      </c>
      <c r="F1482" s="7" t="s">
        <v>183</v>
      </c>
      <c r="G1482" s="7" t="s">
        <v>214</v>
      </c>
      <c r="H1482" s="7" t="s">
        <v>72</v>
      </c>
      <c r="I1482" s="4" t="str">
        <f>VLOOKUP($G1482,[1]New기간계보종코드!$A$3:$L$500,3,FALSE)</f>
        <v>해외여행보험 (구)</v>
      </c>
      <c r="J1482" s="4" t="str">
        <f>VLOOKUP($G1482,[1]New기간계보종코드!$A$3:$L$500,5,FALSE)</f>
        <v>상해보험</v>
      </c>
      <c r="K1482" s="4" t="str">
        <f>VLOOKUP($G1482,[1]New기간계보종코드!$A$3:$L$500,6,FALSE)</f>
        <v>법인마케팅팀</v>
      </c>
      <c r="L1482" s="5" t="s">
        <v>67</v>
      </c>
      <c r="M1482" s="5" t="s">
        <v>67</v>
      </c>
      <c r="N1482" s="5" t="s">
        <v>67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0</v>
      </c>
      <c r="AB1482" s="6">
        <v>2093624</v>
      </c>
      <c r="AC1482" s="6">
        <v>2093624</v>
      </c>
      <c r="AD1482" s="6">
        <v>0</v>
      </c>
      <c r="AE1482" s="6">
        <v>0</v>
      </c>
      <c r="AF1482" s="6">
        <v>0</v>
      </c>
      <c r="AG1482" s="6">
        <v>0</v>
      </c>
      <c r="AH1482" s="6">
        <v>0</v>
      </c>
      <c r="AI1482" s="6">
        <v>0</v>
      </c>
      <c r="AJ1482" s="6">
        <v>0</v>
      </c>
      <c r="AK1482" s="6">
        <v>0</v>
      </c>
      <c r="AL1482" s="6">
        <v>0</v>
      </c>
      <c r="AM1482" s="6">
        <v>0</v>
      </c>
      <c r="AN1482" s="6">
        <v>0</v>
      </c>
      <c r="AO1482" s="6">
        <v>0</v>
      </c>
      <c r="AP1482" s="6">
        <v>0</v>
      </c>
      <c r="AQ1482" s="6">
        <v>0</v>
      </c>
      <c r="AR1482" s="6">
        <v>0</v>
      </c>
      <c r="AS1482" s="6">
        <v>0</v>
      </c>
      <c r="AT1482" s="6">
        <v>0</v>
      </c>
      <c r="AU1482" s="6">
        <v>0</v>
      </c>
      <c r="AV1482" s="6">
        <v>40093</v>
      </c>
      <c r="AW1482" s="6">
        <v>48258</v>
      </c>
      <c r="AX1482" s="6">
        <v>0</v>
      </c>
      <c r="AY1482" s="6">
        <v>8165</v>
      </c>
      <c r="AZ1482" s="6">
        <v>-8165</v>
      </c>
      <c r="BA1482" s="6">
        <v>0</v>
      </c>
      <c r="BB1482" s="6">
        <v>0</v>
      </c>
      <c r="BC1482" s="6">
        <v>0</v>
      </c>
      <c r="BD1482" s="6">
        <v>0</v>
      </c>
      <c r="BE1482" s="6">
        <v>0</v>
      </c>
      <c r="BF1482" s="6">
        <v>0</v>
      </c>
      <c r="BG1482" s="6">
        <v>0</v>
      </c>
      <c r="BH1482" s="6">
        <v>-8165</v>
      </c>
    </row>
    <row r="1483" spans="1:60">
      <c r="A1483" s="7" t="s">
        <v>349</v>
      </c>
      <c r="B1483" s="7" t="s">
        <v>61</v>
      </c>
      <c r="C1483" s="7" t="s">
        <v>74</v>
      </c>
      <c r="D1483" s="7" t="s">
        <v>182</v>
      </c>
      <c r="E1483" s="7" t="s">
        <v>206</v>
      </c>
      <c r="F1483" s="7" t="s">
        <v>206</v>
      </c>
      <c r="G1483" s="7" t="s">
        <v>215</v>
      </c>
      <c r="H1483" s="7" t="s">
        <v>72</v>
      </c>
      <c r="I1483" s="4" t="str">
        <f>VLOOKUP($G1483,[1]New기간계보종코드!$A$3:$L$500,3,FALSE)</f>
        <v>빅히트단체상해보험</v>
      </c>
      <c r="J1483" s="4" t="str">
        <f>VLOOKUP($G1483,[1]New기간계보종코드!$A$3:$L$500,5,FALSE)</f>
        <v>상해보험</v>
      </c>
      <c r="K1483" s="4" t="str">
        <f>VLOOKUP($G1483,[1]New기간계보종코드!$A$3:$L$500,6,FALSE)</f>
        <v>법인마케팅팀</v>
      </c>
      <c r="L1483" s="5" t="s">
        <v>67</v>
      </c>
      <c r="M1483" s="5" t="s">
        <v>67</v>
      </c>
      <c r="N1483" s="5" t="s">
        <v>67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6</v>
      </c>
      <c r="Y1483" s="6">
        <v>30472774</v>
      </c>
      <c r="Z1483" s="6">
        <v>0</v>
      </c>
      <c r="AA1483" s="6">
        <v>30472774</v>
      </c>
      <c r="AB1483" s="6">
        <v>66000000</v>
      </c>
      <c r="AC1483" s="6">
        <v>74080000</v>
      </c>
      <c r="AD1483" s="6">
        <v>38552774</v>
      </c>
      <c r="AE1483" s="6">
        <v>-7003126</v>
      </c>
      <c r="AF1483" s="6">
        <v>-23469648</v>
      </c>
      <c r="AG1483" s="6">
        <v>-31549648</v>
      </c>
      <c r="AH1483" s="6">
        <v>0</v>
      </c>
      <c r="AI1483" s="6">
        <v>0</v>
      </c>
      <c r="AJ1483" s="6">
        <v>0</v>
      </c>
      <c r="AK1483" s="6">
        <v>0</v>
      </c>
      <c r="AL1483" s="6">
        <v>0</v>
      </c>
      <c r="AM1483" s="6">
        <v>0</v>
      </c>
      <c r="AN1483" s="6">
        <v>0</v>
      </c>
      <c r="AO1483" s="6">
        <v>0</v>
      </c>
      <c r="AP1483" s="6">
        <v>0</v>
      </c>
      <c r="AQ1483" s="6">
        <v>-23469648</v>
      </c>
      <c r="AR1483" s="6">
        <v>-31549648</v>
      </c>
      <c r="AS1483" s="6">
        <v>0</v>
      </c>
      <c r="AT1483" s="6">
        <v>0</v>
      </c>
      <c r="AU1483" s="6">
        <v>0</v>
      </c>
      <c r="AV1483" s="6">
        <v>0</v>
      </c>
      <c r="AW1483" s="6">
        <v>0</v>
      </c>
      <c r="AX1483" s="6">
        <v>38552774</v>
      </c>
      <c r="AY1483" s="6">
        <v>38552774</v>
      </c>
      <c r="AZ1483" s="6">
        <v>-38552774</v>
      </c>
      <c r="BA1483" s="6">
        <v>0</v>
      </c>
      <c r="BB1483" s="6">
        <v>0</v>
      </c>
      <c r="BC1483" s="6">
        <v>0</v>
      </c>
      <c r="BD1483" s="6">
        <v>0</v>
      </c>
      <c r="BE1483" s="6">
        <v>0</v>
      </c>
      <c r="BF1483" s="6">
        <v>0</v>
      </c>
      <c r="BG1483" s="6">
        <v>0</v>
      </c>
      <c r="BH1483" s="6">
        <v>-38552774</v>
      </c>
    </row>
    <row r="1484" spans="1:60">
      <c r="A1484" s="7" t="s">
        <v>349</v>
      </c>
      <c r="B1484" s="7" t="s">
        <v>61</v>
      </c>
      <c r="C1484" s="7" t="s">
        <v>74</v>
      </c>
      <c r="D1484" s="7" t="s">
        <v>182</v>
      </c>
      <c r="E1484" s="7" t="s">
        <v>192</v>
      </c>
      <c r="F1484" s="7" t="s">
        <v>192</v>
      </c>
      <c r="G1484" s="7" t="s">
        <v>216</v>
      </c>
      <c r="H1484" s="7" t="s">
        <v>72</v>
      </c>
      <c r="I1484" s="4" t="str">
        <f>VLOOKUP($G1484,[1]New기간계보종코드!$A$3:$L$500,3,FALSE)</f>
        <v>프로미 운전자보험</v>
      </c>
      <c r="J1484" s="4" t="str">
        <f>VLOOKUP($G1484,[1]New기간계보종코드!$A$3:$L$500,5,FALSE)</f>
        <v>상해보험</v>
      </c>
      <c r="K1484" s="4" t="str">
        <f>VLOOKUP($G1484,[1]New기간계보종코드!$A$3:$L$500,6,FALSE)</f>
        <v>법인마케팅팀</v>
      </c>
      <c r="L1484" s="5" t="s">
        <v>67</v>
      </c>
      <c r="M1484" s="5" t="s">
        <v>67</v>
      </c>
      <c r="N1484" s="5" t="s">
        <v>67</v>
      </c>
      <c r="O1484" s="6">
        <v>94</v>
      </c>
      <c r="P1484" s="6">
        <v>147574430</v>
      </c>
      <c r="Q1484" s="6">
        <v>28788529</v>
      </c>
      <c r="R1484" s="6">
        <v>0</v>
      </c>
      <c r="S1484" s="6">
        <v>28788529</v>
      </c>
      <c r="T1484" s="6">
        <v>31217329</v>
      </c>
      <c r="U1484" s="6">
        <v>8855643</v>
      </c>
      <c r="V1484" s="6">
        <v>51150215</v>
      </c>
      <c r="W1484" s="6">
        <v>0</v>
      </c>
      <c r="X1484" s="6">
        <v>7</v>
      </c>
      <c r="Y1484" s="6">
        <v>6961556</v>
      </c>
      <c r="Z1484" s="6">
        <v>0</v>
      </c>
      <c r="AA1484" s="6">
        <v>6961556</v>
      </c>
      <c r="AB1484" s="6">
        <v>0</v>
      </c>
      <c r="AC1484" s="6">
        <v>0</v>
      </c>
      <c r="AD1484" s="6">
        <v>6961556</v>
      </c>
      <c r="AE1484" s="6">
        <v>78402</v>
      </c>
      <c r="AF1484" s="6">
        <v>21748571</v>
      </c>
      <c r="AG1484" s="6">
        <v>44110257</v>
      </c>
      <c r="AH1484" s="6">
        <v>24.1</v>
      </c>
      <c r="AI1484" s="6">
        <v>13.6</v>
      </c>
      <c r="AJ1484" s="6">
        <v>0</v>
      </c>
      <c r="AK1484" s="6">
        <v>2588854</v>
      </c>
      <c r="AL1484" s="6">
        <v>0</v>
      </c>
      <c r="AM1484" s="6">
        <v>17561056</v>
      </c>
      <c r="AN1484" s="6">
        <v>1534506</v>
      </c>
      <c r="AO1484" s="6">
        <v>0</v>
      </c>
      <c r="AP1484" s="6">
        <v>10071477</v>
      </c>
      <c r="AQ1484" s="6">
        <v>21748571</v>
      </c>
      <c r="AR1484" s="6">
        <v>52654184</v>
      </c>
      <c r="AS1484" s="6">
        <v>24.1</v>
      </c>
      <c r="AT1484" s="6">
        <v>-3</v>
      </c>
      <c r="AU1484" s="6">
        <v>601899</v>
      </c>
      <c r="AV1484" s="6">
        <v>99153</v>
      </c>
      <c r="AW1484" s="6">
        <v>70741</v>
      </c>
      <c r="AX1484" s="6">
        <v>-1582371</v>
      </c>
      <c r="AY1484" s="6">
        <v>-1008884</v>
      </c>
      <c r="AZ1484" s="6">
        <v>52159099</v>
      </c>
      <c r="BA1484" s="6">
        <v>-1.9</v>
      </c>
      <c r="BB1484" s="6">
        <v>7199582</v>
      </c>
      <c r="BC1484" s="6">
        <v>6051266</v>
      </c>
      <c r="BD1484" s="6">
        <v>0</v>
      </c>
      <c r="BE1484" s="6">
        <v>0</v>
      </c>
      <c r="BF1484" s="6">
        <v>49938</v>
      </c>
      <c r="BG1484" s="6">
        <v>13200910</v>
      </c>
      <c r="BH1484" s="6">
        <v>38958189</v>
      </c>
    </row>
    <row r="1485" spans="1:60">
      <c r="A1485" s="7" t="s">
        <v>349</v>
      </c>
      <c r="B1485" s="7" t="s">
        <v>61</v>
      </c>
      <c r="C1485" s="7" t="s">
        <v>74</v>
      </c>
      <c r="D1485" s="7" t="s">
        <v>182</v>
      </c>
      <c r="E1485" s="7" t="s">
        <v>206</v>
      </c>
      <c r="F1485" s="7" t="s">
        <v>206</v>
      </c>
      <c r="G1485" s="7" t="s">
        <v>360</v>
      </c>
      <c r="H1485" s="7" t="s">
        <v>72</v>
      </c>
      <c r="I1485" s="4" t="str">
        <f>VLOOKUP($G1485,[1]New기간계보종코드!$A$3:$L$500,3,FALSE)</f>
        <v>엑설런트 A단체상해보험</v>
      </c>
      <c r="J1485" s="4" t="str">
        <f>VLOOKUP($G1485,[1]New기간계보종코드!$A$3:$L$500,5,FALSE)</f>
        <v>상해보험</v>
      </c>
      <c r="K1485" s="4" t="str">
        <f>VLOOKUP($G1485,[1]New기간계보종코드!$A$3:$L$500,6,FALSE)</f>
        <v>법인마케팅팀</v>
      </c>
      <c r="L1485" s="5" t="s">
        <v>67</v>
      </c>
      <c r="M1485" s="5" t="s">
        <v>67</v>
      </c>
      <c r="N1485" s="5" t="s">
        <v>67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v>0</v>
      </c>
      <c r="AF1485" s="6">
        <v>0</v>
      </c>
      <c r="AG1485" s="6">
        <v>0</v>
      </c>
      <c r="AH1485" s="6">
        <v>0</v>
      </c>
      <c r="AI1485" s="6">
        <v>0</v>
      </c>
      <c r="AJ1485" s="6">
        <v>0</v>
      </c>
      <c r="AK1485" s="6">
        <v>0</v>
      </c>
      <c r="AL1485" s="6">
        <v>0</v>
      </c>
      <c r="AM1485" s="6">
        <v>160</v>
      </c>
      <c r="AN1485" s="6">
        <v>0</v>
      </c>
      <c r="AO1485" s="6">
        <v>0</v>
      </c>
      <c r="AP1485" s="6">
        <v>0</v>
      </c>
      <c r="AQ1485" s="6">
        <v>0</v>
      </c>
      <c r="AR1485" s="6">
        <v>160</v>
      </c>
      <c r="AS1485" s="6">
        <v>0</v>
      </c>
      <c r="AT1485" s="6">
        <v>0</v>
      </c>
      <c r="AU1485" s="6">
        <v>0</v>
      </c>
      <c r="AV1485" s="6">
        <v>0</v>
      </c>
      <c r="AW1485" s="6">
        <v>0</v>
      </c>
      <c r="AX1485" s="6">
        <v>-160</v>
      </c>
      <c r="AY1485" s="6">
        <v>-160</v>
      </c>
      <c r="AZ1485" s="6">
        <v>160</v>
      </c>
      <c r="BA1485" s="6">
        <v>0</v>
      </c>
      <c r="BB1485" s="6">
        <v>0</v>
      </c>
      <c r="BC1485" s="6">
        <v>0</v>
      </c>
      <c r="BD1485" s="6">
        <v>0</v>
      </c>
      <c r="BE1485" s="6">
        <v>0</v>
      </c>
      <c r="BF1485" s="6">
        <v>0</v>
      </c>
      <c r="BG1485" s="6">
        <v>0</v>
      </c>
      <c r="BH1485" s="6">
        <v>160</v>
      </c>
    </row>
    <row r="1486" spans="1:60">
      <c r="A1486" s="7" t="s">
        <v>349</v>
      </c>
      <c r="B1486" s="7" t="s">
        <v>61</v>
      </c>
      <c r="C1486" s="7" t="s">
        <v>74</v>
      </c>
      <c r="D1486" s="7" t="s">
        <v>182</v>
      </c>
      <c r="E1486" s="7" t="s">
        <v>183</v>
      </c>
      <c r="F1486" s="7" t="s">
        <v>183</v>
      </c>
      <c r="G1486" s="7" t="s">
        <v>217</v>
      </c>
      <c r="H1486" s="7" t="s">
        <v>72</v>
      </c>
      <c r="I1486" s="4" t="str">
        <f>VLOOKUP($G1486,[1]New기간계보종코드!$A$3:$L$500,3,FALSE)</f>
        <v>프로미 국내여행보험</v>
      </c>
      <c r="J1486" s="4" t="str">
        <f>VLOOKUP($G1486,[1]New기간계보종코드!$A$3:$L$500,5,FALSE)</f>
        <v>상해보험</v>
      </c>
      <c r="K1486" s="4" t="str">
        <f>VLOOKUP($G1486,[1]New기간계보종코드!$A$3:$L$500,6,FALSE)</f>
        <v>법인마케팅팀</v>
      </c>
      <c r="L1486" s="5" t="s">
        <v>67</v>
      </c>
      <c r="M1486" s="5" t="s">
        <v>67</v>
      </c>
      <c r="N1486" s="5" t="s">
        <v>67</v>
      </c>
      <c r="O1486" s="6">
        <v>28539</v>
      </c>
      <c r="P1486" s="6">
        <v>354920923990</v>
      </c>
      <c r="Q1486" s="6">
        <v>3241854370</v>
      </c>
      <c r="R1486" s="6">
        <v>-362450</v>
      </c>
      <c r="S1486" s="6">
        <v>3241491920</v>
      </c>
      <c r="T1486" s="6">
        <v>24156154</v>
      </c>
      <c r="U1486" s="6">
        <v>23357391</v>
      </c>
      <c r="V1486" s="6">
        <v>3242290683</v>
      </c>
      <c r="W1486" s="6">
        <v>0</v>
      </c>
      <c r="X1486" s="6">
        <v>2436</v>
      </c>
      <c r="Y1486" s="6">
        <v>1053750988</v>
      </c>
      <c r="Z1486" s="6">
        <v>0</v>
      </c>
      <c r="AA1486" s="6">
        <v>1053750988</v>
      </c>
      <c r="AB1486" s="6">
        <v>131072216</v>
      </c>
      <c r="AC1486" s="6">
        <v>98543785</v>
      </c>
      <c r="AD1486" s="6">
        <v>1021222557</v>
      </c>
      <c r="AE1486" s="6">
        <v>102792476</v>
      </c>
      <c r="AF1486" s="6">
        <v>2084948456</v>
      </c>
      <c r="AG1486" s="6">
        <v>2118275650</v>
      </c>
      <c r="AH1486" s="6">
        <v>32.5</v>
      </c>
      <c r="AI1486" s="6">
        <v>31.4</v>
      </c>
      <c r="AJ1486" s="6">
        <v>0</v>
      </c>
      <c r="AK1486" s="6">
        <v>81519554</v>
      </c>
      <c r="AL1486" s="6">
        <v>0</v>
      </c>
      <c r="AM1486" s="6">
        <v>552974305</v>
      </c>
      <c r="AN1486" s="6">
        <v>97268720</v>
      </c>
      <c r="AO1486" s="6">
        <v>0</v>
      </c>
      <c r="AP1486" s="6">
        <v>638407033</v>
      </c>
      <c r="AQ1486" s="6">
        <v>2084948456</v>
      </c>
      <c r="AR1486" s="6">
        <v>2017093756</v>
      </c>
      <c r="AS1486" s="6">
        <v>32.5</v>
      </c>
      <c r="AT1486" s="6">
        <v>34.6</v>
      </c>
      <c r="AU1486" s="6">
        <v>188688714</v>
      </c>
      <c r="AV1486" s="6">
        <v>5659636</v>
      </c>
      <c r="AW1486" s="6">
        <v>6788507</v>
      </c>
      <c r="AX1486" s="6">
        <v>1122404451</v>
      </c>
      <c r="AY1486" s="6">
        <v>1312222036</v>
      </c>
      <c r="AZ1486" s="6">
        <v>1930068647</v>
      </c>
      <c r="BA1486" s="6">
        <v>40.4</v>
      </c>
      <c r="BB1486" s="6">
        <v>1499612205</v>
      </c>
      <c r="BC1486" s="6">
        <v>727260710</v>
      </c>
      <c r="BD1486" s="6">
        <v>0</v>
      </c>
      <c r="BE1486" s="6">
        <v>0</v>
      </c>
      <c r="BF1486" s="6">
        <v>2976698</v>
      </c>
      <c r="BG1486" s="6">
        <v>2223896217</v>
      </c>
      <c r="BH1486" s="6">
        <v>-293827570</v>
      </c>
    </row>
    <row r="1487" spans="1:60">
      <c r="A1487" s="7" t="s">
        <v>349</v>
      </c>
      <c r="B1487" s="7" t="s">
        <v>61</v>
      </c>
      <c r="C1487" s="7" t="s">
        <v>74</v>
      </c>
      <c r="D1487" s="7" t="s">
        <v>182</v>
      </c>
      <c r="E1487" s="7" t="s">
        <v>183</v>
      </c>
      <c r="F1487" s="7" t="s">
        <v>183</v>
      </c>
      <c r="G1487" s="7" t="s">
        <v>218</v>
      </c>
      <c r="H1487" s="7" t="s">
        <v>72</v>
      </c>
      <c r="I1487" s="4" t="str">
        <f>VLOOKUP($G1487,[1]New기간계보종코드!$A$3:$L$500,3,FALSE)</f>
        <v>프로미 해외여행보험Ⅰ</v>
      </c>
      <c r="J1487" s="4" t="str">
        <f>VLOOKUP($G1487,[1]New기간계보종코드!$A$3:$L$500,5,FALSE)</f>
        <v>상해보험</v>
      </c>
      <c r="K1487" s="4" t="str">
        <f>VLOOKUP($G1487,[1]New기간계보종코드!$A$3:$L$500,6,FALSE)</f>
        <v>법인마케팅팀</v>
      </c>
      <c r="L1487" s="5" t="s">
        <v>67</v>
      </c>
      <c r="M1487" s="5" t="s">
        <v>67</v>
      </c>
      <c r="N1487" s="5" t="s">
        <v>67</v>
      </c>
      <c r="O1487" s="6">
        <v>26832</v>
      </c>
      <c r="P1487" s="6">
        <v>21717634319</v>
      </c>
      <c r="Q1487" s="6">
        <v>1273557550</v>
      </c>
      <c r="R1487" s="6">
        <v>-1871210</v>
      </c>
      <c r="S1487" s="6">
        <v>1271686340</v>
      </c>
      <c r="T1487" s="6">
        <v>110411313</v>
      </c>
      <c r="U1487" s="6">
        <v>109388611</v>
      </c>
      <c r="V1487" s="6">
        <v>1272709042</v>
      </c>
      <c r="W1487" s="6">
        <v>0</v>
      </c>
      <c r="X1487" s="6">
        <v>1579</v>
      </c>
      <c r="Y1487" s="6">
        <v>563741872</v>
      </c>
      <c r="Z1487" s="6">
        <v>0</v>
      </c>
      <c r="AA1487" s="6">
        <v>563741872</v>
      </c>
      <c r="AB1487" s="6">
        <v>15467673</v>
      </c>
      <c r="AC1487" s="6">
        <v>9499635</v>
      </c>
      <c r="AD1487" s="6">
        <v>557773834</v>
      </c>
      <c r="AE1487" s="6">
        <v>65788314</v>
      </c>
      <c r="AF1487" s="6">
        <v>642156154</v>
      </c>
      <c r="AG1487" s="6">
        <v>649146894</v>
      </c>
      <c r="AH1487" s="6">
        <v>44.3</v>
      </c>
      <c r="AI1487" s="6">
        <v>43.8</v>
      </c>
      <c r="AJ1487" s="6">
        <v>0</v>
      </c>
      <c r="AK1487" s="6">
        <v>58983095</v>
      </c>
      <c r="AL1487" s="6">
        <v>0</v>
      </c>
      <c r="AM1487" s="6">
        <v>400101991</v>
      </c>
      <c r="AN1487" s="6">
        <v>38181271</v>
      </c>
      <c r="AO1487" s="6">
        <v>0</v>
      </c>
      <c r="AP1487" s="6">
        <v>250596408</v>
      </c>
      <c r="AQ1487" s="6">
        <v>642156154</v>
      </c>
      <c r="AR1487" s="6">
        <v>819454301</v>
      </c>
      <c r="AS1487" s="6">
        <v>44.3</v>
      </c>
      <c r="AT1487" s="6">
        <v>30.4</v>
      </c>
      <c r="AU1487" s="6">
        <v>118487171</v>
      </c>
      <c r="AV1487" s="6">
        <v>2555258</v>
      </c>
      <c r="AW1487" s="6">
        <v>1979123</v>
      </c>
      <c r="AX1487" s="6">
        <v>387466427</v>
      </c>
      <c r="AY1487" s="6">
        <v>505377463</v>
      </c>
      <c r="AZ1487" s="6">
        <v>767331579</v>
      </c>
      <c r="BA1487" s="6">
        <v>39.700000000000003</v>
      </c>
      <c r="BB1487" s="6">
        <v>2055709162</v>
      </c>
      <c r="BC1487" s="6">
        <v>95107383</v>
      </c>
      <c r="BD1487" s="6">
        <v>0</v>
      </c>
      <c r="BE1487" s="6">
        <v>0</v>
      </c>
      <c r="BF1487" s="6">
        <v>2471084</v>
      </c>
      <c r="BG1487" s="6">
        <v>2148345461</v>
      </c>
      <c r="BH1487" s="6">
        <v>-1381013882</v>
      </c>
    </row>
    <row r="1488" spans="1:60">
      <c r="A1488" s="7" t="s">
        <v>349</v>
      </c>
      <c r="B1488" s="7" t="s">
        <v>61</v>
      </c>
      <c r="C1488" s="7" t="s">
        <v>74</v>
      </c>
      <c r="D1488" s="7" t="s">
        <v>182</v>
      </c>
      <c r="E1488" s="7" t="s">
        <v>183</v>
      </c>
      <c r="F1488" s="7" t="s">
        <v>183</v>
      </c>
      <c r="G1488" s="7" t="s">
        <v>219</v>
      </c>
      <c r="H1488" s="7" t="s">
        <v>72</v>
      </c>
      <c r="I1488" s="4" t="str">
        <f>VLOOKUP($G1488,[1]New기간계보종코드!$A$3:$L$500,3,FALSE)</f>
        <v>프로미 해외여행보험Ⅱ</v>
      </c>
      <c r="J1488" s="4" t="str">
        <f>VLOOKUP($G1488,[1]New기간계보종코드!$A$3:$L$500,5,FALSE)</f>
        <v>상해보험</v>
      </c>
      <c r="K1488" s="4" t="str">
        <f>VLOOKUP($G1488,[1]New기간계보종코드!$A$3:$L$500,6,FALSE)</f>
        <v>법인마케팅팀</v>
      </c>
      <c r="L1488" s="5" t="s">
        <v>67</v>
      </c>
      <c r="M1488" s="5" t="s">
        <v>67</v>
      </c>
      <c r="N1488" s="5" t="s">
        <v>67</v>
      </c>
      <c r="O1488" s="6">
        <v>103</v>
      </c>
      <c r="P1488" s="6">
        <v>362096994260</v>
      </c>
      <c r="Q1488" s="6">
        <v>11626243512</v>
      </c>
      <c r="R1488" s="6">
        <v>-411130</v>
      </c>
      <c r="S1488" s="6">
        <v>11625832382</v>
      </c>
      <c r="T1488" s="6">
        <v>2175568290</v>
      </c>
      <c r="U1488" s="6">
        <v>1535851579</v>
      </c>
      <c r="V1488" s="6">
        <v>12265549093</v>
      </c>
      <c r="W1488" s="6">
        <v>0</v>
      </c>
      <c r="X1488" s="6">
        <v>15723</v>
      </c>
      <c r="Y1488" s="6">
        <v>5800826593</v>
      </c>
      <c r="Z1488" s="6">
        <v>0</v>
      </c>
      <c r="AA1488" s="6">
        <v>5800826593</v>
      </c>
      <c r="AB1488" s="6">
        <v>486970986</v>
      </c>
      <c r="AC1488" s="6">
        <v>1050452491</v>
      </c>
      <c r="AD1488" s="6">
        <v>6364308098</v>
      </c>
      <c r="AE1488" s="6">
        <v>709776824</v>
      </c>
      <c r="AF1488" s="6">
        <v>5115228965</v>
      </c>
      <c r="AG1488" s="6">
        <v>5191464171</v>
      </c>
      <c r="AH1488" s="6">
        <v>49.8</v>
      </c>
      <c r="AI1488" s="6">
        <v>51.8</v>
      </c>
      <c r="AJ1488" s="6">
        <v>0</v>
      </c>
      <c r="AK1488" s="6">
        <v>334907565</v>
      </c>
      <c r="AL1488" s="6">
        <v>0</v>
      </c>
      <c r="AM1488" s="6">
        <v>2271789649</v>
      </c>
      <c r="AN1488" s="6">
        <v>367966473</v>
      </c>
      <c r="AO1488" s="6">
        <v>0</v>
      </c>
      <c r="AP1488" s="6">
        <v>2415086614</v>
      </c>
      <c r="AQ1488" s="6">
        <v>5115228965</v>
      </c>
      <c r="AR1488" s="6">
        <v>5015108298</v>
      </c>
      <c r="AS1488" s="6">
        <v>49.8</v>
      </c>
      <c r="AT1488" s="6">
        <v>53.3</v>
      </c>
      <c r="AU1488" s="6">
        <v>831113810</v>
      </c>
      <c r="AV1488" s="6">
        <v>22152454</v>
      </c>
      <c r="AW1488" s="6">
        <v>41176184</v>
      </c>
      <c r="AX1488" s="6">
        <v>6540663971</v>
      </c>
      <c r="AY1488" s="6">
        <v>7390801511</v>
      </c>
      <c r="AZ1488" s="6">
        <v>4874747582</v>
      </c>
      <c r="BA1488" s="6">
        <v>60.2</v>
      </c>
      <c r="BB1488" s="6">
        <v>805748896</v>
      </c>
      <c r="BC1488" s="6">
        <v>1956449340</v>
      </c>
      <c r="BD1488" s="6">
        <v>0</v>
      </c>
      <c r="BE1488" s="6">
        <v>0</v>
      </c>
      <c r="BF1488" s="6">
        <v>9082626</v>
      </c>
      <c r="BG1488" s="6">
        <v>2753115610</v>
      </c>
      <c r="BH1488" s="6">
        <v>2121631972</v>
      </c>
    </row>
    <row r="1489" spans="1:60">
      <c r="A1489" s="7" t="s">
        <v>349</v>
      </c>
      <c r="B1489" s="7" t="s">
        <v>61</v>
      </c>
      <c r="C1489" s="7" t="s">
        <v>74</v>
      </c>
      <c r="D1489" s="7" t="s">
        <v>182</v>
      </c>
      <c r="E1489" s="7" t="s">
        <v>183</v>
      </c>
      <c r="F1489" s="7" t="s">
        <v>183</v>
      </c>
      <c r="G1489" s="7" t="s">
        <v>220</v>
      </c>
      <c r="H1489" s="7" t="s">
        <v>72</v>
      </c>
      <c r="I1489" s="4" t="str">
        <f>VLOOKUP($G1489,[1]New기간계보종코드!$A$3:$L$500,3,FALSE)</f>
        <v>해외유학생보험</v>
      </c>
      <c r="J1489" s="4" t="str">
        <f>VLOOKUP($G1489,[1]New기간계보종코드!$A$3:$L$500,5,FALSE)</f>
        <v>상해보험</v>
      </c>
      <c r="K1489" s="4" t="str">
        <f>VLOOKUP($G1489,[1]New기간계보종코드!$A$3:$L$500,6,FALSE)</f>
        <v>법인마케팅팀</v>
      </c>
      <c r="L1489" s="5" t="s">
        <v>67</v>
      </c>
      <c r="M1489" s="5" t="s">
        <v>67</v>
      </c>
      <c r="N1489" s="5" t="s">
        <v>67</v>
      </c>
      <c r="O1489" s="6">
        <v>0</v>
      </c>
      <c r="P1489" s="6">
        <v>-526020</v>
      </c>
      <c r="Q1489" s="6">
        <v>-100000</v>
      </c>
      <c r="R1489" s="6">
        <v>-101510</v>
      </c>
      <c r="S1489" s="6">
        <v>-201510</v>
      </c>
      <c r="T1489" s="6">
        <v>0</v>
      </c>
      <c r="U1489" s="6">
        <v>0</v>
      </c>
      <c r="V1489" s="6">
        <v>-201510</v>
      </c>
      <c r="W1489" s="6">
        <v>0</v>
      </c>
      <c r="X1489" s="6">
        <v>121</v>
      </c>
      <c r="Y1489" s="6">
        <v>-605293149</v>
      </c>
      <c r="Z1489" s="6">
        <v>0</v>
      </c>
      <c r="AA1489" s="6">
        <v>-605293149</v>
      </c>
      <c r="AB1489" s="6">
        <v>4411866</v>
      </c>
      <c r="AC1489" s="6">
        <v>670912</v>
      </c>
      <c r="AD1489" s="6">
        <v>-609034103</v>
      </c>
      <c r="AE1489" s="6">
        <v>-167323926</v>
      </c>
      <c r="AF1489" s="6">
        <v>772415565</v>
      </c>
      <c r="AG1489" s="6">
        <v>776156519</v>
      </c>
      <c r="AH1489" s="6">
        <v>300378.7</v>
      </c>
      <c r="AI1489" s="6">
        <v>302235.2</v>
      </c>
      <c r="AJ1489" s="6">
        <v>0</v>
      </c>
      <c r="AK1489" s="6">
        <v>133208</v>
      </c>
      <c r="AL1489" s="6">
        <v>0</v>
      </c>
      <c r="AM1489" s="6">
        <v>903593</v>
      </c>
      <c r="AN1489" s="6">
        <v>-6045</v>
      </c>
      <c r="AO1489" s="6">
        <v>0</v>
      </c>
      <c r="AP1489" s="6">
        <v>-39677</v>
      </c>
      <c r="AQ1489" s="6">
        <v>772415565</v>
      </c>
      <c r="AR1489" s="6">
        <v>777239042</v>
      </c>
      <c r="AS1489" s="6">
        <v>300378.7</v>
      </c>
      <c r="AT1489" s="6">
        <v>302772.40000000002</v>
      </c>
      <c r="AU1489" s="6">
        <v>-120136578</v>
      </c>
      <c r="AV1489" s="6">
        <v>89589</v>
      </c>
      <c r="AW1489" s="6">
        <v>15186</v>
      </c>
      <c r="AX1489" s="6">
        <v>-610116626</v>
      </c>
      <c r="AY1489" s="6">
        <v>-730327607</v>
      </c>
      <c r="AZ1489" s="6">
        <v>730126097</v>
      </c>
      <c r="BA1489" s="6">
        <v>362427.5</v>
      </c>
      <c r="BB1489" s="6">
        <v>-20062</v>
      </c>
      <c r="BC1489" s="6">
        <v>-60453</v>
      </c>
      <c r="BD1489" s="6">
        <v>0</v>
      </c>
      <c r="BE1489" s="6">
        <v>0</v>
      </c>
      <c r="BF1489" s="6">
        <v>-127</v>
      </c>
      <c r="BG1489" s="6">
        <v>-80388</v>
      </c>
      <c r="BH1489" s="6">
        <v>730206485</v>
      </c>
    </row>
    <row r="1490" spans="1:60">
      <c r="A1490" s="7" t="s">
        <v>349</v>
      </c>
      <c r="B1490" s="7" t="s">
        <v>61</v>
      </c>
      <c r="C1490" s="7" t="s">
        <v>74</v>
      </c>
      <c r="D1490" s="7" t="s">
        <v>182</v>
      </c>
      <c r="E1490" s="7" t="s">
        <v>206</v>
      </c>
      <c r="F1490" s="7" t="s">
        <v>206</v>
      </c>
      <c r="G1490" s="7" t="s">
        <v>221</v>
      </c>
      <c r="H1490" s="7" t="s">
        <v>72</v>
      </c>
      <c r="I1490" s="4" t="str">
        <f>VLOOKUP($G1490,[1]New기간계보종코드!$A$3:$L$500,3,FALSE)</f>
        <v>공무원단체상해보험</v>
      </c>
      <c r="J1490" s="4" t="str">
        <f>VLOOKUP($G1490,[1]New기간계보종코드!$A$3:$L$500,5,FALSE)</f>
        <v>상해보험</v>
      </c>
      <c r="K1490" s="4" t="str">
        <f>VLOOKUP($G1490,[1]New기간계보종코드!$A$3:$L$500,6,FALSE)</f>
        <v>법인마케팅팀</v>
      </c>
      <c r="L1490" s="5" t="s">
        <v>67</v>
      </c>
      <c r="M1490" s="5" t="s">
        <v>67</v>
      </c>
      <c r="N1490" s="5" t="s">
        <v>67</v>
      </c>
      <c r="O1490" s="6">
        <v>84</v>
      </c>
      <c r="P1490" s="6">
        <v>655224569460</v>
      </c>
      <c r="Q1490" s="6">
        <v>41629079780</v>
      </c>
      <c r="R1490" s="6">
        <v>0</v>
      </c>
      <c r="S1490" s="6">
        <v>41629079780</v>
      </c>
      <c r="T1490" s="6">
        <v>34230836615</v>
      </c>
      <c r="U1490" s="6">
        <v>33793440889</v>
      </c>
      <c r="V1490" s="6">
        <v>42066475506</v>
      </c>
      <c r="W1490" s="6">
        <v>0</v>
      </c>
      <c r="X1490" s="6">
        <v>59890</v>
      </c>
      <c r="Y1490" s="6">
        <v>29434004781</v>
      </c>
      <c r="Z1490" s="6">
        <v>0</v>
      </c>
      <c r="AA1490" s="6">
        <v>29434004781</v>
      </c>
      <c r="AB1490" s="6">
        <v>1087542375</v>
      </c>
      <c r="AC1490" s="6">
        <v>946811488</v>
      </c>
      <c r="AD1490" s="6">
        <v>29293273894</v>
      </c>
      <c r="AE1490" s="6">
        <v>852883434</v>
      </c>
      <c r="AF1490" s="6">
        <v>11342191565</v>
      </c>
      <c r="AG1490" s="6">
        <v>11920318178</v>
      </c>
      <c r="AH1490" s="6">
        <v>70.7</v>
      </c>
      <c r="AI1490" s="6">
        <v>69.599999999999994</v>
      </c>
      <c r="AJ1490" s="6">
        <v>-1202795</v>
      </c>
      <c r="AK1490" s="6">
        <v>1214709954</v>
      </c>
      <c r="AL1490" s="6">
        <v>108754</v>
      </c>
      <c r="AM1490" s="6">
        <v>8240985316</v>
      </c>
      <c r="AN1490" s="6">
        <v>1261994265</v>
      </c>
      <c r="AO1490" s="6">
        <v>0</v>
      </c>
      <c r="AP1490" s="6">
        <v>8282889027</v>
      </c>
      <c r="AQ1490" s="6">
        <v>11340988770</v>
      </c>
      <c r="AR1490" s="6">
        <v>11829818607</v>
      </c>
      <c r="AS1490" s="6">
        <v>70.7</v>
      </c>
      <c r="AT1490" s="6">
        <v>69.8</v>
      </c>
      <c r="AU1490" s="6">
        <v>614174611</v>
      </c>
      <c r="AV1490" s="6">
        <v>67349828</v>
      </c>
      <c r="AW1490" s="6">
        <v>80001940</v>
      </c>
      <c r="AX1490" s="6">
        <v>29383773465</v>
      </c>
      <c r="AY1490" s="6">
        <v>30010600188</v>
      </c>
      <c r="AZ1490" s="6">
        <v>12055875318</v>
      </c>
      <c r="BA1490" s="6">
        <v>71.3</v>
      </c>
      <c r="BB1490" s="6">
        <v>953217403</v>
      </c>
      <c r="BC1490" s="6">
        <v>0</v>
      </c>
      <c r="BD1490" s="6">
        <v>0</v>
      </c>
      <c r="BE1490" s="6">
        <v>0</v>
      </c>
      <c r="BF1490" s="6">
        <v>10671467</v>
      </c>
      <c r="BG1490" s="6">
        <v>942545936</v>
      </c>
      <c r="BH1490" s="6">
        <v>11113329382</v>
      </c>
    </row>
    <row r="1491" spans="1:60">
      <c r="A1491" s="7" t="s">
        <v>349</v>
      </c>
      <c r="B1491" s="7" t="s">
        <v>61</v>
      </c>
      <c r="C1491" s="7" t="s">
        <v>74</v>
      </c>
      <c r="D1491" s="7" t="s">
        <v>182</v>
      </c>
      <c r="E1491" s="7" t="s">
        <v>206</v>
      </c>
      <c r="F1491" s="7" t="s">
        <v>206</v>
      </c>
      <c r="G1491" s="7" t="s">
        <v>222</v>
      </c>
      <c r="H1491" s="7" t="s">
        <v>72</v>
      </c>
      <c r="I1491" s="4" t="str">
        <f>VLOOKUP($G1491,[1]New기간계보종코드!$A$3:$L$500,3,FALSE)</f>
        <v>외국인근로자상해보험</v>
      </c>
      <c r="J1491" s="4" t="str">
        <f>VLOOKUP($G1491,[1]New기간계보종코드!$A$3:$L$500,5,FALSE)</f>
        <v>상해보험</v>
      </c>
      <c r="K1491" s="4" t="str">
        <f>VLOOKUP($G1491,[1]New기간계보종코드!$A$3:$L$500,6,FALSE)</f>
        <v>법인마케팅팀</v>
      </c>
      <c r="L1491" s="5" t="s">
        <v>67</v>
      </c>
      <c r="M1491" s="5" t="s">
        <v>67</v>
      </c>
      <c r="N1491" s="5" t="s">
        <v>67</v>
      </c>
      <c r="O1491" s="6">
        <v>0</v>
      </c>
      <c r="P1491" s="6">
        <v>17271540</v>
      </c>
      <c r="Q1491" s="6">
        <v>5400840493</v>
      </c>
      <c r="R1491" s="6">
        <v>0</v>
      </c>
      <c r="S1491" s="6">
        <v>5400840493</v>
      </c>
      <c r="T1491" s="6">
        <v>4550036994</v>
      </c>
      <c r="U1491" s="6">
        <v>4561334191</v>
      </c>
      <c r="V1491" s="6">
        <v>5389543296</v>
      </c>
      <c r="W1491" s="6">
        <v>0</v>
      </c>
      <c r="X1491" s="6">
        <v>12</v>
      </c>
      <c r="Y1491" s="6">
        <v>12605540819</v>
      </c>
      <c r="Z1491" s="6">
        <v>0</v>
      </c>
      <c r="AA1491" s="6">
        <v>12605540819</v>
      </c>
      <c r="AB1491" s="6">
        <v>30305992911</v>
      </c>
      <c r="AC1491" s="6">
        <v>23296591925</v>
      </c>
      <c r="AD1491" s="6">
        <v>5596139833</v>
      </c>
      <c r="AE1491" s="6">
        <v>0</v>
      </c>
      <c r="AF1491" s="6">
        <v>-7204700326</v>
      </c>
      <c r="AG1491" s="6">
        <v>-206596537</v>
      </c>
      <c r="AH1491" s="6">
        <v>233.3</v>
      </c>
      <c r="AI1491" s="6">
        <v>103.8</v>
      </c>
      <c r="AJ1491" s="6">
        <v>-484978</v>
      </c>
      <c r="AK1491" s="6">
        <v>3377950</v>
      </c>
      <c r="AL1491" s="6">
        <v>3030599</v>
      </c>
      <c r="AM1491" s="6">
        <v>0</v>
      </c>
      <c r="AN1491" s="6">
        <v>2063729</v>
      </c>
      <c r="AO1491" s="6">
        <v>0</v>
      </c>
      <c r="AP1491" s="6">
        <v>0</v>
      </c>
      <c r="AQ1491" s="6">
        <v>-7205185304</v>
      </c>
      <c r="AR1491" s="6">
        <v>-208797893</v>
      </c>
      <c r="AS1491" s="6">
        <v>233.4</v>
      </c>
      <c r="AT1491" s="6">
        <v>103.8</v>
      </c>
      <c r="AU1491" s="6">
        <v>538827207</v>
      </c>
      <c r="AV1491" s="6">
        <v>129375</v>
      </c>
      <c r="AW1491" s="6">
        <v>95138</v>
      </c>
      <c r="AX1491" s="6">
        <v>5598341189</v>
      </c>
      <c r="AY1491" s="6">
        <v>6137134159</v>
      </c>
      <c r="AZ1491" s="6">
        <v>-747590863</v>
      </c>
      <c r="BA1491" s="6">
        <v>113.8</v>
      </c>
      <c r="BB1491" s="6">
        <v>466348309</v>
      </c>
      <c r="BC1491" s="6">
        <v>0</v>
      </c>
      <c r="BD1491" s="6">
        <v>0</v>
      </c>
      <c r="BE1491" s="6">
        <v>0</v>
      </c>
      <c r="BF1491" s="6">
        <v>397514</v>
      </c>
      <c r="BG1491" s="6">
        <v>465950795</v>
      </c>
      <c r="BH1491" s="6">
        <v>-1213541658</v>
      </c>
    </row>
    <row r="1492" spans="1:60">
      <c r="A1492" s="7" t="s">
        <v>349</v>
      </c>
      <c r="B1492" s="7" t="s">
        <v>61</v>
      </c>
      <c r="C1492" s="7" t="s">
        <v>74</v>
      </c>
      <c r="D1492" s="7" t="s">
        <v>182</v>
      </c>
      <c r="E1492" s="7" t="s">
        <v>209</v>
      </c>
      <c r="F1492" s="7" t="s">
        <v>209</v>
      </c>
      <c r="G1492" s="7" t="s">
        <v>223</v>
      </c>
      <c r="H1492" s="7" t="s">
        <v>72</v>
      </c>
      <c r="I1492" s="4" t="str">
        <f>VLOOKUP($G1492,[1]New기간계보종코드!$A$3:$L$500,3,FALSE)</f>
        <v>빅히트신용안심보험</v>
      </c>
      <c r="J1492" s="4" t="str">
        <f>VLOOKUP($G1492,[1]New기간계보종코드!$A$3:$L$500,5,FALSE)</f>
        <v>상해보험</v>
      </c>
      <c r="K1492" s="4" t="str">
        <f>VLOOKUP($G1492,[1]New기간계보종코드!$A$3:$L$500,6,FALSE)</f>
        <v>법인마케팅팀</v>
      </c>
      <c r="L1492" s="5" t="s">
        <v>67</v>
      </c>
      <c r="M1492" s="5" t="s">
        <v>67</v>
      </c>
      <c r="N1492" s="5" t="s">
        <v>67</v>
      </c>
      <c r="O1492" s="6">
        <v>2</v>
      </c>
      <c r="P1492" s="6">
        <v>4257536631</v>
      </c>
      <c r="Q1492" s="6">
        <v>669662486</v>
      </c>
      <c r="R1492" s="6">
        <v>0</v>
      </c>
      <c r="S1492" s="6">
        <v>669662486</v>
      </c>
      <c r="T1492" s="6">
        <v>69315190</v>
      </c>
      <c r="U1492" s="6">
        <v>91935988</v>
      </c>
      <c r="V1492" s="6">
        <v>647041688</v>
      </c>
      <c r="W1492" s="6">
        <v>0</v>
      </c>
      <c r="X1492" s="6">
        <v>16</v>
      </c>
      <c r="Y1492" s="6">
        <v>218843274</v>
      </c>
      <c r="Z1492" s="6">
        <v>0</v>
      </c>
      <c r="AA1492" s="6">
        <v>218843274</v>
      </c>
      <c r="AB1492" s="6">
        <v>0</v>
      </c>
      <c r="AC1492" s="6">
        <v>10000000</v>
      </c>
      <c r="AD1492" s="6">
        <v>228843274</v>
      </c>
      <c r="AE1492" s="6">
        <v>2822141</v>
      </c>
      <c r="AF1492" s="6">
        <v>447997071</v>
      </c>
      <c r="AG1492" s="6">
        <v>415376273</v>
      </c>
      <c r="AH1492" s="6">
        <v>32.6</v>
      </c>
      <c r="AI1492" s="6">
        <v>35.299999999999997</v>
      </c>
      <c r="AJ1492" s="6">
        <v>0</v>
      </c>
      <c r="AK1492" s="6">
        <v>8572999</v>
      </c>
      <c r="AL1492" s="6">
        <v>0</v>
      </c>
      <c r="AM1492" s="6">
        <v>58153513</v>
      </c>
      <c r="AN1492" s="6">
        <v>19411251</v>
      </c>
      <c r="AO1492" s="6">
        <v>0</v>
      </c>
      <c r="AP1492" s="6">
        <v>127402510</v>
      </c>
      <c r="AQ1492" s="6">
        <v>447997071</v>
      </c>
      <c r="AR1492" s="6">
        <v>335289024</v>
      </c>
      <c r="AS1492" s="6">
        <v>32.6</v>
      </c>
      <c r="AT1492" s="6">
        <v>47.7</v>
      </c>
      <c r="AU1492" s="6">
        <v>3252747</v>
      </c>
      <c r="AV1492" s="6">
        <v>328346</v>
      </c>
      <c r="AW1492" s="6">
        <v>1125359</v>
      </c>
      <c r="AX1492" s="6">
        <v>308930523</v>
      </c>
      <c r="AY1492" s="6">
        <v>312980283</v>
      </c>
      <c r="AZ1492" s="6">
        <v>334061405</v>
      </c>
      <c r="BA1492" s="6">
        <v>48.3</v>
      </c>
      <c r="BB1492" s="6">
        <v>33780352</v>
      </c>
      <c r="BC1492" s="6">
        <v>34302968</v>
      </c>
      <c r="BD1492" s="6">
        <v>0</v>
      </c>
      <c r="BE1492" s="6">
        <v>0</v>
      </c>
      <c r="BF1492" s="6">
        <v>483412</v>
      </c>
      <c r="BG1492" s="6">
        <v>67599908</v>
      </c>
      <c r="BH1492" s="6">
        <v>266461497</v>
      </c>
    </row>
    <row r="1493" spans="1:60">
      <c r="A1493" s="7" t="s">
        <v>349</v>
      </c>
      <c r="B1493" s="7" t="s">
        <v>61</v>
      </c>
      <c r="C1493" s="7" t="s">
        <v>74</v>
      </c>
      <c r="D1493" s="7" t="s">
        <v>182</v>
      </c>
      <c r="E1493" s="7" t="s">
        <v>206</v>
      </c>
      <c r="F1493" s="7" t="s">
        <v>206</v>
      </c>
      <c r="G1493" s="7" t="s">
        <v>224</v>
      </c>
      <c r="H1493" s="7" t="s">
        <v>72</v>
      </c>
      <c r="I1493" s="4" t="str">
        <f>VLOOKUP($G1493,[1]New기간계보종코드!$A$3:$L$500,3,FALSE)</f>
        <v>카드회원상해보험</v>
      </c>
      <c r="J1493" s="4" t="str">
        <f>VLOOKUP($G1493,[1]New기간계보종코드!$A$3:$L$500,5,FALSE)</f>
        <v>상해보험</v>
      </c>
      <c r="K1493" s="4" t="str">
        <f>VLOOKUP($G1493,[1]New기간계보종코드!$A$3:$L$500,6,FALSE)</f>
        <v>법인마케팅팀</v>
      </c>
      <c r="L1493" s="5" t="s">
        <v>67</v>
      </c>
      <c r="M1493" s="5" t="s">
        <v>67</v>
      </c>
      <c r="N1493" s="5" t="s">
        <v>67</v>
      </c>
      <c r="O1493" s="6">
        <v>22</v>
      </c>
      <c r="P1493" s="6">
        <v>1384623593593</v>
      </c>
      <c r="Q1493" s="6">
        <v>2113288299</v>
      </c>
      <c r="R1493" s="6">
        <v>0</v>
      </c>
      <c r="S1493" s="6">
        <v>2113288299</v>
      </c>
      <c r="T1493" s="6">
        <v>1007124776</v>
      </c>
      <c r="U1493" s="6">
        <v>1552698751</v>
      </c>
      <c r="V1493" s="6">
        <v>1567714324</v>
      </c>
      <c r="W1493" s="6">
        <v>0</v>
      </c>
      <c r="X1493" s="6">
        <v>1030</v>
      </c>
      <c r="Y1493" s="6">
        <v>374061713</v>
      </c>
      <c r="Z1493" s="6">
        <v>0</v>
      </c>
      <c r="AA1493" s="6">
        <v>374061713</v>
      </c>
      <c r="AB1493" s="6">
        <v>400000</v>
      </c>
      <c r="AC1493" s="6">
        <v>42536647</v>
      </c>
      <c r="AD1493" s="6">
        <v>416198360</v>
      </c>
      <c r="AE1493" s="6">
        <v>54822075</v>
      </c>
      <c r="AF1493" s="6">
        <v>1684404511</v>
      </c>
      <c r="AG1493" s="6">
        <v>1096693889</v>
      </c>
      <c r="AH1493" s="6">
        <v>17.7</v>
      </c>
      <c r="AI1493" s="6">
        <v>26.5</v>
      </c>
      <c r="AJ1493" s="6">
        <v>-4202</v>
      </c>
      <c r="AK1493" s="6">
        <v>1912288</v>
      </c>
      <c r="AL1493" s="6">
        <v>40</v>
      </c>
      <c r="AM1493" s="6">
        <v>12975891</v>
      </c>
      <c r="AN1493" s="6">
        <v>47031430</v>
      </c>
      <c r="AO1493" s="6">
        <v>0</v>
      </c>
      <c r="AP1493" s="6">
        <v>308682951</v>
      </c>
      <c r="AQ1493" s="6">
        <v>1684400309</v>
      </c>
      <c r="AR1493" s="6">
        <v>755863445</v>
      </c>
      <c r="AS1493" s="6">
        <v>17.7</v>
      </c>
      <c r="AT1493" s="6">
        <v>48.2</v>
      </c>
      <c r="AU1493" s="6">
        <v>36431771</v>
      </c>
      <c r="AV1493" s="6">
        <v>80901</v>
      </c>
      <c r="AW1493" s="6">
        <v>3148619</v>
      </c>
      <c r="AX1493" s="6">
        <v>757028804</v>
      </c>
      <c r="AY1493" s="6">
        <v>796528293</v>
      </c>
      <c r="AZ1493" s="6">
        <v>771186031</v>
      </c>
      <c r="BA1493" s="6">
        <v>50.8</v>
      </c>
      <c r="BB1493" s="6">
        <v>80574234</v>
      </c>
      <c r="BC1493" s="6">
        <v>167107082</v>
      </c>
      <c r="BD1493" s="6">
        <v>0</v>
      </c>
      <c r="BE1493" s="6">
        <v>0</v>
      </c>
      <c r="BF1493" s="6">
        <v>661555</v>
      </c>
      <c r="BG1493" s="6">
        <v>247019761</v>
      </c>
      <c r="BH1493" s="6">
        <v>524166270</v>
      </c>
    </row>
    <row r="1494" spans="1:60">
      <c r="A1494" s="7" t="s">
        <v>349</v>
      </c>
      <c r="B1494" s="7" t="s">
        <v>61</v>
      </c>
      <c r="C1494" s="7" t="s">
        <v>74</v>
      </c>
      <c r="D1494" s="7" t="s">
        <v>182</v>
      </c>
      <c r="E1494" s="7" t="s">
        <v>206</v>
      </c>
      <c r="F1494" s="7" t="s">
        <v>206</v>
      </c>
      <c r="G1494" s="7" t="s">
        <v>225</v>
      </c>
      <c r="H1494" s="7" t="s">
        <v>72</v>
      </c>
      <c r="I1494" s="4" t="str">
        <f>VLOOKUP($G1494,[1]New기간계보종코드!$A$3:$L$500,3,FALSE)</f>
        <v>연구활동종사자상해보험</v>
      </c>
      <c r="J1494" s="4" t="str">
        <f>VLOOKUP($G1494,[1]New기간계보종코드!$A$3:$L$500,5,FALSE)</f>
        <v>상해보험</v>
      </c>
      <c r="K1494" s="4" t="str">
        <f>VLOOKUP($G1494,[1]New기간계보종코드!$A$3:$L$500,6,FALSE)</f>
        <v>법인마케팅팀</v>
      </c>
      <c r="L1494" s="5" t="s">
        <v>67</v>
      </c>
      <c r="M1494" s="5" t="s">
        <v>67</v>
      </c>
      <c r="N1494" s="5" t="s">
        <v>67</v>
      </c>
      <c r="O1494" s="6">
        <v>11</v>
      </c>
      <c r="P1494" s="6">
        <v>4599851650</v>
      </c>
      <c r="Q1494" s="6">
        <v>168726470</v>
      </c>
      <c r="R1494" s="6">
        <v>0</v>
      </c>
      <c r="S1494" s="6">
        <v>168726470</v>
      </c>
      <c r="T1494" s="6">
        <v>6057490</v>
      </c>
      <c r="U1494" s="6">
        <v>38638210</v>
      </c>
      <c r="V1494" s="6">
        <v>136145750</v>
      </c>
      <c r="W1494" s="6">
        <v>0</v>
      </c>
      <c r="X1494" s="6">
        <v>11</v>
      </c>
      <c r="Y1494" s="6">
        <v>2085752</v>
      </c>
      <c r="Z1494" s="6">
        <v>0</v>
      </c>
      <c r="AA1494" s="6">
        <v>2085752</v>
      </c>
      <c r="AB1494" s="6">
        <v>0</v>
      </c>
      <c r="AC1494" s="6">
        <v>0</v>
      </c>
      <c r="AD1494" s="6">
        <v>2085752</v>
      </c>
      <c r="AE1494" s="6">
        <v>730006</v>
      </c>
      <c r="AF1494" s="6">
        <v>165910712</v>
      </c>
      <c r="AG1494" s="6">
        <v>133329992</v>
      </c>
      <c r="AH1494" s="6">
        <v>1.2</v>
      </c>
      <c r="AI1494" s="6">
        <v>1.5</v>
      </c>
      <c r="AJ1494" s="6">
        <v>-47</v>
      </c>
      <c r="AK1494" s="6">
        <v>1867852</v>
      </c>
      <c r="AL1494" s="6">
        <v>0</v>
      </c>
      <c r="AM1494" s="6">
        <v>12670310</v>
      </c>
      <c r="AN1494" s="6">
        <v>4084373</v>
      </c>
      <c r="AO1494" s="6">
        <v>0</v>
      </c>
      <c r="AP1494" s="6">
        <v>26807100</v>
      </c>
      <c r="AQ1494" s="6">
        <v>165910665</v>
      </c>
      <c r="AR1494" s="6">
        <v>116976634</v>
      </c>
      <c r="AS1494" s="6">
        <v>1.2</v>
      </c>
      <c r="AT1494" s="6">
        <v>13.5</v>
      </c>
      <c r="AU1494" s="6">
        <v>875602</v>
      </c>
      <c r="AV1494" s="6">
        <v>71539</v>
      </c>
      <c r="AW1494" s="6">
        <v>188290</v>
      </c>
      <c r="AX1494" s="6">
        <v>18439110</v>
      </c>
      <c r="AY1494" s="6">
        <v>19431463</v>
      </c>
      <c r="AZ1494" s="6">
        <v>116714287</v>
      </c>
      <c r="BA1494" s="6">
        <v>14.2</v>
      </c>
      <c r="BB1494" s="6">
        <v>3968786</v>
      </c>
      <c r="BC1494" s="6">
        <v>2116952</v>
      </c>
      <c r="BD1494" s="6">
        <v>0</v>
      </c>
      <c r="BE1494" s="6">
        <v>0</v>
      </c>
      <c r="BF1494" s="6">
        <v>70918</v>
      </c>
      <c r="BG1494" s="6">
        <v>6014820</v>
      </c>
      <c r="BH1494" s="6">
        <v>110699467</v>
      </c>
    </row>
    <row r="1495" spans="1:60">
      <c r="A1495" s="7" t="s">
        <v>349</v>
      </c>
      <c r="B1495" s="7" t="s">
        <v>61</v>
      </c>
      <c r="C1495" s="7" t="s">
        <v>74</v>
      </c>
      <c r="D1495" s="7" t="s">
        <v>182</v>
      </c>
      <c r="E1495" s="7" t="s">
        <v>209</v>
      </c>
      <c r="F1495" s="7" t="s">
        <v>209</v>
      </c>
      <c r="G1495" s="7" t="s">
        <v>226</v>
      </c>
      <c r="H1495" s="7" t="s">
        <v>72</v>
      </c>
      <c r="I1495" s="4" t="str">
        <f>VLOOKUP($G1495,[1]New기간계보종코드!$A$3:$L$500,3,FALSE)</f>
        <v>프로미 자전거상해보험</v>
      </c>
      <c r="J1495" s="4" t="str">
        <f>VLOOKUP($G1495,[1]New기간계보종코드!$A$3:$L$500,5,FALSE)</f>
        <v>상해보험</v>
      </c>
      <c r="K1495" s="4" t="str">
        <f>VLOOKUP($G1495,[1]New기간계보종코드!$A$3:$L$500,6,FALSE)</f>
        <v>법인마케팅팀</v>
      </c>
      <c r="L1495" s="5" t="s">
        <v>67</v>
      </c>
      <c r="M1495" s="5" t="s">
        <v>67</v>
      </c>
      <c r="N1495" s="5" t="s">
        <v>67</v>
      </c>
      <c r="O1495" s="6">
        <v>41</v>
      </c>
      <c r="P1495" s="6">
        <v>36491680</v>
      </c>
      <c r="Q1495" s="6">
        <v>2655280</v>
      </c>
      <c r="R1495" s="6">
        <v>0</v>
      </c>
      <c r="S1495" s="6">
        <v>2655280</v>
      </c>
      <c r="T1495" s="6">
        <v>1017859</v>
      </c>
      <c r="U1495" s="6">
        <v>595506</v>
      </c>
      <c r="V1495" s="6">
        <v>3077633</v>
      </c>
      <c r="W1495" s="6">
        <v>0</v>
      </c>
      <c r="X1495" s="6">
        <v>6</v>
      </c>
      <c r="Y1495" s="6">
        <v>1363365</v>
      </c>
      <c r="Z1495" s="6">
        <v>0</v>
      </c>
      <c r="AA1495" s="6">
        <v>1363365</v>
      </c>
      <c r="AB1495" s="6">
        <v>0</v>
      </c>
      <c r="AC1495" s="6">
        <v>0</v>
      </c>
      <c r="AD1495" s="6">
        <v>1363365</v>
      </c>
      <c r="AE1495" s="6">
        <v>63235</v>
      </c>
      <c r="AF1495" s="6">
        <v>1228680</v>
      </c>
      <c r="AG1495" s="6">
        <v>1651033</v>
      </c>
      <c r="AH1495" s="6">
        <v>51.3</v>
      </c>
      <c r="AI1495" s="6">
        <v>44.2</v>
      </c>
      <c r="AJ1495" s="6">
        <v>0</v>
      </c>
      <c r="AK1495" s="6">
        <v>136521</v>
      </c>
      <c r="AL1495" s="6">
        <v>0</v>
      </c>
      <c r="AM1495" s="6">
        <v>926066</v>
      </c>
      <c r="AN1495" s="6">
        <v>92329</v>
      </c>
      <c r="AO1495" s="6">
        <v>0</v>
      </c>
      <c r="AP1495" s="6">
        <v>605985</v>
      </c>
      <c r="AQ1495" s="6">
        <v>1228680</v>
      </c>
      <c r="AR1495" s="6">
        <v>2015306</v>
      </c>
      <c r="AS1495" s="6">
        <v>51.3</v>
      </c>
      <c r="AT1495" s="6">
        <v>32.4</v>
      </c>
      <c r="AU1495" s="6">
        <v>311570</v>
      </c>
      <c r="AV1495" s="6">
        <v>5229</v>
      </c>
      <c r="AW1495" s="6">
        <v>4256</v>
      </c>
      <c r="AX1495" s="6">
        <v>999092</v>
      </c>
      <c r="AY1495" s="6">
        <v>1309689</v>
      </c>
      <c r="AZ1495" s="6">
        <v>1767944</v>
      </c>
      <c r="BA1495" s="6">
        <v>42.5</v>
      </c>
      <c r="BB1495" s="6">
        <v>2141529</v>
      </c>
      <c r="BC1495" s="6">
        <v>316231</v>
      </c>
      <c r="BD1495" s="6">
        <v>0</v>
      </c>
      <c r="BE1495" s="6">
        <v>0</v>
      </c>
      <c r="BF1495" s="6">
        <v>4019</v>
      </c>
      <c r="BG1495" s="6">
        <v>2453741</v>
      </c>
      <c r="BH1495" s="6">
        <v>-685797</v>
      </c>
    </row>
    <row r="1496" spans="1:60">
      <c r="A1496" s="7" t="s">
        <v>349</v>
      </c>
      <c r="B1496" s="7" t="s">
        <v>61</v>
      </c>
      <c r="C1496" s="7" t="s">
        <v>74</v>
      </c>
      <c r="D1496" s="7" t="s">
        <v>182</v>
      </c>
      <c r="E1496" s="7" t="s">
        <v>192</v>
      </c>
      <c r="F1496" s="7" t="s">
        <v>192</v>
      </c>
      <c r="G1496" s="7" t="s">
        <v>227</v>
      </c>
      <c r="H1496" s="7" t="s">
        <v>72</v>
      </c>
      <c r="I1496" s="4" t="str">
        <f>VLOOKUP($G1496,[1]New기간계보종코드!$A$3:$L$500,3,FALSE)</f>
        <v>프로미 보통상해보험</v>
      </c>
      <c r="J1496" s="4" t="str">
        <f>VLOOKUP($G1496,[1]New기간계보종코드!$A$3:$L$500,5,FALSE)</f>
        <v>상해보험</v>
      </c>
      <c r="K1496" s="4" t="str">
        <f>VLOOKUP($G1496,[1]New기간계보종코드!$A$3:$L$500,6,FALSE)</f>
        <v>법인마케팅팀</v>
      </c>
      <c r="L1496" s="5" t="s">
        <v>67</v>
      </c>
      <c r="M1496" s="5" t="s">
        <v>67</v>
      </c>
      <c r="N1496" s="5" t="s">
        <v>67</v>
      </c>
      <c r="O1496" s="6">
        <v>5539</v>
      </c>
      <c r="P1496" s="6">
        <v>15969689698</v>
      </c>
      <c r="Q1496" s="6">
        <v>2257587970</v>
      </c>
      <c r="R1496" s="6">
        <v>-5277320</v>
      </c>
      <c r="S1496" s="6">
        <v>2252310650</v>
      </c>
      <c r="T1496" s="6">
        <v>647283130</v>
      </c>
      <c r="U1496" s="6">
        <v>568363517</v>
      </c>
      <c r="V1496" s="6">
        <v>2331230263</v>
      </c>
      <c r="W1496" s="6">
        <v>0</v>
      </c>
      <c r="X1496" s="6">
        <v>890</v>
      </c>
      <c r="Y1496" s="6">
        <v>912674574</v>
      </c>
      <c r="Z1496" s="6">
        <v>0</v>
      </c>
      <c r="AA1496" s="6">
        <v>912674574</v>
      </c>
      <c r="AB1496" s="6">
        <v>311147328</v>
      </c>
      <c r="AC1496" s="6">
        <v>2317404</v>
      </c>
      <c r="AD1496" s="6">
        <v>603844650</v>
      </c>
      <c r="AE1496" s="6">
        <v>19556087</v>
      </c>
      <c r="AF1496" s="6">
        <v>1320079989</v>
      </c>
      <c r="AG1496" s="6">
        <v>1707829526</v>
      </c>
      <c r="AH1496" s="6">
        <v>40.5</v>
      </c>
      <c r="AI1496" s="6">
        <v>25.9</v>
      </c>
      <c r="AJ1496" s="6">
        <v>0</v>
      </c>
      <c r="AK1496" s="6">
        <v>71147631</v>
      </c>
      <c r="AL1496" s="6">
        <v>0</v>
      </c>
      <c r="AM1496" s="6">
        <v>482618100</v>
      </c>
      <c r="AN1496" s="6">
        <v>69936913</v>
      </c>
      <c r="AO1496" s="6">
        <v>0</v>
      </c>
      <c r="AP1496" s="6">
        <v>459019273</v>
      </c>
      <c r="AQ1496" s="6">
        <v>1320079989</v>
      </c>
      <c r="AR1496" s="6">
        <v>1732639071</v>
      </c>
      <c r="AS1496" s="6">
        <v>40.5</v>
      </c>
      <c r="AT1496" s="6">
        <v>24.8</v>
      </c>
      <c r="AU1496" s="6">
        <v>57844914</v>
      </c>
      <c r="AV1496" s="6">
        <v>8827051</v>
      </c>
      <c r="AW1496" s="6">
        <v>3277508</v>
      </c>
      <c r="AX1496" s="6">
        <v>579035105</v>
      </c>
      <c r="AY1496" s="6">
        <v>631330476</v>
      </c>
      <c r="AZ1496" s="6">
        <v>1699899787</v>
      </c>
      <c r="BA1496" s="6">
        <v>27</v>
      </c>
      <c r="BB1496" s="6">
        <v>704368176</v>
      </c>
      <c r="BC1496" s="6">
        <v>583026468</v>
      </c>
      <c r="BD1496" s="6">
        <v>0</v>
      </c>
      <c r="BE1496" s="6">
        <v>0</v>
      </c>
      <c r="BF1496" s="6">
        <v>3870745</v>
      </c>
      <c r="BG1496" s="6">
        <v>1283523899</v>
      </c>
      <c r="BH1496" s="6">
        <v>416375888</v>
      </c>
    </row>
    <row r="1497" spans="1:60">
      <c r="A1497" s="7" t="s">
        <v>349</v>
      </c>
      <c r="B1497" s="7" t="s">
        <v>61</v>
      </c>
      <c r="C1497" s="7" t="s">
        <v>74</v>
      </c>
      <c r="D1497" s="7" t="s">
        <v>182</v>
      </c>
      <c r="E1497" s="7" t="s">
        <v>206</v>
      </c>
      <c r="F1497" s="7" t="s">
        <v>206</v>
      </c>
      <c r="G1497" s="7" t="s">
        <v>228</v>
      </c>
      <c r="H1497" s="7" t="s">
        <v>72</v>
      </c>
      <c r="I1497" s="4" t="str">
        <f>VLOOKUP($G1497,[1]New기간계보종코드!$A$3:$L$500,3,FALSE)</f>
        <v>빅히트단체상해보험</v>
      </c>
      <c r="J1497" s="4" t="str">
        <f>VLOOKUP($G1497,[1]New기간계보종코드!$A$3:$L$500,5,FALSE)</f>
        <v>상해보험</v>
      </c>
      <c r="K1497" s="4" t="str">
        <f>VLOOKUP($G1497,[1]New기간계보종코드!$A$3:$L$500,6,FALSE)</f>
        <v>법인마케팅팀</v>
      </c>
      <c r="L1497" s="5" t="s">
        <v>67</v>
      </c>
      <c r="M1497" s="5" t="s">
        <v>67</v>
      </c>
      <c r="N1497" s="5" t="s">
        <v>67</v>
      </c>
      <c r="O1497" s="6">
        <v>1550</v>
      </c>
      <c r="P1497" s="6">
        <v>1373880438773</v>
      </c>
      <c r="Q1497" s="6">
        <v>81585805364</v>
      </c>
      <c r="R1497" s="6">
        <v>-667799048</v>
      </c>
      <c r="S1497" s="6">
        <v>80918006316</v>
      </c>
      <c r="T1497" s="6">
        <v>42645437606</v>
      </c>
      <c r="U1497" s="6">
        <v>43307726310</v>
      </c>
      <c r="V1497" s="6">
        <v>80255717612</v>
      </c>
      <c r="W1497" s="6">
        <v>0</v>
      </c>
      <c r="X1497" s="6">
        <v>171155</v>
      </c>
      <c r="Y1497" s="6">
        <v>69379059355</v>
      </c>
      <c r="Z1497" s="6">
        <v>4654881</v>
      </c>
      <c r="AA1497" s="6">
        <v>69374404474</v>
      </c>
      <c r="AB1497" s="6">
        <v>1680235770</v>
      </c>
      <c r="AC1497" s="6">
        <v>1376480161</v>
      </c>
      <c r="AD1497" s="6">
        <v>69070648865</v>
      </c>
      <c r="AE1497" s="6">
        <v>2310111353</v>
      </c>
      <c r="AF1497" s="6">
        <v>9233490489</v>
      </c>
      <c r="AG1497" s="6">
        <v>8874957394</v>
      </c>
      <c r="AH1497" s="6">
        <v>85.7</v>
      </c>
      <c r="AI1497" s="6">
        <v>86</v>
      </c>
      <c r="AJ1497" s="6">
        <v>-2608007</v>
      </c>
      <c r="AK1497" s="6">
        <v>2095710108</v>
      </c>
      <c r="AL1497" s="6">
        <v>174624</v>
      </c>
      <c r="AM1497" s="6">
        <v>14218508237</v>
      </c>
      <c r="AN1497" s="6">
        <v>2407671528</v>
      </c>
      <c r="AO1497" s="6">
        <v>0</v>
      </c>
      <c r="AP1497" s="6">
        <v>15802350798</v>
      </c>
      <c r="AQ1497" s="6">
        <v>9230882482</v>
      </c>
      <c r="AR1497" s="6">
        <v>6976370782</v>
      </c>
      <c r="AS1497" s="6">
        <v>85.7</v>
      </c>
      <c r="AT1497" s="6">
        <v>88.4</v>
      </c>
      <c r="AU1497" s="6">
        <v>2402149060</v>
      </c>
      <c r="AV1497" s="6">
        <v>113706112</v>
      </c>
      <c r="AW1497" s="6">
        <v>144429069</v>
      </c>
      <c r="AX1497" s="6">
        <v>70969235477</v>
      </c>
      <c r="AY1497" s="6">
        <v>73402107494</v>
      </c>
      <c r="AZ1497" s="6">
        <v>6853610118</v>
      </c>
      <c r="BA1497" s="6">
        <v>91.4</v>
      </c>
      <c r="BB1497" s="6">
        <v>2873050284</v>
      </c>
      <c r="BC1497" s="6">
        <v>8062420112</v>
      </c>
      <c r="BD1497" s="6">
        <v>0</v>
      </c>
      <c r="BE1497" s="6">
        <v>0</v>
      </c>
      <c r="BF1497" s="6">
        <v>28334721</v>
      </c>
      <c r="BG1497" s="6">
        <v>10907135675</v>
      </c>
      <c r="BH1497" s="6">
        <v>-4053525557</v>
      </c>
    </row>
    <row r="1498" spans="1:60">
      <c r="A1498" s="7" t="s">
        <v>349</v>
      </c>
      <c r="B1498" s="7" t="s">
        <v>61</v>
      </c>
      <c r="C1498" s="7" t="s">
        <v>74</v>
      </c>
      <c r="D1498" s="7" t="s">
        <v>182</v>
      </c>
      <c r="E1498" s="7" t="s">
        <v>192</v>
      </c>
      <c r="F1498" s="7" t="s">
        <v>192</v>
      </c>
      <c r="G1498" s="7" t="s">
        <v>229</v>
      </c>
      <c r="H1498" s="7" t="s">
        <v>72</v>
      </c>
      <c r="I1498" s="4" t="str">
        <f>VLOOKUP($G1498,[1]New기간계보종코드!$A$3:$L$500,3,FALSE)</f>
        <v>프로미 OUTDOOR레저보험</v>
      </c>
      <c r="J1498" s="4" t="str">
        <f>VLOOKUP($G1498,[1]New기간계보종코드!$A$3:$L$500,5,FALSE)</f>
        <v>상해보험</v>
      </c>
      <c r="K1498" s="4" t="str">
        <f>VLOOKUP($G1498,[1]New기간계보종코드!$A$3:$L$500,6,FALSE)</f>
        <v>법인마케팅팀</v>
      </c>
      <c r="L1498" s="5" t="s">
        <v>67</v>
      </c>
      <c r="M1498" s="5" t="s">
        <v>67</v>
      </c>
      <c r="N1498" s="5" t="s">
        <v>67</v>
      </c>
      <c r="O1498" s="6">
        <v>12468</v>
      </c>
      <c r="P1498" s="6">
        <v>9156665950</v>
      </c>
      <c r="Q1498" s="6">
        <v>237803270</v>
      </c>
      <c r="R1498" s="6">
        <v>0</v>
      </c>
      <c r="S1498" s="6">
        <v>237803270</v>
      </c>
      <c r="T1498" s="6">
        <v>32089979</v>
      </c>
      <c r="U1498" s="6">
        <v>18756163</v>
      </c>
      <c r="V1498" s="6">
        <v>251137086</v>
      </c>
      <c r="W1498" s="6">
        <v>0</v>
      </c>
      <c r="X1498" s="6">
        <v>252</v>
      </c>
      <c r="Y1498" s="6">
        <v>97743355</v>
      </c>
      <c r="Z1498" s="6">
        <v>0</v>
      </c>
      <c r="AA1498" s="6">
        <v>97743355</v>
      </c>
      <c r="AB1498" s="6">
        <v>8200000</v>
      </c>
      <c r="AC1498" s="6">
        <v>13220000</v>
      </c>
      <c r="AD1498" s="6">
        <v>102763355</v>
      </c>
      <c r="AE1498" s="6">
        <v>20395849</v>
      </c>
      <c r="AF1498" s="6">
        <v>119664066</v>
      </c>
      <c r="AG1498" s="6">
        <v>127977882</v>
      </c>
      <c r="AH1498" s="6">
        <v>41.1</v>
      </c>
      <c r="AI1498" s="6">
        <v>40.9</v>
      </c>
      <c r="AJ1498" s="6">
        <v>0</v>
      </c>
      <c r="AK1498" s="6">
        <v>5799531</v>
      </c>
      <c r="AL1498" s="6">
        <v>0</v>
      </c>
      <c r="AM1498" s="6">
        <v>39340150</v>
      </c>
      <c r="AN1498" s="6">
        <v>7534113</v>
      </c>
      <c r="AO1498" s="6">
        <v>0</v>
      </c>
      <c r="AP1498" s="6">
        <v>49448893</v>
      </c>
      <c r="AQ1498" s="6">
        <v>119664066</v>
      </c>
      <c r="AR1498" s="6">
        <v>116134557</v>
      </c>
      <c r="AS1498" s="6">
        <v>41.1</v>
      </c>
      <c r="AT1498" s="6">
        <v>45.6</v>
      </c>
      <c r="AU1498" s="6">
        <v>31420982</v>
      </c>
      <c r="AV1498" s="6">
        <v>379152</v>
      </c>
      <c r="AW1498" s="6">
        <v>652044</v>
      </c>
      <c r="AX1498" s="6">
        <v>114606680</v>
      </c>
      <c r="AY1498" s="6">
        <v>146300554</v>
      </c>
      <c r="AZ1498" s="6">
        <v>104836532</v>
      </c>
      <c r="BA1498" s="6">
        <v>58.2</v>
      </c>
      <c r="BB1498" s="6">
        <v>133760482</v>
      </c>
      <c r="BC1498" s="6">
        <v>36131090</v>
      </c>
      <c r="BD1498" s="6">
        <v>0</v>
      </c>
      <c r="BE1498" s="6">
        <v>0</v>
      </c>
      <c r="BF1498" s="6">
        <v>350819</v>
      </c>
      <c r="BG1498" s="6">
        <v>169540753</v>
      </c>
      <c r="BH1498" s="6">
        <v>-64704221</v>
      </c>
    </row>
    <row r="1499" spans="1:60">
      <c r="A1499" s="7" t="s">
        <v>349</v>
      </c>
      <c r="B1499" s="7" t="s">
        <v>61</v>
      </c>
      <c r="C1499" s="7" t="s">
        <v>74</v>
      </c>
      <c r="D1499" s="7" t="s">
        <v>182</v>
      </c>
      <c r="E1499" s="7" t="s">
        <v>192</v>
      </c>
      <c r="F1499" s="7" t="s">
        <v>192</v>
      </c>
      <c r="G1499" s="7" t="s">
        <v>230</v>
      </c>
      <c r="H1499" s="7" t="s">
        <v>72</v>
      </c>
      <c r="I1499" s="4" t="str">
        <f>VLOOKUP($G1499,[1]New기간계보종코드!$A$3:$L$500,3,FALSE)</f>
        <v>보통상해보험외국인플랜</v>
      </c>
      <c r="J1499" s="4" t="str">
        <f>VLOOKUP($G1499,[1]New기간계보종코드!$A$3:$L$500,5,FALSE)</f>
        <v>상해보험</v>
      </c>
      <c r="K1499" s="4" t="str">
        <f>VLOOKUP($G1499,[1]New기간계보종코드!$A$3:$L$500,6,FALSE)</f>
        <v>법인마케팅팀</v>
      </c>
      <c r="L1499" s="5" t="s">
        <v>67</v>
      </c>
      <c r="M1499" s="5" t="s">
        <v>67</v>
      </c>
      <c r="N1499" s="5" t="s">
        <v>67</v>
      </c>
      <c r="O1499" s="6">
        <v>547</v>
      </c>
      <c r="P1499" s="6">
        <v>403708720</v>
      </c>
      <c r="Q1499" s="6">
        <v>229743050</v>
      </c>
      <c r="R1499" s="6">
        <v>-1639870</v>
      </c>
      <c r="S1499" s="6">
        <v>228103180</v>
      </c>
      <c r="T1499" s="6">
        <v>49230640</v>
      </c>
      <c r="U1499" s="6">
        <v>48942812</v>
      </c>
      <c r="V1499" s="6">
        <v>228391008</v>
      </c>
      <c r="W1499" s="6">
        <v>0</v>
      </c>
      <c r="X1499" s="6">
        <v>183</v>
      </c>
      <c r="Y1499" s="6">
        <v>18413704</v>
      </c>
      <c r="Z1499" s="6">
        <v>0</v>
      </c>
      <c r="AA1499" s="6">
        <v>18413704</v>
      </c>
      <c r="AB1499" s="6">
        <v>0</v>
      </c>
      <c r="AC1499" s="6">
        <v>0</v>
      </c>
      <c r="AD1499" s="6">
        <v>18413704</v>
      </c>
      <c r="AE1499" s="6">
        <v>1883000</v>
      </c>
      <c r="AF1499" s="6">
        <v>207806476</v>
      </c>
      <c r="AG1499" s="6">
        <v>208094304</v>
      </c>
      <c r="AH1499" s="6">
        <v>8</v>
      </c>
      <c r="AI1499" s="6">
        <v>8</v>
      </c>
      <c r="AJ1499" s="6">
        <v>0</v>
      </c>
      <c r="AK1499" s="6">
        <v>8110200</v>
      </c>
      <c r="AL1499" s="6">
        <v>0</v>
      </c>
      <c r="AM1499" s="6">
        <v>55014190</v>
      </c>
      <c r="AN1499" s="6">
        <v>6851730</v>
      </c>
      <c r="AO1499" s="6">
        <v>0</v>
      </c>
      <c r="AP1499" s="6">
        <v>44970190</v>
      </c>
      <c r="AQ1499" s="6">
        <v>207806476</v>
      </c>
      <c r="AR1499" s="6">
        <v>219396774</v>
      </c>
      <c r="AS1499" s="6">
        <v>8</v>
      </c>
      <c r="AT1499" s="6">
        <v>3.1</v>
      </c>
      <c r="AU1499" s="6">
        <v>9757187</v>
      </c>
      <c r="AV1499" s="6">
        <v>310621</v>
      </c>
      <c r="AW1499" s="6">
        <v>315865</v>
      </c>
      <c r="AX1499" s="6">
        <v>7111234</v>
      </c>
      <c r="AY1499" s="6">
        <v>16873665</v>
      </c>
      <c r="AZ1499" s="6">
        <v>211517343</v>
      </c>
      <c r="BA1499" s="6">
        <v>7.3</v>
      </c>
      <c r="BB1499" s="6">
        <v>86992752</v>
      </c>
      <c r="BC1499" s="6">
        <v>59058450</v>
      </c>
      <c r="BD1499" s="6">
        <v>0</v>
      </c>
      <c r="BE1499" s="6">
        <v>0</v>
      </c>
      <c r="BF1499" s="6">
        <v>414999</v>
      </c>
      <c r="BG1499" s="6">
        <v>145636203</v>
      </c>
      <c r="BH1499" s="6">
        <v>65881140</v>
      </c>
    </row>
    <row r="1500" spans="1:60">
      <c r="A1500" s="7" t="s">
        <v>349</v>
      </c>
      <c r="B1500" s="7" t="s">
        <v>61</v>
      </c>
      <c r="C1500" s="7" t="s">
        <v>74</v>
      </c>
      <c r="D1500" s="7" t="s">
        <v>139</v>
      </c>
      <c r="E1500" s="7" t="s">
        <v>231</v>
      </c>
      <c r="F1500" s="7" t="s">
        <v>231</v>
      </c>
      <c r="G1500" s="7" t="s">
        <v>232</v>
      </c>
      <c r="H1500" s="7" t="s">
        <v>72</v>
      </c>
      <c r="I1500" s="4" t="str">
        <f>VLOOKUP($G1500,[1]New기간계보종코드!$A$3:$L$500,3,FALSE)</f>
        <v>도난보험</v>
      </c>
      <c r="J1500" s="4" t="str">
        <f>VLOOKUP($G1500,[1]New기간계보종코드!$A$3:$L$500,5,FALSE)</f>
        <v>화재특종</v>
      </c>
      <c r="K1500" s="4" t="str">
        <f>VLOOKUP($G1500,[1]New기간계보종코드!$A$3:$L$500,6,FALSE)</f>
        <v>일반보험업무팀</v>
      </c>
      <c r="L1500" s="5" t="s">
        <v>67</v>
      </c>
      <c r="M1500" s="5" t="s">
        <v>67</v>
      </c>
      <c r="N1500" s="5" t="s">
        <v>67</v>
      </c>
      <c r="O1500" s="6">
        <v>458</v>
      </c>
      <c r="P1500" s="6">
        <v>422904371</v>
      </c>
      <c r="Q1500" s="6">
        <v>223724248</v>
      </c>
      <c r="R1500" s="6">
        <v>-2274000</v>
      </c>
      <c r="S1500" s="6">
        <v>221450248</v>
      </c>
      <c r="T1500" s="6">
        <v>78769177</v>
      </c>
      <c r="U1500" s="6">
        <v>102635409</v>
      </c>
      <c r="V1500" s="6">
        <v>197584016</v>
      </c>
      <c r="W1500" s="6">
        <v>0</v>
      </c>
      <c r="X1500" s="6">
        <v>26</v>
      </c>
      <c r="Y1500" s="6">
        <v>6485520</v>
      </c>
      <c r="Z1500" s="6">
        <v>0</v>
      </c>
      <c r="AA1500" s="6">
        <v>6485520</v>
      </c>
      <c r="AB1500" s="6">
        <v>0</v>
      </c>
      <c r="AC1500" s="6">
        <v>101</v>
      </c>
      <c r="AD1500" s="6">
        <v>6485621</v>
      </c>
      <c r="AE1500" s="6">
        <v>3394835</v>
      </c>
      <c r="AF1500" s="6">
        <v>211569893</v>
      </c>
      <c r="AG1500" s="6">
        <v>187703560</v>
      </c>
      <c r="AH1500" s="6">
        <v>2.9</v>
      </c>
      <c r="AI1500" s="6">
        <v>3.2</v>
      </c>
      <c r="AJ1500" s="6">
        <v>3719068</v>
      </c>
      <c r="AK1500" s="6">
        <v>0</v>
      </c>
      <c r="AL1500" s="6">
        <v>0</v>
      </c>
      <c r="AM1500" s="6">
        <v>21249284</v>
      </c>
      <c r="AN1500" s="6">
        <v>0</v>
      </c>
      <c r="AO1500" s="6">
        <v>105</v>
      </c>
      <c r="AP1500" s="6">
        <v>20515736</v>
      </c>
      <c r="AQ1500" s="6">
        <v>215288961</v>
      </c>
      <c r="AR1500" s="6">
        <v>192156281</v>
      </c>
      <c r="AS1500" s="6">
        <v>1.2</v>
      </c>
      <c r="AT1500" s="6">
        <v>1</v>
      </c>
      <c r="AU1500" s="6">
        <v>2014846</v>
      </c>
      <c r="AV1500" s="6">
        <v>0</v>
      </c>
      <c r="AW1500" s="6">
        <v>1</v>
      </c>
      <c r="AX1500" s="6">
        <v>2032900</v>
      </c>
      <c r="AY1500" s="6">
        <v>4047747</v>
      </c>
      <c r="AZ1500" s="6">
        <v>193536269</v>
      </c>
      <c r="BA1500" s="6">
        <v>2</v>
      </c>
      <c r="BB1500" s="6">
        <v>49220812</v>
      </c>
      <c r="BC1500" s="6">
        <v>51266834</v>
      </c>
      <c r="BD1500" s="6">
        <v>0</v>
      </c>
      <c r="BE1500" s="6">
        <v>0</v>
      </c>
      <c r="BF1500" s="6">
        <v>203102</v>
      </c>
      <c r="BG1500" s="6">
        <v>100284544</v>
      </c>
      <c r="BH1500" s="6">
        <v>93251725</v>
      </c>
    </row>
    <row r="1501" spans="1:60">
      <c r="A1501" s="7" t="s">
        <v>349</v>
      </c>
      <c r="B1501" s="7" t="s">
        <v>61</v>
      </c>
      <c r="C1501" s="7" t="s">
        <v>74</v>
      </c>
      <c r="D1501" s="7" t="s">
        <v>139</v>
      </c>
      <c r="E1501" s="7" t="s">
        <v>140</v>
      </c>
      <c r="F1501" s="7" t="s">
        <v>141</v>
      </c>
      <c r="G1501" s="7" t="s">
        <v>233</v>
      </c>
      <c r="H1501" s="7" t="s">
        <v>72</v>
      </c>
      <c r="I1501" s="4" t="str">
        <f>VLOOKUP($G1501,[1]New기간계보종코드!$A$3:$L$500,3,FALSE)</f>
        <v>동물보험</v>
      </c>
      <c r="J1501" s="4" t="str">
        <f>VLOOKUP($G1501,[1]New기간계보종코드!$A$3:$L$500,5,FALSE)</f>
        <v>기업보험</v>
      </c>
      <c r="K1501" s="4" t="str">
        <f>VLOOKUP($G1501,[1]New기간계보종코드!$A$3:$L$500,6,FALSE)</f>
        <v>일반보험업무팀</v>
      </c>
      <c r="L1501" s="5" t="s">
        <v>67</v>
      </c>
      <c r="M1501" s="5" t="s">
        <v>67</v>
      </c>
      <c r="N1501" s="5" t="s">
        <v>67</v>
      </c>
      <c r="O1501" s="6">
        <v>184</v>
      </c>
      <c r="P1501" s="6">
        <v>30452199</v>
      </c>
      <c r="Q1501" s="6">
        <v>1504228676</v>
      </c>
      <c r="R1501" s="6">
        <v>-46418130</v>
      </c>
      <c r="S1501" s="6">
        <v>1457810546</v>
      </c>
      <c r="T1501" s="6">
        <v>570132941</v>
      </c>
      <c r="U1501" s="6">
        <v>761764437</v>
      </c>
      <c r="V1501" s="6">
        <v>1266179050</v>
      </c>
      <c r="W1501" s="6">
        <v>0</v>
      </c>
      <c r="X1501" s="6">
        <v>20</v>
      </c>
      <c r="Y1501" s="6">
        <v>786658395</v>
      </c>
      <c r="Z1501" s="6">
        <v>0</v>
      </c>
      <c r="AA1501" s="6">
        <v>786658395</v>
      </c>
      <c r="AB1501" s="6">
        <v>52000000</v>
      </c>
      <c r="AC1501" s="6">
        <v>71622001</v>
      </c>
      <c r="AD1501" s="6">
        <v>806280396</v>
      </c>
      <c r="AE1501" s="6">
        <v>31393280</v>
      </c>
      <c r="AF1501" s="6">
        <v>639758871</v>
      </c>
      <c r="AG1501" s="6">
        <v>428505374</v>
      </c>
      <c r="AH1501" s="6">
        <v>53.9</v>
      </c>
      <c r="AI1501" s="6">
        <v>63.6</v>
      </c>
      <c r="AJ1501" s="6">
        <v>0</v>
      </c>
      <c r="AK1501" s="6">
        <v>0</v>
      </c>
      <c r="AL1501" s="6">
        <v>0</v>
      </c>
      <c r="AM1501" s="6">
        <v>117994435</v>
      </c>
      <c r="AN1501" s="6">
        <v>0</v>
      </c>
      <c r="AO1501" s="6">
        <v>0</v>
      </c>
      <c r="AP1501" s="6">
        <v>106738894</v>
      </c>
      <c r="AQ1501" s="6">
        <v>639758871</v>
      </c>
      <c r="AR1501" s="6">
        <v>439760915</v>
      </c>
      <c r="AS1501" s="6">
        <v>53.9</v>
      </c>
      <c r="AT1501" s="6">
        <v>62.7</v>
      </c>
      <c r="AU1501" s="6">
        <v>38803731</v>
      </c>
      <c r="AV1501" s="6">
        <v>613600</v>
      </c>
      <c r="AW1501" s="6">
        <v>805748</v>
      </c>
      <c r="AX1501" s="6">
        <v>795024855</v>
      </c>
      <c r="AY1501" s="6">
        <v>834020734</v>
      </c>
      <c r="AZ1501" s="6">
        <v>432158316</v>
      </c>
      <c r="BA1501" s="6">
        <v>65.8</v>
      </c>
      <c r="BB1501" s="6">
        <v>151957014</v>
      </c>
      <c r="BC1501" s="6">
        <v>211896687</v>
      </c>
      <c r="BD1501" s="6">
        <v>0</v>
      </c>
      <c r="BE1501" s="6">
        <v>0</v>
      </c>
      <c r="BF1501" s="6">
        <v>1773974</v>
      </c>
      <c r="BG1501" s="6">
        <v>362079727</v>
      </c>
      <c r="BH1501" s="6">
        <v>70078589</v>
      </c>
    </row>
    <row r="1502" spans="1:60">
      <c r="A1502" s="7" t="s">
        <v>349</v>
      </c>
      <c r="B1502" s="7" t="s">
        <v>61</v>
      </c>
      <c r="C1502" s="7" t="s">
        <v>74</v>
      </c>
      <c r="D1502" s="7" t="s">
        <v>139</v>
      </c>
      <c r="E1502" s="7" t="s">
        <v>140</v>
      </c>
      <c r="F1502" s="7" t="s">
        <v>234</v>
      </c>
      <c r="G1502" s="7" t="s">
        <v>235</v>
      </c>
      <c r="H1502" s="7" t="s">
        <v>72</v>
      </c>
      <c r="I1502" s="4" t="str">
        <f>VLOOKUP($G1502,[1]New기간계보종코드!$A$3:$L$500,3,FALSE)</f>
        <v>상금보험</v>
      </c>
      <c r="J1502" s="4" t="str">
        <f>VLOOKUP($G1502,[1]New기간계보종코드!$A$3:$L$500,5,FALSE)</f>
        <v>기업보험</v>
      </c>
      <c r="K1502" s="4" t="str">
        <f>VLOOKUP($G1502,[1]New기간계보종코드!$A$3:$L$500,6,FALSE)</f>
        <v>일반보험업무팀</v>
      </c>
      <c r="L1502" s="5" t="s">
        <v>67</v>
      </c>
      <c r="M1502" s="5" t="s">
        <v>67</v>
      </c>
      <c r="N1502" s="5" t="s">
        <v>67</v>
      </c>
      <c r="O1502" s="6">
        <v>34</v>
      </c>
      <c r="P1502" s="6">
        <v>46441877</v>
      </c>
      <c r="Q1502" s="6">
        <v>5406213718</v>
      </c>
      <c r="R1502" s="6">
        <v>0</v>
      </c>
      <c r="S1502" s="6">
        <v>5406213718</v>
      </c>
      <c r="T1502" s="6">
        <v>3268669371</v>
      </c>
      <c r="U1502" s="6">
        <v>5212777527</v>
      </c>
      <c r="V1502" s="6">
        <v>3462105562</v>
      </c>
      <c r="W1502" s="6">
        <v>0</v>
      </c>
      <c r="X1502" s="6">
        <v>183</v>
      </c>
      <c r="Y1502" s="6">
        <v>1993254573</v>
      </c>
      <c r="Z1502" s="6">
        <v>0</v>
      </c>
      <c r="AA1502" s="6">
        <v>1993254573</v>
      </c>
      <c r="AB1502" s="6">
        <v>13973504</v>
      </c>
      <c r="AC1502" s="6">
        <v>26753988</v>
      </c>
      <c r="AD1502" s="6">
        <v>2006035057</v>
      </c>
      <c r="AE1502" s="6">
        <v>29698051</v>
      </c>
      <c r="AF1502" s="6">
        <v>3383261094</v>
      </c>
      <c r="AG1502" s="6">
        <v>1426372454</v>
      </c>
      <c r="AH1502" s="6">
        <v>36.799999999999997</v>
      </c>
      <c r="AI1502" s="6">
        <v>57.9</v>
      </c>
      <c r="AJ1502" s="6">
        <v>0</v>
      </c>
      <c r="AK1502" s="6">
        <v>0</v>
      </c>
      <c r="AL1502" s="6">
        <v>0</v>
      </c>
      <c r="AM1502" s="6">
        <v>225170442</v>
      </c>
      <c r="AN1502" s="6">
        <v>0</v>
      </c>
      <c r="AO1502" s="6">
        <v>0</v>
      </c>
      <c r="AP1502" s="6">
        <v>291855499</v>
      </c>
      <c r="AQ1502" s="6">
        <v>3383261094</v>
      </c>
      <c r="AR1502" s="6">
        <v>1359687397</v>
      </c>
      <c r="AS1502" s="6">
        <v>36.799999999999997</v>
      </c>
      <c r="AT1502" s="6">
        <v>59.8</v>
      </c>
      <c r="AU1502" s="6">
        <v>52289864</v>
      </c>
      <c r="AV1502" s="6">
        <v>164887</v>
      </c>
      <c r="AW1502" s="6">
        <v>300982</v>
      </c>
      <c r="AX1502" s="6">
        <v>2072720114</v>
      </c>
      <c r="AY1502" s="6">
        <v>2125146073</v>
      </c>
      <c r="AZ1502" s="6">
        <v>1336959489</v>
      </c>
      <c r="BA1502" s="6">
        <v>61.3</v>
      </c>
      <c r="BB1502" s="6">
        <v>375369991</v>
      </c>
      <c r="BC1502" s="6">
        <v>708422220</v>
      </c>
      <c r="BD1502" s="6">
        <v>0</v>
      </c>
      <c r="BE1502" s="6">
        <v>0</v>
      </c>
      <c r="BF1502" s="6">
        <v>10294304</v>
      </c>
      <c r="BG1502" s="6">
        <v>1073497907</v>
      </c>
      <c r="BH1502" s="6">
        <v>263461582</v>
      </c>
    </row>
    <row r="1503" spans="1:60">
      <c r="A1503" s="7" t="s">
        <v>349</v>
      </c>
      <c r="B1503" s="7" t="s">
        <v>61</v>
      </c>
      <c r="C1503" s="7" t="s">
        <v>74</v>
      </c>
      <c r="D1503" s="7" t="s">
        <v>155</v>
      </c>
      <c r="E1503" s="7" t="s">
        <v>156</v>
      </c>
      <c r="F1503" s="7" t="s">
        <v>156</v>
      </c>
      <c r="G1503" s="7" t="s">
        <v>236</v>
      </c>
      <c r="H1503" s="7" t="s">
        <v>72</v>
      </c>
      <c r="I1503" s="4" t="str">
        <f>VLOOKUP($G1503,[1]New기간계보종코드!$A$3:$L$500,3,FALSE)</f>
        <v>업그레이드대학종합보험</v>
      </c>
      <c r="J1503" s="4" t="str">
        <f>VLOOKUP($G1503,[1]New기간계보종코드!$A$3:$L$500,5,FALSE)</f>
        <v>화재특종</v>
      </c>
      <c r="K1503" s="4" t="str">
        <f>VLOOKUP($G1503,[1]New기간계보종코드!$A$3:$L$500,6,FALSE)</f>
        <v>일반보험업무팀</v>
      </c>
      <c r="L1503" s="5" t="s">
        <v>67</v>
      </c>
      <c r="M1503" s="5" t="s">
        <v>67</v>
      </c>
      <c r="N1503" s="5" t="s">
        <v>67</v>
      </c>
      <c r="O1503" s="6">
        <v>137</v>
      </c>
      <c r="P1503" s="6">
        <v>39272861100</v>
      </c>
      <c r="Q1503" s="6">
        <v>2435387900</v>
      </c>
      <c r="R1503" s="6">
        <v>0</v>
      </c>
      <c r="S1503" s="6">
        <v>2435387900</v>
      </c>
      <c r="T1503" s="6">
        <v>724180671</v>
      </c>
      <c r="U1503" s="6">
        <v>782135271</v>
      </c>
      <c r="V1503" s="6">
        <v>2377433300</v>
      </c>
      <c r="W1503" s="6">
        <v>0</v>
      </c>
      <c r="X1503" s="6">
        <v>2646</v>
      </c>
      <c r="Y1503" s="6">
        <v>1581943814</v>
      </c>
      <c r="Z1503" s="6">
        <v>63864885</v>
      </c>
      <c r="AA1503" s="6">
        <v>1518078929</v>
      </c>
      <c r="AB1503" s="6">
        <v>578915496</v>
      </c>
      <c r="AC1503" s="6">
        <v>819425870</v>
      </c>
      <c r="AD1503" s="6">
        <v>1758589303</v>
      </c>
      <c r="AE1503" s="6">
        <v>88502217</v>
      </c>
      <c r="AF1503" s="6">
        <v>828806754</v>
      </c>
      <c r="AG1503" s="6">
        <v>530341780</v>
      </c>
      <c r="AH1503" s="6">
        <v>62.3</v>
      </c>
      <c r="AI1503" s="6">
        <v>73.900000000000006</v>
      </c>
      <c r="AJ1503" s="6">
        <v>-11891583</v>
      </c>
      <c r="AK1503" s="6">
        <v>0</v>
      </c>
      <c r="AL1503" s="6">
        <v>8162708</v>
      </c>
      <c r="AM1503" s="6">
        <v>17544461</v>
      </c>
      <c r="AN1503" s="6">
        <v>0</v>
      </c>
      <c r="AO1503" s="6">
        <v>0</v>
      </c>
      <c r="AP1503" s="6">
        <v>0</v>
      </c>
      <c r="AQ1503" s="6">
        <v>816915171</v>
      </c>
      <c r="AR1503" s="6">
        <v>527831950</v>
      </c>
      <c r="AS1503" s="6">
        <v>62.8</v>
      </c>
      <c r="AT1503" s="6">
        <v>74</v>
      </c>
      <c r="AU1503" s="6">
        <v>166037491</v>
      </c>
      <c r="AV1503" s="6">
        <v>14009755</v>
      </c>
      <c r="AW1503" s="6">
        <v>23927235</v>
      </c>
      <c r="AX1503" s="6">
        <v>1761099133</v>
      </c>
      <c r="AY1503" s="6">
        <v>1937054104</v>
      </c>
      <c r="AZ1503" s="6">
        <v>440379196</v>
      </c>
      <c r="BA1503" s="6">
        <v>81.400000000000006</v>
      </c>
      <c r="BB1503" s="6">
        <v>133574394</v>
      </c>
      <c r="BC1503" s="6">
        <v>380166928</v>
      </c>
      <c r="BD1503" s="6">
        <v>0</v>
      </c>
      <c r="BE1503" s="6">
        <v>0</v>
      </c>
      <c r="BF1503" s="6">
        <v>1445655</v>
      </c>
      <c r="BG1503" s="6">
        <v>512295667</v>
      </c>
      <c r="BH1503" s="6">
        <v>-71916471</v>
      </c>
    </row>
    <row r="1504" spans="1:60">
      <c r="A1504" s="7" t="s">
        <v>349</v>
      </c>
      <c r="B1504" s="7" t="s">
        <v>61</v>
      </c>
      <c r="C1504" s="7" t="s">
        <v>74</v>
      </c>
      <c r="D1504" s="7" t="s">
        <v>139</v>
      </c>
      <c r="E1504" s="7" t="s">
        <v>140</v>
      </c>
      <c r="F1504" s="7" t="s">
        <v>141</v>
      </c>
      <c r="G1504" s="7" t="s">
        <v>237</v>
      </c>
      <c r="H1504" s="7" t="s">
        <v>72</v>
      </c>
      <c r="I1504" s="4" t="str">
        <f>VLOOKUP($G1504,[1]New기간계보종코드!$A$3:$L$500,3,FALSE)</f>
        <v>가축재해보험</v>
      </c>
      <c r="J1504" s="4" t="str">
        <f>VLOOKUP($G1504,[1]New기간계보종코드!$A$3:$L$500,5,FALSE)</f>
        <v>기업보험</v>
      </c>
      <c r="K1504" s="4" t="str">
        <f>VLOOKUP($G1504,[1]New기간계보종코드!$A$3:$L$500,6,FALSE)</f>
        <v>일반보험업무팀</v>
      </c>
      <c r="L1504" s="5" t="s">
        <v>67</v>
      </c>
      <c r="M1504" s="5" t="s">
        <v>67</v>
      </c>
      <c r="N1504" s="5" t="s">
        <v>67</v>
      </c>
      <c r="O1504" s="6">
        <v>0</v>
      </c>
      <c r="P1504" s="6">
        <v>0</v>
      </c>
      <c r="Q1504" s="6">
        <v>5518063</v>
      </c>
      <c r="R1504" s="6">
        <v>0</v>
      </c>
      <c r="S1504" s="6">
        <v>5518063</v>
      </c>
      <c r="T1504" s="6">
        <v>0</v>
      </c>
      <c r="U1504" s="6">
        <v>0</v>
      </c>
      <c r="V1504" s="6">
        <v>5518063</v>
      </c>
      <c r="W1504" s="6">
        <v>0</v>
      </c>
      <c r="X1504" s="6">
        <v>4</v>
      </c>
      <c r="Y1504" s="6">
        <v>13860419</v>
      </c>
      <c r="Z1504" s="6">
        <v>0</v>
      </c>
      <c r="AA1504" s="6">
        <v>13860419</v>
      </c>
      <c r="AB1504" s="6">
        <v>0</v>
      </c>
      <c r="AC1504" s="6">
        <v>0</v>
      </c>
      <c r="AD1504" s="6">
        <v>13860419</v>
      </c>
      <c r="AE1504" s="6">
        <v>1029818</v>
      </c>
      <c r="AF1504" s="6">
        <v>-9372174</v>
      </c>
      <c r="AG1504" s="6">
        <v>-9372174</v>
      </c>
      <c r="AH1504" s="6">
        <v>251.1</v>
      </c>
      <c r="AI1504" s="6">
        <v>251.1</v>
      </c>
      <c r="AJ1504" s="6">
        <v>0</v>
      </c>
      <c r="AK1504" s="6">
        <v>0</v>
      </c>
      <c r="AL1504" s="6">
        <v>0</v>
      </c>
      <c r="AM1504" s="6">
        <v>40682916</v>
      </c>
      <c r="AN1504" s="6">
        <v>0</v>
      </c>
      <c r="AO1504" s="6">
        <v>0</v>
      </c>
      <c r="AP1504" s="6">
        <v>465173</v>
      </c>
      <c r="AQ1504" s="6">
        <v>-9372174</v>
      </c>
      <c r="AR1504" s="6">
        <v>30845569</v>
      </c>
      <c r="AS1504" s="6">
        <v>251.1</v>
      </c>
      <c r="AT1504" s="6">
        <v>-477.6</v>
      </c>
      <c r="AU1504" s="6">
        <v>1708728</v>
      </c>
      <c r="AV1504" s="6">
        <v>0</v>
      </c>
      <c r="AW1504" s="6">
        <v>0</v>
      </c>
      <c r="AX1504" s="6">
        <v>-26357324</v>
      </c>
      <c r="AY1504" s="6">
        <v>-24648596</v>
      </c>
      <c r="AZ1504" s="6">
        <v>30166659</v>
      </c>
      <c r="BA1504" s="6">
        <v>-446.6</v>
      </c>
      <c r="BB1504" s="6">
        <v>222846</v>
      </c>
      <c r="BC1504" s="6">
        <v>631472</v>
      </c>
      <c r="BD1504" s="6">
        <v>0</v>
      </c>
      <c r="BE1504" s="6">
        <v>0</v>
      </c>
      <c r="BF1504" s="6">
        <v>3426</v>
      </c>
      <c r="BG1504" s="6">
        <v>850892</v>
      </c>
      <c r="BH1504" s="6">
        <v>29315767</v>
      </c>
    </row>
    <row r="1505" spans="1:60">
      <c r="A1505" s="7" t="s">
        <v>349</v>
      </c>
      <c r="B1505" s="7" t="s">
        <v>61</v>
      </c>
      <c r="C1505" s="7" t="s">
        <v>74</v>
      </c>
      <c r="D1505" s="7" t="s">
        <v>139</v>
      </c>
      <c r="E1505" s="7" t="s">
        <v>140</v>
      </c>
      <c r="F1505" s="7" t="s">
        <v>141</v>
      </c>
      <c r="G1505" s="7" t="s">
        <v>238</v>
      </c>
      <c r="H1505" s="7" t="s">
        <v>72</v>
      </c>
      <c r="I1505" s="4" t="str">
        <f>VLOOKUP($G1505,[1]New기간계보종코드!$A$3:$L$500,3,FALSE)</f>
        <v>이동통신기단말기보험</v>
      </c>
      <c r="J1505" s="4" t="str">
        <f>VLOOKUP($G1505,[1]New기간계보종코드!$A$3:$L$500,5,FALSE)</f>
        <v>화재특종</v>
      </c>
      <c r="K1505" s="4" t="str">
        <f>VLOOKUP($G1505,[1]New기간계보종코드!$A$3:$L$500,6,FALSE)</f>
        <v>일반보험업무팀</v>
      </c>
      <c r="L1505" s="5" t="s">
        <v>67</v>
      </c>
      <c r="M1505" s="5" t="s">
        <v>67</v>
      </c>
      <c r="N1505" s="5" t="s">
        <v>67</v>
      </c>
      <c r="O1505" s="6">
        <v>17</v>
      </c>
      <c r="P1505" s="6">
        <v>135000</v>
      </c>
      <c r="Q1505" s="6">
        <v>77393037540</v>
      </c>
      <c r="R1505" s="6">
        <v>0</v>
      </c>
      <c r="S1505" s="6">
        <v>77393037540</v>
      </c>
      <c r="T1505" s="6">
        <v>214327576</v>
      </c>
      <c r="U1505" s="6">
        <v>210000000</v>
      </c>
      <c r="V1505" s="6">
        <v>77397365116</v>
      </c>
      <c r="W1505" s="6">
        <v>0</v>
      </c>
      <c r="X1505" s="6">
        <v>9562</v>
      </c>
      <c r="Y1505" s="6">
        <v>52705789129</v>
      </c>
      <c r="Z1505" s="6">
        <v>6099574</v>
      </c>
      <c r="AA1505" s="6">
        <v>52699689555</v>
      </c>
      <c r="AB1505" s="6">
        <v>1878925048</v>
      </c>
      <c r="AC1505" s="6">
        <v>1316420945</v>
      </c>
      <c r="AD1505" s="6">
        <v>52137185452</v>
      </c>
      <c r="AE1505" s="6">
        <v>452145732</v>
      </c>
      <c r="AF1505" s="6">
        <v>24241202253</v>
      </c>
      <c r="AG1505" s="6">
        <v>24808033932</v>
      </c>
      <c r="AH1505" s="6">
        <v>68</v>
      </c>
      <c r="AI1505" s="6">
        <v>67.3</v>
      </c>
      <c r="AJ1505" s="6">
        <v>0</v>
      </c>
      <c r="AK1505" s="6">
        <v>0</v>
      </c>
      <c r="AL1505" s="6">
        <v>0</v>
      </c>
      <c r="AM1505" s="6">
        <v>7967927932</v>
      </c>
      <c r="AN1505" s="6">
        <v>0</v>
      </c>
      <c r="AO1505" s="6">
        <v>0</v>
      </c>
      <c r="AP1505" s="6">
        <v>6524597879</v>
      </c>
      <c r="AQ1505" s="6">
        <v>24241202253</v>
      </c>
      <c r="AR1505" s="6">
        <v>26251363985</v>
      </c>
      <c r="AS1505" s="6">
        <v>68</v>
      </c>
      <c r="AT1505" s="6">
        <v>65.400000000000006</v>
      </c>
      <c r="AU1505" s="6">
        <v>726564980</v>
      </c>
      <c r="AV1505" s="6">
        <v>22171316</v>
      </c>
      <c r="AW1505" s="6">
        <v>14809736</v>
      </c>
      <c r="AX1505" s="6">
        <v>50693855399</v>
      </c>
      <c r="AY1505" s="6">
        <v>51413058799</v>
      </c>
      <c r="AZ1505" s="6">
        <v>25984306317</v>
      </c>
      <c r="BA1505" s="6">
        <v>66.400000000000006</v>
      </c>
      <c r="BB1505" s="6">
        <v>4057585754</v>
      </c>
      <c r="BC1505" s="6">
        <v>9564111131</v>
      </c>
      <c r="BD1505" s="6">
        <v>0</v>
      </c>
      <c r="BE1505" s="6">
        <v>0</v>
      </c>
      <c r="BF1505" s="6">
        <v>112582287</v>
      </c>
      <c r="BG1505" s="6">
        <v>13509114598</v>
      </c>
      <c r="BH1505" s="6">
        <v>12475191719</v>
      </c>
    </row>
    <row r="1506" spans="1:60">
      <c r="A1506" s="7" t="s">
        <v>349</v>
      </c>
      <c r="B1506" s="7" t="s">
        <v>61</v>
      </c>
      <c r="C1506" s="7" t="s">
        <v>74</v>
      </c>
      <c r="D1506" s="7" t="s">
        <v>139</v>
      </c>
      <c r="E1506" s="7" t="s">
        <v>140</v>
      </c>
      <c r="F1506" s="7" t="s">
        <v>141</v>
      </c>
      <c r="G1506" s="7" t="s">
        <v>239</v>
      </c>
      <c r="H1506" s="7" t="s">
        <v>240</v>
      </c>
      <c r="I1506" s="4" t="str">
        <f>VLOOKUP($G1506,[1]New기간계보종코드!$A$3:$L$500,3,FALSE)</f>
        <v>풍수해보험I</v>
      </c>
      <c r="J1506" s="4" t="str">
        <f>VLOOKUP($G1506,[1]New기간계보종코드!$A$3:$L$500,5,FALSE)</f>
        <v>화재특종</v>
      </c>
      <c r="K1506" s="4" t="str">
        <f>VLOOKUP($G1506,[1]New기간계보종코드!$A$3:$L$500,6,FALSE)</f>
        <v>일반보험업무팀</v>
      </c>
      <c r="L1506" s="5" t="s">
        <v>67</v>
      </c>
      <c r="M1506" s="5" t="s">
        <v>67</v>
      </c>
      <c r="N1506" s="5" t="s">
        <v>67</v>
      </c>
      <c r="O1506" s="6">
        <v>3813</v>
      </c>
      <c r="P1506" s="6">
        <v>802509330</v>
      </c>
      <c r="Q1506" s="6">
        <v>3503096810</v>
      </c>
      <c r="R1506" s="6">
        <v>-1220790</v>
      </c>
      <c r="S1506" s="6">
        <v>3501876020</v>
      </c>
      <c r="T1506" s="6">
        <v>1892155143</v>
      </c>
      <c r="U1506" s="6">
        <v>1598232962</v>
      </c>
      <c r="V1506" s="6">
        <v>3795798201</v>
      </c>
      <c r="W1506" s="6">
        <v>0</v>
      </c>
      <c r="X1506" s="6">
        <v>166</v>
      </c>
      <c r="Y1506" s="6">
        <v>1057107483</v>
      </c>
      <c r="Z1506" s="6">
        <v>3000000</v>
      </c>
      <c r="AA1506" s="6">
        <v>1054107483</v>
      </c>
      <c r="AB1506" s="6">
        <v>286766570</v>
      </c>
      <c r="AC1506" s="6">
        <v>91389688</v>
      </c>
      <c r="AD1506" s="6">
        <v>858730601</v>
      </c>
      <c r="AE1506" s="6">
        <v>55658400</v>
      </c>
      <c r="AF1506" s="6">
        <v>2392110137</v>
      </c>
      <c r="AG1506" s="6">
        <v>2881409200</v>
      </c>
      <c r="AH1506" s="6">
        <v>30.1</v>
      </c>
      <c r="AI1506" s="6">
        <v>22.6</v>
      </c>
      <c r="AJ1506" s="6">
        <v>0</v>
      </c>
      <c r="AK1506" s="6">
        <v>0</v>
      </c>
      <c r="AL1506" s="6">
        <v>0</v>
      </c>
      <c r="AM1506" s="6">
        <v>274970611</v>
      </c>
      <c r="AN1506" s="6">
        <v>0</v>
      </c>
      <c r="AO1506" s="6">
        <v>0</v>
      </c>
      <c r="AP1506" s="6">
        <v>319985789</v>
      </c>
      <c r="AQ1506" s="6">
        <v>2392110137</v>
      </c>
      <c r="AR1506" s="6">
        <v>2836394022</v>
      </c>
      <c r="AS1506" s="6">
        <v>30.1</v>
      </c>
      <c r="AT1506" s="6">
        <v>23.8</v>
      </c>
      <c r="AU1506" s="6">
        <v>87624149</v>
      </c>
      <c r="AV1506" s="6">
        <v>3383846</v>
      </c>
      <c r="AW1506" s="6">
        <v>1028134</v>
      </c>
      <c r="AX1506" s="6">
        <v>903745779</v>
      </c>
      <c r="AY1506" s="6">
        <v>989014216</v>
      </c>
      <c r="AZ1506" s="6">
        <v>2806783985</v>
      </c>
      <c r="BA1506" s="6">
        <v>26</v>
      </c>
      <c r="BB1506" s="6">
        <v>692596806</v>
      </c>
      <c r="BC1506" s="6">
        <v>458003988</v>
      </c>
      <c r="BD1506" s="6">
        <v>0</v>
      </c>
      <c r="BE1506" s="6">
        <v>0</v>
      </c>
      <c r="BF1506" s="6">
        <v>2892541</v>
      </c>
      <c r="BG1506" s="6">
        <v>1147708253</v>
      </c>
      <c r="BH1506" s="6">
        <v>1659075732</v>
      </c>
    </row>
    <row r="1507" spans="1:60">
      <c r="A1507" s="7" t="s">
        <v>349</v>
      </c>
      <c r="B1507" s="7" t="s">
        <v>61</v>
      </c>
      <c r="C1507" s="7" t="s">
        <v>74</v>
      </c>
      <c r="D1507" s="7" t="s">
        <v>139</v>
      </c>
      <c r="E1507" s="7" t="s">
        <v>140</v>
      </c>
      <c r="F1507" s="7" t="s">
        <v>141</v>
      </c>
      <c r="G1507" s="7" t="s">
        <v>241</v>
      </c>
      <c r="H1507" s="7" t="s">
        <v>72</v>
      </c>
      <c r="I1507" s="4" t="str">
        <f>VLOOKUP($G1507,[1]New기간계보종코드!$A$3:$L$500,3,FALSE)</f>
        <v>풍수해보험II(지자체단체용)</v>
      </c>
      <c r="J1507" s="4" t="str">
        <f>VLOOKUP($G1507,[1]New기간계보종코드!$A$3:$L$500,5,FALSE)</f>
        <v>화재특종</v>
      </c>
      <c r="K1507" s="4" t="str">
        <f>VLOOKUP($G1507,[1]New기간계보종코드!$A$3:$L$500,6,FALSE)</f>
        <v>일반보험업무팀</v>
      </c>
      <c r="L1507" s="5" t="s">
        <v>67</v>
      </c>
      <c r="M1507" s="5" t="s">
        <v>67</v>
      </c>
      <c r="N1507" s="5" t="s">
        <v>67</v>
      </c>
      <c r="O1507" s="6">
        <v>129897</v>
      </c>
      <c r="P1507" s="6">
        <v>7147969784</v>
      </c>
      <c r="Q1507" s="6">
        <v>3291503864</v>
      </c>
      <c r="R1507" s="6">
        <v>-8877910</v>
      </c>
      <c r="S1507" s="6">
        <v>3282625954</v>
      </c>
      <c r="T1507" s="6">
        <v>2334493607</v>
      </c>
      <c r="U1507" s="6">
        <v>2077727705</v>
      </c>
      <c r="V1507" s="6">
        <v>3539391856</v>
      </c>
      <c r="W1507" s="6">
        <v>0</v>
      </c>
      <c r="X1507" s="6">
        <v>163</v>
      </c>
      <c r="Y1507" s="6">
        <v>427424987</v>
      </c>
      <c r="Z1507" s="6">
        <v>0</v>
      </c>
      <c r="AA1507" s="6">
        <v>427424987</v>
      </c>
      <c r="AB1507" s="6">
        <v>89300101</v>
      </c>
      <c r="AC1507" s="6">
        <v>167200101</v>
      </c>
      <c r="AD1507" s="6">
        <v>505324987</v>
      </c>
      <c r="AE1507" s="6">
        <v>67751022</v>
      </c>
      <c r="AF1507" s="6">
        <v>2787449945</v>
      </c>
      <c r="AG1507" s="6">
        <v>2966315847</v>
      </c>
      <c r="AH1507" s="6">
        <v>13</v>
      </c>
      <c r="AI1507" s="6">
        <v>14.2</v>
      </c>
      <c r="AJ1507" s="6">
        <v>0</v>
      </c>
      <c r="AK1507" s="6">
        <v>0</v>
      </c>
      <c r="AL1507" s="6">
        <v>0</v>
      </c>
      <c r="AM1507" s="6">
        <v>424705025</v>
      </c>
      <c r="AN1507" s="6">
        <v>0</v>
      </c>
      <c r="AO1507" s="6">
        <v>0</v>
      </c>
      <c r="AP1507" s="6">
        <v>298370734</v>
      </c>
      <c r="AQ1507" s="6">
        <v>2787449945</v>
      </c>
      <c r="AR1507" s="6">
        <v>3092650138</v>
      </c>
      <c r="AS1507" s="6">
        <v>13</v>
      </c>
      <c r="AT1507" s="6">
        <v>10.7</v>
      </c>
      <c r="AU1507" s="6">
        <v>97907444</v>
      </c>
      <c r="AV1507" s="6">
        <v>1053741</v>
      </c>
      <c r="AW1507" s="6">
        <v>1881001</v>
      </c>
      <c r="AX1507" s="6">
        <v>378990696</v>
      </c>
      <c r="AY1507" s="6">
        <v>477725400</v>
      </c>
      <c r="AZ1507" s="6">
        <v>3061666456</v>
      </c>
      <c r="BA1507" s="6">
        <v>13.4</v>
      </c>
      <c r="BB1507" s="6">
        <v>348238918</v>
      </c>
      <c r="BC1507" s="6">
        <v>489595265</v>
      </c>
      <c r="BD1507" s="6">
        <v>0</v>
      </c>
      <c r="BE1507" s="6">
        <v>0</v>
      </c>
      <c r="BF1507" s="6">
        <v>2554317</v>
      </c>
      <c r="BG1507" s="6">
        <v>835279866</v>
      </c>
      <c r="BH1507" s="6">
        <v>2226386590</v>
      </c>
    </row>
    <row r="1508" spans="1:60">
      <c r="A1508" s="7" t="s">
        <v>349</v>
      </c>
      <c r="B1508" s="7" t="s">
        <v>61</v>
      </c>
      <c r="C1508" s="7" t="s">
        <v>74</v>
      </c>
      <c r="D1508" s="7" t="s">
        <v>139</v>
      </c>
      <c r="E1508" s="7" t="s">
        <v>140</v>
      </c>
      <c r="F1508" s="7" t="s">
        <v>141</v>
      </c>
      <c r="G1508" s="7" t="s">
        <v>242</v>
      </c>
      <c r="H1508" s="7" t="s">
        <v>72</v>
      </c>
      <c r="I1508" s="4" t="str">
        <f>VLOOKUP($G1508,[1]New기간계보종코드!$A$3:$L$500,3,FALSE)</f>
        <v>풍수해보험III(공동주택실손형)</v>
      </c>
      <c r="J1508" s="4" t="str">
        <f>VLOOKUP($G1508,[1]New기간계보종코드!$A$3:$L$500,5,FALSE)</f>
        <v>화재특종</v>
      </c>
      <c r="K1508" s="4" t="str">
        <f>VLOOKUP($G1508,[1]New기간계보종코드!$A$3:$L$500,6,FALSE)</f>
        <v>일반보험업무팀</v>
      </c>
      <c r="L1508" s="5" t="s">
        <v>67</v>
      </c>
      <c r="M1508" s="5" t="s">
        <v>67</v>
      </c>
      <c r="N1508" s="5" t="s">
        <v>67</v>
      </c>
      <c r="O1508" s="6">
        <v>1260</v>
      </c>
      <c r="P1508" s="6">
        <v>3540417995</v>
      </c>
      <c r="Q1508" s="6">
        <v>1953782740</v>
      </c>
      <c r="R1508" s="6">
        <v>-67411760</v>
      </c>
      <c r="S1508" s="6">
        <v>1886370980</v>
      </c>
      <c r="T1508" s="6">
        <v>527473240</v>
      </c>
      <c r="U1508" s="6">
        <v>1457184411</v>
      </c>
      <c r="V1508" s="6">
        <v>956659809</v>
      </c>
      <c r="W1508" s="6">
        <v>0</v>
      </c>
      <c r="X1508" s="6">
        <v>2</v>
      </c>
      <c r="Y1508" s="6">
        <v>3200000</v>
      </c>
      <c r="Z1508" s="6">
        <v>0</v>
      </c>
      <c r="AA1508" s="6">
        <v>3200000</v>
      </c>
      <c r="AB1508" s="6">
        <v>1000000</v>
      </c>
      <c r="AC1508" s="6">
        <v>48000000</v>
      </c>
      <c r="AD1508" s="6">
        <v>50200000</v>
      </c>
      <c r="AE1508" s="6">
        <v>2139000</v>
      </c>
      <c r="AF1508" s="6">
        <v>1881031980</v>
      </c>
      <c r="AG1508" s="6">
        <v>904320809</v>
      </c>
      <c r="AH1508" s="6">
        <v>0.1</v>
      </c>
      <c r="AI1508" s="6">
        <v>5.2</v>
      </c>
      <c r="AJ1508" s="6">
        <v>0</v>
      </c>
      <c r="AK1508" s="6">
        <v>0</v>
      </c>
      <c r="AL1508" s="6">
        <v>0</v>
      </c>
      <c r="AM1508" s="6">
        <v>16304424</v>
      </c>
      <c r="AN1508" s="6">
        <v>0</v>
      </c>
      <c r="AO1508" s="6">
        <v>0</v>
      </c>
      <c r="AP1508" s="6">
        <v>80646422</v>
      </c>
      <c r="AQ1508" s="6">
        <v>1881031980</v>
      </c>
      <c r="AR1508" s="6">
        <v>839978811</v>
      </c>
      <c r="AS1508" s="6">
        <v>0.1</v>
      </c>
      <c r="AT1508" s="6">
        <v>11.9</v>
      </c>
      <c r="AU1508" s="6">
        <v>3377161</v>
      </c>
      <c r="AV1508" s="6">
        <v>11800</v>
      </c>
      <c r="AW1508" s="6">
        <v>540000</v>
      </c>
      <c r="AX1508" s="6">
        <v>114541998</v>
      </c>
      <c r="AY1508" s="6">
        <v>118447359</v>
      </c>
      <c r="AZ1508" s="6">
        <v>838212450</v>
      </c>
      <c r="BA1508" s="6">
        <v>12.3</v>
      </c>
      <c r="BB1508" s="6">
        <v>219539586</v>
      </c>
      <c r="BC1508" s="6">
        <v>138748683</v>
      </c>
      <c r="BD1508" s="6">
        <v>0</v>
      </c>
      <c r="BE1508" s="6">
        <v>0</v>
      </c>
      <c r="BF1508" s="6">
        <v>1568652</v>
      </c>
      <c r="BG1508" s="6">
        <v>356719617</v>
      </c>
      <c r="BH1508" s="6">
        <v>481492833</v>
      </c>
    </row>
    <row r="1509" spans="1:60">
      <c r="A1509" s="7" t="s">
        <v>349</v>
      </c>
      <c r="B1509" s="7" t="s">
        <v>61</v>
      </c>
      <c r="C1509" s="7" t="s">
        <v>74</v>
      </c>
      <c r="D1509" s="7" t="s">
        <v>139</v>
      </c>
      <c r="E1509" s="7" t="s">
        <v>140</v>
      </c>
      <c r="F1509" s="7" t="s">
        <v>141</v>
      </c>
      <c r="G1509" s="7" t="s">
        <v>243</v>
      </c>
      <c r="H1509" s="7" t="s">
        <v>72</v>
      </c>
      <c r="I1509" s="4" t="str">
        <f>VLOOKUP($G1509,[1]New기간계보종코드!$A$3:$L$500,3,FALSE)</f>
        <v>약정이행보상보험</v>
      </c>
      <c r="J1509" s="4" t="str">
        <f>VLOOKUP($G1509,[1]New기간계보종코드!$A$3:$L$500,5,FALSE)</f>
        <v>화재특종</v>
      </c>
      <c r="K1509" s="4" t="str">
        <f>VLOOKUP($G1509,[1]New기간계보종코드!$A$3:$L$500,6,FALSE)</f>
        <v>일반보험업무팀</v>
      </c>
      <c r="L1509" s="5" t="s">
        <v>67</v>
      </c>
      <c r="M1509" s="5" t="s">
        <v>67</v>
      </c>
      <c r="N1509" s="5" t="s">
        <v>67</v>
      </c>
      <c r="O1509" s="6">
        <v>1</v>
      </c>
      <c r="P1509" s="6">
        <v>338750</v>
      </c>
      <c r="Q1509" s="6">
        <v>7586949573</v>
      </c>
      <c r="R1509" s="6">
        <v>0</v>
      </c>
      <c r="S1509" s="6">
        <v>7586949573</v>
      </c>
      <c r="T1509" s="6">
        <v>5374407</v>
      </c>
      <c r="U1509" s="6">
        <v>0</v>
      </c>
      <c r="V1509" s="6">
        <v>7592323980</v>
      </c>
      <c r="W1509" s="6">
        <v>0</v>
      </c>
      <c r="X1509" s="6">
        <v>2226</v>
      </c>
      <c r="Y1509" s="6">
        <v>6667104430</v>
      </c>
      <c r="Z1509" s="6">
        <v>0</v>
      </c>
      <c r="AA1509" s="6">
        <v>6667104430</v>
      </c>
      <c r="AB1509" s="6">
        <v>507615204</v>
      </c>
      <c r="AC1509" s="6">
        <v>197528211</v>
      </c>
      <c r="AD1509" s="6">
        <v>6357017437</v>
      </c>
      <c r="AE1509" s="6">
        <v>211876763</v>
      </c>
      <c r="AF1509" s="6">
        <v>707968380</v>
      </c>
      <c r="AG1509" s="6">
        <v>1023429780</v>
      </c>
      <c r="AH1509" s="6">
        <v>87.8</v>
      </c>
      <c r="AI1509" s="6">
        <v>83.7</v>
      </c>
      <c r="AJ1509" s="6">
        <v>0</v>
      </c>
      <c r="AK1509" s="6">
        <v>0</v>
      </c>
      <c r="AL1509" s="6">
        <v>0</v>
      </c>
      <c r="AM1509" s="6">
        <v>889966228</v>
      </c>
      <c r="AN1509" s="6">
        <v>0</v>
      </c>
      <c r="AO1509" s="6">
        <v>0</v>
      </c>
      <c r="AP1509" s="6">
        <v>640032911</v>
      </c>
      <c r="AQ1509" s="6">
        <v>707968380</v>
      </c>
      <c r="AR1509" s="6">
        <v>1273363097</v>
      </c>
      <c r="AS1509" s="6">
        <v>87.8</v>
      </c>
      <c r="AT1509" s="6">
        <v>80.400000000000006</v>
      </c>
      <c r="AU1509" s="6">
        <v>339096972</v>
      </c>
      <c r="AV1509" s="6">
        <v>5989859</v>
      </c>
      <c r="AW1509" s="6">
        <v>2222192</v>
      </c>
      <c r="AX1509" s="6">
        <v>6107084120</v>
      </c>
      <c r="AY1509" s="6">
        <v>6442413425</v>
      </c>
      <c r="AZ1509" s="6">
        <v>1149910555</v>
      </c>
      <c r="BA1509" s="6">
        <v>84.8</v>
      </c>
      <c r="BB1509" s="6">
        <v>516494623</v>
      </c>
      <c r="BC1509" s="6">
        <v>1189258690</v>
      </c>
      <c r="BD1509" s="6">
        <v>0</v>
      </c>
      <c r="BE1509" s="6">
        <v>0</v>
      </c>
      <c r="BF1509" s="6">
        <v>6741499</v>
      </c>
      <c r="BG1509" s="6">
        <v>1699011814</v>
      </c>
      <c r="BH1509" s="6">
        <v>-549101259</v>
      </c>
    </row>
    <row r="1510" spans="1:60">
      <c r="A1510" s="7" t="s">
        <v>349</v>
      </c>
      <c r="B1510" s="7" t="s">
        <v>61</v>
      </c>
      <c r="C1510" s="7" t="s">
        <v>74</v>
      </c>
      <c r="D1510" s="7" t="s">
        <v>139</v>
      </c>
      <c r="E1510" s="7" t="s">
        <v>140</v>
      </c>
      <c r="F1510" s="7" t="s">
        <v>141</v>
      </c>
      <c r="G1510" s="7" t="s">
        <v>354</v>
      </c>
      <c r="H1510" s="7" t="s">
        <v>72</v>
      </c>
      <c r="I1510" s="4" t="str">
        <f>VLOOKUP($G1510,[1]New기간계보종코드!$A$3:$L$500,3,FALSE)</f>
        <v>부동산보장가액보상보험</v>
      </c>
      <c r="J1510" s="4" t="str">
        <f>VLOOKUP($G1510,[1]New기간계보종코드!$A$3:$L$500,5,FALSE)</f>
        <v>기업보험</v>
      </c>
      <c r="K1510" s="4" t="str">
        <f>VLOOKUP($G1510,[1]New기간계보종코드!$A$3:$L$500,6,FALSE)</f>
        <v>일반보험업무팀</v>
      </c>
      <c r="L1510" s="5" t="s">
        <v>67</v>
      </c>
      <c r="M1510" s="5" t="s">
        <v>67</v>
      </c>
      <c r="N1510" s="5" t="s">
        <v>67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6">
        <v>0</v>
      </c>
      <c r="AF1510" s="6">
        <v>0</v>
      </c>
      <c r="AG1510" s="6">
        <v>0</v>
      </c>
      <c r="AH1510" s="6">
        <v>0</v>
      </c>
      <c r="AI1510" s="6">
        <v>0</v>
      </c>
      <c r="AJ1510" s="6">
        <v>0</v>
      </c>
      <c r="AK1510" s="6">
        <v>0</v>
      </c>
      <c r="AL1510" s="6">
        <v>0</v>
      </c>
      <c r="AM1510" s="6">
        <v>0</v>
      </c>
      <c r="AN1510" s="6">
        <v>0</v>
      </c>
      <c r="AO1510" s="6">
        <v>0</v>
      </c>
      <c r="AP1510" s="6">
        <v>0</v>
      </c>
      <c r="AQ1510" s="6">
        <v>0</v>
      </c>
      <c r="AR1510" s="6">
        <v>0</v>
      </c>
      <c r="AS1510" s="6">
        <v>0</v>
      </c>
      <c r="AT1510" s="6">
        <v>0</v>
      </c>
      <c r="AU1510" s="6">
        <v>0</v>
      </c>
      <c r="AV1510" s="6">
        <v>0</v>
      </c>
      <c r="AW1510" s="6">
        <v>0</v>
      </c>
      <c r="AX1510" s="6">
        <v>0</v>
      </c>
      <c r="AY1510" s="6">
        <v>0</v>
      </c>
      <c r="AZ1510" s="6">
        <v>0</v>
      </c>
      <c r="BA1510" s="6">
        <v>0</v>
      </c>
      <c r="BB1510" s="6">
        <v>0</v>
      </c>
      <c r="BC1510" s="6">
        <v>0</v>
      </c>
      <c r="BD1510" s="6">
        <v>0</v>
      </c>
      <c r="BE1510" s="6">
        <v>0</v>
      </c>
      <c r="BF1510" s="6">
        <v>0</v>
      </c>
      <c r="BG1510" s="6">
        <v>0</v>
      </c>
      <c r="BH1510" s="6">
        <v>0</v>
      </c>
    </row>
    <row r="1511" spans="1:60">
      <c r="A1511" s="7" t="s">
        <v>349</v>
      </c>
      <c r="B1511" s="7" t="s">
        <v>61</v>
      </c>
      <c r="C1511" s="7" t="s">
        <v>74</v>
      </c>
      <c r="D1511" s="7" t="s">
        <v>139</v>
      </c>
      <c r="E1511" s="7" t="s">
        <v>140</v>
      </c>
      <c r="F1511" s="7" t="s">
        <v>141</v>
      </c>
      <c r="G1511" s="7" t="s">
        <v>244</v>
      </c>
      <c r="H1511" s="7" t="s">
        <v>72</v>
      </c>
      <c r="I1511" s="4" t="str">
        <f>VLOOKUP($G1511,[1]New기간계보종코드!$A$3:$L$500,3,FALSE)</f>
        <v>가축재해보험(II)</v>
      </c>
      <c r="J1511" s="4" t="str">
        <f>VLOOKUP($G1511,[1]New기간계보종코드!$A$3:$L$500,5,FALSE)</f>
        <v>기업보험</v>
      </c>
      <c r="K1511" s="4" t="str">
        <f>VLOOKUP($G1511,[1]New기간계보종코드!$A$3:$L$500,6,FALSE)</f>
        <v>일반보험업무팀</v>
      </c>
      <c r="L1511" s="5" t="s">
        <v>67</v>
      </c>
      <c r="M1511" s="5" t="s">
        <v>67</v>
      </c>
      <c r="N1511" s="5" t="s">
        <v>67</v>
      </c>
      <c r="O1511" s="6">
        <v>314</v>
      </c>
      <c r="P1511" s="6">
        <v>190356042</v>
      </c>
      <c r="Q1511" s="6">
        <v>1825625700</v>
      </c>
      <c r="R1511" s="6">
        <v>-12975100</v>
      </c>
      <c r="S1511" s="6">
        <v>1812650600</v>
      </c>
      <c r="T1511" s="6">
        <v>338296202</v>
      </c>
      <c r="U1511" s="6">
        <v>848022599</v>
      </c>
      <c r="V1511" s="6">
        <v>1302924203</v>
      </c>
      <c r="W1511" s="6">
        <v>0</v>
      </c>
      <c r="X1511" s="6">
        <v>29</v>
      </c>
      <c r="Y1511" s="6">
        <v>477753530</v>
      </c>
      <c r="Z1511" s="6">
        <v>0</v>
      </c>
      <c r="AA1511" s="6">
        <v>477753530</v>
      </c>
      <c r="AB1511" s="6">
        <v>104761530</v>
      </c>
      <c r="AC1511" s="6">
        <v>35000000</v>
      </c>
      <c r="AD1511" s="6">
        <v>407992000</v>
      </c>
      <c r="AE1511" s="6">
        <v>17353520</v>
      </c>
      <c r="AF1511" s="6">
        <v>1317543550</v>
      </c>
      <c r="AG1511" s="6">
        <v>877578683</v>
      </c>
      <c r="AH1511" s="6">
        <v>26.3</v>
      </c>
      <c r="AI1511" s="6">
        <v>31.3</v>
      </c>
      <c r="AJ1511" s="6">
        <v>0</v>
      </c>
      <c r="AK1511" s="6">
        <v>0</v>
      </c>
      <c r="AL1511" s="6">
        <v>0</v>
      </c>
      <c r="AM1511" s="6">
        <v>8258676</v>
      </c>
      <c r="AN1511" s="6">
        <v>0</v>
      </c>
      <c r="AO1511" s="6">
        <v>0</v>
      </c>
      <c r="AP1511" s="6">
        <v>109836510</v>
      </c>
      <c r="AQ1511" s="6">
        <v>1317543550</v>
      </c>
      <c r="AR1511" s="6">
        <v>776000849</v>
      </c>
      <c r="AS1511" s="6">
        <v>26.3</v>
      </c>
      <c r="AT1511" s="6">
        <v>39.1</v>
      </c>
      <c r="AU1511" s="6">
        <v>23153312</v>
      </c>
      <c r="AV1511" s="6">
        <v>1236186</v>
      </c>
      <c r="AW1511" s="6">
        <v>393750</v>
      </c>
      <c r="AX1511" s="6">
        <v>509569834</v>
      </c>
      <c r="AY1511" s="6">
        <v>531880710</v>
      </c>
      <c r="AZ1511" s="6">
        <v>771043493</v>
      </c>
      <c r="BA1511" s="6">
        <v>40.799999999999997</v>
      </c>
      <c r="BB1511" s="6">
        <v>227104030</v>
      </c>
      <c r="BC1511" s="6">
        <v>217453711</v>
      </c>
      <c r="BD1511" s="6">
        <v>0</v>
      </c>
      <c r="BE1511" s="6">
        <v>0</v>
      </c>
      <c r="BF1511" s="6">
        <v>878789</v>
      </c>
      <c r="BG1511" s="6">
        <v>443678952</v>
      </c>
      <c r="BH1511" s="6">
        <v>327364541</v>
      </c>
    </row>
    <row r="1512" spans="1:60">
      <c r="A1512" s="7" t="s">
        <v>349</v>
      </c>
      <c r="B1512" s="7" t="s">
        <v>61</v>
      </c>
      <c r="C1512" s="7" t="s">
        <v>74</v>
      </c>
      <c r="D1512" s="7" t="s">
        <v>139</v>
      </c>
      <c r="E1512" s="7" t="s">
        <v>140</v>
      </c>
      <c r="F1512" s="7" t="s">
        <v>141</v>
      </c>
      <c r="G1512" s="7" t="s">
        <v>245</v>
      </c>
      <c r="H1512" s="7" t="s">
        <v>72</v>
      </c>
      <c r="I1512" s="4" t="str">
        <f>VLOOKUP($G1512,[1]New기간계보종코드!$A$3:$L$500,3,FALSE)</f>
        <v>잔존물회수보험</v>
      </c>
      <c r="J1512" s="4" t="str">
        <f>VLOOKUP($G1512,[1]New기간계보종코드!$A$3:$L$500,5,FALSE)</f>
        <v>기업보험</v>
      </c>
      <c r="K1512" s="4" t="str">
        <f>VLOOKUP($G1512,[1]New기간계보종코드!$A$3:$L$500,6,FALSE)</f>
        <v>일반보험업무팀</v>
      </c>
      <c r="L1512" s="5" t="s">
        <v>67</v>
      </c>
      <c r="M1512" s="5" t="s">
        <v>67</v>
      </c>
      <c r="N1512" s="5" t="s">
        <v>67</v>
      </c>
      <c r="O1512" s="6">
        <v>0</v>
      </c>
      <c r="P1512" s="6">
        <v>24597656</v>
      </c>
      <c r="Q1512" s="6">
        <v>13627394961</v>
      </c>
      <c r="R1512" s="6">
        <v>-5227869856</v>
      </c>
      <c r="S1512" s="6">
        <v>8399525105</v>
      </c>
      <c r="T1512" s="6">
        <v>13254197090</v>
      </c>
      <c r="U1512" s="6">
        <v>10253230093</v>
      </c>
      <c r="V1512" s="6">
        <v>11400492102</v>
      </c>
      <c r="W1512" s="6">
        <v>0</v>
      </c>
      <c r="X1512" s="6">
        <v>40</v>
      </c>
      <c r="Y1512" s="6">
        <v>487719043</v>
      </c>
      <c r="Z1512" s="6">
        <v>0</v>
      </c>
      <c r="AA1512" s="6">
        <v>487719043</v>
      </c>
      <c r="AB1512" s="6">
        <v>7370676388</v>
      </c>
      <c r="AC1512" s="6">
        <v>13609978263</v>
      </c>
      <c r="AD1512" s="6">
        <v>6727020918</v>
      </c>
      <c r="AE1512" s="6">
        <v>4078100</v>
      </c>
      <c r="AF1512" s="6">
        <v>7907727962</v>
      </c>
      <c r="AG1512" s="6">
        <v>4669393084</v>
      </c>
      <c r="AH1512" s="6">
        <v>5.8</v>
      </c>
      <c r="AI1512" s="6">
        <v>59</v>
      </c>
      <c r="AJ1512" s="6">
        <v>0</v>
      </c>
      <c r="AK1512" s="6">
        <v>0</v>
      </c>
      <c r="AL1512" s="6">
        <v>0</v>
      </c>
      <c r="AM1512" s="6">
        <v>218603021</v>
      </c>
      <c r="AN1512" s="6">
        <v>0</v>
      </c>
      <c r="AO1512" s="6">
        <v>0</v>
      </c>
      <c r="AP1512" s="6">
        <v>961061486</v>
      </c>
      <c r="AQ1512" s="6">
        <v>7907727962</v>
      </c>
      <c r="AR1512" s="6">
        <v>3926934619</v>
      </c>
      <c r="AS1512" s="6">
        <v>5.8</v>
      </c>
      <c r="AT1512" s="6">
        <v>65.5</v>
      </c>
      <c r="AU1512" s="6">
        <v>64158896</v>
      </c>
      <c r="AV1512" s="6">
        <v>86973981</v>
      </c>
      <c r="AW1512" s="6">
        <v>153112255</v>
      </c>
      <c r="AX1512" s="6">
        <v>7469479383</v>
      </c>
      <c r="AY1512" s="6">
        <v>7599776553</v>
      </c>
      <c r="AZ1512" s="6">
        <v>3800715549</v>
      </c>
      <c r="BA1512" s="6">
        <v>66.599999999999994</v>
      </c>
      <c r="BB1512" s="6">
        <v>389582104</v>
      </c>
      <c r="BC1512" s="6">
        <v>516914332</v>
      </c>
      <c r="BD1512" s="6">
        <v>0</v>
      </c>
      <c r="BE1512" s="6">
        <v>0</v>
      </c>
      <c r="BF1512" s="6">
        <v>7081802</v>
      </c>
      <c r="BG1512" s="6">
        <v>899414634</v>
      </c>
      <c r="BH1512" s="6">
        <v>2901300915</v>
      </c>
    </row>
    <row r="1513" spans="1:60">
      <c r="A1513" s="7" t="s">
        <v>349</v>
      </c>
      <c r="B1513" s="7" t="s">
        <v>61</v>
      </c>
      <c r="C1513" s="7" t="s">
        <v>74</v>
      </c>
      <c r="D1513" s="7" t="s">
        <v>139</v>
      </c>
      <c r="E1513" s="7" t="s">
        <v>140</v>
      </c>
      <c r="F1513" s="7" t="s">
        <v>141</v>
      </c>
      <c r="G1513" s="7" t="s">
        <v>246</v>
      </c>
      <c r="H1513" s="7" t="s">
        <v>72</v>
      </c>
      <c r="I1513" s="4" t="str">
        <f>VLOOKUP($G1513,[1]New기간계보종코드!$A$3:$L$500,3,FALSE)</f>
        <v>회사주재원납치강탈보장보험</v>
      </c>
      <c r="J1513" s="4" t="str">
        <f>VLOOKUP($G1513,[1]New기간계보종코드!$A$3:$L$500,5,FALSE)</f>
        <v>기업보험</v>
      </c>
      <c r="K1513" s="4" t="str">
        <f>VLOOKUP($G1513,[1]New기간계보종코드!$A$3:$L$500,6,FALSE)</f>
        <v>일반보험업무팀</v>
      </c>
      <c r="L1513" s="5" t="s">
        <v>67</v>
      </c>
      <c r="M1513" s="5" t="s">
        <v>67</v>
      </c>
      <c r="N1513" s="5" t="s">
        <v>67</v>
      </c>
      <c r="O1513" s="6">
        <v>6</v>
      </c>
      <c r="P1513" s="6">
        <v>13499300</v>
      </c>
      <c r="Q1513" s="6">
        <v>73081282</v>
      </c>
      <c r="R1513" s="6">
        <v>0</v>
      </c>
      <c r="S1513" s="6">
        <v>73081282</v>
      </c>
      <c r="T1513" s="6">
        <v>43635119</v>
      </c>
      <c r="U1513" s="6">
        <v>35163329</v>
      </c>
      <c r="V1513" s="6">
        <v>81553072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6">
        <v>0</v>
      </c>
      <c r="AF1513" s="6">
        <v>73081282</v>
      </c>
      <c r="AG1513" s="6">
        <v>81553072</v>
      </c>
      <c r="AH1513" s="6">
        <v>0</v>
      </c>
      <c r="AI1513" s="6">
        <v>0</v>
      </c>
      <c r="AJ1513" s="6">
        <v>0</v>
      </c>
      <c r="AK1513" s="6">
        <v>0</v>
      </c>
      <c r="AL1513" s="6">
        <v>0</v>
      </c>
      <c r="AM1513" s="6">
        <v>10038073</v>
      </c>
      <c r="AN1513" s="6">
        <v>0</v>
      </c>
      <c r="AO1513" s="6">
        <v>0</v>
      </c>
      <c r="AP1513" s="6">
        <v>6874923</v>
      </c>
      <c r="AQ1513" s="6">
        <v>73081282</v>
      </c>
      <c r="AR1513" s="6">
        <v>84716222</v>
      </c>
      <c r="AS1513" s="6">
        <v>0</v>
      </c>
      <c r="AT1513" s="6">
        <v>-3.8</v>
      </c>
      <c r="AU1513" s="6">
        <v>0</v>
      </c>
      <c r="AV1513" s="6">
        <v>0</v>
      </c>
      <c r="AW1513" s="6">
        <v>0</v>
      </c>
      <c r="AX1513" s="6">
        <v>-3163150</v>
      </c>
      <c r="AY1513" s="6">
        <v>-3163150</v>
      </c>
      <c r="AZ1513" s="6">
        <v>84716222</v>
      </c>
      <c r="BA1513" s="6">
        <v>-3.8</v>
      </c>
      <c r="BB1513" s="6">
        <v>10065879</v>
      </c>
      <c r="BC1513" s="6">
        <v>1797499</v>
      </c>
      <c r="BD1513" s="6">
        <v>0</v>
      </c>
      <c r="BE1513" s="6">
        <v>0</v>
      </c>
      <c r="BF1513" s="6">
        <v>115417</v>
      </c>
      <c r="BG1513" s="6">
        <v>11747961</v>
      </c>
      <c r="BH1513" s="6">
        <v>72968261</v>
      </c>
    </row>
    <row r="1514" spans="1:60">
      <c r="A1514" s="7" t="s">
        <v>349</v>
      </c>
      <c r="B1514" s="7" t="s">
        <v>61</v>
      </c>
      <c r="C1514" s="7" t="s">
        <v>74</v>
      </c>
      <c r="D1514" s="7" t="s">
        <v>155</v>
      </c>
      <c r="E1514" s="7" t="s">
        <v>169</v>
      </c>
      <c r="F1514" s="7" t="s">
        <v>169</v>
      </c>
      <c r="G1514" s="7" t="s">
        <v>247</v>
      </c>
      <c r="H1514" s="7" t="s">
        <v>72</v>
      </c>
      <c r="I1514" s="4" t="str">
        <f>VLOOKUP($G1514,[1]New기간계보종코드!$A$3:$L$500,3,FALSE)</f>
        <v>프로미 골프보험</v>
      </c>
      <c r="J1514" s="4" t="str">
        <f>VLOOKUP($G1514,[1]New기간계보종코드!$A$3:$L$500,5,FALSE)</f>
        <v>화재특종</v>
      </c>
      <c r="K1514" s="4" t="str">
        <f>VLOOKUP($G1514,[1]New기간계보종코드!$A$3:$L$500,6,FALSE)</f>
        <v>일반보험업무팀</v>
      </c>
      <c r="L1514" s="5" t="s">
        <v>67</v>
      </c>
      <c r="M1514" s="5" t="s">
        <v>67</v>
      </c>
      <c r="N1514" s="5" t="s">
        <v>67</v>
      </c>
      <c r="O1514" s="6">
        <v>622</v>
      </c>
      <c r="P1514" s="6">
        <v>344912198</v>
      </c>
      <c r="Q1514" s="6">
        <v>94853500</v>
      </c>
      <c r="R1514" s="6">
        <v>-342010</v>
      </c>
      <c r="S1514" s="6">
        <v>94511490</v>
      </c>
      <c r="T1514" s="6">
        <v>48212434</v>
      </c>
      <c r="U1514" s="6">
        <v>44427850</v>
      </c>
      <c r="V1514" s="6">
        <v>98296074</v>
      </c>
      <c r="W1514" s="6">
        <v>0</v>
      </c>
      <c r="X1514" s="6">
        <v>45</v>
      </c>
      <c r="Y1514" s="6">
        <v>71327778</v>
      </c>
      <c r="Z1514" s="6">
        <v>0</v>
      </c>
      <c r="AA1514" s="6">
        <v>71327778</v>
      </c>
      <c r="AB1514" s="6">
        <v>5250000</v>
      </c>
      <c r="AC1514" s="6">
        <v>4700000</v>
      </c>
      <c r="AD1514" s="6">
        <v>70777778</v>
      </c>
      <c r="AE1514" s="6">
        <v>8507400</v>
      </c>
      <c r="AF1514" s="6">
        <v>14676312</v>
      </c>
      <c r="AG1514" s="6">
        <v>19010896</v>
      </c>
      <c r="AH1514" s="6">
        <v>75.400000000000006</v>
      </c>
      <c r="AI1514" s="6">
        <v>72</v>
      </c>
      <c r="AJ1514" s="6">
        <v>0</v>
      </c>
      <c r="AK1514" s="6">
        <v>0</v>
      </c>
      <c r="AL1514" s="6">
        <v>0</v>
      </c>
      <c r="AM1514" s="6">
        <v>243220</v>
      </c>
      <c r="AN1514" s="6">
        <v>0</v>
      </c>
      <c r="AO1514" s="6">
        <v>0</v>
      </c>
      <c r="AP1514" s="6">
        <v>0</v>
      </c>
      <c r="AQ1514" s="6">
        <v>14676312</v>
      </c>
      <c r="AR1514" s="6">
        <v>19254116</v>
      </c>
      <c r="AS1514" s="6">
        <v>75.400000000000006</v>
      </c>
      <c r="AT1514" s="6">
        <v>71.7</v>
      </c>
      <c r="AU1514" s="6">
        <v>7208260</v>
      </c>
      <c r="AV1514" s="6">
        <v>127050</v>
      </c>
      <c r="AW1514" s="6">
        <v>137240</v>
      </c>
      <c r="AX1514" s="6">
        <v>70534558</v>
      </c>
      <c r="AY1514" s="6">
        <v>77753008</v>
      </c>
      <c r="AZ1514" s="6">
        <v>20543066</v>
      </c>
      <c r="BA1514" s="6">
        <v>79.099999999999994</v>
      </c>
      <c r="BB1514" s="6">
        <v>42113811</v>
      </c>
      <c r="BC1514" s="6">
        <v>29412189</v>
      </c>
      <c r="BD1514" s="6">
        <v>0</v>
      </c>
      <c r="BE1514" s="6">
        <v>0</v>
      </c>
      <c r="BF1514" s="6">
        <v>146477</v>
      </c>
      <c r="BG1514" s="6">
        <v>71379523</v>
      </c>
      <c r="BH1514" s="6">
        <v>-50836457</v>
      </c>
    </row>
    <row r="1515" spans="1:60">
      <c r="A1515" s="7" t="s">
        <v>349</v>
      </c>
      <c r="B1515" s="7" t="s">
        <v>61</v>
      </c>
      <c r="C1515" s="7" t="s">
        <v>74</v>
      </c>
      <c r="D1515" s="7" t="s">
        <v>155</v>
      </c>
      <c r="E1515" s="7" t="s">
        <v>169</v>
      </c>
      <c r="F1515" s="7" t="s">
        <v>169</v>
      </c>
      <c r="G1515" s="7" t="s">
        <v>352</v>
      </c>
      <c r="H1515" s="7" t="s">
        <v>72</v>
      </c>
      <c r="I1515" s="4" t="str">
        <f>VLOOKUP($G1515,[1]New기간계보종코드!$A$3:$L$500,3,FALSE)</f>
        <v>프로미 수렵보험</v>
      </c>
      <c r="J1515" s="4" t="str">
        <f>VLOOKUP($G1515,[1]New기간계보종코드!$A$3:$L$500,5,FALSE)</f>
        <v>화재특종</v>
      </c>
      <c r="K1515" s="4" t="str">
        <f>VLOOKUP($G1515,[1]New기간계보종코드!$A$3:$L$500,6,FALSE)</f>
        <v>일반보험업무팀</v>
      </c>
      <c r="L1515" s="5" t="s">
        <v>67</v>
      </c>
      <c r="M1515" s="5" t="s">
        <v>67</v>
      </c>
      <c r="N1515" s="5" t="s">
        <v>67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6">
        <v>0</v>
      </c>
      <c r="AF1515" s="6">
        <v>0</v>
      </c>
      <c r="AG1515" s="6">
        <v>0</v>
      </c>
      <c r="AH1515" s="6">
        <v>0</v>
      </c>
      <c r="AI1515" s="6">
        <v>0</v>
      </c>
      <c r="AJ1515" s="6">
        <v>0</v>
      </c>
      <c r="AK1515" s="6">
        <v>0</v>
      </c>
      <c r="AL1515" s="6">
        <v>0</v>
      </c>
      <c r="AM1515" s="6">
        <v>2861</v>
      </c>
      <c r="AN1515" s="6">
        <v>0</v>
      </c>
      <c r="AO1515" s="6">
        <v>0</v>
      </c>
      <c r="AP1515" s="6">
        <v>0</v>
      </c>
      <c r="AQ1515" s="6">
        <v>0</v>
      </c>
      <c r="AR1515" s="6">
        <v>2861</v>
      </c>
      <c r="AS1515" s="6">
        <v>0</v>
      </c>
      <c r="AT1515" s="6">
        <v>0</v>
      </c>
      <c r="AU1515" s="6">
        <v>0</v>
      </c>
      <c r="AV1515" s="6">
        <v>0</v>
      </c>
      <c r="AW1515" s="6">
        <v>0</v>
      </c>
      <c r="AX1515" s="6">
        <v>-2861</v>
      </c>
      <c r="AY1515" s="6">
        <v>-2861</v>
      </c>
      <c r="AZ1515" s="6">
        <v>2861</v>
      </c>
      <c r="BA1515" s="6">
        <v>0</v>
      </c>
      <c r="BB1515" s="6">
        <v>0</v>
      </c>
      <c r="BC1515" s="6">
        <v>0</v>
      </c>
      <c r="BD1515" s="6">
        <v>0</v>
      </c>
      <c r="BE1515" s="6">
        <v>0</v>
      </c>
      <c r="BF1515" s="6">
        <v>0</v>
      </c>
      <c r="BG1515" s="6">
        <v>0</v>
      </c>
      <c r="BH1515" s="6">
        <v>2861</v>
      </c>
    </row>
    <row r="1516" spans="1:60">
      <c r="A1516" s="7" t="s">
        <v>349</v>
      </c>
      <c r="B1516" s="7" t="s">
        <v>61</v>
      </c>
      <c r="C1516" s="7" t="s">
        <v>74</v>
      </c>
      <c r="D1516" s="7" t="s">
        <v>155</v>
      </c>
      <c r="E1516" s="7" t="s">
        <v>156</v>
      </c>
      <c r="F1516" s="7" t="s">
        <v>156</v>
      </c>
      <c r="G1516" s="7" t="s">
        <v>248</v>
      </c>
      <c r="H1516" s="7" t="s">
        <v>72</v>
      </c>
      <c r="I1516" s="4" t="str">
        <f>VLOOKUP($G1516,[1]New기간계보종코드!$A$3:$L$500,3,FALSE)</f>
        <v>프로미 재산종합보험(방카)</v>
      </c>
      <c r="J1516" s="4" t="str">
        <f>VLOOKUP($G1516,[1]New기간계보종코드!$A$3:$L$500,5,FALSE)</f>
        <v>기업보험</v>
      </c>
      <c r="K1516" s="4" t="str">
        <f>VLOOKUP($G1516,[1]New기간계보종코드!$A$3:$L$500,6,FALSE)</f>
        <v>일반보험업무팀</v>
      </c>
      <c r="L1516" s="5" t="s">
        <v>67</v>
      </c>
      <c r="M1516" s="5" t="s">
        <v>67</v>
      </c>
      <c r="N1516" s="5" t="s">
        <v>67</v>
      </c>
      <c r="O1516" s="6">
        <v>215</v>
      </c>
      <c r="P1516" s="6">
        <v>1251225216</v>
      </c>
      <c r="Q1516" s="6">
        <v>2357969660</v>
      </c>
      <c r="R1516" s="6">
        <v>-61806600</v>
      </c>
      <c r="S1516" s="6">
        <v>2296163060</v>
      </c>
      <c r="T1516" s="6">
        <v>966097886</v>
      </c>
      <c r="U1516" s="6">
        <v>1134798059</v>
      </c>
      <c r="V1516" s="6">
        <v>2127462887</v>
      </c>
      <c r="W1516" s="6">
        <v>0</v>
      </c>
      <c r="X1516" s="6">
        <v>5</v>
      </c>
      <c r="Y1516" s="6">
        <v>31375157</v>
      </c>
      <c r="Z1516" s="6">
        <v>0</v>
      </c>
      <c r="AA1516" s="6">
        <v>31375157</v>
      </c>
      <c r="AB1516" s="6">
        <v>29000000</v>
      </c>
      <c r="AC1516" s="6">
        <v>8650000</v>
      </c>
      <c r="AD1516" s="6">
        <v>11025157</v>
      </c>
      <c r="AE1516" s="6">
        <v>7510800</v>
      </c>
      <c r="AF1516" s="6">
        <v>2257277103</v>
      </c>
      <c r="AG1516" s="6">
        <v>2108926930</v>
      </c>
      <c r="AH1516" s="6">
        <v>1.3</v>
      </c>
      <c r="AI1516" s="6">
        <v>0.5</v>
      </c>
      <c r="AJ1516" s="6">
        <v>-13368633</v>
      </c>
      <c r="AK1516" s="6">
        <v>0</v>
      </c>
      <c r="AL1516" s="6">
        <v>408900</v>
      </c>
      <c r="AM1516" s="6">
        <v>16918332</v>
      </c>
      <c r="AN1516" s="6">
        <v>0</v>
      </c>
      <c r="AO1516" s="6">
        <v>0</v>
      </c>
      <c r="AP1516" s="6">
        <v>0</v>
      </c>
      <c r="AQ1516" s="6">
        <v>2243908470</v>
      </c>
      <c r="AR1516" s="6">
        <v>2112067729</v>
      </c>
      <c r="AS1516" s="6">
        <v>1.9</v>
      </c>
      <c r="AT1516" s="6">
        <v>0.3</v>
      </c>
      <c r="AU1516" s="6">
        <v>10131884</v>
      </c>
      <c r="AV1516" s="6">
        <v>701800</v>
      </c>
      <c r="AW1516" s="6">
        <v>252580</v>
      </c>
      <c r="AX1516" s="6">
        <v>7884358</v>
      </c>
      <c r="AY1516" s="6">
        <v>17567022</v>
      </c>
      <c r="AZ1516" s="6">
        <v>2109895865</v>
      </c>
      <c r="BA1516" s="6">
        <v>0.8</v>
      </c>
      <c r="BB1516" s="6">
        <v>213207195</v>
      </c>
      <c r="BC1516" s="6">
        <v>209624632</v>
      </c>
      <c r="BD1516" s="6">
        <v>0</v>
      </c>
      <c r="BE1516" s="6">
        <v>0</v>
      </c>
      <c r="BF1516" s="6">
        <v>1605163</v>
      </c>
      <c r="BG1516" s="6">
        <v>421226664</v>
      </c>
      <c r="BH1516" s="6">
        <v>1688669201</v>
      </c>
    </row>
    <row r="1517" spans="1:60">
      <c r="A1517" s="7" t="s">
        <v>349</v>
      </c>
      <c r="B1517" s="7" t="s">
        <v>61</v>
      </c>
      <c r="C1517" s="7" t="s">
        <v>62</v>
      </c>
      <c r="D1517" s="7" t="s">
        <v>63</v>
      </c>
      <c r="E1517" s="7" t="s">
        <v>70</v>
      </c>
      <c r="F1517" s="7" t="s">
        <v>70</v>
      </c>
      <c r="G1517" s="7" t="s">
        <v>249</v>
      </c>
      <c r="H1517" s="7" t="s">
        <v>72</v>
      </c>
      <c r="I1517" s="4" t="str">
        <f>VLOOKUP($G1517,[1]New기간계보종코드!$A$3:$L$500,3,FALSE)</f>
        <v>프로미 주택화재보험(방카)</v>
      </c>
      <c r="J1517" s="4" t="str">
        <f>VLOOKUP($G1517,[1]New기간계보종코드!$A$3:$L$500,5,FALSE)</f>
        <v>화재특종</v>
      </c>
      <c r="K1517" s="4" t="str">
        <f>VLOOKUP($G1517,[1]New기간계보종코드!$A$3:$L$500,6,FALSE)</f>
        <v>일반보험업무팀</v>
      </c>
      <c r="L1517" s="5" t="s">
        <v>67</v>
      </c>
      <c r="M1517" s="5" t="s">
        <v>67</v>
      </c>
      <c r="N1517" s="5" t="s">
        <v>67</v>
      </c>
      <c r="O1517" s="6">
        <v>7</v>
      </c>
      <c r="P1517" s="6">
        <v>140000</v>
      </c>
      <c r="Q1517" s="6">
        <v>77900</v>
      </c>
      <c r="R1517" s="6">
        <v>-13700</v>
      </c>
      <c r="S1517" s="6">
        <v>64200</v>
      </c>
      <c r="T1517" s="6">
        <v>3002394</v>
      </c>
      <c r="U1517" s="6">
        <v>448783</v>
      </c>
      <c r="V1517" s="6">
        <v>2617811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v>0</v>
      </c>
      <c r="AF1517" s="6">
        <v>64200</v>
      </c>
      <c r="AG1517" s="6">
        <v>2617811</v>
      </c>
      <c r="AH1517" s="6">
        <v>0</v>
      </c>
      <c r="AI1517" s="6">
        <v>0</v>
      </c>
      <c r="AJ1517" s="6">
        <v>0</v>
      </c>
      <c r="AK1517" s="6">
        <v>0</v>
      </c>
      <c r="AL1517" s="6">
        <v>0</v>
      </c>
      <c r="AM1517" s="6">
        <v>0</v>
      </c>
      <c r="AN1517" s="6">
        <v>0</v>
      </c>
      <c r="AO1517" s="6">
        <v>0</v>
      </c>
      <c r="AP1517" s="6">
        <v>0</v>
      </c>
      <c r="AQ1517" s="6">
        <v>64200</v>
      </c>
      <c r="AR1517" s="6">
        <v>2617811</v>
      </c>
      <c r="AS1517" s="6">
        <v>0</v>
      </c>
      <c r="AT1517" s="6">
        <v>0</v>
      </c>
      <c r="AU1517" s="6">
        <v>0</v>
      </c>
      <c r="AV1517" s="6">
        <v>0</v>
      </c>
      <c r="AW1517" s="6">
        <v>0</v>
      </c>
      <c r="AX1517" s="6">
        <v>0</v>
      </c>
      <c r="AY1517" s="6">
        <v>0</v>
      </c>
      <c r="AZ1517" s="6">
        <v>2617811</v>
      </c>
      <c r="BA1517" s="6">
        <v>0</v>
      </c>
      <c r="BB1517" s="6">
        <v>3438864</v>
      </c>
      <c r="BC1517" s="6">
        <v>8340</v>
      </c>
      <c r="BD1517" s="6">
        <v>0</v>
      </c>
      <c r="BE1517" s="6">
        <v>0</v>
      </c>
      <c r="BF1517" s="6">
        <v>68</v>
      </c>
      <c r="BG1517" s="6">
        <v>3447136</v>
      </c>
      <c r="BH1517" s="6">
        <v>-829325</v>
      </c>
    </row>
    <row r="1518" spans="1:60">
      <c r="A1518" s="7" t="s">
        <v>349</v>
      </c>
      <c r="B1518" s="7" t="s">
        <v>61</v>
      </c>
      <c r="C1518" s="7" t="s">
        <v>74</v>
      </c>
      <c r="D1518" s="7" t="s">
        <v>155</v>
      </c>
      <c r="E1518" s="7" t="s">
        <v>156</v>
      </c>
      <c r="F1518" s="7" t="s">
        <v>156</v>
      </c>
      <c r="G1518" s="7" t="s">
        <v>250</v>
      </c>
      <c r="H1518" s="7" t="s">
        <v>72</v>
      </c>
      <c r="I1518" s="4" t="str">
        <f>VLOOKUP($G1518,[1]New기간계보종코드!$A$3:$L$500,3,FALSE)</f>
        <v>프로미 Package Insurance Policy II(방카)</v>
      </c>
      <c r="J1518" s="4" t="str">
        <f>VLOOKUP($G1518,[1]New기간계보종코드!$A$3:$L$500,5,FALSE)</f>
        <v>기업보험</v>
      </c>
      <c r="K1518" s="4" t="str">
        <f>VLOOKUP($G1518,[1]New기간계보종코드!$A$3:$L$500,6,FALSE)</f>
        <v>일반보험업무팀</v>
      </c>
      <c r="L1518" s="5" t="s">
        <v>67</v>
      </c>
      <c r="M1518" s="5" t="s">
        <v>67</v>
      </c>
      <c r="N1518" s="5" t="s">
        <v>67</v>
      </c>
      <c r="O1518" s="6">
        <v>41</v>
      </c>
      <c r="P1518" s="6">
        <v>9775761742</v>
      </c>
      <c r="Q1518" s="6">
        <v>3144467022</v>
      </c>
      <c r="R1518" s="6">
        <v>0</v>
      </c>
      <c r="S1518" s="6">
        <v>3144467022</v>
      </c>
      <c r="T1518" s="6">
        <v>1570354358</v>
      </c>
      <c r="U1518" s="6">
        <v>1557582213</v>
      </c>
      <c r="V1518" s="6">
        <v>3157239167</v>
      </c>
      <c r="W1518" s="6">
        <v>0</v>
      </c>
      <c r="X1518" s="6">
        <v>164</v>
      </c>
      <c r="Y1518" s="6">
        <v>1302992162</v>
      </c>
      <c r="Z1518" s="6">
        <v>1090179</v>
      </c>
      <c r="AA1518" s="6">
        <v>1301901983</v>
      </c>
      <c r="AB1518" s="6">
        <v>793257361</v>
      </c>
      <c r="AC1518" s="6">
        <v>73801714</v>
      </c>
      <c r="AD1518" s="6">
        <v>582446336</v>
      </c>
      <c r="AE1518" s="6">
        <v>80438953</v>
      </c>
      <c r="AF1518" s="6">
        <v>1762126086</v>
      </c>
      <c r="AG1518" s="6">
        <v>2494353878</v>
      </c>
      <c r="AH1518" s="6">
        <v>41.4</v>
      </c>
      <c r="AI1518" s="6">
        <v>18.399999999999999</v>
      </c>
      <c r="AJ1518" s="6">
        <v>-3628453</v>
      </c>
      <c r="AK1518" s="6">
        <v>0</v>
      </c>
      <c r="AL1518" s="6">
        <v>11184929</v>
      </c>
      <c r="AM1518" s="6">
        <v>12817810</v>
      </c>
      <c r="AN1518" s="6">
        <v>0</v>
      </c>
      <c r="AO1518" s="6">
        <v>0</v>
      </c>
      <c r="AP1518" s="6">
        <v>0</v>
      </c>
      <c r="AQ1518" s="6">
        <v>1758497633</v>
      </c>
      <c r="AR1518" s="6">
        <v>2492358306</v>
      </c>
      <c r="AS1518" s="6">
        <v>41.5</v>
      </c>
      <c r="AT1518" s="6">
        <v>18.5</v>
      </c>
      <c r="AU1518" s="6">
        <v>96748597</v>
      </c>
      <c r="AV1518" s="6">
        <v>19196828</v>
      </c>
      <c r="AW1518" s="6">
        <v>2155010</v>
      </c>
      <c r="AX1518" s="6">
        <v>584441908</v>
      </c>
      <c r="AY1518" s="6">
        <v>664148687</v>
      </c>
      <c r="AZ1518" s="6">
        <v>2493090480</v>
      </c>
      <c r="BA1518" s="6">
        <v>21</v>
      </c>
      <c r="BB1518" s="6">
        <v>209718071</v>
      </c>
      <c r="BC1518" s="6">
        <v>262628903</v>
      </c>
      <c r="BD1518" s="6">
        <v>0</v>
      </c>
      <c r="BE1518" s="6">
        <v>0</v>
      </c>
      <c r="BF1518" s="6">
        <v>2509588</v>
      </c>
      <c r="BG1518" s="6">
        <v>469837386</v>
      </c>
      <c r="BH1518" s="6">
        <v>2023253094</v>
      </c>
    </row>
    <row r="1519" spans="1:60">
      <c r="A1519" s="7" t="s">
        <v>349</v>
      </c>
      <c r="B1519" s="7" t="s">
        <v>61</v>
      </c>
      <c r="C1519" s="7" t="s">
        <v>74</v>
      </c>
      <c r="D1519" s="7" t="s">
        <v>155</v>
      </c>
      <c r="E1519" s="7" t="s">
        <v>156</v>
      </c>
      <c r="F1519" s="7" t="s">
        <v>156</v>
      </c>
      <c r="G1519" s="7" t="s">
        <v>251</v>
      </c>
      <c r="H1519" s="7" t="s">
        <v>72</v>
      </c>
      <c r="I1519" s="4" t="str">
        <f>VLOOKUP($G1519,[1]New기간계보종코드!$A$3:$L$500,3,FALSE)</f>
        <v>프로미 엑설런트종합보험(방카)</v>
      </c>
      <c r="J1519" s="4" t="str">
        <f>VLOOKUP($G1519,[1]New기간계보종코드!$A$3:$L$500,5,FALSE)</f>
        <v>화재특종</v>
      </c>
      <c r="K1519" s="4" t="str">
        <f>VLOOKUP($G1519,[1]New기간계보종코드!$A$3:$L$500,6,FALSE)</f>
        <v>일반보험업무팀</v>
      </c>
      <c r="L1519" s="5" t="s">
        <v>67</v>
      </c>
      <c r="M1519" s="5" t="s">
        <v>67</v>
      </c>
      <c r="N1519" s="5" t="s">
        <v>67</v>
      </c>
      <c r="O1519" s="6">
        <v>15229</v>
      </c>
      <c r="P1519" s="6">
        <v>11552362621</v>
      </c>
      <c r="Q1519" s="6">
        <v>7089953000</v>
      </c>
      <c r="R1519" s="6">
        <v>-46132700</v>
      </c>
      <c r="S1519" s="6">
        <v>7043820300</v>
      </c>
      <c r="T1519" s="6">
        <v>3875461928</v>
      </c>
      <c r="U1519" s="6">
        <v>4259099598</v>
      </c>
      <c r="V1519" s="6">
        <v>6660182630</v>
      </c>
      <c r="W1519" s="6">
        <v>0</v>
      </c>
      <c r="X1519" s="6">
        <v>104</v>
      </c>
      <c r="Y1519" s="6">
        <v>1720568362</v>
      </c>
      <c r="Z1519" s="6">
        <v>104794194</v>
      </c>
      <c r="AA1519" s="6">
        <v>1615774168</v>
      </c>
      <c r="AB1519" s="6">
        <v>537471225</v>
      </c>
      <c r="AC1519" s="6">
        <v>942945601</v>
      </c>
      <c r="AD1519" s="6">
        <v>2021248544</v>
      </c>
      <c r="AE1519" s="6">
        <v>197520244</v>
      </c>
      <c r="AF1519" s="6">
        <v>5230525888</v>
      </c>
      <c r="AG1519" s="6">
        <v>4441413842</v>
      </c>
      <c r="AH1519" s="6">
        <v>22.9</v>
      </c>
      <c r="AI1519" s="6">
        <v>30.3</v>
      </c>
      <c r="AJ1519" s="6">
        <v>-8398011</v>
      </c>
      <c r="AK1519" s="6">
        <v>0</v>
      </c>
      <c r="AL1519" s="6">
        <v>7578344</v>
      </c>
      <c r="AM1519" s="6">
        <v>25918198</v>
      </c>
      <c r="AN1519" s="6">
        <v>0</v>
      </c>
      <c r="AO1519" s="6">
        <v>0</v>
      </c>
      <c r="AP1519" s="6">
        <v>0</v>
      </c>
      <c r="AQ1519" s="6">
        <v>5222127877</v>
      </c>
      <c r="AR1519" s="6">
        <v>4451355685</v>
      </c>
      <c r="AS1519" s="6">
        <v>23</v>
      </c>
      <c r="AT1519" s="6">
        <v>30.1</v>
      </c>
      <c r="AU1519" s="6">
        <v>207369661</v>
      </c>
      <c r="AV1519" s="6">
        <v>13006804</v>
      </c>
      <c r="AW1519" s="6">
        <v>27534012</v>
      </c>
      <c r="AX1519" s="6">
        <v>2011306701</v>
      </c>
      <c r="AY1519" s="6">
        <v>2233203570</v>
      </c>
      <c r="AZ1519" s="6">
        <v>4426979060</v>
      </c>
      <c r="BA1519" s="6">
        <v>33.5</v>
      </c>
      <c r="BB1519" s="6">
        <v>4690783907</v>
      </c>
      <c r="BC1519" s="6">
        <v>641936734</v>
      </c>
      <c r="BD1519" s="6">
        <v>0</v>
      </c>
      <c r="BE1519" s="6">
        <v>0</v>
      </c>
      <c r="BF1519" s="6">
        <v>5140619</v>
      </c>
      <c r="BG1519" s="6">
        <v>5327580022</v>
      </c>
      <c r="BH1519" s="6">
        <v>-900600962</v>
      </c>
    </row>
    <row r="1520" spans="1:60">
      <c r="A1520" s="7" t="s">
        <v>349</v>
      </c>
      <c r="B1520" s="7" t="s">
        <v>61</v>
      </c>
      <c r="C1520" s="7" t="s">
        <v>74</v>
      </c>
      <c r="D1520" s="7" t="s">
        <v>139</v>
      </c>
      <c r="E1520" s="7" t="s">
        <v>140</v>
      </c>
      <c r="F1520" s="7" t="s">
        <v>141</v>
      </c>
      <c r="G1520" s="7" t="s">
        <v>252</v>
      </c>
      <c r="H1520" s="7" t="s">
        <v>72</v>
      </c>
      <c r="I1520" s="4" t="str">
        <f>VLOOKUP($G1520,[1]New기간계보종코드!$A$3:$L$500,3,FALSE)</f>
        <v>구매물품보상보험</v>
      </c>
      <c r="J1520" s="4" t="str">
        <f>VLOOKUP($G1520,[1]New기간계보종코드!$A$3:$L$500,5,FALSE)</f>
        <v>기업보험</v>
      </c>
      <c r="K1520" s="4" t="str">
        <f>VLOOKUP($G1520,[1]New기간계보종코드!$A$3:$L$500,6,FALSE)</f>
        <v>일반보험업무팀</v>
      </c>
      <c r="L1520" s="5" t="s">
        <v>67</v>
      </c>
      <c r="M1520" s="5" t="s">
        <v>67</v>
      </c>
      <c r="N1520" s="5" t="s">
        <v>67</v>
      </c>
      <c r="O1520" s="6">
        <v>4</v>
      </c>
      <c r="P1520" s="6">
        <v>77000</v>
      </c>
      <c r="Q1520" s="6">
        <v>115770966</v>
      </c>
      <c r="R1520" s="6">
        <v>0</v>
      </c>
      <c r="S1520" s="6">
        <v>115770966</v>
      </c>
      <c r="T1520" s="6">
        <v>78430281</v>
      </c>
      <c r="U1520" s="6">
        <v>47348131</v>
      </c>
      <c r="V1520" s="6">
        <v>146853116</v>
      </c>
      <c r="W1520" s="6">
        <v>0</v>
      </c>
      <c r="X1520" s="6">
        <v>181</v>
      </c>
      <c r="Y1520" s="6">
        <v>49086494</v>
      </c>
      <c r="Z1520" s="6">
        <v>0</v>
      </c>
      <c r="AA1520" s="6">
        <v>49086494</v>
      </c>
      <c r="AB1520" s="6">
        <v>0</v>
      </c>
      <c r="AC1520" s="6">
        <v>0</v>
      </c>
      <c r="AD1520" s="6">
        <v>49086494</v>
      </c>
      <c r="AE1520" s="6">
        <v>10324000</v>
      </c>
      <c r="AF1520" s="6">
        <v>56360472</v>
      </c>
      <c r="AG1520" s="6">
        <v>87442622</v>
      </c>
      <c r="AH1520" s="6">
        <v>42.3</v>
      </c>
      <c r="AI1520" s="6">
        <v>33.4</v>
      </c>
      <c r="AJ1520" s="6">
        <v>0</v>
      </c>
      <c r="AK1520" s="6">
        <v>0</v>
      </c>
      <c r="AL1520" s="6">
        <v>0</v>
      </c>
      <c r="AM1520" s="6">
        <v>13926980</v>
      </c>
      <c r="AN1520" s="6">
        <v>0</v>
      </c>
      <c r="AO1520" s="6">
        <v>0</v>
      </c>
      <c r="AP1520" s="6">
        <v>12379718</v>
      </c>
      <c r="AQ1520" s="6">
        <v>56360472</v>
      </c>
      <c r="AR1520" s="6">
        <v>88989884</v>
      </c>
      <c r="AS1520" s="6">
        <v>42.3</v>
      </c>
      <c r="AT1520" s="6">
        <v>32.299999999999997</v>
      </c>
      <c r="AU1520" s="6">
        <v>3793966</v>
      </c>
      <c r="AV1520" s="6">
        <v>0</v>
      </c>
      <c r="AW1520" s="6">
        <v>0</v>
      </c>
      <c r="AX1520" s="6">
        <v>47539232</v>
      </c>
      <c r="AY1520" s="6">
        <v>51333198</v>
      </c>
      <c r="AZ1520" s="6">
        <v>95519918</v>
      </c>
      <c r="BA1520" s="6">
        <v>34.9</v>
      </c>
      <c r="BB1520" s="6">
        <v>14604405</v>
      </c>
      <c r="BC1520" s="6">
        <v>23462395</v>
      </c>
      <c r="BD1520" s="6">
        <v>0</v>
      </c>
      <c r="BE1520" s="6">
        <v>0</v>
      </c>
      <c r="BF1520" s="6">
        <v>228905</v>
      </c>
      <c r="BG1520" s="6">
        <v>37837895</v>
      </c>
      <c r="BH1520" s="6">
        <v>57682023</v>
      </c>
    </row>
    <row r="1521" spans="1:60">
      <c r="A1521" s="7" t="s">
        <v>349</v>
      </c>
      <c r="B1521" s="7" t="s">
        <v>61</v>
      </c>
      <c r="C1521" s="7" t="s">
        <v>74</v>
      </c>
      <c r="D1521" s="7" t="s">
        <v>139</v>
      </c>
      <c r="E1521" s="7" t="s">
        <v>140</v>
      </c>
      <c r="F1521" s="7" t="s">
        <v>141</v>
      </c>
      <c r="G1521" s="7" t="s">
        <v>253</v>
      </c>
      <c r="H1521" s="7" t="s">
        <v>72</v>
      </c>
      <c r="I1521" s="4" t="str">
        <f>VLOOKUP($G1521,[1]New기간계보종코드!$A$3:$L$500,3,FALSE)</f>
        <v>의료관광안심케어보험</v>
      </c>
      <c r="J1521" s="4" t="str">
        <f>VLOOKUP($G1521,[1]New기간계보종코드!$A$3:$L$500,5,FALSE)</f>
        <v>기업보험</v>
      </c>
      <c r="K1521" s="4" t="str">
        <f>VLOOKUP($G1521,[1]New기간계보종코드!$A$3:$L$500,6,FALSE)</f>
        <v>일반보험업무팀</v>
      </c>
      <c r="L1521" s="5" t="s">
        <v>67</v>
      </c>
      <c r="M1521" s="5" t="s">
        <v>67</v>
      </c>
      <c r="N1521" s="5" t="s">
        <v>67</v>
      </c>
      <c r="O1521" s="6">
        <v>1</v>
      </c>
      <c r="P1521" s="6">
        <v>1000</v>
      </c>
      <c r="Q1521" s="6">
        <v>20000000</v>
      </c>
      <c r="R1521" s="6">
        <v>0</v>
      </c>
      <c r="S1521" s="6">
        <v>20000000</v>
      </c>
      <c r="T1521" s="6">
        <v>13408632</v>
      </c>
      <c r="U1521" s="6">
        <v>12931507</v>
      </c>
      <c r="V1521" s="6">
        <v>20477125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6">
        <v>0</v>
      </c>
      <c r="AF1521" s="6">
        <v>20000000</v>
      </c>
      <c r="AG1521" s="6">
        <v>20477125</v>
      </c>
      <c r="AH1521" s="6">
        <v>0</v>
      </c>
      <c r="AI1521" s="6">
        <v>0</v>
      </c>
      <c r="AJ1521" s="6">
        <v>0</v>
      </c>
      <c r="AK1521" s="6">
        <v>0</v>
      </c>
      <c r="AL1521" s="6">
        <v>0</v>
      </c>
      <c r="AM1521" s="6">
        <v>1572995</v>
      </c>
      <c r="AN1521" s="6">
        <v>0</v>
      </c>
      <c r="AO1521" s="6">
        <v>0</v>
      </c>
      <c r="AP1521" s="6">
        <v>1726222</v>
      </c>
      <c r="AQ1521" s="6">
        <v>20000000</v>
      </c>
      <c r="AR1521" s="6">
        <v>20323898</v>
      </c>
      <c r="AS1521" s="6">
        <v>0</v>
      </c>
      <c r="AT1521" s="6">
        <v>0.7</v>
      </c>
      <c r="AU1521" s="6">
        <v>0</v>
      </c>
      <c r="AV1521" s="6">
        <v>0</v>
      </c>
      <c r="AW1521" s="6">
        <v>0</v>
      </c>
      <c r="AX1521" s="6">
        <v>153227</v>
      </c>
      <c r="AY1521" s="6">
        <v>153227</v>
      </c>
      <c r="AZ1521" s="6">
        <v>20323898</v>
      </c>
      <c r="BA1521" s="6">
        <v>0.7</v>
      </c>
      <c r="BB1521" s="6">
        <v>2961082</v>
      </c>
      <c r="BC1521" s="6">
        <v>0</v>
      </c>
      <c r="BD1521" s="6">
        <v>0</v>
      </c>
      <c r="BE1521" s="6">
        <v>0</v>
      </c>
      <c r="BF1521" s="6">
        <v>5813</v>
      </c>
      <c r="BG1521" s="6">
        <v>2955269</v>
      </c>
      <c r="BH1521" s="6">
        <v>17368629</v>
      </c>
    </row>
    <row r="1522" spans="1:60">
      <c r="A1522" s="7" t="s">
        <v>349</v>
      </c>
      <c r="B1522" s="7" t="s">
        <v>61</v>
      </c>
      <c r="C1522" s="7" t="s">
        <v>74</v>
      </c>
      <c r="D1522" s="7" t="s">
        <v>139</v>
      </c>
      <c r="E1522" s="7" t="s">
        <v>140</v>
      </c>
      <c r="F1522" s="7" t="s">
        <v>141</v>
      </c>
      <c r="G1522" s="7" t="s">
        <v>254</v>
      </c>
      <c r="H1522" s="7" t="s">
        <v>72</v>
      </c>
      <c r="I1522" s="4" t="str">
        <f>VLOOKUP($G1522,[1]New기간계보종코드!$A$3:$L$500,3,FALSE)</f>
        <v>지식재산권보험</v>
      </c>
      <c r="J1522" s="4" t="str">
        <f>VLOOKUP($G1522,[1]New기간계보종코드!$A$3:$L$500,5,FALSE)</f>
        <v>기업보험</v>
      </c>
      <c r="K1522" s="4" t="str">
        <f>VLOOKUP($G1522,[1]New기간계보종코드!$A$3:$L$500,6,FALSE)</f>
        <v>일반보험업무팀</v>
      </c>
      <c r="L1522" s="5" t="s">
        <v>67</v>
      </c>
      <c r="M1522" s="5" t="s">
        <v>67</v>
      </c>
      <c r="N1522" s="5" t="s">
        <v>67</v>
      </c>
      <c r="O1522" s="6">
        <v>147</v>
      </c>
      <c r="P1522" s="6">
        <v>20525000</v>
      </c>
      <c r="Q1522" s="6">
        <v>1789554750</v>
      </c>
      <c r="R1522" s="6">
        <v>-4734250</v>
      </c>
      <c r="S1522" s="6">
        <v>1784820500</v>
      </c>
      <c r="T1522" s="6">
        <v>986764627</v>
      </c>
      <c r="U1522" s="6">
        <v>853495617</v>
      </c>
      <c r="V1522" s="6">
        <v>1918089510</v>
      </c>
      <c r="W1522" s="6">
        <v>0</v>
      </c>
      <c r="X1522" s="6">
        <v>2</v>
      </c>
      <c r="Y1522" s="6">
        <v>28967424</v>
      </c>
      <c r="Z1522" s="6">
        <v>0</v>
      </c>
      <c r="AA1522" s="6">
        <v>28967424</v>
      </c>
      <c r="AB1522" s="6">
        <v>152000000</v>
      </c>
      <c r="AC1522" s="6">
        <v>118000000</v>
      </c>
      <c r="AD1522" s="6">
        <v>-5032576</v>
      </c>
      <c r="AE1522" s="6">
        <v>6842855</v>
      </c>
      <c r="AF1522" s="6">
        <v>1749010221</v>
      </c>
      <c r="AG1522" s="6">
        <v>1916279231</v>
      </c>
      <c r="AH1522" s="6">
        <v>1.6</v>
      </c>
      <c r="AI1522" s="6">
        <v>-0.2</v>
      </c>
      <c r="AJ1522" s="6">
        <v>0</v>
      </c>
      <c r="AK1522" s="6">
        <v>0</v>
      </c>
      <c r="AL1522" s="6">
        <v>0</v>
      </c>
      <c r="AM1522" s="6">
        <v>63988189</v>
      </c>
      <c r="AN1522" s="6">
        <v>0</v>
      </c>
      <c r="AO1522" s="6">
        <v>0</v>
      </c>
      <c r="AP1522" s="6">
        <v>161694945</v>
      </c>
      <c r="AQ1522" s="6">
        <v>1749010221</v>
      </c>
      <c r="AR1522" s="6">
        <v>1818572475</v>
      </c>
      <c r="AS1522" s="6">
        <v>1.6</v>
      </c>
      <c r="AT1522" s="6">
        <v>4.8</v>
      </c>
      <c r="AU1522" s="6">
        <v>8188439</v>
      </c>
      <c r="AV1522" s="6">
        <v>1793600</v>
      </c>
      <c r="AW1522" s="6">
        <v>1327500</v>
      </c>
      <c r="AX1522" s="6">
        <v>92674180</v>
      </c>
      <c r="AY1522" s="6">
        <v>100396519</v>
      </c>
      <c r="AZ1522" s="6">
        <v>1817692991</v>
      </c>
      <c r="BA1522" s="6">
        <v>5.2</v>
      </c>
      <c r="BB1522" s="6">
        <v>144494759</v>
      </c>
      <c r="BC1522" s="6">
        <v>166605813</v>
      </c>
      <c r="BD1522" s="6">
        <v>0</v>
      </c>
      <c r="BE1522" s="6">
        <v>0</v>
      </c>
      <c r="BF1522" s="6">
        <v>1503426</v>
      </c>
      <c r="BG1522" s="6">
        <v>309597146</v>
      </c>
      <c r="BH1522" s="6">
        <v>1508095845</v>
      </c>
    </row>
    <row r="1523" spans="1:60">
      <c r="A1523" s="7" t="s">
        <v>349</v>
      </c>
      <c r="B1523" s="7" t="s">
        <v>61</v>
      </c>
      <c r="C1523" s="7" t="s">
        <v>74</v>
      </c>
      <c r="D1523" s="7" t="s">
        <v>139</v>
      </c>
      <c r="E1523" s="7" t="s">
        <v>140</v>
      </c>
      <c r="F1523" s="7" t="s">
        <v>141</v>
      </c>
      <c r="G1523" s="7" t="s">
        <v>255</v>
      </c>
      <c r="H1523" s="7" t="s">
        <v>72</v>
      </c>
      <c r="I1523" s="4" t="str">
        <f>VLOOKUP($G1523,[1]New기간계보종코드!$A$3:$L$500,3,FALSE)</f>
        <v>수리비용보상보험</v>
      </c>
      <c r="J1523" s="4" t="str">
        <f>VLOOKUP($G1523,[1]New기간계보종코드!$A$3:$L$500,5,FALSE)</f>
        <v>기업보험</v>
      </c>
      <c r="K1523" s="4" t="str">
        <f>VLOOKUP($G1523,[1]New기간계보종코드!$A$3:$L$500,6,FALSE)</f>
        <v>일반보험업무팀</v>
      </c>
      <c r="L1523" s="5" t="s">
        <v>67</v>
      </c>
      <c r="M1523" s="5" t="s">
        <v>67</v>
      </c>
      <c r="N1523" s="5" t="s">
        <v>67</v>
      </c>
      <c r="O1523" s="6">
        <v>26</v>
      </c>
      <c r="P1523" s="6">
        <v>5635270</v>
      </c>
      <c r="Q1523" s="6">
        <v>4039570825</v>
      </c>
      <c r="R1523" s="6">
        <v>0</v>
      </c>
      <c r="S1523" s="6">
        <v>4039570825</v>
      </c>
      <c r="T1523" s="6">
        <v>5844853076</v>
      </c>
      <c r="U1523" s="6">
        <v>6715469644</v>
      </c>
      <c r="V1523" s="6">
        <v>3168954257</v>
      </c>
      <c r="W1523" s="6">
        <v>0</v>
      </c>
      <c r="X1523" s="6">
        <v>3333</v>
      </c>
      <c r="Y1523" s="6">
        <v>805281120</v>
      </c>
      <c r="Z1523" s="6">
        <v>0</v>
      </c>
      <c r="AA1523" s="6">
        <v>805281120</v>
      </c>
      <c r="AB1523" s="6">
        <v>651315442</v>
      </c>
      <c r="AC1523" s="6">
        <v>1317736356</v>
      </c>
      <c r="AD1523" s="6">
        <v>1471702034</v>
      </c>
      <c r="AE1523" s="6">
        <v>79631000</v>
      </c>
      <c r="AF1523" s="6">
        <v>3154658705</v>
      </c>
      <c r="AG1523" s="6">
        <v>1617621223</v>
      </c>
      <c r="AH1523" s="6">
        <v>19.899999999999999</v>
      </c>
      <c r="AI1523" s="6">
        <v>46.4</v>
      </c>
      <c r="AJ1523" s="6">
        <v>0</v>
      </c>
      <c r="AK1523" s="6">
        <v>0</v>
      </c>
      <c r="AL1523" s="6">
        <v>0</v>
      </c>
      <c r="AM1523" s="6">
        <v>285447340</v>
      </c>
      <c r="AN1523" s="6">
        <v>0</v>
      </c>
      <c r="AO1523" s="6">
        <v>0</v>
      </c>
      <c r="AP1523" s="6">
        <v>267142844</v>
      </c>
      <c r="AQ1523" s="6">
        <v>3154658705</v>
      </c>
      <c r="AR1523" s="6">
        <v>1635925719</v>
      </c>
      <c r="AS1523" s="6">
        <v>19.899999999999999</v>
      </c>
      <c r="AT1523" s="6">
        <v>45.8</v>
      </c>
      <c r="AU1523" s="6">
        <v>108998721</v>
      </c>
      <c r="AV1523" s="6">
        <v>7685522</v>
      </c>
      <c r="AW1523" s="6">
        <v>14824534</v>
      </c>
      <c r="AX1523" s="6">
        <v>1453397538</v>
      </c>
      <c r="AY1523" s="6">
        <v>1569535271</v>
      </c>
      <c r="AZ1523" s="6">
        <v>1599418986</v>
      </c>
      <c r="BA1523" s="6">
        <v>49.5</v>
      </c>
      <c r="BB1523" s="6">
        <v>222782564</v>
      </c>
      <c r="BC1523" s="6">
        <v>542386934</v>
      </c>
      <c r="BD1523" s="6">
        <v>0</v>
      </c>
      <c r="BE1523" s="6">
        <v>0</v>
      </c>
      <c r="BF1523" s="6">
        <v>3550653</v>
      </c>
      <c r="BG1523" s="6">
        <v>761618845</v>
      </c>
      <c r="BH1523" s="6">
        <v>837800141</v>
      </c>
    </row>
    <row r="1524" spans="1:60">
      <c r="A1524" s="7" t="s">
        <v>349</v>
      </c>
      <c r="B1524" s="7" t="s">
        <v>61</v>
      </c>
      <c r="C1524" s="7" t="s">
        <v>74</v>
      </c>
      <c r="D1524" s="7" t="s">
        <v>139</v>
      </c>
      <c r="E1524" s="7" t="s">
        <v>140</v>
      </c>
      <c r="F1524" s="7" t="s">
        <v>141</v>
      </c>
      <c r="G1524" s="7" t="s">
        <v>256</v>
      </c>
      <c r="H1524" s="7" t="s">
        <v>72</v>
      </c>
      <c r="I1524" s="4" t="str">
        <f>VLOOKUP($G1524,[1]New기간계보종코드!$A$3:$L$500,3,FALSE)</f>
        <v>복리후생비용보험</v>
      </c>
      <c r="J1524" s="4" t="str">
        <f>VLOOKUP($G1524,[1]New기간계보종코드!$A$3:$L$500,5,FALSE)</f>
        <v>기업보험</v>
      </c>
      <c r="K1524" s="4" t="str">
        <f>VLOOKUP($G1524,[1]New기간계보종코드!$A$3:$L$500,6,FALSE)</f>
        <v>일반보험업무팀</v>
      </c>
      <c r="L1524" s="5" t="s">
        <v>67</v>
      </c>
      <c r="M1524" s="5" t="s">
        <v>67</v>
      </c>
      <c r="N1524" s="5" t="s">
        <v>67</v>
      </c>
      <c r="O1524" s="6">
        <v>0</v>
      </c>
      <c r="P1524" s="6">
        <v>318667500</v>
      </c>
      <c r="Q1524" s="6">
        <v>2671867388</v>
      </c>
      <c r="R1524" s="6">
        <v>0</v>
      </c>
      <c r="S1524" s="6">
        <v>2671867388</v>
      </c>
      <c r="T1524" s="6">
        <v>0</v>
      </c>
      <c r="U1524" s="6">
        <v>241479638</v>
      </c>
      <c r="V1524" s="6">
        <v>2430387750</v>
      </c>
      <c r="W1524" s="6">
        <v>0</v>
      </c>
      <c r="X1524" s="6">
        <v>33</v>
      </c>
      <c r="Y1524" s="6">
        <v>2509500000</v>
      </c>
      <c r="Z1524" s="6">
        <v>0</v>
      </c>
      <c r="AA1524" s="6">
        <v>2509500000</v>
      </c>
      <c r="AB1524" s="6">
        <v>0</v>
      </c>
      <c r="AC1524" s="6">
        <v>0</v>
      </c>
      <c r="AD1524" s="6">
        <v>2509500000</v>
      </c>
      <c r="AE1524" s="6">
        <v>10350000</v>
      </c>
      <c r="AF1524" s="6">
        <v>152017388</v>
      </c>
      <c r="AG1524" s="6">
        <v>-89462250</v>
      </c>
      <c r="AH1524" s="6">
        <v>93.9</v>
      </c>
      <c r="AI1524" s="6">
        <v>103.2</v>
      </c>
      <c r="AJ1524" s="6">
        <v>0</v>
      </c>
      <c r="AK1524" s="6">
        <v>0</v>
      </c>
      <c r="AL1524" s="6">
        <v>0</v>
      </c>
      <c r="AM1524" s="6">
        <v>274097070</v>
      </c>
      <c r="AN1524" s="6">
        <v>0</v>
      </c>
      <c r="AO1524" s="6">
        <v>0</v>
      </c>
      <c r="AP1524" s="6">
        <v>204881686</v>
      </c>
      <c r="AQ1524" s="6">
        <v>152017388</v>
      </c>
      <c r="AR1524" s="6">
        <v>-20246866</v>
      </c>
      <c r="AS1524" s="6">
        <v>93.9</v>
      </c>
      <c r="AT1524" s="6">
        <v>100.4</v>
      </c>
      <c r="AU1524" s="6">
        <v>25178531</v>
      </c>
      <c r="AV1524" s="6">
        <v>0</v>
      </c>
      <c r="AW1524" s="6">
        <v>0</v>
      </c>
      <c r="AX1524" s="6">
        <v>2440284616</v>
      </c>
      <c r="AY1524" s="6">
        <v>2465463147</v>
      </c>
      <c r="AZ1524" s="6">
        <v>-35075397</v>
      </c>
      <c r="BA1524" s="6">
        <v>101.4</v>
      </c>
      <c r="BB1524" s="6">
        <v>55726439</v>
      </c>
      <c r="BC1524" s="6">
        <v>0</v>
      </c>
      <c r="BD1524" s="6">
        <v>0</v>
      </c>
      <c r="BE1524" s="6">
        <v>0</v>
      </c>
      <c r="BF1524" s="6">
        <v>468424</v>
      </c>
      <c r="BG1524" s="6">
        <v>55258015</v>
      </c>
      <c r="BH1524" s="6">
        <v>-90333412</v>
      </c>
    </row>
    <row r="1525" spans="1:60">
      <c r="A1525" s="7" t="s">
        <v>349</v>
      </c>
      <c r="B1525" s="7" t="s">
        <v>61</v>
      </c>
      <c r="C1525" s="7" t="s">
        <v>74</v>
      </c>
      <c r="D1525" s="7" t="s">
        <v>155</v>
      </c>
      <c r="E1525" s="7" t="s">
        <v>156</v>
      </c>
      <c r="F1525" s="7" t="s">
        <v>156</v>
      </c>
      <c r="G1525" s="7" t="s">
        <v>350</v>
      </c>
      <c r="H1525" s="7" t="s">
        <v>72</v>
      </c>
      <c r="I1525" s="4" t="str">
        <f>VLOOKUP($G1525,[1]New기간계보종코드!$A$3:$L$500,3,FALSE)</f>
        <v>프로미비즈종합보험(TM)</v>
      </c>
      <c r="J1525" s="4" t="str">
        <f>VLOOKUP($G1525,[1]New기간계보종코드!$A$3:$L$500,5,FALSE)</f>
        <v>화재특종</v>
      </c>
      <c r="K1525" s="4" t="str">
        <f>VLOOKUP($G1525,[1]New기간계보종코드!$A$3:$L$500,6,FALSE)</f>
        <v>일반보험업무팀</v>
      </c>
      <c r="L1525" s="5" t="s">
        <v>67</v>
      </c>
      <c r="M1525" s="5" t="s">
        <v>67</v>
      </c>
      <c r="N1525" s="5" t="s">
        <v>67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  <c r="AD1525" s="6">
        <v>0</v>
      </c>
      <c r="AE1525" s="6">
        <v>0</v>
      </c>
      <c r="AF1525" s="6">
        <v>0</v>
      </c>
      <c r="AG1525" s="6">
        <v>0</v>
      </c>
      <c r="AH1525" s="6">
        <v>0</v>
      </c>
      <c r="AI1525" s="6">
        <v>0</v>
      </c>
      <c r="AJ1525" s="6">
        <v>0</v>
      </c>
      <c r="AK1525" s="6">
        <v>0</v>
      </c>
      <c r="AL1525" s="6">
        <v>0</v>
      </c>
      <c r="AM1525" s="6">
        <v>899</v>
      </c>
      <c r="AN1525" s="6">
        <v>0</v>
      </c>
      <c r="AO1525" s="6">
        <v>0</v>
      </c>
      <c r="AP1525" s="6">
        <v>0</v>
      </c>
      <c r="AQ1525" s="6">
        <v>0</v>
      </c>
      <c r="AR1525" s="6">
        <v>899</v>
      </c>
      <c r="AS1525" s="6">
        <v>0</v>
      </c>
      <c r="AT1525" s="6">
        <v>0</v>
      </c>
      <c r="AU1525" s="6">
        <v>0</v>
      </c>
      <c r="AV1525" s="6">
        <v>0</v>
      </c>
      <c r="AW1525" s="6">
        <v>0</v>
      </c>
      <c r="AX1525" s="6">
        <v>-899</v>
      </c>
      <c r="AY1525" s="6">
        <v>-899</v>
      </c>
      <c r="AZ1525" s="6">
        <v>899</v>
      </c>
      <c r="BA1525" s="6">
        <v>0</v>
      </c>
      <c r="BB1525" s="6">
        <v>0</v>
      </c>
      <c r="BC1525" s="6">
        <v>0</v>
      </c>
      <c r="BD1525" s="6">
        <v>0</v>
      </c>
      <c r="BE1525" s="6">
        <v>0</v>
      </c>
      <c r="BF1525" s="6">
        <v>0</v>
      </c>
      <c r="BG1525" s="6">
        <v>0</v>
      </c>
      <c r="BH1525" s="6">
        <v>899</v>
      </c>
    </row>
    <row r="1526" spans="1:60">
      <c r="A1526" s="7" t="s">
        <v>349</v>
      </c>
      <c r="B1526" s="7" t="s">
        <v>61</v>
      </c>
      <c r="C1526" s="7" t="s">
        <v>74</v>
      </c>
      <c r="D1526" s="7" t="s">
        <v>139</v>
      </c>
      <c r="E1526" s="7" t="s">
        <v>140</v>
      </c>
      <c r="F1526" s="7" t="s">
        <v>141</v>
      </c>
      <c r="G1526" s="7" t="s">
        <v>257</v>
      </c>
      <c r="H1526" s="7" t="s">
        <v>72</v>
      </c>
      <c r="I1526" s="4" t="str">
        <f>VLOOKUP($G1526,[1]New기간계보종코드!$A$3:$L$500,3,FALSE)</f>
        <v>신차교환비용보상보험</v>
      </c>
      <c r="J1526" s="4" t="str">
        <f>VLOOKUP($G1526,[1]New기간계보종코드!$A$3:$L$500,5,FALSE)</f>
        <v>기업보험</v>
      </c>
      <c r="K1526" s="4" t="str">
        <f>VLOOKUP($G1526,[1]New기간계보종코드!$A$3:$L$500,6,FALSE)</f>
        <v>일반보험업무팀</v>
      </c>
      <c r="L1526" s="5" t="s">
        <v>67</v>
      </c>
      <c r="M1526" s="5" t="s">
        <v>67</v>
      </c>
      <c r="N1526" s="5" t="s">
        <v>67</v>
      </c>
      <c r="O1526" s="6">
        <v>1</v>
      </c>
      <c r="P1526" s="6">
        <v>100000</v>
      </c>
      <c r="Q1526" s="6">
        <v>30000000</v>
      </c>
      <c r="R1526" s="6">
        <v>0</v>
      </c>
      <c r="S1526" s="6">
        <v>30000000</v>
      </c>
      <c r="T1526" s="6">
        <v>4109589</v>
      </c>
      <c r="U1526" s="6">
        <v>9945205</v>
      </c>
      <c r="V1526" s="6">
        <v>24164384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  <c r="AD1526" s="6">
        <v>0</v>
      </c>
      <c r="AE1526" s="6">
        <v>0</v>
      </c>
      <c r="AF1526" s="6">
        <v>30000000</v>
      </c>
      <c r="AG1526" s="6">
        <v>24164384</v>
      </c>
      <c r="AH1526" s="6">
        <v>0</v>
      </c>
      <c r="AI1526" s="6">
        <v>0</v>
      </c>
      <c r="AJ1526" s="6">
        <v>0</v>
      </c>
      <c r="AK1526" s="6">
        <v>0</v>
      </c>
      <c r="AL1526" s="6">
        <v>0</v>
      </c>
      <c r="AM1526" s="6">
        <v>3477428</v>
      </c>
      <c r="AN1526" s="6">
        <v>0</v>
      </c>
      <c r="AO1526" s="6">
        <v>0</v>
      </c>
      <c r="AP1526" s="6">
        <v>2037058</v>
      </c>
      <c r="AQ1526" s="6">
        <v>30000000</v>
      </c>
      <c r="AR1526" s="6">
        <v>25604754</v>
      </c>
      <c r="AS1526" s="6">
        <v>0</v>
      </c>
      <c r="AT1526" s="6">
        <v>-5.9</v>
      </c>
      <c r="AU1526" s="6">
        <v>0</v>
      </c>
      <c r="AV1526" s="6">
        <v>0</v>
      </c>
      <c r="AW1526" s="6">
        <v>0</v>
      </c>
      <c r="AX1526" s="6">
        <v>-1440370</v>
      </c>
      <c r="AY1526" s="6">
        <v>-1440370</v>
      </c>
      <c r="AZ1526" s="6">
        <v>25604754</v>
      </c>
      <c r="BA1526" s="6">
        <v>-5.9</v>
      </c>
      <c r="BB1526" s="6">
        <v>2196658</v>
      </c>
      <c r="BC1526" s="6">
        <v>3632268</v>
      </c>
      <c r="BD1526" s="6">
        <v>0</v>
      </c>
      <c r="BE1526" s="6">
        <v>0</v>
      </c>
      <c r="BF1526" s="6">
        <v>7452</v>
      </c>
      <c r="BG1526" s="6">
        <v>5821474</v>
      </c>
      <c r="BH1526" s="6">
        <v>19783280</v>
      </c>
    </row>
    <row r="1527" spans="1:60">
      <c r="A1527" s="7" t="s">
        <v>349</v>
      </c>
      <c r="B1527" s="7" t="s">
        <v>61</v>
      </c>
      <c r="C1527" s="7" t="s">
        <v>74</v>
      </c>
      <c r="D1527" s="7" t="s">
        <v>139</v>
      </c>
      <c r="E1527" s="7" t="s">
        <v>140</v>
      </c>
      <c r="F1527" s="7" t="s">
        <v>141</v>
      </c>
      <c r="G1527" s="7" t="s">
        <v>258</v>
      </c>
      <c r="H1527" s="7" t="s">
        <v>72</v>
      </c>
      <c r="I1527" s="4" t="str">
        <f>VLOOKUP($G1527,[1]New기간계보종코드!$A$3:$L$500,3,FALSE)</f>
        <v>프로미고객안심보험</v>
      </c>
      <c r="J1527" s="4" t="str">
        <f>VLOOKUP($G1527,[1]New기간계보종코드!$A$3:$L$500,5,FALSE)</f>
        <v>기업보험</v>
      </c>
      <c r="K1527" s="4" t="str">
        <f>VLOOKUP($G1527,[1]New기간계보종코드!$A$3:$L$500,6,FALSE)</f>
        <v>일반보험업무팀</v>
      </c>
      <c r="L1527" s="5" t="s">
        <v>67</v>
      </c>
      <c r="M1527" s="5" t="s">
        <v>67</v>
      </c>
      <c r="N1527" s="5" t="s">
        <v>67</v>
      </c>
      <c r="O1527" s="6">
        <v>5</v>
      </c>
      <c r="P1527" s="6">
        <v>112600</v>
      </c>
      <c r="Q1527" s="6">
        <v>277695537</v>
      </c>
      <c r="R1527" s="6">
        <v>0</v>
      </c>
      <c r="S1527" s="6">
        <v>277695537</v>
      </c>
      <c r="T1527" s="6">
        <v>63205716</v>
      </c>
      <c r="U1527" s="6">
        <v>124474909</v>
      </c>
      <c r="V1527" s="6">
        <v>216426344</v>
      </c>
      <c r="W1527" s="6">
        <v>0</v>
      </c>
      <c r="X1527" s="6">
        <v>41</v>
      </c>
      <c r="Y1527" s="6">
        <v>31768367</v>
      </c>
      <c r="Z1527" s="6">
        <v>0</v>
      </c>
      <c r="AA1527" s="6">
        <v>31768367</v>
      </c>
      <c r="AB1527" s="6">
        <v>1300000</v>
      </c>
      <c r="AC1527" s="6">
        <v>3900000</v>
      </c>
      <c r="AD1527" s="6">
        <v>34368367</v>
      </c>
      <c r="AE1527" s="6">
        <v>7725532</v>
      </c>
      <c r="AF1527" s="6">
        <v>238201638</v>
      </c>
      <c r="AG1527" s="6">
        <v>174332445</v>
      </c>
      <c r="AH1527" s="6">
        <v>11.4</v>
      </c>
      <c r="AI1527" s="6">
        <v>15.8</v>
      </c>
      <c r="AJ1527" s="6">
        <v>0</v>
      </c>
      <c r="AK1527" s="6">
        <v>0</v>
      </c>
      <c r="AL1527" s="6">
        <v>0</v>
      </c>
      <c r="AM1527" s="6">
        <v>42241304</v>
      </c>
      <c r="AN1527" s="6">
        <v>0</v>
      </c>
      <c r="AO1527" s="6">
        <v>0</v>
      </c>
      <c r="AP1527" s="6">
        <v>18244739</v>
      </c>
      <c r="AQ1527" s="6">
        <v>238201638</v>
      </c>
      <c r="AR1527" s="6">
        <v>198329010</v>
      </c>
      <c r="AS1527" s="6">
        <v>11.4</v>
      </c>
      <c r="AT1527" s="6">
        <v>4.7</v>
      </c>
      <c r="AU1527" s="6">
        <v>7887478</v>
      </c>
      <c r="AV1527" s="6">
        <v>15340</v>
      </c>
      <c r="AW1527" s="6">
        <v>43875</v>
      </c>
      <c r="AX1527" s="6">
        <v>10371802</v>
      </c>
      <c r="AY1527" s="6">
        <v>18287815</v>
      </c>
      <c r="AZ1527" s="6">
        <v>198138529</v>
      </c>
      <c r="BA1527" s="6">
        <v>8.4</v>
      </c>
      <c r="BB1527" s="6">
        <v>17540046</v>
      </c>
      <c r="BC1527" s="6">
        <v>54143191</v>
      </c>
      <c r="BD1527" s="6">
        <v>0</v>
      </c>
      <c r="BE1527" s="6">
        <v>0</v>
      </c>
      <c r="BF1527" s="6">
        <v>369017</v>
      </c>
      <c r="BG1527" s="6">
        <v>71314220</v>
      </c>
      <c r="BH1527" s="6">
        <v>126824309</v>
      </c>
    </row>
    <row r="1528" spans="1:60">
      <c r="A1528" s="7" t="s">
        <v>349</v>
      </c>
      <c r="B1528" s="7" t="s">
        <v>61</v>
      </c>
      <c r="C1528" s="7" t="s">
        <v>74</v>
      </c>
      <c r="D1528" s="7" t="s">
        <v>139</v>
      </c>
      <c r="E1528" s="7" t="s">
        <v>140</v>
      </c>
      <c r="F1528" s="7" t="s">
        <v>141</v>
      </c>
      <c r="G1528" s="7" t="s">
        <v>259</v>
      </c>
      <c r="H1528" s="7" t="s">
        <v>72</v>
      </c>
      <c r="I1528" s="4" t="str">
        <f>VLOOKUP($G1528,[1]New기간계보종코드!$A$3:$L$500,3,FALSE)</f>
        <v>프로미기업비용보상보험</v>
      </c>
      <c r="J1528" s="4" t="str">
        <f>VLOOKUP($G1528,[1]New기간계보종코드!$A$3:$L$500,5,FALSE)</f>
        <v>기업보험</v>
      </c>
      <c r="K1528" s="4" t="str">
        <f>VLOOKUP($G1528,[1]New기간계보종코드!$A$3:$L$500,6,FALSE)</f>
        <v>일반보험업무팀</v>
      </c>
      <c r="L1528" s="5" t="s">
        <v>67</v>
      </c>
      <c r="M1528" s="5" t="s">
        <v>67</v>
      </c>
      <c r="N1528" s="5" t="s">
        <v>67</v>
      </c>
      <c r="O1528" s="6">
        <v>2</v>
      </c>
      <c r="P1528" s="6">
        <v>8800</v>
      </c>
      <c r="Q1528" s="6">
        <v>1464362381</v>
      </c>
      <c r="R1528" s="6">
        <v>0</v>
      </c>
      <c r="S1528" s="6">
        <v>1464362381</v>
      </c>
      <c r="T1528" s="6">
        <v>1132911326</v>
      </c>
      <c r="U1528" s="6">
        <v>1767723897</v>
      </c>
      <c r="V1528" s="6">
        <v>829549810</v>
      </c>
      <c r="W1528" s="6">
        <v>0</v>
      </c>
      <c r="X1528" s="6">
        <v>12</v>
      </c>
      <c r="Y1528" s="6">
        <v>407530490</v>
      </c>
      <c r="Z1528" s="6">
        <v>0</v>
      </c>
      <c r="AA1528" s="6">
        <v>407530490</v>
      </c>
      <c r="AB1528" s="6">
        <v>313865710</v>
      </c>
      <c r="AC1528" s="6">
        <v>0</v>
      </c>
      <c r="AD1528" s="6">
        <v>93664780</v>
      </c>
      <c r="AE1528" s="6">
        <v>210000</v>
      </c>
      <c r="AF1528" s="6">
        <v>1056621891</v>
      </c>
      <c r="AG1528" s="6">
        <v>735675030</v>
      </c>
      <c r="AH1528" s="6">
        <v>27.8</v>
      </c>
      <c r="AI1528" s="6">
        <v>11.2</v>
      </c>
      <c r="AJ1528" s="6">
        <v>0</v>
      </c>
      <c r="AK1528" s="6">
        <v>0</v>
      </c>
      <c r="AL1528" s="6">
        <v>0</v>
      </c>
      <c r="AM1528" s="6">
        <v>354094447</v>
      </c>
      <c r="AN1528" s="6">
        <v>0</v>
      </c>
      <c r="AO1528" s="6">
        <v>0</v>
      </c>
      <c r="AP1528" s="6">
        <v>69931049</v>
      </c>
      <c r="AQ1528" s="6">
        <v>1056621891</v>
      </c>
      <c r="AR1528" s="6">
        <v>1019838428</v>
      </c>
      <c r="AS1528" s="6">
        <v>27.8</v>
      </c>
      <c r="AT1528" s="6">
        <v>-22.9</v>
      </c>
      <c r="AU1528" s="6">
        <v>3771734</v>
      </c>
      <c r="AV1528" s="6">
        <v>3703615</v>
      </c>
      <c r="AW1528" s="6">
        <v>0</v>
      </c>
      <c r="AX1528" s="6">
        <v>-190498618</v>
      </c>
      <c r="AY1528" s="6">
        <v>-190430499</v>
      </c>
      <c r="AZ1528" s="6">
        <v>1019980309</v>
      </c>
      <c r="BA1528" s="6">
        <v>-22.9</v>
      </c>
      <c r="BB1528" s="6">
        <v>89931631</v>
      </c>
      <c r="BC1528" s="6">
        <v>289698956</v>
      </c>
      <c r="BD1528" s="6">
        <v>0</v>
      </c>
      <c r="BE1528" s="6">
        <v>0</v>
      </c>
      <c r="BF1528" s="6">
        <v>650817</v>
      </c>
      <c r="BG1528" s="6">
        <v>378979770</v>
      </c>
      <c r="BH1528" s="6">
        <v>641000539</v>
      </c>
    </row>
    <row r="1529" spans="1:60">
      <c r="A1529" s="7" t="s">
        <v>349</v>
      </c>
      <c r="B1529" s="7" t="s">
        <v>61</v>
      </c>
      <c r="C1529" s="7" t="s">
        <v>74</v>
      </c>
      <c r="D1529" s="7" t="s">
        <v>182</v>
      </c>
      <c r="E1529" s="7" t="s">
        <v>192</v>
      </c>
      <c r="F1529" s="7" t="s">
        <v>192</v>
      </c>
      <c r="G1529" s="7" t="s">
        <v>260</v>
      </c>
      <c r="H1529" s="7" t="s">
        <v>72</v>
      </c>
      <c r="I1529" s="4" t="str">
        <f>VLOOKUP($G1529,[1]New기간계보종코드!$A$3:$L$500,3,FALSE)</f>
        <v>프로미 실손의료비보험</v>
      </c>
      <c r="J1529" s="4" t="str">
        <f>VLOOKUP($G1529,[1]New기간계보종코드!$A$3:$L$500,5,FALSE)</f>
        <v>상해보험</v>
      </c>
      <c r="K1529" s="4" t="str">
        <f>VLOOKUP($G1529,[1]New기간계보종코드!$A$3:$L$500,6,FALSE)</f>
        <v>법인마케팅팀</v>
      </c>
      <c r="L1529" s="5" t="s">
        <v>67</v>
      </c>
      <c r="M1529" s="5" t="s">
        <v>67</v>
      </c>
      <c r="N1529" s="5" t="s">
        <v>67</v>
      </c>
      <c r="O1529" s="6">
        <v>11</v>
      </c>
      <c r="P1529" s="6">
        <v>429400</v>
      </c>
      <c r="Q1529" s="6">
        <v>1159040</v>
      </c>
      <c r="R1529" s="6">
        <v>-103390</v>
      </c>
      <c r="S1529" s="6">
        <v>1055650</v>
      </c>
      <c r="T1529" s="6">
        <v>356845</v>
      </c>
      <c r="U1529" s="6">
        <v>467909</v>
      </c>
      <c r="V1529" s="6">
        <v>944586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6">
        <v>0</v>
      </c>
      <c r="AF1529" s="6">
        <v>1055650</v>
      </c>
      <c r="AG1529" s="6">
        <v>944586</v>
      </c>
      <c r="AH1529" s="6">
        <v>0</v>
      </c>
      <c r="AI1529" s="6">
        <v>0</v>
      </c>
      <c r="AJ1529" s="6">
        <v>0</v>
      </c>
      <c r="AK1529" s="6">
        <v>16582</v>
      </c>
      <c r="AL1529" s="6">
        <v>0</v>
      </c>
      <c r="AM1529" s="6">
        <v>112479</v>
      </c>
      <c r="AN1529" s="6">
        <v>28338</v>
      </c>
      <c r="AO1529" s="6">
        <v>0</v>
      </c>
      <c r="AP1529" s="6">
        <v>185990</v>
      </c>
      <c r="AQ1529" s="6">
        <v>1055650</v>
      </c>
      <c r="AR1529" s="6">
        <v>859319</v>
      </c>
      <c r="AS1529" s="6">
        <v>0</v>
      </c>
      <c r="AT1529" s="6">
        <v>9</v>
      </c>
      <c r="AU1529" s="6">
        <v>0</v>
      </c>
      <c r="AV1529" s="6">
        <v>635</v>
      </c>
      <c r="AW1529" s="6">
        <v>1306</v>
      </c>
      <c r="AX1529" s="6">
        <v>85267</v>
      </c>
      <c r="AY1529" s="6">
        <v>85938</v>
      </c>
      <c r="AZ1529" s="6">
        <v>858648</v>
      </c>
      <c r="BA1529" s="6">
        <v>9</v>
      </c>
      <c r="BB1529" s="6">
        <v>1282429</v>
      </c>
      <c r="BC1529" s="6">
        <v>109309</v>
      </c>
      <c r="BD1529" s="6">
        <v>0</v>
      </c>
      <c r="BE1529" s="6">
        <v>0</v>
      </c>
      <c r="BF1529" s="6">
        <v>1565</v>
      </c>
      <c r="BG1529" s="6">
        <v>1390173</v>
      </c>
      <c r="BH1529" s="6">
        <v>-531525</v>
      </c>
    </row>
    <row r="1530" spans="1:60">
      <c r="A1530" s="7" t="s">
        <v>349</v>
      </c>
      <c r="B1530" s="7" t="s">
        <v>61</v>
      </c>
      <c r="C1530" s="7" t="s">
        <v>74</v>
      </c>
      <c r="D1530" s="7" t="s">
        <v>182</v>
      </c>
      <c r="E1530" s="7" t="s">
        <v>192</v>
      </c>
      <c r="F1530" s="7" t="s">
        <v>192</v>
      </c>
      <c r="G1530" s="7" t="s">
        <v>261</v>
      </c>
      <c r="H1530" s="7" t="s">
        <v>72</v>
      </c>
      <c r="I1530" s="4" t="str">
        <f>VLOOKUP($G1530,[1]New기간계보종코드!$A$3:$L$500,3,FALSE)</f>
        <v>프로미 실손의료비보험Ⅱ</v>
      </c>
      <c r="J1530" s="4" t="str">
        <f>VLOOKUP($G1530,[1]New기간계보종코드!$A$3:$L$500,5,FALSE)</f>
        <v>상해보험</v>
      </c>
      <c r="K1530" s="4" t="str">
        <f>VLOOKUP($G1530,[1]New기간계보종코드!$A$3:$L$500,6,FALSE)</f>
        <v>법인마케팅팀</v>
      </c>
      <c r="L1530" s="5" t="s">
        <v>67</v>
      </c>
      <c r="M1530" s="5" t="s">
        <v>67</v>
      </c>
      <c r="N1530" s="5" t="s">
        <v>67</v>
      </c>
      <c r="O1530" s="6">
        <v>32</v>
      </c>
      <c r="P1530" s="6">
        <v>2929700</v>
      </c>
      <c r="Q1530" s="6">
        <v>11245690</v>
      </c>
      <c r="R1530" s="6">
        <v>0</v>
      </c>
      <c r="S1530" s="6">
        <v>11245690</v>
      </c>
      <c r="T1530" s="6">
        <v>13019461</v>
      </c>
      <c r="U1530" s="6">
        <v>10041408</v>
      </c>
      <c r="V1530" s="6">
        <v>14223743</v>
      </c>
      <c r="W1530" s="6">
        <v>0</v>
      </c>
      <c r="X1530" s="6">
        <v>45</v>
      </c>
      <c r="Y1530" s="6">
        <v>12043076</v>
      </c>
      <c r="Z1530" s="6">
        <v>0</v>
      </c>
      <c r="AA1530" s="6">
        <v>12043076</v>
      </c>
      <c r="AB1530" s="6">
        <v>592005</v>
      </c>
      <c r="AC1530" s="6">
        <v>50700</v>
      </c>
      <c r="AD1530" s="6">
        <v>11501771</v>
      </c>
      <c r="AE1530" s="6">
        <v>531500</v>
      </c>
      <c r="AF1530" s="6">
        <v>-1328886</v>
      </c>
      <c r="AG1530" s="6">
        <v>2190472</v>
      </c>
      <c r="AH1530" s="6">
        <v>107</v>
      </c>
      <c r="AI1530" s="6">
        <v>80.8</v>
      </c>
      <c r="AJ1530" s="6">
        <v>0</v>
      </c>
      <c r="AK1530" s="6">
        <v>549495</v>
      </c>
      <c r="AL1530" s="6">
        <v>0</v>
      </c>
      <c r="AM1530" s="6">
        <v>3727410</v>
      </c>
      <c r="AN1530" s="6">
        <v>426712</v>
      </c>
      <c r="AO1530" s="6">
        <v>0</v>
      </c>
      <c r="AP1530" s="6">
        <v>2800657</v>
      </c>
      <c r="AQ1530" s="6">
        <v>-1328886</v>
      </c>
      <c r="AR1530" s="6">
        <v>3240008</v>
      </c>
      <c r="AS1530" s="6">
        <v>107</v>
      </c>
      <c r="AT1530" s="6">
        <v>73.400000000000006</v>
      </c>
      <c r="AU1530" s="6">
        <v>2811161</v>
      </c>
      <c r="AV1530" s="6">
        <v>32383</v>
      </c>
      <c r="AW1530" s="6">
        <v>20840</v>
      </c>
      <c r="AX1530" s="6">
        <v>10452235</v>
      </c>
      <c r="AY1530" s="6">
        <v>13251853</v>
      </c>
      <c r="AZ1530" s="6">
        <v>971890</v>
      </c>
      <c r="BA1530" s="6">
        <v>93.1</v>
      </c>
      <c r="BB1530" s="6">
        <v>2828922</v>
      </c>
      <c r="BC1530" s="6">
        <v>0</v>
      </c>
      <c r="BD1530" s="6">
        <v>0</v>
      </c>
      <c r="BE1530" s="6">
        <v>0</v>
      </c>
      <c r="BF1530" s="6">
        <v>5612</v>
      </c>
      <c r="BG1530" s="6">
        <v>2823310</v>
      </c>
      <c r="BH1530" s="6">
        <v>-1851420</v>
      </c>
    </row>
    <row r="1531" spans="1:60">
      <c r="A1531" s="7" t="s">
        <v>349</v>
      </c>
      <c r="B1531" s="7" t="s">
        <v>61</v>
      </c>
      <c r="C1531" s="7" t="s">
        <v>74</v>
      </c>
      <c r="D1531" s="7" t="s">
        <v>139</v>
      </c>
      <c r="E1531" s="7" t="s">
        <v>140</v>
      </c>
      <c r="F1531" s="7" t="s">
        <v>140</v>
      </c>
      <c r="G1531" s="7" t="s">
        <v>262</v>
      </c>
      <c r="H1531" s="7" t="s">
        <v>72</v>
      </c>
      <c r="I1531" s="4" t="str">
        <f>VLOOKUP($G1531,[1]New기간계보종코드!$A$3:$L$500,3,FALSE)</f>
        <v>Pet Insurance Policy</v>
      </c>
      <c r="J1531" s="4" t="str">
        <f>VLOOKUP($G1531,[1]New기간계보종코드!$A$3:$L$500,5,FALSE)</f>
        <v>기업보험</v>
      </c>
      <c r="K1531" s="4" t="str">
        <f>VLOOKUP($G1531,[1]New기간계보종코드!$A$3:$L$500,6,FALSE)</f>
        <v>일반보험업무팀</v>
      </c>
      <c r="L1531" s="5" t="s">
        <v>67</v>
      </c>
      <c r="M1531" s="5" t="s">
        <v>67</v>
      </c>
      <c r="N1531" s="5" t="s">
        <v>67</v>
      </c>
      <c r="O1531" s="6">
        <v>1</v>
      </c>
      <c r="P1531" s="6">
        <v>200</v>
      </c>
      <c r="Q1531" s="6">
        <v>2000000</v>
      </c>
      <c r="R1531" s="6">
        <v>0</v>
      </c>
      <c r="S1531" s="6">
        <v>2000000</v>
      </c>
      <c r="T1531" s="6">
        <v>0</v>
      </c>
      <c r="U1531" s="6">
        <v>1950685</v>
      </c>
      <c r="V1531" s="6">
        <v>49315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0</v>
      </c>
      <c r="AF1531" s="6">
        <v>2000000</v>
      </c>
      <c r="AG1531" s="6">
        <v>49315</v>
      </c>
      <c r="AH1531" s="6">
        <v>0</v>
      </c>
      <c r="AI1531" s="6">
        <v>0</v>
      </c>
      <c r="AJ1531" s="6">
        <v>0</v>
      </c>
      <c r="AK1531" s="6">
        <v>0</v>
      </c>
      <c r="AL1531" s="6">
        <v>0</v>
      </c>
      <c r="AM1531" s="6">
        <v>577115</v>
      </c>
      <c r="AN1531" s="6">
        <v>0</v>
      </c>
      <c r="AO1531" s="6">
        <v>0</v>
      </c>
      <c r="AP1531" s="6">
        <v>4157</v>
      </c>
      <c r="AQ1531" s="6">
        <v>2000000</v>
      </c>
      <c r="AR1531" s="6">
        <v>622273</v>
      </c>
      <c r="AS1531" s="6">
        <v>0</v>
      </c>
      <c r="AT1531" s="6">
        <v>-1161.8</v>
      </c>
      <c r="AU1531" s="6">
        <v>0</v>
      </c>
      <c r="AV1531" s="6">
        <v>0</v>
      </c>
      <c r="AW1531" s="6">
        <v>0</v>
      </c>
      <c r="AX1531" s="6">
        <v>-572958</v>
      </c>
      <c r="AY1531" s="6">
        <v>-572958</v>
      </c>
      <c r="AZ1531" s="6">
        <v>622273</v>
      </c>
      <c r="BA1531" s="6">
        <v>-1161.8</v>
      </c>
      <c r="BB1531" s="6">
        <v>406209</v>
      </c>
      <c r="BC1531" s="6">
        <v>211490</v>
      </c>
      <c r="BD1531" s="6">
        <v>0</v>
      </c>
      <c r="BE1531" s="6">
        <v>0</v>
      </c>
      <c r="BF1531" s="6">
        <v>5085</v>
      </c>
      <c r="BG1531" s="6">
        <v>612614</v>
      </c>
      <c r="BH1531" s="6">
        <v>9659</v>
      </c>
    </row>
    <row r="1532" spans="1:60">
      <c r="A1532" s="7" t="s">
        <v>349</v>
      </c>
      <c r="B1532" s="7" t="s">
        <v>61</v>
      </c>
      <c r="C1532" s="7" t="s">
        <v>74</v>
      </c>
      <c r="D1532" s="7" t="s">
        <v>182</v>
      </c>
      <c r="E1532" s="7" t="s">
        <v>183</v>
      </c>
      <c r="F1532" s="7" t="s">
        <v>183</v>
      </c>
      <c r="G1532" s="7" t="s">
        <v>263</v>
      </c>
      <c r="H1532" s="7" t="s">
        <v>72</v>
      </c>
      <c r="I1532" s="4" t="str">
        <f>VLOOKUP($G1532,[1]New기간계보종코드!$A$3:$L$500,3,FALSE)</f>
        <v>해외장기체류보험(어시스트카드)</v>
      </c>
      <c r="J1532" s="4" t="str">
        <f>VLOOKUP($G1532,[1]New기간계보종코드!$A$3:$L$500,5,FALSE)</f>
        <v>상해보험</v>
      </c>
      <c r="K1532" s="4" t="str">
        <f>VLOOKUP($G1532,[1]New기간계보종코드!$A$3:$L$500,6,FALSE)</f>
        <v>법인마케팅팀</v>
      </c>
      <c r="L1532" s="5" t="s">
        <v>67</v>
      </c>
      <c r="M1532" s="5" t="s">
        <v>67</v>
      </c>
      <c r="N1532" s="5" t="s">
        <v>67</v>
      </c>
      <c r="O1532" s="6">
        <v>0</v>
      </c>
      <c r="P1532" s="6">
        <v>0</v>
      </c>
      <c r="Q1532" s="6">
        <v>-6103870</v>
      </c>
      <c r="R1532" s="6">
        <v>0</v>
      </c>
      <c r="S1532" s="6">
        <v>-6103870</v>
      </c>
      <c r="T1532" s="6">
        <v>0</v>
      </c>
      <c r="U1532" s="6">
        <v>0</v>
      </c>
      <c r="V1532" s="6">
        <v>-6103870</v>
      </c>
      <c r="W1532" s="6">
        <v>0</v>
      </c>
      <c r="X1532" s="6">
        <v>1434</v>
      </c>
      <c r="Y1532" s="6">
        <v>380153585</v>
      </c>
      <c r="Z1532" s="6">
        <v>0</v>
      </c>
      <c r="AA1532" s="6">
        <v>380153585</v>
      </c>
      <c r="AB1532" s="6">
        <v>4281524</v>
      </c>
      <c r="AC1532" s="6">
        <v>13979050</v>
      </c>
      <c r="AD1532" s="6">
        <v>389851111</v>
      </c>
      <c r="AE1532" s="6">
        <v>10852316</v>
      </c>
      <c r="AF1532" s="6">
        <v>-397109771</v>
      </c>
      <c r="AG1532" s="6">
        <v>-406807297</v>
      </c>
      <c r="AH1532" s="6">
        <v>-6228</v>
      </c>
      <c r="AI1532" s="6">
        <v>-6386.9</v>
      </c>
      <c r="AJ1532" s="6">
        <v>0</v>
      </c>
      <c r="AK1532" s="6">
        <v>27403871</v>
      </c>
      <c r="AL1532" s="6">
        <v>0</v>
      </c>
      <c r="AM1532" s="6">
        <v>185889593</v>
      </c>
      <c r="AN1532" s="6">
        <v>-183116</v>
      </c>
      <c r="AO1532" s="6">
        <v>0</v>
      </c>
      <c r="AP1532" s="6">
        <v>-1201851</v>
      </c>
      <c r="AQ1532" s="6">
        <v>-397109771</v>
      </c>
      <c r="AR1532" s="6">
        <v>-192128866</v>
      </c>
      <c r="AS1532" s="6">
        <v>-6228</v>
      </c>
      <c r="AT1532" s="6">
        <v>-2869.8</v>
      </c>
      <c r="AU1532" s="6">
        <v>9124078</v>
      </c>
      <c r="AV1532" s="6">
        <v>1131559</v>
      </c>
      <c r="AW1532" s="6">
        <v>313775</v>
      </c>
      <c r="AX1532" s="6">
        <v>175172680</v>
      </c>
      <c r="AY1532" s="6">
        <v>183478974</v>
      </c>
      <c r="AZ1532" s="6">
        <v>-189582844</v>
      </c>
      <c r="BA1532" s="6">
        <v>-3005.9</v>
      </c>
      <c r="BB1532" s="6">
        <v>-667041</v>
      </c>
      <c r="BC1532" s="6">
        <v>0</v>
      </c>
      <c r="BD1532" s="6">
        <v>0</v>
      </c>
      <c r="BE1532" s="6">
        <v>0</v>
      </c>
      <c r="BF1532" s="6">
        <v>-10714</v>
      </c>
      <c r="BG1532" s="6">
        <v>-656327</v>
      </c>
      <c r="BH1532" s="6">
        <v>-188926517</v>
      </c>
    </row>
    <row r="1533" spans="1:60">
      <c r="A1533" s="7" t="s">
        <v>349</v>
      </c>
      <c r="B1533" s="7" t="s">
        <v>61</v>
      </c>
      <c r="C1533" s="7" t="s">
        <v>74</v>
      </c>
      <c r="D1533" s="7" t="s">
        <v>182</v>
      </c>
      <c r="E1533" s="7" t="s">
        <v>192</v>
      </c>
      <c r="F1533" s="7" t="s">
        <v>192</v>
      </c>
      <c r="G1533" s="7" t="s">
        <v>264</v>
      </c>
      <c r="H1533" s="7" t="s">
        <v>72</v>
      </c>
      <c r="I1533" s="4" t="str">
        <f>VLOOKUP($G1533,[1]New기간계보종코드!$A$3:$L$500,3,FALSE)</f>
        <v>프로미 인바운드유학생 실손의료비보험</v>
      </c>
      <c r="J1533" s="4" t="str">
        <f>VLOOKUP($G1533,[1]New기간계보종코드!$A$3:$L$500,5,FALSE)</f>
        <v>상해보험</v>
      </c>
      <c r="K1533" s="4" t="str">
        <f>VLOOKUP($G1533,[1]New기간계보종코드!$A$3:$L$500,6,FALSE)</f>
        <v>법인마케팅팀</v>
      </c>
      <c r="L1533" s="5" t="s">
        <v>67</v>
      </c>
      <c r="M1533" s="5" t="s">
        <v>67</v>
      </c>
      <c r="N1533" s="5" t="s">
        <v>67</v>
      </c>
      <c r="O1533" s="6">
        <v>10</v>
      </c>
      <c r="P1533" s="6">
        <v>874600</v>
      </c>
      <c r="Q1533" s="6">
        <v>2460230</v>
      </c>
      <c r="R1533" s="6">
        <v>0</v>
      </c>
      <c r="S1533" s="6">
        <v>2460230</v>
      </c>
      <c r="T1533" s="6">
        <v>1617828</v>
      </c>
      <c r="U1533" s="6">
        <v>1498869</v>
      </c>
      <c r="V1533" s="6">
        <v>2579189</v>
      </c>
      <c r="W1533" s="6">
        <v>0</v>
      </c>
      <c r="X1533" s="6">
        <v>6</v>
      </c>
      <c r="Y1533" s="6">
        <v>1104698</v>
      </c>
      <c r="Z1533" s="6">
        <v>0</v>
      </c>
      <c r="AA1533" s="6">
        <v>1104698</v>
      </c>
      <c r="AB1533" s="6">
        <v>0</v>
      </c>
      <c r="AC1533" s="6">
        <v>0</v>
      </c>
      <c r="AD1533" s="6">
        <v>1104698</v>
      </c>
      <c r="AE1533" s="6">
        <v>76600</v>
      </c>
      <c r="AF1533" s="6">
        <v>1278932</v>
      </c>
      <c r="AG1533" s="6">
        <v>1397891</v>
      </c>
      <c r="AH1533" s="6">
        <v>44.9</v>
      </c>
      <c r="AI1533" s="6">
        <v>42.8</v>
      </c>
      <c r="AJ1533" s="6">
        <v>0</v>
      </c>
      <c r="AK1533" s="6">
        <v>96226</v>
      </c>
      <c r="AL1533" s="6">
        <v>0</v>
      </c>
      <c r="AM1533" s="6">
        <v>652733</v>
      </c>
      <c r="AN1533" s="6">
        <v>77376</v>
      </c>
      <c r="AO1533" s="6">
        <v>0</v>
      </c>
      <c r="AP1533" s="6">
        <v>507843</v>
      </c>
      <c r="AQ1533" s="6">
        <v>1278932</v>
      </c>
      <c r="AR1533" s="6">
        <v>1561631</v>
      </c>
      <c r="AS1533" s="6">
        <v>44.9</v>
      </c>
      <c r="AT1533" s="6">
        <v>36.4</v>
      </c>
      <c r="AU1533" s="6">
        <v>419798</v>
      </c>
      <c r="AV1533" s="6">
        <v>3685</v>
      </c>
      <c r="AW1533" s="6">
        <v>3567</v>
      </c>
      <c r="AX1533" s="6">
        <v>940958</v>
      </c>
      <c r="AY1533" s="6">
        <v>1360638</v>
      </c>
      <c r="AZ1533" s="6">
        <v>1218551</v>
      </c>
      <c r="BA1533" s="6">
        <v>52.7</v>
      </c>
      <c r="BB1533" s="6">
        <v>795036</v>
      </c>
      <c r="BC1533" s="6">
        <v>105673</v>
      </c>
      <c r="BD1533" s="6">
        <v>0</v>
      </c>
      <c r="BE1533" s="6">
        <v>0</v>
      </c>
      <c r="BF1533" s="6">
        <v>1873</v>
      </c>
      <c r="BG1533" s="6">
        <v>898836</v>
      </c>
      <c r="BH1533" s="6">
        <v>319715</v>
      </c>
    </row>
    <row r="1534" spans="1:60">
      <c r="A1534" s="7" t="s">
        <v>349</v>
      </c>
      <c r="B1534" s="7" t="s">
        <v>61</v>
      </c>
      <c r="C1534" s="7" t="s">
        <v>265</v>
      </c>
      <c r="D1534" s="7" t="s">
        <v>266</v>
      </c>
      <c r="E1534" s="7" t="s">
        <v>266</v>
      </c>
      <c r="F1534" s="7" t="s">
        <v>266</v>
      </c>
      <c r="G1534" s="7" t="s">
        <v>267</v>
      </c>
      <c r="H1534" s="7" t="s">
        <v>72</v>
      </c>
      <c r="I1534" s="4" t="str">
        <f>VLOOKUP($G1534,[1]New기간계보종코드!$A$3:$L$500,3,FALSE)</f>
        <v>부동산저당권용권리보험</v>
      </c>
      <c r="J1534" s="4" t="str">
        <f>VLOOKUP($G1534,[1]New기간계보종코드!$A$3:$L$500,5,FALSE)</f>
        <v>금융보험</v>
      </c>
      <c r="K1534" s="4" t="str">
        <f>VLOOKUP($G1534,[1]New기간계보종코드!$A$3:$L$500,6,FALSE)</f>
        <v>법인2사업본부</v>
      </c>
      <c r="L1534" s="5" t="s">
        <v>67</v>
      </c>
      <c r="M1534" s="5" t="s">
        <v>67</v>
      </c>
      <c r="N1534" s="5" t="s">
        <v>67</v>
      </c>
      <c r="O1534" s="6">
        <v>2</v>
      </c>
      <c r="P1534" s="6">
        <v>3478829282</v>
      </c>
      <c r="Q1534" s="6">
        <v>1009227900</v>
      </c>
      <c r="R1534" s="6">
        <v>0</v>
      </c>
      <c r="S1534" s="6">
        <v>1009227900</v>
      </c>
      <c r="T1534" s="6">
        <v>0</v>
      </c>
      <c r="U1534" s="6">
        <v>0</v>
      </c>
      <c r="V1534" s="6">
        <v>1009227900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907000000</v>
      </c>
      <c r="AD1534" s="6">
        <v>907000000</v>
      </c>
      <c r="AE1534" s="6">
        <v>1395900</v>
      </c>
      <c r="AF1534" s="6">
        <v>1007832000</v>
      </c>
      <c r="AG1534" s="6">
        <v>100832000</v>
      </c>
      <c r="AH1534" s="6">
        <v>0</v>
      </c>
      <c r="AI1534" s="6">
        <v>89.8</v>
      </c>
      <c r="AJ1534" s="6">
        <v>0</v>
      </c>
      <c r="AK1534" s="6">
        <v>0</v>
      </c>
      <c r="AL1534" s="6">
        <v>0</v>
      </c>
      <c r="AM1534" s="6">
        <v>0</v>
      </c>
      <c r="AN1534" s="6">
        <v>0</v>
      </c>
      <c r="AO1534" s="6">
        <v>158362200</v>
      </c>
      <c r="AP1534" s="6">
        <v>0</v>
      </c>
      <c r="AQ1534" s="6">
        <v>1007832000</v>
      </c>
      <c r="AR1534" s="6">
        <v>259194200</v>
      </c>
      <c r="AS1534" s="6">
        <v>0</v>
      </c>
      <c r="AT1534" s="6">
        <v>74.099999999999994</v>
      </c>
      <c r="AU1534" s="6">
        <v>4400705</v>
      </c>
      <c r="AV1534" s="6">
        <v>0</v>
      </c>
      <c r="AW1534" s="6">
        <v>30883350</v>
      </c>
      <c r="AX1534" s="6">
        <v>748637800</v>
      </c>
      <c r="AY1534" s="6">
        <v>783921855</v>
      </c>
      <c r="AZ1534" s="6">
        <v>225306045</v>
      </c>
      <c r="BA1534" s="6">
        <v>77.599999999999994</v>
      </c>
      <c r="BB1534" s="6">
        <v>1462840578</v>
      </c>
      <c r="BC1534" s="6">
        <v>0</v>
      </c>
      <c r="BD1534" s="6">
        <v>0</v>
      </c>
      <c r="BE1534" s="6">
        <v>0</v>
      </c>
      <c r="BF1534" s="6">
        <v>3515897</v>
      </c>
      <c r="BG1534" s="6">
        <v>1459324681</v>
      </c>
      <c r="BH1534" s="6">
        <v>-1234018636</v>
      </c>
    </row>
    <row r="1535" spans="1:60">
      <c r="A1535" s="7" t="s">
        <v>349</v>
      </c>
      <c r="B1535" s="7" t="s">
        <v>61</v>
      </c>
      <c r="C1535" s="7" t="s">
        <v>265</v>
      </c>
      <c r="D1535" s="7" t="s">
        <v>266</v>
      </c>
      <c r="E1535" s="7" t="s">
        <v>266</v>
      </c>
      <c r="F1535" s="7" t="s">
        <v>266</v>
      </c>
      <c r="G1535" s="7" t="s">
        <v>268</v>
      </c>
      <c r="H1535" s="7" t="s">
        <v>72</v>
      </c>
      <c r="I1535" s="4" t="str">
        <f>VLOOKUP($G1535,[1]New기간계보종코드!$A$3:$L$500,3,FALSE)</f>
        <v>부동산임차권용권리보험</v>
      </c>
      <c r="J1535" s="4" t="str">
        <f>VLOOKUP($G1535,[1]New기간계보종코드!$A$3:$L$500,5,FALSE)</f>
        <v>금융보험</v>
      </c>
      <c r="K1535" s="4" t="str">
        <f>VLOOKUP($G1535,[1]New기간계보종코드!$A$3:$L$500,6,FALSE)</f>
        <v>법인2사업본부</v>
      </c>
      <c r="L1535" s="5" t="s">
        <v>67</v>
      </c>
      <c r="M1535" s="5" t="s">
        <v>67</v>
      </c>
      <c r="N1535" s="5" t="s">
        <v>67</v>
      </c>
      <c r="O1535" s="6">
        <v>0</v>
      </c>
      <c r="P1535" s="6">
        <v>2547052202</v>
      </c>
      <c r="Q1535" s="6">
        <v>1514440100</v>
      </c>
      <c r="R1535" s="6">
        <v>0</v>
      </c>
      <c r="S1535" s="6">
        <v>1514440100</v>
      </c>
      <c r="T1535" s="6">
        <v>0</v>
      </c>
      <c r="U1535" s="6">
        <v>0</v>
      </c>
      <c r="V1535" s="6">
        <v>1514440100</v>
      </c>
      <c r="W1535" s="6">
        <v>0</v>
      </c>
      <c r="X1535" s="6">
        <v>3</v>
      </c>
      <c r="Y1535" s="6">
        <v>312953024</v>
      </c>
      <c r="Z1535" s="6">
        <v>98322190</v>
      </c>
      <c r="AA1535" s="6">
        <v>214630834</v>
      </c>
      <c r="AB1535" s="6">
        <v>631400515</v>
      </c>
      <c r="AC1535" s="6">
        <v>775400313</v>
      </c>
      <c r="AD1535" s="6">
        <v>358630632</v>
      </c>
      <c r="AE1535" s="6">
        <v>42622785</v>
      </c>
      <c r="AF1535" s="6">
        <v>1257186481</v>
      </c>
      <c r="AG1535" s="6">
        <v>1113186683</v>
      </c>
      <c r="AH1535" s="6">
        <v>14.1</v>
      </c>
      <c r="AI1535" s="6">
        <v>23.6</v>
      </c>
      <c r="AJ1535" s="6">
        <v>-29995110</v>
      </c>
      <c r="AK1535" s="6">
        <v>443028712</v>
      </c>
      <c r="AL1535" s="6">
        <v>123249381</v>
      </c>
      <c r="AM1535" s="6">
        <v>0</v>
      </c>
      <c r="AN1535" s="6">
        <v>506153233</v>
      </c>
      <c r="AO1535" s="6">
        <v>135384895</v>
      </c>
      <c r="AP1535" s="6">
        <v>0</v>
      </c>
      <c r="AQ1535" s="6">
        <v>1227191371</v>
      </c>
      <c r="AR1535" s="6">
        <v>1032202566</v>
      </c>
      <c r="AS1535" s="6">
        <v>16.100000000000001</v>
      </c>
      <c r="AT1535" s="6">
        <v>29</v>
      </c>
      <c r="AU1535" s="6">
        <v>48720308</v>
      </c>
      <c r="AV1535" s="6">
        <v>40743746</v>
      </c>
      <c r="AW1535" s="6">
        <v>60871416</v>
      </c>
      <c r="AX1535" s="6">
        <v>439614749</v>
      </c>
      <c r="AY1535" s="6">
        <v>508462727</v>
      </c>
      <c r="AZ1535" s="6">
        <v>1005977373</v>
      </c>
      <c r="BA1535" s="6">
        <v>33.5</v>
      </c>
      <c r="BB1535" s="6">
        <v>1471924686</v>
      </c>
      <c r="BC1535" s="6">
        <v>0</v>
      </c>
      <c r="BD1535" s="6">
        <v>0</v>
      </c>
      <c r="BE1535" s="6">
        <v>0</v>
      </c>
      <c r="BF1535" s="6">
        <v>5170369</v>
      </c>
      <c r="BG1535" s="6">
        <v>1466754317</v>
      </c>
      <c r="BH1535" s="6">
        <v>-460776944</v>
      </c>
    </row>
    <row r="1536" spans="1:60">
      <c r="A1536" s="7" t="s">
        <v>349</v>
      </c>
      <c r="B1536" s="7" t="s">
        <v>61</v>
      </c>
      <c r="C1536" s="7" t="s">
        <v>74</v>
      </c>
      <c r="D1536" s="7" t="s">
        <v>182</v>
      </c>
      <c r="E1536" s="7" t="s">
        <v>183</v>
      </c>
      <c r="F1536" s="7" t="s">
        <v>183</v>
      </c>
      <c r="G1536" s="7" t="s">
        <v>269</v>
      </c>
      <c r="H1536" s="7" t="s">
        <v>72</v>
      </c>
      <c r="I1536" s="4" t="str">
        <f>VLOOKUP($G1536,[1]New기간계보종코드!$A$3:$L$500,3,FALSE)</f>
        <v>프로미 국내여행 실손의료비보험</v>
      </c>
      <c r="J1536" s="4" t="str">
        <f>VLOOKUP($G1536,[1]New기간계보종코드!$A$3:$L$500,5,FALSE)</f>
        <v>상해보험</v>
      </c>
      <c r="K1536" s="4" t="str">
        <f>VLOOKUP($G1536,[1]New기간계보종코드!$A$3:$L$500,6,FALSE)</f>
        <v>법인마케팅팀</v>
      </c>
      <c r="L1536" s="5" t="s">
        <v>67</v>
      </c>
      <c r="M1536" s="5" t="s">
        <v>67</v>
      </c>
      <c r="N1536" s="5" t="s">
        <v>67</v>
      </c>
      <c r="O1536" s="6">
        <v>15</v>
      </c>
      <c r="P1536" s="6">
        <v>10506550</v>
      </c>
      <c r="Q1536" s="6">
        <v>930870</v>
      </c>
      <c r="R1536" s="6">
        <v>0</v>
      </c>
      <c r="S1536" s="6">
        <v>930870</v>
      </c>
      <c r="T1536" s="6">
        <v>0</v>
      </c>
      <c r="U1536" s="6">
        <v>0</v>
      </c>
      <c r="V1536" s="6">
        <v>930870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  <c r="AD1536" s="6">
        <v>0</v>
      </c>
      <c r="AE1536" s="6">
        <v>0</v>
      </c>
      <c r="AF1536" s="6">
        <v>930870</v>
      </c>
      <c r="AG1536" s="6">
        <v>930870</v>
      </c>
      <c r="AH1536" s="6">
        <v>0</v>
      </c>
      <c r="AI1536" s="6">
        <v>0</v>
      </c>
      <c r="AJ1536" s="6">
        <v>0</v>
      </c>
      <c r="AK1536" s="6">
        <v>14702</v>
      </c>
      <c r="AL1536" s="6">
        <v>0</v>
      </c>
      <c r="AM1536" s="6">
        <v>99729</v>
      </c>
      <c r="AN1536" s="6">
        <v>27926</v>
      </c>
      <c r="AO1536" s="6">
        <v>0</v>
      </c>
      <c r="AP1536" s="6">
        <v>183288</v>
      </c>
      <c r="AQ1536" s="6">
        <v>930870</v>
      </c>
      <c r="AR1536" s="6">
        <v>834087</v>
      </c>
      <c r="AS1536" s="6">
        <v>0</v>
      </c>
      <c r="AT1536" s="6">
        <v>10.3</v>
      </c>
      <c r="AU1536" s="6">
        <v>0</v>
      </c>
      <c r="AV1536" s="6">
        <v>563</v>
      </c>
      <c r="AW1536" s="6">
        <v>1287</v>
      </c>
      <c r="AX1536" s="6">
        <v>96783</v>
      </c>
      <c r="AY1536" s="6">
        <v>97507</v>
      </c>
      <c r="AZ1536" s="6">
        <v>833363</v>
      </c>
      <c r="BA1536" s="6">
        <v>10.4</v>
      </c>
      <c r="BB1536" s="6">
        <v>1204657</v>
      </c>
      <c r="BC1536" s="6">
        <v>147399</v>
      </c>
      <c r="BD1536" s="6">
        <v>0</v>
      </c>
      <c r="BE1536" s="6">
        <v>0</v>
      </c>
      <c r="BF1536" s="6">
        <v>981</v>
      </c>
      <c r="BG1536" s="6">
        <v>1351075</v>
      </c>
      <c r="BH1536" s="6">
        <v>-517712</v>
      </c>
    </row>
    <row r="1537" spans="1:60">
      <c r="A1537" s="7" t="s">
        <v>349</v>
      </c>
      <c r="B1537" s="7" t="s">
        <v>61</v>
      </c>
      <c r="C1537" s="7" t="s">
        <v>74</v>
      </c>
      <c r="D1537" s="7" t="s">
        <v>182</v>
      </c>
      <c r="E1537" s="7" t="s">
        <v>183</v>
      </c>
      <c r="F1537" s="7" t="s">
        <v>183</v>
      </c>
      <c r="G1537" s="7" t="s">
        <v>270</v>
      </c>
      <c r="H1537" s="7" t="s">
        <v>72</v>
      </c>
      <c r="I1537" s="4" t="str">
        <f>VLOOKUP($G1537,[1]New기간계보종코드!$A$3:$L$500,3,FALSE)</f>
        <v>프로미 해외여행 실손의료비보험</v>
      </c>
      <c r="J1537" s="4" t="str">
        <f>VLOOKUP($G1537,[1]New기간계보종코드!$A$3:$L$500,5,FALSE)</f>
        <v>상해보험</v>
      </c>
      <c r="K1537" s="4" t="str">
        <f>VLOOKUP($G1537,[1]New기간계보종코드!$A$3:$L$500,6,FALSE)</f>
        <v>법인마케팅팀</v>
      </c>
      <c r="L1537" s="5" t="s">
        <v>67</v>
      </c>
      <c r="M1537" s="5" t="s">
        <v>67</v>
      </c>
      <c r="N1537" s="5" t="s">
        <v>67</v>
      </c>
      <c r="O1537" s="6">
        <v>23</v>
      </c>
      <c r="P1537" s="6">
        <v>2233500</v>
      </c>
      <c r="Q1537" s="6">
        <v>995410</v>
      </c>
      <c r="R1537" s="6">
        <v>0</v>
      </c>
      <c r="S1537" s="6">
        <v>995410</v>
      </c>
      <c r="T1537" s="6">
        <v>54149</v>
      </c>
      <c r="U1537" s="6">
        <v>184565</v>
      </c>
      <c r="V1537" s="6">
        <v>864994</v>
      </c>
      <c r="W1537" s="6">
        <v>0</v>
      </c>
      <c r="X1537" s="6">
        <v>5</v>
      </c>
      <c r="Y1537" s="6">
        <v>455114</v>
      </c>
      <c r="Z1537" s="6">
        <v>0</v>
      </c>
      <c r="AA1537" s="6">
        <v>455114</v>
      </c>
      <c r="AB1537" s="6">
        <v>0</v>
      </c>
      <c r="AC1537" s="6">
        <v>0</v>
      </c>
      <c r="AD1537" s="6">
        <v>455114</v>
      </c>
      <c r="AE1537" s="6">
        <v>48000</v>
      </c>
      <c r="AF1537" s="6">
        <v>492296</v>
      </c>
      <c r="AG1537" s="6">
        <v>361880</v>
      </c>
      <c r="AH1537" s="6">
        <v>45.7</v>
      </c>
      <c r="AI1537" s="6">
        <v>52.6</v>
      </c>
      <c r="AJ1537" s="6">
        <v>0</v>
      </c>
      <c r="AK1537" s="6">
        <v>83702</v>
      </c>
      <c r="AL1537" s="6">
        <v>0</v>
      </c>
      <c r="AM1537" s="6">
        <v>567779</v>
      </c>
      <c r="AN1537" s="6">
        <v>25950</v>
      </c>
      <c r="AO1537" s="6">
        <v>0</v>
      </c>
      <c r="AP1537" s="6">
        <v>170318</v>
      </c>
      <c r="AQ1537" s="6">
        <v>492296</v>
      </c>
      <c r="AR1537" s="6">
        <v>817093</v>
      </c>
      <c r="AS1537" s="6">
        <v>45.7</v>
      </c>
      <c r="AT1537" s="6">
        <v>0</v>
      </c>
      <c r="AU1537" s="6">
        <v>301324</v>
      </c>
      <c r="AV1537" s="6">
        <v>3206</v>
      </c>
      <c r="AW1537" s="6">
        <v>1196</v>
      </c>
      <c r="AX1537" s="6">
        <v>-99</v>
      </c>
      <c r="AY1537" s="6">
        <v>299215</v>
      </c>
      <c r="AZ1537" s="6">
        <v>565779</v>
      </c>
      <c r="BA1537" s="6">
        <v>34.5</v>
      </c>
      <c r="BB1537" s="6">
        <v>1592907</v>
      </c>
      <c r="BC1537" s="6">
        <v>6003</v>
      </c>
      <c r="BD1537" s="6">
        <v>0</v>
      </c>
      <c r="BE1537" s="6">
        <v>0</v>
      </c>
      <c r="BF1537" s="6">
        <v>2522</v>
      </c>
      <c r="BG1537" s="6">
        <v>1596388</v>
      </c>
      <c r="BH1537" s="6">
        <v>-1030609</v>
      </c>
    </row>
    <row r="1538" spans="1:60">
      <c r="A1538" s="7" t="s">
        <v>349</v>
      </c>
      <c r="B1538" s="7" t="s">
        <v>61</v>
      </c>
      <c r="C1538" s="7" t="s">
        <v>74</v>
      </c>
      <c r="D1538" s="7" t="s">
        <v>139</v>
      </c>
      <c r="E1538" s="7" t="s">
        <v>271</v>
      </c>
      <c r="F1538" s="7" t="s">
        <v>271</v>
      </c>
      <c r="G1538" s="7" t="s">
        <v>272</v>
      </c>
      <c r="H1538" s="7" t="s">
        <v>72</v>
      </c>
      <c r="I1538" s="4" t="str">
        <f>VLOOKUP($G1538,[1]New기간계보종코드!$A$3:$L$500,3,FALSE)</f>
        <v>원자력손해배상책임보험</v>
      </c>
      <c r="J1538" s="4" t="str">
        <f>VLOOKUP($G1538,[1]New기간계보종코드!$A$3:$L$500,5,FALSE)</f>
        <v>재보험</v>
      </c>
      <c r="K1538" s="4" t="str">
        <f>VLOOKUP($G1538,[1]New기간계보종코드!$A$3:$L$500,6,FALSE)</f>
        <v>일반보험업무팀</v>
      </c>
      <c r="L1538" s="5" t="s">
        <v>67</v>
      </c>
      <c r="M1538" s="5" t="s">
        <v>67</v>
      </c>
      <c r="N1538" s="5" t="s">
        <v>67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6">
        <v>0</v>
      </c>
      <c r="AD1538" s="6">
        <v>0</v>
      </c>
      <c r="AE1538" s="6">
        <v>0</v>
      </c>
      <c r="AF1538" s="6">
        <v>0</v>
      </c>
      <c r="AG1538" s="6">
        <v>0</v>
      </c>
      <c r="AH1538" s="6">
        <v>0</v>
      </c>
      <c r="AI1538" s="6">
        <v>0</v>
      </c>
      <c r="AJ1538" s="6">
        <v>0</v>
      </c>
      <c r="AK1538" s="6">
        <v>0</v>
      </c>
      <c r="AL1538" s="6">
        <v>0</v>
      </c>
      <c r="AM1538" s="6">
        <v>290792671</v>
      </c>
      <c r="AN1538" s="6">
        <v>0</v>
      </c>
      <c r="AO1538" s="6">
        <v>0</v>
      </c>
      <c r="AP1538" s="6">
        <v>224165593</v>
      </c>
      <c r="AQ1538" s="6">
        <v>0</v>
      </c>
      <c r="AR1538" s="6">
        <v>66627078</v>
      </c>
      <c r="AS1538" s="6">
        <v>0</v>
      </c>
      <c r="AT1538" s="6">
        <v>0</v>
      </c>
      <c r="AU1538" s="6">
        <v>2708999</v>
      </c>
      <c r="AV1538" s="6">
        <v>848072</v>
      </c>
      <c r="AW1538" s="6">
        <v>13174302</v>
      </c>
      <c r="AX1538" s="6">
        <v>-66627078</v>
      </c>
      <c r="AY1538" s="6">
        <v>-51591849</v>
      </c>
      <c r="AZ1538" s="6">
        <v>51591849</v>
      </c>
      <c r="BA1538" s="6">
        <v>0</v>
      </c>
      <c r="BB1538" s="6">
        <v>0</v>
      </c>
      <c r="BC1538" s="6">
        <v>0</v>
      </c>
      <c r="BD1538" s="6">
        <v>125163371</v>
      </c>
      <c r="BE1538" s="6">
        <v>0</v>
      </c>
      <c r="BF1538" s="6">
        <v>38469566</v>
      </c>
      <c r="BG1538" s="6">
        <v>86693805</v>
      </c>
      <c r="BH1538" s="6">
        <v>-35101956</v>
      </c>
    </row>
    <row r="1539" spans="1:60">
      <c r="A1539" s="7" t="s">
        <v>349</v>
      </c>
      <c r="B1539" s="7" t="s">
        <v>61</v>
      </c>
      <c r="C1539" s="7" t="s">
        <v>74</v>
      </c>
      <c r="D1539" s="7" t="s">
        <v>182</v>
      </c>
      <c r="E1539" s="7" t="s">
        <v>192</v>
      </c>
      <c r="F1539" s="7" t="s">
        <v>192</v>
      </c>
      <c r="G1539" s="7" t="s">
        <v>273</v>
      </c>
      <c r="H1539" s="7" t="s">
        <v>72</v>
      </c>
      <c r="I1539" s="4" t="str">
        <f>VLOOKUP($G1539,[1]New기간계보종코드!$A$3:$L$500,3,FALSE)</f>
        <v>프로미 보통상해보험(방카)</v>
      </c>
      <c r="J1539" s="4" t="str">
        <f>VLOOKUP($G1539,[1]New기간계보종코드!$A$3:$L$500,5,FALSE)</f>
        <v>상해보험</v>
      </c>
      <c r="K1539" s="4" t="str">
        <f>VLOOKUP($G1539,[1]New기간계보종코드!$A$3:$L$500,6,FALSE)</f>
        <v>법인마케팅팀</v>
      </c>
      <c r="L1539" s="5" t="s">
        <v>67</v>
      </c>
      <c r="M1539" s="5" t="s">
        <v>67</v>
      </c>
      <c r="N1539" s="5" t="s">
        <v>67</v>
      </c>
      <c r="O1539" s="6">
        <v>69</v>
      </c>
      <c r="P1539" s="6">
        <v>16940750</v>
      </c>
      <c r="Q1539" s="6">
        <v>11810780</v>
      </c>
      <c r="R1539" s="6">
        <v>-245230</v>
      </c>
      <c r="S1539" s="6">
        <v>11565550</v>
      </c>
      <c r="T1539" s="6">
        <v>2179733</v>
      </c>
      <c r="U1539" s="6">
        <v>10645334</v>
      </c>
      <c r="V1539" s="6">
        <v>3099949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6">
        <v>0</v>
      </c>
      <c r="AD1539" s="6">
        <v>0</v>
      </c>
      <c r="AE1539" s="6">
        <v>0</v>
      </c>
      <c r="AF1539" s="6">
        <v>11565550</v>
      </c>
      <c r="AG1539" s="6">
        <v>3099949</v>
      </c>
      <c r="AH1539" s="6">
        <v>0</v>
      </c>
      <c r="AI1539" s="6">
        <v>0</v>
      </c>
      <c r="AJ1539" s="6">
        <v>0</v>
      </c>
      <c r="AK1539" s="6">
        <v>1207</v>
      </c>
      <c r="AL1539" s="6">
        <v>0</v>
      </c>
      <c r="AM1539" s="6">
        <v>8190</v>
      </c>
      <c r="AN1539" s="6">
        <v>92998</v>
      </c>
      <c r="AO1539" s="6">
        <v>0</v>
      </c>
      <c r="AP1539" s="6">
        <v>610380</v>
      </c>
      <c r="AQ1539" s="6">
        <v>11565550</v>
      </c>
      <c r="AR1539" s="6">
        <v>2405968</v>
      </c>
      <c r="AS1539" s="6">
        <v>0</v>
      </c>
      <c r="AT1539" s="6">
        <v>22.3</v>
      </c>
      <c r="AU1539" s="6">
        <v>0</v>
      </c>
      <c r="AV1539" s="6">
        <v>46</v>
      </c>
      <c r="AW1539" s="6">
        <v>4287</v>
      </c>
      <c r="AX1539" s="6">
        <v>693981</v>
      </c>
      <c r="AY1539" s="6">
        <v>698222</v>
      </c>
      <c r="AZ1539" s="6">
        <v>2401727</v>
      </c>
      <c r="BA1539" s="6">
        <v>22.5</v>
      </c>
      <c r="BB1539" s="6">
        <v>28759760</v>
      </c>
      <c r="BC1539" s="6">
        <v>1848455</v>
      </c>
      <c r="BD1539" s="6">
        <v>0</v>
      </c>
      <c r="BE1539" s="6">
        <v>0</v>
      </c>
      <c r="BF1539" s="6">
        <v>15390</v>
      </c>
      <c r="BG1539" s="6">
        <v>30592825</v>
      </c>
      <c r="BH1539" s="6">
        <v>-28191098</v>
      </c>
    </row>
    <row r="1540" spans="1:60">
      <c r="A1540" s="7" t="s">
        <v>349</v>
      </c>
      <c r="B1540" s="7" t="s">
        <v>61</v>
      </c>
      <c r="C1540" s="7" t="s">
        <v>74</v>
      </c>
      <c r="D1540" s="7" t="s">
        <v>182</v>
      </c>
      <c r="E1540" s="7" t="s">
        <v>206</v>
      </c>
      <c r="F1540" s="7" t="s">
        <v>206</v>
      </c>
      <c r="G1540" s="7" t="s">
        <v>274</v>
      </c>
      <c r="H1540" s="7" t="s">
        <v>72</v>
      </c>
      <c r="I1540" s="4" t="str">
        <f>VLOOKUP($G1540,[1]New기간계보종코드!$A$3:$L$500,3,FALSE)</f>
        <v>빅히트단체상해보험II</v>
      </c>
      <c r="J1540" s="4" t="str">
        <f>VLOOKUP($G1540,[1]New기간계보종코드!$A$3:$L$500,5,FALSE)</f>
        <v>상해보험</v>
      </c>
      <c r="K1540" s="4" t="str">
        <f>VLOOKUP($G1540,[1]New기간계보종코드!$A$3:$L$500,6,FALSE)</f>
        <v>법인마케팅팀</v>
      </c>
      <c r="L1540" s="5" t="s">
        <v>67</v>
      </c>
      <c r="M1540" s="5" t="s">
        <v>67</v>
      </c>
      <c r="N1540" s="5" t="s">
        <v>67</v>
      </c>
      <c r="O1540" s="6">
        <v>217</v>
      </c>
      <c r="P1540" s="6">
        <v>255203632226</v>
      </c>
      <c r="Q1540" s="6">
        <v>24671210851</v>
      </c>
      <c r="R1540" s="6">
        <v>-8372150</v>
      </c>
      <c r="S1540" s="6">
        <v>24662838701</v>
      </c>
      <c r="T1540" s="6">
        <v>12433492083</v>
      </c>
      <c r="U1540" s="6">
        <v>11529070767</v>
      </c>
      <c r="V1540" s="6">
        <v>25567260017</v>
      </c>
      <c r="W1540" s="6">
        <v>0</v>
      </c>
      <c r="X1540" s="6">
        <v>31195</v>
      </c>
      <c r="Y1540" s="6">
        <v>22639172803</v>
      </c>
      <c r="Z1540" s="6">
        <v>0</v>
      </c>
      <c r="AA1540" s="6">
        <v>22639172803</v>
      </c>
      <c r="AB1540" s="6">
        <v>904560623</v>
      </c>
      <c r="AC1540" s="6">
        <v>1128808750</v>
      </c>
      <c r="AD1540" s="6">
        <v>22863420930</v>
      </c>
      <c r="AE1540" s="6">
        <v>541763255</v>
      </c>
      <c r="AF1540" s="6">
        <v>1481902643</v>
      </c>
      <c r="AG1540" s="6">
        <v>2162075832</v>
      </c>
      <c r="AH1540" s="6">
        <v>91.7</v>
      </c>
      <c r="AI1540" s="6">
        <v>89.4</v>
      </c>
      <c r="AJ1540" s="6">
        <v>-1238857</v>
      </c>
      <c r="AK1540" s="6">
        <v>900200989</v>
      </c>
      <c r="AL1540" s="6">
        <v>90456</v>
      </c>
      <c r="AM1540" s="6">
        <v>6107602235</v>
      </c>
      <c r="AN1540" s="6">
        <v>767017801</v>
      </c>
      <c r="AO1540" s="6">
        <v>0</v>
      </c>
      <c r="AP1540" s="6">
        <v>5034193498</v>
      </c>
      <c r="AQ1540" s="6">
        <v>1480663786</v>
      </c>
      <c r="AR1540" s="6">
        <v>3367338444</v>
      </c>
      <c r="AS1540" s="6">
        <v>91.7</v>
      </c>
      <c r="AT1540" s="6">
        <v>84.7</v>
      </c>
      <c r="AU1540" s="6">
        <v>711033488</v>
      </c>
      <c r="AV1540" s="6">
        <v>51800034</v>
      </c>
      <c r="AW1540" s="6">
        <v>61378562</v>
      </c>
      <c r="AX1540" s="6">
        <v>21658158318</v>
      </c>
      <c r="AY1540" s="6">
        <v>22378770334</v>
      </c>
      <c r="AZ1540" s="6">
        <v>3188489683</v>
      </c>
      <c r="BA1540" s="6">
        <v>87.5</v>
      </c>
      <c r="BB1540" s="6">
        <v>1753364494</v>
      </c>
      <c r="BC1540" s="6">
        <v>0</v>
      </c>
      <c r="BD1540" s="6">
        <v>0</v>
      </c>
      <c r="BE1540" s="6">
        <v>0</v>
      </c>
      <c r="BF1540" s="6">
        <v>3322431</v>
      </c>
      <c r="BG1540" s="6">
        <v>1750042063</v>
      </c>
      <c r="BH1540" s="6">
        <v>1438447620</v>
      </c>
    </row>
    <row r="1541" spans="1:60">
      <c r="A1541" s="7" t="s">
        <v>349</v>
      </c>
      <c r="B1541" s="7" t="s">
        <v>61</v>
      </c>
      <c r="C1541" s="7" t="s">
        <v>74</v>
      </c>
      <c r="D1541" s="7" t="s">
        <v>139</v>
      </c>
      <c r="E1541" s="7" t="s">
        <v>140</v>
      </c>
      <c r="F1541" s="7" t="s">
        <v>141</v>
      </c>
      <c r="G1541" s="7" t="s">
        <v>275</v>
      </c>
      <c r="H1541" s="7" t="s">
        <v>72</v>
      </c>
      <c r="I1541" s="4" t="str">
        <f>VLOOKUP($G1541,[1]New기간계보종코드!$A$3:$L$500,3,FALSE)</f>
        <v>신용대출하자보장보험</v>
      </c>
      <c r="J1541" s="4" t="str">
        <f>VLOOKUP($G1541,[1]New기간계보종코드!$A$3:$L$500,5,FALSE)</f>
        <v>금융보험</v>
      </c>
      <c r="K1541" s="4" t="str">
        <f>VLOOKUP($G1541,[1]New기간계보종코드!$A$3:$L$500,6,FALSE)</f>
        <v>법인2사업본부</v>
      </c>
      <c r="L1541" s="5" t="s">
        <v>67</v>
      </c>
      <c r="M1541" s="5" t="s">
        <v>67</v>
      </c>
      <c r="N1541" s="5" t="s">
        <v>67</v>
      </c>
      <c r="O1541" s="6">
        <v>1</v>
      </c>
      <c r="P1541" s="6">
        <v>13596455</v>
      </c>
      <c r="Q1541" s="6">
        <v>9142300</v>
      </c>
      <c r="R1541" s="6">
        <v>0</v>
      </c>
      <c r="S1541" s="6">
        <v>9142300</v>
      </c>
      <c r="T1541" s="6">
        <v>105041607</v>
      </c>
      <c r="U1541" s="6">
        <v>79759335</v>
      </c>
      <c r="V1541" s="6">
        <v>34424572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32100000</v>
      </c>
      <c r="AC1541" s="6">
        <v>32100000</v>
      </c>
      <c r="AD1541" s="6">
        <v>0</v>
      </c>
      <c r="AE1541" s="6">
        <v>0</v>
      </c>
      <c r="AF1541" s="6">
        <v>9142300</v>
      </c>
      <c r="AG1541" s="6">
        <v>34424572</v>
      </c>
      <c r="AH1541" s="6">
        <v>0</v>
      </c>
      <c r="AI1541" s="6">
        <v>0</v>
      </c>
      <c r="AJ1541" s="6">
        <v>0</v>
      </c>
      <c r="AK1541" s="6">
        <v>0</v>
      </c>
      <c r="AL1541" s="6">
        <v>0</v>
      </c>
      <c r="AM1541" s="6">
        <v>2830143</v>
      </c>
      <c r="AN1541" s="6">
        <v>0</v>
      </c>
      <c r="AO1541" s="6">
        <v>0</v>
      </c>
      <c r="AP1541" s="6">
        <v>2901992</v>
      </c>
      <c r="AQ1541" s="6">
        <v>9142300</v>
      </c>
      <c r="AR1541" s="6">
        <v>34352723</v>
      </c>
      <c r="AS1541" s="6">
        <v>0</v>
      </c>
      <c r="AT1541" s="6">
        <v>0.2</v>
      </c>
      <c r="AU1541" s="6">
        <v>160055</v>
      </c>
      <c r="AV1541" s="6">
        <v>378780</v>
      </c>
      <c r="AW1541" s="6">
        <v>361125</v>
      </c>
      <c r="AX1541" s="6">
        <v>71849</v>
      </c>
      <c r="AY1541" s="6">
        <v>214249</v>
      </c>
      <c r="AZ1541" s="6">
        <v>34210323</v>
      </c>
      <c r="BA1541" s="6">
        <v>0.6</v>
      </c>
      <c r="BB1541" s="6">
        <v>35603169</v>
      </c>
      <c r="BC1541" s="6">
        <v>0</v>
      </c>
      <c r="BD1541" s="6">
        <v>0</v>
      </c>
      <c r="BE1541" s="6">
        <v>0</v>
      </c>
      <c r="BF1541" s="6">
        <v>5142</v>
      </c>
      <c r="BG1541" s="6">
        <v>35598027</v>
      </c>
      <c r="BH1541" s="6">
        <v>-1387704</v>
      </c>
    </row>
    <row r="1542" spans="1:60">
      <c r="A1542" s="7" t="s">
        <v>349</v>
      </c>
      <c r="B1542" s="7" t="s">
        <v>61</v>
      </c>
      <c r="C1542" s="7" t="s">
        <v>74</v>
      </c>
      <c r="D1542" s="7" t="s">
        <v>182</v>
      </c>
      <c r="E1542" s="7" t="s">
        <v>183</v>
      </c>
      <c r="F1542" s="7" t="s">
        <v>183</v>
      </c>
      <c r="G1542" s="7" t="s">
        <v>276</v>
      </c>
      <c r="H1542" s="7" t="s">
        <v>72</v>
      </c>
      <c r="I1542" s="4" t="str">
        <f>VLOOKUP($G1542,[1]New기간계보종코드!$A$3:$L$500,3,FALSE)</f>
        <v>프로미 해외장기체류보험</v>
      </c>
      <c r="J1542" s="4" t="str">
        <f>VLOOKUP($G1542,[1]New기간계보종코드!$A$3:$L$500,5,FALSE)</f>
        <v>상해보험</v>
      </c>
      <c r="K1542" s="4" t="str">
        <f>VLOOKUP($G1542,[1]New기간계보종코드!$A$3:$L$500,6,FALSE)</f>
        <v>법인마케팅팀</v>
      </c>
      <c r="L1542" s="5" t="s">
        <v>67</v>
      </c>
      <c r="M1542" s="5" t="s">
        <v>67</v>
      </c>
      <c r="N1542" s="5" t="s">
        <v>67</v>
      </c>
      <c r="O1542" s="6">
        <v>8740</v>
      </c>
      <c r="P1542" s="6">
        <v>5346977844</v>
      </c>
      <c r="Q1542" s="6">
        <v>8079528740</v>
      </c>
      <c r="R1542" s="6">
        <v>-229568230</v>
      </c>
      <c r="S1542" s="6">
        <v>7849960510</v>
      </c>
      <c r="T1542" s="6">
        <v>6716624210</v>
      </c>
      <c r="U1542" s="6">
        <v>3844335357</v>
      </c>
      <c r="V1542" s="6">
        <v>10722249363</v>
      </c>
      <c r="W1542" s="6">
        <v>0</v>
      </c>
      <c r="X1542" s="6">
        <v>10090</v>
      </c>
      <c r="Y1542" s="6">
        <v>4122889330</v>
      </c>
      <c r="Z1542" s="6">
        <v>0</v>
      </c>
      <c r="AA1542" s="6">
        <v>4122889330</v>
      </c>
      <c r="AB1542" s="6">
        <v>339160825</v>
      </c>
      <c r="AC1542" s="6">
        <v>57423663</v>
      </c>
      <c r="AD1542" s="6">
        <v>3841152168</v>
      </c>
      <c r="AE1542" s="6">
        <v>569275704</v>
      </c>
      <c r="AF1542" s="6">
        <v>3157795476</v>
      </c>
      <c r="AG1542" s="6">
        <v>6311821491</v>
      </c>
      <c r="AH1542" s="6">
        <v>52.5</v>
      </c>
      <c r="AI1542" s="6">
        <v>35.799999999999997</v>
      </c>
      <c r="AJ1542" s="6">
        <v>0</v>
      </c>
      <c r="AK1542" s="6">
        <v>478119678</v>
      </c>
      <c r="AL1542" s="6">
        <v>0</v>
      </c>
      <c r="AM1542" s="6">
        <v>3243245148</v>
      </c>
      <c r="AN1542" s="6">
        <v>321667481</v>
      </c>
      <c r="AO1542" s="6">
        <v>0</v>
      </c>
      <c r="AP1542" s="6">
        <v>2111210899</v>
      </c>
      <c r="AQ1542" s="6">
        <v>3157795476</v>
      </c>
      <c r="AR1542" s="6">
        <v>7600307937</v>
      </c>
      <c r="AS1542" s="6">
        <v>52.5</v>
      </c>
      <c r="AT1542" s="6">
        <v>23.8</v>
      </c>
      <c r="AU1542" s="6">
        <v>964503945</v>
      </c>
      <c r="AV1542" s="6">
        <v>24806913</v>
      </c>
      <c r="AW1542" s="6">
        <v>16152486</v>
      </c>
      <c r="AX1542" s="6">
        <v>2552665722</v>
      </c>
      <c r="AY1542" s="6">
        <v>3508515240</v>
      </c>
      <c r="AZ1542" s="6">
        <v>7213734123</v>
      </c>
      <c r="BA1542" s="6">
        <v>32.700000000000003</v>
      </c>
      <c r="BB1542" s="6">
        <v>2200415444</v>
      </c>
      <c r="BC1542" s="6">
        <v>1710753642</v>
      </c>
      <c r="BD1542" s="6">
        <v>0</v>
      </c>
      <c r="BE1542" s="6">
        <v>0</v>
      </c>
      <c r="BF1542" s="6">
        <v>16123954</v>
      </c>
      <c r="BG1542" s="6">
        <v>3895045132</v>
      </c>
      <c r="BH1542" s="6">
        <v>3318688991</v>
      </c>
    </row>
    <row r="1543" spans="1:60">
      <c r="A1543" s="7" t="s">
        <v>349</v>
      </c>
      <c r="B1543" s="7" t="s">
        <v>61</v>
      </c>
      <c r="C1543" s="7" t="s">
        <v>74</v>
      </c>
      <c r="D1543" s="7" t="s">
        <v>182</v>
      </c>
      <c r="E1543" s="7" t="s">
        <v>183</v>
      </c>
      <c r="F1543" s="7" t="s">
        <v>183</v>
      </c>
      <c r="G1543" s="7" t="s">
        <v>277</v>
      </c>
      <c r="H1543" s="7" t="s">
        <v>72</v>
      </c>
      <c r="I1543" s="4" t="str">
        <f>VLOOKUP($G1543,[1]New기간계보종코드!$A$3:$L$500,3,FALSE)</f>
        <v>프로미 해외장기체류 실손의료비보험</v>
      </c>
      <c r="J1543" s="4" t="str">
        <f>VLOOKUP($G1543,[1]New기간계보종코드!$A$3:$L$500,5,FALSE)</f>
        <v>상해보험</v>
      </c>
      <c r="K1543" s="4" t="str">
        <f>VLOOKUP($G1543,[1]New기간계보종코드!$A$3:$L$500,6,FALSE)</f>
        <v>법인마케팅팀</v>
      </c>
      <c r="L1543" s="5" t="s">
        <v>67</v>
      </c>
      <c r="M1543" s="5" t="s">
        <v>67</v>
      </c>
      <c r="N1543" s="5" t="s">
        <v>67</v>
      </c>
      <c r="O1543" s="6">
        <v>38</v>
      </c>
      <c r="P1543" s="6">
        <v>5420345</v>
      </c>
      <c r="Q1543" s="6">
        <v>19497040</v>
      </c>
      <c r="R1543" s="6">
        <v>-640320</v>
      </c>
      <c r="S1543" s="6">
        <v>18856720</v>
      </c>
      <c r="T1543" s="6">
        <v>8528299</v>
      </c>
      <c r="U1543" s="6">
        <v>9666702</v>
      </c>
      <c r="V1543" s="6">
        <v>17718317</v>
      </c>
      <c r="W1543" s="6">
        <v>0</v>
      </c>
      <c r="X1543" s="6">
        <v>17</v>
      </c>
      <c r="Y1543" s="6">
        <v>4203070</v>
      </c>
      <c r="Z1543" s="6">
        <v>0</v>
      </c>
      <c r="AA1543" s="6">
        <v>4203070</v>
      </c>
      <c r="AB1543" s="6">
        <v>1205774</v>
      </c>
      <c r="AC1543" s="6">
        <v>1205774</v>
      </c>
      <c r="AD1543" s="6">
        <v>4203070</v>
      </c>
      <c r="AE1543" s="6">
        <v>6146860</v>
      </c>
      <c r="AF1543" s="6">
        <v>8506790</v>
      </c>
      <c r="AG1543" s="6">
        <v>7368387</v>
      </c>
      <c r="AH1543" s="6">
        <v>22.2</v>
      </c>
      <c r="AI1543" s="6">
        <v>23.7</v>
      </c>
      <c r="AJ1543" s="6">
        <v>0</v>
      </c>
      <c r="AK1543" s="6">
        <v>846720</v>
      </c>
      <c r="AL1543" s="6">
        <v>0</v>
      </c>
      <c r="AM1543" s="6">
        <v>5743585</v>
      </c>
      <c r="AN1543" s="6">
        <v>531550</v>
      </c>
      <c r="AO1543" s="6">
        <v>0</v>
      </c>
      <c r="AP1543" s="6">
        <v>3488736</v>
      </c>
      <c r="AQ1543" s="6">
        <v>8506790</v>
      </c>
      <c r="AR1543" s="6">
        <v>9938406</v>
      </c>
      <c r="AS1543" s="6">
        <v>22.2</v>
      </c>
      <c r="AT1543" s="6">
        <v>9.1999999999999993</v>
      </c>
      <c r="AU1543" s="6">
        <v>7089901</v>
      </c>
      <c r="AV1543" s="6">
        <v>55520</v>
      </c>
      <c r="AW1543" s="6">
        <v>52298</v>
      </c>
      <c r="AX1543" s="6">
        <v>1633051</v>
      </c>
      <c r="AY1543" s="6">
        <v>8719730</v>
      </c>
      <c r="AZ1543" s="6">
        <v>8998587</v>
      </c>
      <c r="BA1543" s="6">
        <v>49.2</v>
      </c>
      <c r="BB1543" s="6">
        <v>5725438</v>
      </c>
      <c r="BC1543" s="6">
        <v>2384799</v>
      </c>
      <c r="BD1543" s="6">
        <v>0</v>
      </c>
      <c r="BE1543" s="6">
        <v>0</v>
      </c>
      <c r="BF1543" s="6">
        <v>33428</v>
      </c>
      <c r="BG1543" s="6">
        <v>8076809</v>
      </c>
      <c r="BH1543" s="6">
        <v>921778</v>
      </c>
    </row>
    <row r="1544" spans="1:60">
      <c r="A1544" s="7" t="s">
        <v>349</v>
      </c>
      <c r="B1544" s="7" t="s">
        <v>61</v>
      </c>
      <c r="C1544" s="7" t="s">
        <v>74</v>
      </c>
      <c r="D1544" s="7" t="s">
        <v>182</v>
      </c>
      <c r="E1544" s="7" t="s">
        <v>192</v>
      </c>
      <c r="F1544" s="7" t="s">
        <v>192</v>
      </c>
      <c r="G1544" s="7" t="s">
        <v>278</v>
      </c>
      <c r="H1544" s="7" t="s">
        <v>72</v>
      </c>
      <c r="I1544" s="4" t="str">
        <f>VLOOKUP($G1544,[1]New기간계보종코드!$A$3:$L$500,3,FALSE)</f>
        <v>프로미 보통상해보험Ⅱ</v>
      </c>
      <c r="J1544" s="4" t="str">
        <f>VLOOKUP($G1544,[1]New기간계보종코드!$A$3:$L$500,5,FALSE)</f>
        <v>상해보험</v>
      </c>
      <c r="K1544" s="4" t="str">
        <f>VLOOKUP($G1544,[1]New기간계보종코드!$A$3:$L$500,6,FALSE)</f>
        <v>법인마케팅팀</v>
      </c>
      <c r="L1544" s="5" t="s">
        <v>67</v>
      </c>
      <c r="M1544" s="5" t="s">
        <v>67</v>
      </c>
      <c r="N1544" s="5" t="s">
        <v>67</v>
      </c>
      <c r="O1544" s="6">
        <v>179</v>
      </c>
      <c r="P1544" s="6">
        <v>164095530</v>
      </c>
      <c r="Q1544" s="6">
        <v>21210210</v>
      </c>
      <c r="R1544" s="6">
        <v>-9780</v>
      </c>
      <c r="S1544" s="6">
        <v>21200430</v>
      </c>
      <c r="T1544" s="6">
        <v>10867415</v>
      </c>
      <c r="U1544" s="6">
        <v>7971713</v>
      </c>
      <c r="V1544" s="6">
        <v>24096132</v>
      </c>
      <c r="W1544" s="6">
        <v>0</v>
      </c>
      <c r="X1544" s="6">
        <v>13</v>
      </c>
      <c r="Y1544" s="6">
        <v>13460274</v>
      </c>
      <c r="Z1544" s="6">
        <v>0</v>
      </c>
      <c r="AA1544" s="6">
        <v>13460274</v>
      </c>
      <c r="AB1544" s="6">
        <v>0</v>
      </c>
      <c r="AC1544" s="6">
        <v>0</v>
      </c>
      <c r="AD1544" s="6">
        <v>13460274</v>
      </c>
      <c r="AE1544" s="6">
        <v>273827</v>
      </c>
      <c r="AF1544" s="6">
        <v>7466329</v>
      </c>
      <c r="AG1544" s="6">
        <v>10362031</v>
      </c>
      <c r="AH1544" s="6">
        <v>63.4</v>
      </c>
      <c r="AI1544" s="6">
        <v>55.8</v>
      </c>
      <c r="AJ1544" s="6">
        <v>0</v>
      </c>
      <c r="AK1544" s="6">
        <v>840587</v>
      </c>
      <c r="AL1544" s="6">
        <v>0</v>
      </c>
      <c r="AM1544" s="6">
        <v>5701981</v>
      </c>
      <c r="AN1544" s="6">
        <v>722884</v>
      </c>
      <c r="AO1544" s="6">
        <v>0</v>
      </c>
      <c r="AP1544" s="6">
        <v>4744529</v>
      </c>
      <c r="AQ1544" s="6">
        <v>7466329</v>
      </c>
      <c r="AR1544" s="6">
        <v>11437186</v>
      </c>
      <c r="AS1544" s="6">
        <v>63.4</v>
      </c>
      <c r="AT1544" s="6">
        <v>51.3</v>
      </c>
      <c r="AU1544" s="6">
        <v>795309</v>
      </c>
      <c r="AV1544" s="6">
        <v>32194</v>
      </c>
      <c r="AW1544" s="6">
        <v>33325</v>
      </c>
      <c r="AX1544" s="6">
        <v>12385119</v>
      </c>
      <c r="AY1544" s="6">
        <v>13181559</v>
      </c>
      <c r="AZ1544" s="6">
        <v>10914573</v>
      </c>
      <c r="BA1544" s="6">
        <v>54.7</v>
      </c>
      <c r="BB1544" s="6">
        <v>69748038</v>
      </c>
      <c r="BC1544" s="6">
        <v>0</v>
      </c>
      <c r="BD1544" s="6">
        <v>0</v>
      </c>
      <c r="BE1544" s="6">
        <v>0</v>
      </c>
      <c r="BF1544" s="6">
        <v>6491</v>
      </c>
      <c r="BG1544" s="6">
        <v>69741547</v>
      </c>
      <c r="BH1544" s="6">
        <v>-58826974</v>
      </c>
    </row>
    <row r="1545" spans="1:60">
      <c r="A1545" s="7" t="s">
        <v>349</v>
      </c>
      <c r="B1545" s="7" t="s">
        <v>61</v>
      </c>
      <c r="C1545" s="7" t="s">
        <v>74</v>
      </c>
      <c r="D1545" s="7" t="s">
        <v>182</v>
      </c>
      <c r="E1545" s="7" t="s">
        <v>206</v>
      </c>
      <c r="F1545" s="7" t="s">
        <v>206</v>
      </c>
      <c r="G1545" s="7" t="s">
        <v>279</v>
      </c>
      <c r="H1545" s="7" t="s">
        <v>72</v>
      </c>
      <c r="I1545" s="4" t="str">
        <f>VLOOKUP($G1545,[1]New기간계보종코드!$A$3:$L$500,3,FALSE)</f>
        <v>스포츠단체상해보험</v>
      </c>
      <c r="J1545" s="4" t="str">
        <f>VLOOKUP($G1545,[1]New기간계보종코드!$A$3:$L$500,5,FALSE)</f>
        <v>상해보험</v>
      </c>
      <c r="K1545" s="4" t="str">
        <f>VLOOKUP($G1545,[1]New기간계보종코드!$A$3:$L$500,6,FALSE)</f>
        <v>법인마케팅팀</v>
      </c>
      <c r="L1545" s="5" t="s">
        <v>67</v>
      </c>
      <c r="M1545" s="5" t="s">
        <v>67</v>
      </c>
      <c r="N1545" s="5" t="s">
        <v>67</v>
      </c>
      <c r="O1545" s="6">
        <v>336</v>
      </c>
      <c r="P1545" s="6">
        <v>1492425060</v>
      </c>
      <c r="Q1545" s="6">
        <v>64177670</v>
      </c>
      <c r="R1545" s="6">
        <v>0</v>
      </c>
      <c r="S1545" s="6">
        <v>64177670</v>
      </c>
      <c r="T1545" s="6">
        <v>11059981</v>
      </c>
      <c r="U1545" s="6">
        <v>11040460</v>
      </c>
      <c r="V1545" s="6">
        <v>64197191</v>
      </c>
      <c r="W1545" s="6">
        <v>0</v>
      </c>
      <c r="X1545" s="6">
        <v>83</v>
      </c>
      <c r="Y1545" s="6">
        <v>23349640</v>
      </c>
      <c r="Z1545" s="6">
        <v>0</v>
      </c>
      <c r="AA1545" s="6">
        <v>23349640</v>
      </c>
      <c r="AB1545" s="6">
        <v>1500000</v>
      </c>
      <c r="AC1545" s="6">
        <v>3000000</v>
      </c>
      <c r="AD1545" s="6">
        <v>24849640</v>
      </c>
      <c r="AE1545" s="6">
        <v>2835289</v>
      </c>
      <c r="AF1545" s="6">
        <v>37992741</v>
      </c>
      <c r="AG1545" s="6">
        <v>36512262</v>
      </c>
      <c r="AH1545" s="6">
        <v>36.299999999999997</v>
      </c>
      <c r="AI1545" s="6">
        <v>38.700000000000003</v>
      </c>
      <c r="AJ1545" s="6">
        <v>-575</v>
      </c>
      <c r="AK1545" s="6">
        <v>1928614</v>
      </c>
      <c r="AL1545" s="6">
        <v>150</v>
      </c>
      <c r="AM1545" s="6">
        <v>13083005</v>
      </c>
      <c r="AN1545" s="6">
        <v>1925916</v>
      </c>
      <c r="AO1545" s="6">
        <v>0</v>
      </c>
      <c r="AP1545" s="6">
        <v>12640426</v>
      </c>
      <c r="AQ1545" s="6">
        <v>37992166</v>
      </c>
      <c r="AR1545" s="6">
        <v>36956814</v>
      </c>
      <c r="AS1545" s="6">
        <v>36.299999999999997</v>
      </c>
      <c r="AT1545" s="6">
        <v>38</v>
      </c>
      <c r="AU1545" s="6">
        <v>7636594</v>
      </c>
      <c r="AV1545" s="6">
        <v>102591</v>
      </c>
      <c r="AW1545" s="6">
        <v>157935</v>
      </c>
      <c r="AX1545" s="6">
        <v>24405088</v>
      </c>
      <c r="AY1545" s="6">
        <v>32097026</v>
      </c>
      <c r="AZ1545" s="6">
        <v>32100165</v>
      </c>
      <c r="BA1545" s="6">
        <v>49.9</v>
      </c>
      <c r="BB1545" s="6">
        <v>66786995</v>
      </c>
      <c r="BC1545" s="6">
        <v>7965539</v>
      </c>
      <c r="BD1545" s="6">
        <v>0</v>
      </c>
      <c r="BE1545" s="6">
        <v>0</v>
      </c>
      <c r="BF1545" s="6">
        <v>32322</v>
      </c>
      <c r="BG1545" s="6">
        <v>74720212</v>
      </c>
      <c r="BH1545" s="6">
        <v>-42620047</v>
      </c>
    </row>
    <row r="1546" spans="1:60">
      <c r="A1546" s="7" t="s">
        <v>349</v>
      </c>
      <c r="B1546" s="7" t="s">
        <v>61</v>
      </c>
      <c r="C1546" s="7" t="s">
        <v>280</v>
      </c>
      <c r="D1546" s="7" t="s">
        <v>281</v>
      </c>
      <c r="E1546" s="7" t="s">
        <v>282</v>
      </c>
      <c r="F1546" s="7" t="s">
        <v>283</v>
      </c>
      <c r="G1546" s="7" t="s">
        <v>284</v>
      </c>
      <c r="H1546" s="7" t="s">
        <v>285</v>
      </c>
      <c r="I1546" s="4" t="str">
        <f>VLOOKUP($G1546,[1]New기간계보종코드!$A$3:$L$500,3,FALSE)</f>
        <v>적하보험</v>
      </c>
      <c r="J1546" s="4" t="str">
        <f>VLOOKUP($G1546,[1]New기간계보종코드!$A$3:$L$500,5,FALSE)</f>
        <v>기업보험</v>
      </c>
      <c r="K1546" s="4" t="str">
        <f>VLOOKUP($G1546,[1]New기간계보종코드!$A$3:$L$500,6,FALSE)</f>
        <v>일반보험업무팀</v>
      </c>
      <c r="L1546" s="5" t="s">
        <v>67</v>
      </c>
      <c r="M1546" s="5" t="s">
        <v>67</v>
      </c>
      <c r="N1546" s="5" t="s">
        <v>67</v>
      </c>
      <c r="O1546" s="6">
        <v>21159</v>
      </c>
      <c r="P1546" s="6">
        <v>25973026660</v>
      </c>
      <c r="Q1546" s="6">
        <v>6423810204</v>
      </c>
      <c r="R1546" s="6">
        <v>0</v>
      </c>
      <c r="S1546" s="6">
        <v>6423810204</v>
      </c>
      <c r="T1546" s="6">
        <v>955352034</v>
      </c>
      <c r="U1546" s="6">
        <v>948196707</v>
      </c>
      <c r="V1546" s="6">
        <v>6430965531</v>
      </c>
      <c r="W1546" s="6">
        <v>0</v>
      </c>
      <c r="X1546" s="6">
        <v>266</v>
      </c>
      <c r="Y1546" s="6">
        <v>13002833882</v>
      </c>
      <c r="Z1546" s="6">
        <v>643824937</v>
      </c>
      <c r="AA1546" s="6">
        <v>12359008945</v>
      </c>
      <c r="AB1546" s="6">
        <v>2722578049</v>
      </c>
      <c r="AC1546" s="6">
        <v>1650677950</v>
      </c>
      <c r="AD1546" s="6">
        <v>11287108846</v>
      </c>
      <c r="AE1546" s="6">
        <v>238447008</v>
      </c>
      <c r="AF1546" s="6">
        <v>-6173645749</v>
      </c>
      <c r="AG1546" s="6">
        <v>-5094590323</v>
      </c>
      <c r="AH1546" s="6">
        <v>192.3</v>
      </c>
      <c r="AI1546" s="6">
        <v>175.5</v>
      </c>
      <c r="AJ1546" s="6">
        <v>1084268581</v>
      </c>
      <c r="AK1546" s="6">
        <v>0</v>
      </c>
      <c r="AL1546" s="6">
        <v>1738649568</v>
      </c>
      <c r="AM1546" s="6">
        <v>3997243976</v>
      </c>
      <c r="AN1546" s="6">
        <v>0</v>
      </c>
      <c r="AO1546" s="6">
        <v>1363119525</v>
      </c>
      <c r="AP1546" s="6">
        <v>3524818305</v>
      </c>
      <c r="AQ1546" s="6">
        <v>-5089377168</v>
      </c>
      <c r="AR1546" s="6">
        <v>-3913426114</v>
      </c>
      <c r="AS1546" s="6">
        <v>175.5</v>
      </c>
      <c r="AT1546" s="6">
        <v>157.1</v>
      </c>
      <c r="AU1546" s="6">
        <v>1053721281</v>
      </c>
      <c r="AV1546" s="6">
        <v>187646935</v>
      </c>
      <c r="AW1546" s="6">
        <v>158089602</v>
      </c>
      <c r="AX1546" s="6">
        <v>10105944637</v>
      </c>
      <c r="AY1546" s="6">
        <v>11130108585</v>
      </c>
      <c r="AZ1546" s="6">
        <v>-4699143054</v>
      </c>
      <c r="BA1546" s="6">
        <v>173</v>
      </c>
      <c r="BB1546" s="6">
        <v>1466433478</v>
      </c>
      <c r="BC1546" s="6">
        <v>2365967349</v>
      </c>
      <c r="BD1546" s="6">
        <v>57963076</v>
      </c>
      <c r="BE1546" s="6">
        <v>0</v>
      </c>
      <c r="BF1546" s="6">
        <v>25069907</v>
      </c>
      <c r="BG1546" s="6">
        <v>3865293996</v>
      </c>
      <c r="BH1546" s="6">
        <v>-8564437050</v>
      </c>
    </row>
    <row r="1547" spans="1:60">
      <c r="A1547" s="7" t="s">
        <v>349</v>
      </c>
      <c r="B1547" s="7" t="s">
        <v>61</v>
      </c>
      <c r="C1547" s="7" t="s">
        <v>280</v>
      </c>
      <c r="D1547" s="7" t="s">
        <v>281</v>
      </c>
      <c r="E1547" s="7" t="s">
        <v>282</v>
      </c>
      <c r="F1547" s="7" t="s">
        <v>286</v>
      </c>
      <c r="G1547" s="7" t="s">
        <v>284</v>
      </c>
      <c r="H1547" s="7" t="s">
        <v>287</v>
      </c>
      <c r="I1547" s="4" t="str">
        <f>VLOOKUP($G1547,[1]New기간계보종코드!$A$3:$L$500,3,FALSE)</f>
        <v>적하보험</v>
      </c>
      <c r="J1547" s="4" t="str">
        <f>VLOOKUP($G1547,[1]New기간계보종코드!$A$3:$L$500,5,FALSE)</f>
        <v>기업보험</v>
      </c>
      <c r="K1547" s="4" t="str">
        <f>VLOOKUP($G1547,[1]New기간계보종코드!$A$3:$L$500,6,FALSE)</f>
        <v>일반보험업무팀</v>
      </c>
      <c r="L1547" s="5" t="s">
        <v>67</v>
      </c>
      <c r="M1547" s="5" t="s">
        <v>67</v>
      </c>
      <c r="N1547" s="5" t="s">
        <v>67</v>
      </c>
      <c r="O1547" s="6">
        <v>16976</v>
      </c>
      <c r="P1547" s="6">
        <v>18441418290</v>
      </c>
      <c r="Q1547" s="6">
        <v>14097584026</v>
      </c>
      <c r="R1547" s="6">
        <v>0</v>
      </c>
      <c r="S1547" s="6">
        <v>14097584026</v>
      </c>
      <c r="T1547" s="6">
        <v>3528135104</v>
      </c>
      <c r="U1547" s="6">
        <v>3208488948</v>
      </c>
      <c r="V1547" s="6">
        <v>14417230182</v>
      </c>
      <c r="W1547" s="6">
        <v>0</v>
      </c>
      <c r="X1547" s="6">
        <v>1089</v>
      </c>
      <c r="Y1547" s="6">
        <v>7927403109</v>
      </c>
      <c r="Z1547" s="6">
        <v>1078211794</v>
      </c>
      <c r="AA1547" s="6">
        <v>6849191315</v>
      </c>
      <c r="AB1547" s="6">
        <v>7803590618</v>
      </c>
      <c r="AC1547" s="6">
        <v>6275808471</v>
      </c>
      <c r="AD1547" s="6">
        <v>5321409168</v>
      </c>
      <c r="AE1547" s="6">
        <v>580641419</v>
      </c>
      <c r="AF1547" s="6">
        <v>6667751292</v>
      </c>
      <c r="AG1547" s="6">
        <v>8515179595</v>
      </c>
      <c r="AH1547" s="6">
        <v>48.5</v>
      </c>
      <c r="AI1547" s="6">
        <v>36.9</v>
      </c>
      <c r="AJ1547" s="6">
        <v>0</v>
      </c>
      <c r="AK1547" s="6">
        <v>0</v>
      </c>
      <c r="AL1547" s="6">
        <v>0</v>
      </c>
      <c r="AM1547" s="6">
        <v>0</v>
      </c>
      <c r="AN1547" s="6">
        <v>0</v>
      </c>
      <c r="AO1547" s="6">
        <v>0</v>
      </c>
      <c r="AP1547" s="6">
        <v>0</v>
      </c>
      <c r="AQ1547" s="6">
        <v>6667751292</v>
      </c>
      <c r="AR1547" s="6">
        <v>8515179595</v>
      </c>
      <c r="AS1547" s="6">
        <v>48.5</v>
      </c>
      <c r="AT1547" s="6">
        <v>36.9</v>
      </c>
      <c r="AU1547" s="6">
        <v>0</v>
      </c>
      <c r="AV1547" s="6">
        <v>0</v>
      </c>
      <c r="AW1547" s="6">
        <v>0</v>
      </c>
      <c r="AX1547" s="6">
        <v>5321409168</v>
      </c>
      <c r="AY1547" s="6">
        <v>5321409168</v>
      </c>
      <c r="AZ1547" s="6">
        <v>9095821014</v>
      </c>
      <c r="BA1547" s="6">
        <v>36.9</v>
      </c>
      <c r="BB1547" s="6">
        <v>0</v>
      </c>
      <c r="BC1547" s="6">
        <v>0</v>
      </c>
      <c r="BD1547" s="6">
        <v>0</v>
      </c>
      <c r="BE1547" s="6">
        <v>0</v>
      </c>
      <c r="BF1547" s="6">
        <v>0</v>
      </c>
      <c r="BG1547" s="6">
        <v>0</v>
      </c>
      <c r="BH1547" s="6">
        <v>9095821014</v>
      </c>
    </row>
    <row r="1548" spans="1:60">
      <c r="A1548" s="7" t="s">
        <v>349</v>
      </c>
      <c r="B1548" s="7" t="s">
        <v>61</v>
      </c>
      <c r="C1548" s="7" t="s">
        <v>280</v>
      </c>
      <c r="D1548" s="7" t="s">
        <v>281</v>
      </c>
      <c r="E1548" s="7" t="s">
        <v>288</v>
      </c>
      <c r="F1548" s="7" t="s">
        <v>288</v>
      </c>
      <c r="G1548" s="7" t="s">
        <v>289</v>
      </c>
      <c r="H1548" s="7" t="s">
        <v>72</v>
      </c>
      <c r="I1548" s="4" t="str">
        <f>VLOOKUP($G1548,[1]New기간계보종코드!$A$3:$L$500,3,FALSE)</f>
        <v>선박보험</v>
      </c>
      <c r="J1548" s="4" t="str">
        <f>VLOOKUP($G1548,[1]New기간계보종코드!$A$3:$L$500,5,FALSE)</f>
        <v>해운항공</v>
      </c>
      <c r="K1548" s="4" t="str">
        <f>VLOOKUP($G1548,[1]New기간계보종코드!$A$3:$L$500,6,FALSE)</f>
        <v>법인3사업본부</v>
      </c>
      <c r="L1548" s="5" t="s">
        <v>67</v>
      </c>
      <c r="M1548" s="5" t="s">
        <v>67</v>
      </c>
      <c r="N1548" s="5" t="s">
        <v>67</v>
      </c>
      <c r="O1548" s="6">
        <v>826</v>
      </c>
      <c r="P1548" s="6">
        <v>22314688236</v>
      </c>
      <c r="Q1548" s="6">
        <v>21222934542</v>
      </c>
      <c r="R1548" s="6">
        <v>-272276478</v>
      </c>
      <c r="S1548" s="6">
        <v>20950658064</v>
      </c>
      <c r="T1548" s="6">
        <v>6288865369</v>
      </c>
      <c r="U1548" s="6">
        <v>4774560280</v>
      </c>
      <c r="V1548" s="6">
        <v>22464963153</v>
      </c>
      <c r="W1548" s="6">
        <v>0</v>
      </c>
      <c r="X1548" s="6">
        <v>276</v>
      </c>
      <c r="Y1548" s="6">
        <v>12446287198</v>
      </c>
      <c r="Z1548" s="6">
        <v>103579589</v>
      </c>
      <c r="AA1548" s="6">
        <v>12342707609</v>
      </c>
      <c r="AB1548" s="6">
        <v>24150723717</v>
      </c>
      <c r="AC1548" s="6">
        <v>18332687102</v>
      </c>
      <c r="AD1548" s="6">
        <v>6524670994</v>
      </c>
      <c r="AE1548" s="6">
        <v>719988820</v>
      </c>
      <c r="AF1548" s="6">
        <v>7887961635</v>
      </c>
      <c r="AG1548" s="6">
        <v>15220303339</v>
      </c>
      <c r="AH1548" s="6">
        <v>58.9</v>
      </c>
      <c r="AI1548" s="6">
        <v>29</v>
      </c>
      <c r="AJ1548" s="6">
        <v>-305066455</v>
      </c>
      <c r="AK1548" s="6">
        <v>0</v>
      </c>
      <c r="AL1548" s="6">
        <v>1513368951</v>
      </c>
      <c r="AM1548" s="6">
        <v>4891611785</v>
      </c>
      <c r="AN1548" s="6">
        <v>0</v>
      </c>
      <c r="AO1548" s="6">
        <v>710246449</v>
      </c>
      <c r="AP1548" s="6">
        <v>1948744751</v>
      </c>
      <c r="AQ1548" s="6">
        <v>7582895180</v>
      </c>
      <c r="AR1548" s="6">
        <v>17054981416</v>
      </c>
      <c r="AS1548" s="6">
        <v>60.3</v>
      </c>
      <c r="AT1548" s="6">
        <v>20.8</v>
      </c>
      <c r="AU1548" s="6">
        <v>868048245</v>
      </c>
      <c r="AV1548" s="6">
        <v>435554967</v>
      </c>
      <c r="AW1548" s="6">
        <v>368275936</v>
      </c>
      <c r="AX1548" s="6">
        <v>4689992917</v>
      </c>
      <c r="AY1548" s="6">
        <v>5490762131</v>
      </c>
      <c r="AZ1548" s="6">
        <v>16974201022</v>
      </c>
      <c r="BA1548" s="6">
        <v>24.4</v>
      </c>
      <c r="BB1548" s="6">
        <v>2080214531</v>
      </c>
      <c r="BC1548" s="6">
        <v>1158201462</v>
      </c>
      <c r="BD1548" s="6">
        <v>70690787</v>
      </c>
      <c r="BE1548" s="6">
        <v>0</v>
      </c>
      <c r="BF1548" s="6">
        <v>11486557</v>
      </c>
      <c r="BG1548" s="6">
        <v>3297620223</v>
      </c>
      <c r="BH1548" s="6">
        <v>13676580799</v>
      </c>
    </row>
    <row r="1549" spans="1:60">
      <c r="A1549" s="7" t="s">
        <v>349</v>
      </c>
      <c r="B1549" s="7" t="s">
        <v>61</v>
      </c>
      <c r="C1549" s="7" t="s">
        <v>280</v>
      </c>
      <c r="D1549" s="7" t="s">
        <v>281</v>
      </c>
      <c r="E1549" s="7" t="s">
        <v>288</v>
      </c>
      <c r="F1549" s="7" t="s">
        <v>288</v>
      </c>
      <c r="G1549" s="7" t="s">
        <v>290</v>
      </c>
      <c r="H1549" s="7" t="s">
        <v>72</v>
      </c>
      <c r="I1549" s="4" t="str">
        <f>VLOOKUP($G1549,[1]New기간계보종코드!$A$3:$L$500,3,FALSE)</f>
        <v>해외선박보험</v>
      </c>
      <c r="J1549" s="4" t="str">
        <f>VLOOKUP($G1549,[1]New기간계보종코드!$A$3:$L$500,5,FALSE)</f>
        <v>해운항공</v>
      </c>
      <c r="K1549" s="4" t="str">
        <f>VLOOKUP($G1549,[1]New기간계보종코드!$A$3:$L$500,6,FALSE)</f>
        <v>법인3사업본부</v>
      </c>
      <c r="L1549" s="5" t="s">
        <v>67</v>
      </c>
      <c r="M1549" s="5" t="s">
        <v>67</v>
      </c>
      <c r="N1549" s="5" t="s">
        <v>67</v>
      </c>
      <c r="O1549" s="6">
        <v>211</v>
      </c>
      <c r="P1549" s="6">
        <v>1555767190</v>
      </c>
      <c r="Q1549" s="6">
        <v>9552409972</v>
      </c>
      <c r="R1549" s="6">
        <v>-43085513</v>
      </c>
      <c r="S1549" s="6">
        <v>9509324459</v>
      </c>
      <c r="T1549" s="6">
        <v>1964128379</v>
      </c>
      <c r="U1549" s="6">
        <v>1790191411</v>
      </c>
      <c r="V1549" s="6">
        <v>9683261427</v>
      </c>
      <c r="W1549" s="6">
        <v>0</v>
      </c>
      <c r="X1549" s="6">
        <v>318</v>
      </c>
      <c r="Y1549" s="6">
        <v>6994100393</v>
      </c>
      <c r="Z1549" s="6">
        <v>13740171</v>
      </c>
      <c r="AA1549" s="6">
        <v>6980360222</v>
      </c>
      <c r="AB1549" s="6">
        <v>12270409660</v>
      </c>
      <c r="AC1549" s="6">
        <v>11375464191</v>
      </c>
      <c r="AD1549" s="6">
        <v>6085414753</v>
      </c>
      <c r="AE1549" s="6">
        <v>219566107</v>
      </c>
      <c r="AF1549" s="6">
        <v>2309398130</v>
      </c>
      <c r="AG1549" s="6">
        <v>3378280567</v>
      </c>
      <c r="AH1549" s="6">
        <v>73.400000000000006</v>
      </c>
      <c r="AI1549" s="6">
        <v>62.8</v>
      </c>
      <c r="AJ1549" s="6">
        <v>22337062</v>
      </c>
      <c r="AK1549" s="6">
        <v>0</v>
      </c>
      <c r="AL1549" s="6">
        <v>754630194</v>
      </c>
      <c r="AM1549" s="6">
        <v>1609084160</v>
      </c>
      <c r="AN1549" s="6">
        <v>0</v>
      </c>
      <c r="AO1549" s="6">
        <v>429992546</v>
      </c>
      <c r="AP1549" s="6">
        <v>840143099</v>
      </c>
      <c r="AQ1549" s="6">
        <v>2331735192</v>
      </c>
      <c r="AR1549" s="6">
        <v>3844921042</v>
      </c>
      <c r="AS1549" s="6">
        <v>73.099999999999994</v>
      </c>
      <c r="AT1549" s="6">
        <v>58</v>
      </c>
      <c r="AU1549" s="6">
        <v>309567469</v>
      </c>
      <c r="AV1549" s="6">
        <v>217186251</v>
      </c>
      <c r="AW1549" s="6">
        <v>222959098</v>
      </c>
      <c r="AX1549" s="6">
        <v>5618774278</v>
      </c>
      <c r="AY1549" s="6">
        <v>5934114594</v>
      </c>
      <c r="AZ1549" s="6">
        <v>3749146833</v>
      </c>
      <c r="BA1549" s="6">
        <v>61.2</v>
      </c>
      <c r="BB1549" s="6">
        <v>1052073954</v>
      </c>
      <c r="BC1549" s="6">
        <v>1415044271</v>
      </c>
      <c r="BD1549" s="6">
        <v>0</v>
      </c>
      <c r="BE1549" s="6">
        <v>0</v>
      </c>
      <c r="BF1549" s="6">
        <v>12962142</v>
      </c>
      <c r="BG1549" s="6">
        <v>2454156083</v>
      </c>
      <c r="BH1549" s="6">
        <v>1294990750</v>
      </c>
    </row>
    <row r="1550" spans="1:60">
      <c r="A1550" s="7" t="s">
        <v>349</v>
      </c>
      <c r="B1550" s="7" t="s">
        <v>61</v>
      </c>
      <c r="C1550" s="7" t="s">
        <v>280</v>
      </c>
      <c r="D1550" s="7" t="s">
        <v>281</v>
      </c>
      <c r="E1550" s="7" t="s">
        <v>291</v>
      </c>
      <c r="F1550" s="7" t="s">
        <v>291</v>
      </c>
      <c r="G1550" s="7" t="s">
        <v>292</v>
      </c>
      <c r="H1550" s="7" t="s">
        <v>72</v>
      </c>
      <c r="I1550" s="4" t="str">
        <f>VLOOKUP($G1550,[1]New기간계보종코드!$A$3:$L$500,3,FALSE)</f>
        <v>운송보험</v>
      </c>
      <c r="J1550" s="4" t="str">
        <f>VLOOKUP($G1550,[1]New기간계보종코드!$A$3:$L$500,5,FALSE)</f>
        <v>기업보험</v>
      </c>
      <c r="K1550" s="4" t="str">
        <f>VLOOKUP($G1550,[1]New기간계보종코드!$A$3:$L$500,6,FALSE)</f>
        <v>일반보험업무팀</v>
      </c>
      <c r="L1550" s="5" t="s">
        <v>67</v>
      </c>
      <c r="M1550" s="5" t="s">
        <v>67</v>
      </c>
      <c r="N1550" s="5" t="s">
        <v>67</v>
      </c>
      <c r="O1550" s="6">
        <v>990</v>
      </c>
      <c r="P1550" s="6">
        <v>240348740</v>
      </c>
      <c r="Q1550" s="6">
        <v>14673430</v>
      </c>
      <c r="R1550" s="6">
        <v>0</v>
      </c>
      <c r="S1550" s="6">
        <v>14673430</v>
      </c>
      <c r="T1550" s="6">
        <v>129768</v>
      </c>
      <c r="U1550" s="6">
        <v>47261</v>
      </c>
      <c r="V1550" s="6">
        <v>14755937</v>
      </c>
      <c r="W1550" s="6">
        <v>0</v>
      </c>
      <c r="X1550" s="6">
        <v>1</v>
      </c>
      <c r="Y1550" s="6">
        <v>13658040</v>
      </c>
      <c r="Z1550" s="6">
        <v>0</v>
      </c>
      <c r="AA1550" s="6">
        <v>13658040</v>
      </c>
      <c r="AB1550" s="6">
        <v>38803500</v>
      </c>
      <c r="AC1550" s="6">
        <v>2142800</v>
      </c>
      <c r="AD1550" s="6">
        <v>-23002660</v>
      </c>
      <c r="AE1550" s="6">
        <v>2586000</v>
      </c>
      <c r="AF1550" s="6">
        <v>-1570610</v>
      </c>
      <c r="AG1550" s="6">
        <v>35172597</v>
      </c>
      <c r="AH1550" s="6">
        <v>93</v>
      </c>
      <c r="AI1550" s="6">
        <v>-155.80000000000001</v>
      </c>
      <c r="AJ1550" s="6">
        <v>1782672</v>
      </c>
      <c r="AK1550" s="6">
        <v>0</v>
      </c>
      <c r="AL1550" s="6">
        <v>17709917</v>
      </c>
      <c r="AM1550" s="6">
        <v>10668500</v>
      </c>
      <c r="AN1550" s="6">
        <v>0</v>
      </c>
      <c r="AO1550" s="6">
        <v>730695</v>
      </c>
      <c r="AP1550" s="6">
        <v>6020640</v>
      </c>
      <c r="AQ1550" s="6">
        <v>212062</v>
      </c>
      <c r="AR1550" s="6">
        <v>24623907</v>
      </c>
      <c r="AS1550" s="6">
        <v>80.900000000000006</v>
      </c>
      <c r="AT1550" s="6">
        <v>-84.3</v>
      </c>
      <c r="AU1550" s="6">
        <v>2981002</v>
      </c>
      <c r="AV1550" s="6">
        <v>686822</v>
      </c>
      <c r="AW1550" s="6">
        <v>41999</v>
      </c>
      <c r="AX1550" s="6">
        <v>-12453970</v>
      </c>
      <c r="AY1550" s="6">
        <v>-10117791</v>
      </c>
      <c r="AZ1550" s="6">
        <v>24873728</v>
      </c>
      <c r="BA1550" s="6">
        <v>-68.5</v>
      </c>
      <c r="BB1550" s="6">
        <v>150844062</v>
      </c>
      <c r="BC1550" s="6">
        <v>3003364</v>
      </c>
      <c r="BD1550" s="6">
        <v>26038332</v>
      </c>
      <c r="BE1550" s="6">
        <v>0</v>
      </c>
      <c r="BF1550" s="6">
        <v>18125</v>
      </c>
      <c r="BG1550" s="6">
        <v>179867633</v>
      </c>
      <c r="BH1550" s="6">
        <v>-154993905</v>
      </c>
    </row>
    <row r="1551" spans="1:60">
      <c r="A1551" s="7" t="s">
        <v>349</v>
      </c>
      <c r="B1551" s="7" t="s">
        <v>61</v>
      </c>
      <c r="C1551" s="7" t="s">
        <v>280</v>
      </c>
      <c r="D1551" s="7" t="s">
        <v>281</v>
      </c>
      <c r="E1551" s="7" t="s">
        <v>293</v>
      </c>
      <c r="F1551" s="7" t="s">
        <v>293</v>
      </c>
      <c r="G1551" s="7" t="s">
        <v>294</v>
      </c>
      <c r="H1551" s="7" t="s">
        <v>72</v>
      </c>
      <c r="I1551" s="4" t="str">
        <f>VLOOKUP($G1551,[1]New기간계보종코드!$A$3:$L$500,3,FALSE)</f>
        <v>항공보험</v>
      </c>
      <c r="J1551" s="4" t="str">
        <f>VLOOKUP($G1551,[1]New기간계보종코드!$A$3:$L$500,5,FALSE)</f>
        <v>해운항공</v>
      </c>
      <c r="K1551" s="4" t="str">
        <f>VLOOKUP($G1551,[1]New기간계보종코드!$A$3:$L$500,6,FALSE)</f>
        <v>법인3사업본부</v>
      </c>
      <c r="L1551" s="5" t="s">
        <v>67</v>
      </c>
      <c r="M1551" s="5" t="s">
        <v>67</v>
      </c>
      <c r="N1551" s="5" t="s">
        <v>67</v>
      </c>
      <c r="O1551" s="6">
        <v>59</v>
      </c>
      <c r="P1551" s="6">
        <v>4735500089</v>
      </c>
      <c r="Q1551" s="6">
        <v>13524174202</v>
      </c>
      <c r="R1551" s="6">
        <v>-85570511</v>
      </c>
      <c r="S1551" s="6">
        <v>13438603691</v>
      </c>
      <c r="T1551" s="6">
        <v>3744675246</v>
      </c>
      <c r="U1551" s="6">
        <v>3824532344</v>
      </c>
      <c r="V1551" s="6">
        <v>13358746593</v>
      </c>
      <c r="W1551" s="6">
        <v>0</v>
      </c>
      <c r="X1551" s="6">
        <v>108</v>
      </c>
      <c r="Y1551" s="6">
        <v>12862946931</v>
      </c>
      <c r="Z1551" s="6">
        <v>180736216</v>
      </c>
      <c r="AA1551" s="6">
        <v>12682210715</v>
      </c>
      <c r="AB1551" s="6">
        <v>25440307334</v>
      </c>
      <c r="AC1551" s="6">
        <v>18253434711</v>
      </c>
      <c r="AD1551" s="6">
        <v>5495338092</v>
      </c>
      <c r="AE1551" s="6">
        <v>44029717</v>
      </c>
      <c r="AF1551" s="6">
        <v>712363259</v>
      </c>
      <c r="AG1551" s="6">
        <v>7819378784</v>
      </c>
      <c r="AH1551" s="6">
        <v>94.3</v>
      </c>
      <c r="AI1551" s="6">
        <v>41.1</v>
      </c>
      <c r="AJ1551" s="6">
        <v>206523993</v>
      </c>
      <c r="AK1551" s="6">
        <v>0</v>
      </c>
      <c r="AL1551" s="6">
        <v>170450059</v>
      </c>
      <c r="AM1551" s="6">
        <v>2178043041</v>
      </c>
      <c r="AN1551" s="6">
        <v>0</v>
      </c>
      <c r="AO1551" s="6">
        <v>582284567</v>
      </c>
      <c r="AP1551" s="6">
        <v>1194851793</v>
      </c>
      <c r="AQ1551" s="6">
        <v>918887252</v>
      </c>
      <c r="AR1551" s="6">
        <v>9420928533</v>
      </c>
      <c r="AS1551" s="6">
        <v>92.8</v>
      </c>
      <c r="AT1551" s="6">
        <v>29.1</v>
      </c>
      <c r="AU1551" s="6">
        <v>184998060</v>
      </c>
      <c r="AV1551" s="6">
        <v>450293440</v>
      </c>
      <c r="AW1551" s="6">
        <v>357767320</v>
      </c>
      <c r="AX1551" s="6">
        <v>3893788343</v>
      </c>
      <c r="AY1551" s="6">
        <v>3986260283</v>
      </c>
      <c r="AZ1551" s="6">
        <v>9372486310</v>
      </c>
      <c r="BA1551" s="6">
        <v>29.8</v>
      </c>
      <c r="BB1551" s="6">
        <v>674032950</v>
      </c>
      <c r="BC1551" s="6">
        <v>535229920</v>
      </c>
      <c r="BD1551" s="6">
        <v>25251778</v>
      </c>
      <c r="BE1551" s="6">
        <v>0</v>
      </c>
      <c r="BF1551" s="6">
        <v>8628798</v>
      </c>
      <c r="BG1551" s="6">
        <v>1225885850</v>
      </c>
      <c r="BH1551" s="6">
        <v>8146600460</v>
      </c>
    </row>
    <row r="1552" spans="1:60">
      <c r="A1552" s="7" t="s">
        <v>349</v>
      </c>
      <c r="B1552" s="7" t="s">
        <v>61</v>
      </c>
      <c r="C1552" s="7" t="s">
        <v>280</v>
      </c>
      <c r="D1552" s="7" t="s">
        <v>281</v>
      </c>
      <c r="E1552" s="7" t="s">
        <v>295</v>
      </c>
      <c r="F1552" s="7" t="s">
        <v>295</v>
      </c>
      <c r="G1552" s="7" t="s">
        <v>296</v>
      </c>
      <c r="H1552" s="7" t="s">
        <v>72</v>
      </c>
      <c r="I1552" s="4" t="str">
        <f>VLOOKUP($G1552,[1]New기간계보종코드!$A$3:$L$500,3,FALSE)</f>
        <v>해양종합보험</v>
      </c>
      <c r="J1552" s="4" t="str">
        <f>VLOOKUP($G1552,[1]New기간계보종코드!$A$3:$L$500,5,FALSE)</f>
        <v>기업보험</v>
      </c>
      <c r="K1552" s="4" t="str">
        <f>VLOOKUP($G1552,[1]New기간계보종코드!$A$3:$L$500,6,FALSE)</f>
        <v>일반보험업무팀</v>
      </c>
      <c r="L1552" s="5" t="s">
        <v>67</v>
      </c>
      <c r="M1552" s="5" t="s">
        <v>67</v>
      </c>
      <c r="N1552" s="5" t="s">
        <v>67</v>
      </c>
      <c r="O1552" s="6">
        <v>23</v>
      </c>
      <c r="P1552" s="6">
        <v>300721902</v>
      </c>
      <c r="Q1552" s="6">
        <v>3082653326</v>
      </c>
      <c r="R1552" s="6">
        <v>-40638013</v>
      </c>
      <c r="S1552" s="6">
        <v>3042015313</v>
      </c>
      <c r="T1552" s="6">
        <v>1254678119</v>
      </c>
      <c r="U1552" s="6">
        <v>885160405</v>
      </c>
      <c r="V1552" s="6">
        <v>3411533027</v>
      </c>
      <c r="W1552" s="6">
        <v>0</v>
      </c>
      <c r="X1552" s="6">
        <v>222</v>
      </c>
      <c r="Y1552" s="6">
        <v>1776607611</v>
      </c>
      <c r="Z1552" s="6">
        <v>29270300</v>
      </c>
      <c r="AA1552" s="6">
        <v>1747337311</v>
      </c>
      <c r="AB1552" s="6">
        <v>5830677766</v>
      </c>
      <c r="AC1552" s="6">
        <v>5345379377</v>
      </c>
      <c r="AD1552" s="6">
        <v>1262038922</v>
      </c>
      <c r="AE1552" s="6">
        <v>126267190</v>
      </c>
      <c r="AF1552" s="6">
        <v>1168410812</v>
      </c>
      <c r="AG1552" s="6">
        <v>2023226915</v>
      </c>
      <c r="AH1552" s="6">
        <v>57.4</v>
      </c>
      <c r="AI1552" s="6">
        <v>36.9</v>
      </c>
      <c r="AJ1552" s="6">
        <v>-15558135</v>
      </c>
      <c r="AK1552" s="6">
        <v>0</v>
      </c>
      <c r="AL1552" s="6">
        <v>272875719</v>
      </c>
      <c r="AM1552" s="6">
        <v>801018805</v>
      </c>
      <c r="AN1552" s="6">
        <v>0</v>
      </c>
      <c r="AO1552" s="6">
        <v>359209494</v>
      </c>
      <c r="AP1552" s="6">
        <v>310952330</v>
      </c>
      <c r="AQ1552" s="6">
        <v>1152852677</v>
      </c>
      <c r="AR1552" s="6">
        <v>2584069030</v>
      </c>
      <c r="AS1552" s="6">
        <v>57.9</v>
      </c>
      <c r="AT1552" s="6">
        <v>20.5</v>
      </c>
      <c r="AU1552" s="6">
        <v>171003755</v>
      </c>
      <c r="AV1552" s="6">
        <v>103202996</v>
      </c>
      <c r="AW1552" s="6">
        <v>104769436</v>
      </c>
      <c r="AX1552" s="6">
        <v>701196807</v>
      </c>
      <c r="AY1552" s="6">
        <v>873767002</v>
      </c>
      <c r="AZ1552" s="6">
        <v>2537766025</v>
      </c>
      <c r="BA1552" s="6">
        <v>25.6</v>
      </c>
      <c r="BB1552" s="6">
        <v>202227587</v>
      </c>
      <c r="BC1552" s="6">
        <v>221226719</v>
      </c>
      <c r="BD1552" s="6">
        <v>0</v>
      </c>
      <c r="BE1552" s="6">
        <v>0</v>
      </c>
      <c r="BF1552" s="6">
        <v>4961377</v>
      </c>
      <c r="BG1552" s="6">
        <v>418492929</v>
      </c>
      <c r="BH1552" s="6">
        <v>2119273096</v>
      </c>
    </row>
    <row r="1553" spans="1:60">
      <c r="A1553" s="7" t="s">
        <v>349</v>
      </c>
      <c r="B1553" s="7" t="s">
        <v>61</v>
      </c>
      <c r="C1553" s="7" t="s">
        <v>280</v>
      </c>
      <c r="D1553" s="7" t="s">
        <v>281</v>
      </c>
      <c r="E1553" s="7" t="s">
        <v>295</v>
      </c>
      <c r="F1553" s="7" t="s">
        <v>295</v>
      </c>
      <c r="G1553" s="7" t="s">
        <v>297</v>
      </c>
      <c r="H1553" s="7" t="s">
        <v>72</v>
      </c>
      <c r="I1553" s="4" t="str">
        <f>VLOOKUP($G1553,[1]New기간계보종코드!$A$3:$L$500,3,FALSE)</f>
        <v>해양에너지보험</v>
      </c>
      <c r="J1553" s="4" t="str">
        <f>VLOOKUP($G1553,[1]New기간계보종코드!$A$3:$L$500,5,FALSE)</f>
        <v>해운항공</v>
      </c>
      <c r="K1553" s="4" t="str">
        <f>VLOOKUP($G1553,[1]New기간계보종코드!$A$3:$L$500,6,FALSE)</f>
        <v>법인3사업본부</v>
      </c>
      <c r="L1553" s="5" t="s">
        <v>67</v>
      </c>
      <c r="M1553" s="5" t="s">
        <v>67</v>
      </c>
      <c r="N1553" s="5" t="s">
        <v>67</v>
      </c>
      <c r="O1553" s="6">
        <v>2</v>
      </c>
      <c r="P1553" s="6">
        <v>312246031</v>
      </c>
      <c r="Q1553" s="6">
        <v>206352984</v>
      </c>
      <c r="R1553" s="6">
        <v>0</v>
      </c>
      <c r="S1553" s="6">
        <v>206352984</v>
      </c>
      <c r="T1553" s="6">
        <v>0</v>
      </c>
      <c r="U1553" s="6">
        <v>72354439</v>
      </c>
      <c r="V1553" s="6">
        <v>133998545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6">
        <v>0</v>
      </c>
      <c r="AD1553" s="6">
        <v>0</v>
      </c>
      <c r="AE1553" s="6">
        <v>0</v>
      </c>
      <c r="AF1553" s="6">
        <v>206352984</v>
      </c>
      <c r="AG1553" s="6">
        <v>133998545</v>
      </c>
      <c r="AH1553" s="6">
        <v>0</v>
      </c>
      <c r="AI1553" s="6">
        <v>0</v>
      </c>
      <c r="AJ1553" s="6">
        <v>0</v>
      </c>
      <c r="AK1553" s="6">
        <v>0</v>
      </c>
      <c r="AL1553" s="6">
        <v>0</v>
      </c>
      <c r="AM1553" s="6">
        <v>0</v>
      </c>
      <c r="AN1553" s="6">
        <v>0</v>
      </c>
      <c r="AO1553" s="6">
        <v>0</v>
      </c>
      <c r="AP1553" s="6">
        <v>9540697</v>
      </c>
      <c r="AQ1553" s="6">
        <v>206352984</v>
      </c>
      <c r="AR1553" s="6">
        <v>124457848</v>
      </c>
      <c r="AS1553" s="6">
        <v>0</v>
      </c>
      <c r="AT1553" s="6">
        <v>7.1</v>
      </c>
      <c r="AU1553" s="6">
        <v>0</v>
      </c>
      <c r="AV1553" s="6">
        <v>0</v>
      </c>
      <c r="AW1553" s="6">
        <v>0</v>
      </c>
      <c r="AX1553" s="6">
        <v>9540697</v>
      </c>
      <c r="AY1553" s="6">
        <v>9540697</v>
      </c>
      <c r="AZ1553" s="6">
        <v>124457848</v>
      </c>
      <c r="BA1553" s="6">
        <v>7.1</v>
      </c>
      <c r="BB1553" s="6">
        <v>15987781</v>
      </c>
      <c r="BC1553" s="6">
        <v>0</v>
      </c>
      <c r="BD1553" s="6">
        <v>0</v>
      </c>
      <c r="BE1553" s="6">
        <v>0</v>
      </c>
      <c r="BF1553" s="6">
        <v>332777</v>
      </c>
      <c r="BG1553" s="6">
        <v>15655004</v>
      </c>
      <c r="BH1553" s="6">
        <v>108802844</v>
      </c>
    </row>
    <row r="1554" spans="1:60">
      <c r="A1554" s="7" t="s">
        <v>349</v>
      </c>
      <c r="B1554" s="7" t="s">
        <v>61</v>
      </c>
      <c r="C1554" s="7" t="s">
        <v>280</v>
      </c>
      <c r="D1554" s="7" t="s">
        <v>281</v>
      </c>
      <c r="E1554" s="7" t="s">
        <v>295</v>
      </c>
      <c r="F1554" s="7" t="s">
        <v>295</v>
      </c>
      <c r="G1554" s="7" t="s">
        <v>298</v>
      </c>
      <c r="H1554" s="7" t="s">
        <v>72</v>
      </c>
      <c r="I1554" s="4" t="str">
        <f>VLOOKUP($G1554,[1]New기간계보종코드!$A$3:$L$500,3,FALSE)</f>
        <v>해외에너지보험</v>
      </c>
      <c r="J1554" s="4" t="str">
        <f>VLOOKUP($G1554,[1]New기간계보종코드!$A$3:$L$500,5,FALSE)</f>
        <v>해운항공</v>
      </c>
      <c r="K1554" s="4" t="str">
        <f>VLOOKUP($G1554,[1]New기간계보종코드!$A$3:$L$500,6,FALSE)</f>
        <v>법인3사업본부</v>
      </c>
      <c r="L1554" s="5" t="s">
        <v>67</v>
      </c>
      <c r="M1554" s="5" t="s">
        <v>67</v>
      </c>
      <c r="N1554" s="5" t="s">
        <v>67</v>
      </c>
      <c r="O1554" s="6">
        <v>76</v>
      </c>
      <c r="P1554" s="6">
        <v>184084810</v>
      </c>
      <c r="Q1554" s="6">
        <v>2751966399</v>
      </c>
      <c r="R1554" s="6">
        <v>-35317043</v>
      </c>
      <c r="S1554" s="6">
        <v>2716649356</v>
      </c>
      <c r="T1554" s="6">
        <v>1426176252</v>
      </c>
      <c r="U1554" s="6">
        <v>1222127772</v>
      </c>
      <c r="V1554" s="6">
        <v>2920697836</v>
      </c>
      <c r="W1554" s="6">
        <v>0</v>
      </c>
      <c r="X1554" s="6">
        <v>8</v>
      </c>
      <c r="Y1554" s="6">
        <v>269508232</v>
      </c>
      <c r="Z1554" s="6">
        <v>0</v>
      </c>
      <c r="AA1554" s="6">
        <v>269508232</v>
      </c>
      <c r="AB1554" s="6">
        <v>1424789741</v>
      </c>
      <c r="AC1554" s="6">
        <v>1276353609</v>
      </c>
      <c r="AD1554" s="6">
        <v>121072100</v>
      </c>
      <c r="AE1554" s="6">
        <v>2049908</v>
      </c>
      <c r="AF1554" s="6">
        <v>2445091216</v>
      </c>
      <c r="AG1554" s="6">
        <v>2797575828</v>
      </c>
      <c r="AH1554" s="6">
        <v>9.9</v>
      </c>
      <c r="AI1554" s="6">
        <v>4.0999999999999996</v>
      </c>
      <c r="AJ1554" s="6">
        <v>2883251</v>
      </c>
      <c r="AK1554" s="6">
        <v>0</v>
      </c>
      <c r="AL1554" s="6">
        <v>66680160</v>
      </c>
      <c r="AM1554" s="6">
        <v>579285680</v>
      </c>
      <c r="AN1554" s="6">
        <v>0</v>
      </c>
      <c r="AO1554" s="6">
        <v>85770963</v>
      </c>
      <c r="AP1554" s="6">
        <v>218276928</v>
      </c>
      <c r="AQ1554" s="6">
        <v>2447974467</v>
      </c>
      <c r="AR1554" s="6">
        <v>3180558634</v>
      </c>
      <c r="AS1554" s="6">
        <v>9.8000000000000007</v>
      </c>
      <c r="AT1554" s="6">
        <v>-8.9</v>
      </c>
      <c r="AU1554" s="6">
        <v>9729844</v>
      </c>
      <c r="AV1554" s="6">
        <v>25218778</v>
      </c>
      <c r="AW1554" s="6">
        <v>25016531</v>
      </c>
      <c r="AX1554" s="6">
        <v>-261910706</v>
      </c>
      <c r="AY1554" s="6">
        <v>-252383109</v>
      </c>
      <c r="AZ1554" s="6">
        <v>3173080945</v>
      </c>
      <c r="BA1554" s="6">
        <v>-8.6</v>
      </c>
      <c r="BB1554" s="6">
        <v>330334219</v>
      </c>
      <c r="BC1554" s="6">
        <v>411375159</v>
      </c>
      <c r="BD1554" s="6">
        <v>0</v>
      </c>
      <c r="BE1554" s="6">
        <v>0</v>
      </c>
      <c r="BF1554" s="6">
        <v>3883367</v>
      </c>
      <c r="BG1554" s="6">
        <v>737826011</v>
      </c>
      <c r="BH1554" s="6">
        <v>2435254934</v>
      </c>
    </row>
    <row r="1555" spans="1:60">
      <c r="A1555" s="7" t="s">
        <v>349</v>
      </c>
      <c r="B1555" s="7" t="s">
        <v>61</v>
      </c>
      <c r="C1555" s="7" t="s">
        <v>280</v>
      </c>
      <c r="D1555" s="7" t="s">
        <v>281</v>
      </c>
      <c r="E1555" s="7" t="s">
        <v>299</v>
      </c>
      <c r="F1555" s="7" t="s">
        <v>299</v>
      </c>
      <c r="G1555" s="7" t="s">
        <v>300</v>
      </c>
      <c r="H1555" s="7" t="s">
        <v>72</v>
      </c>
      <c r="I1555" s="4" t="str">
        <f>VLOOKUP($G1555,[1]New기간계보종코드!$A$3:$L$500,3,FALSE)</f>
        <v>우주보험</v>
      </c>
      <c r="J1555" s="4" t="str">
        <f>VLOOKUP($G1555,[1]New기간계보종코드!$A$3:$L$500,5,FALSE)</f>
        <v>기업보험</v>
      </c>
      <c r="K1555" s="4" t="str">
        <f>VLOOKUP($G1555,[1]New기간계보종코드!$A$3:$L$500,6,FALSE)</f>
        <v>일반보험업무팀</v>
      </c>
      <c r="L1555" s="5" t="s">
        <v>67</v>
      </c>
      <c r="M1555" s="5" t="s">
        <v>67</v>
      </c>
      <c r="N1555" s="5" t="s">
        <v>67</v>
      </c>
      <c r="O1555" s="6">
        <v>2</v>
      </c>
      <c r="P1555" s="6">
        <v>110281418</v>
      </c>
      <c r="Q1555" s="6">
        <v>5176850606</v>
      </c>
      <c r="R1555" s="6">
        <v>0</v>
      </c>
      <c r="S1555" s="6">
        <v>5176850606</v>
      </c>
      <c r="T1555" s="6">
        <v>577062002</v>
      </c>
      <c r="U1555" s="6">
        <v>741767658</v>
      </c>
      <c r="V1555" s="6">
        <v>5012144950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 s="6">
        <v>0</v>
      </c>
      <c r="AD1555" s="6">
        <v>0</v>
      </c>
      <c r="AE1555" s="6">
        <v>0</v>
      </c>
      <c r="AF1555" s="6">
        <v>5176850606</v>
      </c>
      <c r="AG1555" s="6">
        <v>5012144950</v>
      </c>
      <c r="AH1555" s="6">
        <v>0</v>
      </c>
      <c r="AI1555" s="6">
        <v>0</v>
      </c>
      <c r="AJ1555" s="6">
        <v>0</v>
      </c>
      <c r="AK1555" s="6">
        <v>0</v>
      </c>
      <c r="AL1555" s="6">
        <v>0</v>
      </c>
      <c r="AM1555" s="6">
        <v>211951801</v>
      </c>
      <c r="AN1555" s="6">
        <v>0</v>
      </c>
      <c r="AO1555" s="6">
        <v>0</v>
      </c>
      <c r="AP1555" s="6">
        <v>356864720</v>
      </c>
      <c r="AQ1555" s="6">
        <v>5176850606</v>
      </c>
      <c r="AR1555" s="6">
        <v>4867232031</v>
      </c>
      <c r="AS1555" s="6">
        <v>0</v>
      </c>
      <c r="AT1555" s="6">
        <v>2.8</v>
      </c>
      <c r="AU1555" s="6">
        <v>0</v>
      </c>
      <c r="AV1555" s="6">
        <v>0</v>
      </c>
      <c r="AW1555" s="6">
        <v>0</v>
      </c>
      <c r="AX1555" s="6">
        <v>144912919</v>
      </c>
      <c r="AY1555" s="6">
        <v>144912919</v>
      </c>
      <c r="AZ1555" s="6">
        <v>4867232031</v>
      </c>
      <c r="BA1555" s="6">
        <v>2.8</v>
      </c>
      <c r="BB1555" s="6">
        <v>225516013</v>
      </c>
      <c r="BC1555" s="6">
        <v>0</v>
      </c>
      <c r="BD1555" s="6">
        <v>0</v>
      </c>
      <c r="BE1555" s="6">
        <v>0</v>
      </c>
      <c r="BF1555" s="6">
        <v>4853910</v>
      </c>
      <c r="BG1555" s="6">
        <v>220662103</v>
      </c>
      <c r="BH1555" s="6">
        <v>4646569928</v>
      </c>
    </row>
    <row r="1556" spans="1:60">
      <c r="A1556" s="7" t="s">
        <v>349</v>
      </c>
      <c r="B1556" s="7" t="s">
        <v>61</v>
      </c>
      <c r="C1556" s="7" t="s">
        <v>280</v>
      </c>
      <c r="D1556" s="7" t="s">
        <v>281</v>
      </c>
      <c r="E1556" s="7" t="s">
        <v>299</v>
      </c>
      <c r="F1556" s="7" t="s">
        <v>299</v>
      </c>
      <c r="G1556" s="7" t="s">
        <v>301</v>
      </c>
      <c r="H1556" s="7" t="s">
        <v>72</v>
      </c>
      <c r="I1556" s="4" t="str">
        <f>VLOOKUP($G1556,[1]New기간계보종코드!$A$3:$L$500,3,FALSE)</f>
        <v>해외위성보험</v>
      </c>
      <c r="J1556" s="4" t="str">
        <f>VLOOKUP($G1556,[1]New기간계보종코드!$A$3:$L$500,5,FALSE)</f>
        <v>기업보험</v>
      </c>
      <c r="K1556" s="4" t="str">
        <f>VLOOKUP($G1556,[1]New기간계보종코드!$A$3:$L$500,6,FALSE)</f>
        <v>일반보험업무팀</v>
      </c>
      <c r="L1556" s="5" t="s">
        <v>67</v>
      </c>
      <c r="M1556" s="5" t="s">
        <v>67</v>
      </c>
      <c r="N1556" s="5" t="s">
        <v>67</v>
      </c>
      <c r="O1556" s="6">
        <v>25</v>
      </c>
      <c r="P1556" s="6">
        <v>173969318</v>
      </c>
      <c r="Q1556" s="6">
        <v>714954695</v>
      </c>
      <c r="R1556" s="6">
        <v>0</v>
      </c>
      <c r="S1556" s="6">
        <v>714954695</v>
      </c>
      <c r="T1556" s="6">
        <v>1208252641</v>
      </c>
      <c r="U1556" s="6">
        <v>93700057</v>
      </c>
      <c r="V1556" s="6">
        <v>1829507279</v>
      </c>
      <c r="W1556" s="6">
        <v>0</v>
      </c>
      <c r="X1556" s="6">
        <v>2</v>
      </c>
      <c r="Y1556" s="6">
        <v>673627655</v>
      </c>
      <c r="Z1556" s="6">
        <v>0</v>
      </c>
      <c r="AA1556" s="6">
        <v>673627655</v>
      </c>
      <c r="AB1556" s="6">
        <v>0</v>
      </c>
      <c r="AC1556" s="6">
        <v>0</v>
      </c>
      <c r="AD1556" s="6">
        <v>673627655</v>
      </c>
      <c r="AE1556" s="6">
        <v>0</v>
      </c>
      <c r="AF1556" s="6">
        <v>41327040</v>
      </c>
      <c r="AG1556" s="6">
        <v>1155879624</v>
      </c>
      <c r="AH1556" s="6">
        <v>94.2</v>
      </c>
      <c r="AI1556" s="6">
        <v>36.799999999999997</v>
      </c>
      <c r="AJ1556" s="6">
        <v>0</v>
      </c>
      <c r="AK1556" s="6">
        <v>0</v>
      </c>
      <c r="AL1556" s="6">
        <v>0</v>
      </c>
      <c r="AM1556" s="6">
        <v>487380994</v>
      </c>
      <c r="AN1556" s="6">
        <v>0</v>
      </c>
      <c r="AO1556" s="6">
        <v>0</v>
      </c>
      <c r="AP1556" s="6">
        <v>130260918</v>
      </c>
      <c r="AQ1556" s="6">
        <v>41327040</v>
      </c>
      <c r="AR1556" s="6">
        <v>1512999700</v>
      </c>
      <c r="AS1556" s="6">
        <v>94.2</v>
      </c>
      <c r="AT1556" s="6">
        <v>17.3</v>
      </c>
      <c r="AU1556" s="6">
        <v>3827768</v>
      </c>
      <c r="AV1556" s="6">
        <v>0</v>
      </c>
      <c r="AW1556" s="6">
        <v>0</v>
      </c>
      <c r="AX1556" s="6">
        <v>316507579</v>
      </c>
      <c r="AY1556" s="6">
        <v>320335347</v>
      </c>
      <c r="AZ1556" s="6">
        <v>1509171932</v>
      </c>
      <c r="BA1556" s="6">
        <v>17.5</v>
      </c>
      <c r="BB1556" s="6">
        <v>77041291</v>
      </c>
      <c r="BC1556" s="6">
        <v>30584600</v>
      </c>
      <c r="BD1556" s="6">
        <v>0</v>
      </c>
      <c r="BE1556" s="6">
        <v>0</v>
      </c>
      <c r="BF1556" s="6">
        <v>573701</v>
      </c>
      <c r="BG1556" s="6">
        <v>107052190</v>
      </c>
      <c r="BH1556" s="6">
        <v>1402119742</v>
      </c>
    </row>
    <row r="1557" spans="1:60">
      <c r="A1557" s="7" t="s">
        <v>349</v>
      </c>
      <c r="B1557" s="7" t="s">
        <v>61</v>
      </c>
      <c r="C1557" s="7" t="s">
        <v>280</v>
      </c>
      <c r="D1557" s="7" t="s">
        <v>281</v>
      </c>
      <c r="E1557" s="7" t="s">
        <v>302</v>
      </c>
      <c r="F1557" s="7" t="s">
        <v>302</v>
      </c>
      <c r="G1557" s="7" t="s">
        <v>303</v>
      </c>
      <c r="H1557" s="7" t="s">
        <v>72</v>
      </c>
      <c r="I1557" s="4" t="str">
        <f>VLOOKUP($G1557,[1]New기간계보종코드!$A$3:$L$500,3,FALSE)</f>
        <v>유류오염배상책임보험</v>
      </c>
      <c r="J1557" s="4" t="str">
        <f>VLOOKUP($G1557,[1]New기간계보종코드!$A$3:$L$500,5,FALSE)</f>
        <v>기업보험</v>
      </c>
      <c r="K1557" s="4" t="str">
        <f>VLOOKUP($G1557,[1]New기간계보종코드!$A$3:$L$500,6,FALSE)</f>
        <v>일반보험업무팀</v>
      </c>
      <c r="L1557" s="5" t="s">
        <v>67</v>
      </c>
      <c r="M1557" s="5" t="s">
        <v>67</v>
      </c>
      <c r="N1557" s="5" t="s">
        <v>67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6">
        <v>0</v>
      </c>
      <c r="AF1557" s="6">
        <v>0</v>
      </c>
      <c r="AG1557" s="6">
        <v>0</v>
      </c>
      <c r="AH1557" s="6">
        <v>0</v>
      </c>
      <c r="AI1557" s="6">
        <v>0</v>
      </c>
      <c r="AJ1557" s="6">
        <v>0</v>
      </c>
      <c r="AK1557" s="6">
        <v>0</v>
      </c>
      <c r="AL1557" s="6">
        <v>0</v>
      </c>
      <c r="AM1557" s="6">
        <v>0</v>
      </c>
      <c r="AN1557" s="6">
        <v>0</v>
      </c>
      <c r="AO1557" s="6">
        <v>0</v>
      </c>
      <c r="AP1557" s="6">
        <v>0</v>
      </c>
      <c r="AQ1557" s="6">
        <v>0</v>
      </c>
      <c r="AR1557" s="6">
        <v>0</v>
      </c>
      <c r="AS1557" s="6">
        <v>0</v>
      </c>
      <c r="AT1557" s="6">
        <v>0</v>
      </c>
      <c r="AU1557" s="6">
        <v>0</v>
      </c>
      <c r="AV1557" s="6">
        <v>0</v>
      </c>
      <c r="AW1557" s="6">
        <v>0</v>
      </c>
      <c r="AX1557" s="6">
        <v>0</v>
      </c>
      <c r="AY1557" s="6">
        <v>0</v>
      </c>
      <c r="AZ1557" s="6">
        <v>0</v>
      </c>
      <c r="BA1557" s="6">
        <v>0</v>
      </c>
      <c r="BB1557" s="6">
        <v>0</v>
      </c>
      <c r="BC1557" s="6">
        <v>0</v>
      </c>
      <c r="BD1557" s="6">
        <v>0</v>
      </c>
      <c r="BE1557" s="6">
        <v>0</v>
      </c>
      <c r="BF1557" s="6">
        <v>0</v>
      </c>
      <c r="BG1557" s="6">
        <v>0</v>
      </c>
      <c r="BH1557" s="6">
        <v>0</v>
      </c>
    </row>
    <row r="1558" spans="1:60">
      <c r="A1558" s="7" t="s">
        <v>349</v>
      </c>
      <c r="B1558" s="7" t="s">
        <v>61</v>
      </c>
      <c r="C1558" s="7" t="s">
        <v>280</v>
      </c>
      <c r="D1558" s="7" t="s">
        <v>281</v>
      </c>
      <c r="E1558" s="7" t="s">
        <v>302</v>
      </c>
      <c r="F1558" s="7" t="s">
        <v>302</v>
      </c>
      <c r="G1558" s="7" t="s">
        <v>304</v>
      </c>
      <c r="H1558" s="7" t="s">
        <v>72</v>
      </c>
      <c r="I1558" s="4" t="str">
        <f>VLOOKUP($G1558,[1]New기간계보종코드!$A$3:$L$500,3,FALSE)</f>
        <v>선주배상책임보험</v>
      </c>
      <c r="J1558" s="4" t="str">
        <f>VLOOKUP($G1558,[1]New기간계보종코드!$A$3:$L$500,5,FALSE)</f>
        <v>기업보험</v>
      </c>
      <c r="K1558" s="4" t="str">
        <f>VLOOKUP($G1558,[1]New기간계보종코드!$A$3:$L$500,6,FALSE)</f>
        <v>일반보험업무팀</v>
      </c>
      <c r="L1558" s="5" t="s">
        <v>67</v>
      </c>
      <c r="M1558" s="5" t="s">
        <v>67</v>
      </c>
      <c r="N1558" s="5" t="s">
        <v>67</v>
      </c>
      <c r="O1558" s="6">
        <v>25</v>
      </c>
      <c r="P1558" s="6">
        <v>125532800</v>
      </c>
      <c r="Q1558" s="6">
        <v>462390065</v>
      </c>
      <c r="R1558" s="6">
        <v>0</v>
      </c>
      <c r="S1558" s="6">
        <v>462390065</v>
      </c>
      <c r="T1558" s="6">
        <v>67274440</v>
      </c>
      <c r="U1558" s="6">
        <v>63977526</v>
      </c>
      <c r="V1558" s="6">
        <v>465686979</v>
      </c>
      <c r="W1558" s="6">
        <v>0</v>
      </c>
      <c r="X1558" s="6">
        <v>6</v>
      </c>
      <c r="Y1558" s="6">
        <v>337633890</v>
      </c>
      <c r="Z1558" s="6">
        <v>0</v>
      </c>
      <c r="AA1558" s="6">
        <v>337633890</v>
      </c>
      <c r="AB1558" s="6">
        <v>773440000</v>
      </c>
      <c r="AC1558" s="6">
        <v>396418000</v>
      </c>
      <c r="AD1558" s="6">
        <v>-39388110</v>
      </c>
      <c r="AE1558" s="6">
        <v>0</v>
      </c>
      <c r="AF1558" s="6">
        <v>124756175</v>
      </c>
      <c r="AG1558" s="6">
        <v>505075089</v>
      </c>
      <c r="AH1558" s="6">
        <v>73</v>
      </c>
      <c r="AI1558" s="6">
        <v>-8.4</v>
      </c>
      <c r="AJ1558" s="6">
        <v>0</v>
      </c>
      <c r="AK1558" s="6">
        <v>0</v>
      </c>
      <c r="AL1558" s="6">
        <v>0</v>
      </c>
      <c r="AM1558" s="6">
        <v>91960654</v>
      </c>
      <c r="AN1558" s="6">
        <v>0</v>
      </c>
      <c r="AO1558" s="6">
        <v>0</v>
      </c>
      <c r="AP1558" s="6">
        <v>33156913</v>
      </c>
      <c r="AQ1558" s="6">
        <v>124756175</v>
      </c>
      <c r="AR1558" s="6">
        <v>563878830</v>
      </c>
      <c r="AS1558" s="6">
        <v>73</v>
      </c>
      <c r="AT1558" s="6">
        <v>-21</v>
      </c>
      <c r="AU1558" s="6">
        <v>3896910</v>
      </c>
      <c r="AV1558" s="6">
        <v>13689888</v>
      </c>
      <c r="AW1558" s="6">
        <v>7769793</v>
      </c>
      <c r="AX1558" s="6">
        <v>-98191851</v>
      </c>
      <c r="AY1558" s="6">
        <v>-100215036</v>
      </c>
      <c r="AZ1558" s="6">
        <v>565902015</v>
      </c>
      <c r="BA1558" s="6">
        <v>-21.5</v>
      </c>
      <c r="BB1558" s="6">
        <v>38811456</v>
      </c>
      <c r="BC1558" s="6">
        <v>60092518</v>
      </c>
      <c r="BD1558" s="6">
        <v>0</v>
      </c>
      <c r="BE1558" s="6">
        <v>0</v>
      </c>
      <c r="BF1558" s="6">
        <v>337116</v>
      </c>
      <c r="BG1558" s="6">
        <v>98566858</v>
      </c>
      <c r="BH1558" s="6">
        <v>467335157</v>
      </c>
    </row>
    <row r="1559" spans="1:60">
      <c r="A1559" s="7" t="s">
        <v>349</v>
      </c>
      <c r="B1559" s="7" t="s">
        <v>61</v>
      </c>
      <c r="C1559" s="7" t="s">
        <v>280</v>
      </c>
      <c r="D1559" s="7" t="s">
        <v>281</v>
      </c>
      <c r="E1559" s="7" t="s">
        <v>305</v>
      </c>
      <c r="F1559" s="7" t="s">
        <v>305</v>
      </c>
      <c r="G1559" s="7" t="s">
        <v>306</v>
      </c>
      <c r="H1559" s="7" t="s">
        <v>72</v>
      </c>
      <c r="I1559" s="4" t="str">
        <f>VLOOKUP($G1559,[1]New기간계보종코드!$A$3:$L$500,3,FALSE)</f>
        <v>선박가치보장보험</v>
      </c>
      <c r="J1559" s="4" t="str">
        <f>VLOOKUP($G1559,[1]New기간계보종코드!$A$3:$L$500,5,FALSE)</f>
        <v>기업보험</v>
      </c>
      <c r="K1559" s="4" t="str">
        <f>VLOOKUP($G1559,[1]New기간계보종코드!$A$3:$L$500,6,FALSE)</f>
        <v>일반보험업무팀</v>
      </c>
      <c r="L1559" s="5" t="s">
        <v>67</v>
      </c>
      <c r="M1559" s="5" t="s">
        <v>67</v>
      </c>
      <c r="N1559" s="5" t="s">
        <v>67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90000000</v>
      </c>
      <c r="AC1559" s="6">
        <v>90000000</v>
      </c>
      <c r="AD1559" s="6">
        <v>0</v>
      </c>
      <c r="AE1559" s="6">
        <v>0</v>
      </c>
      <c r="AF1559" s="6">
        <v>0</v>
      </c>
      <c r="AG1559" s="6">
        <v>0</v>
      </c>
      <c r="AH1559" s="6">
        <v>0</v>
      </c>
      <c r="AI1559" s="6">
        <v>0</v>
      </c>
      <c r="AJ1559" s="6">
        <v>0</v>
      </c>
      <c r="AK1559" s="6">
        <v>0</v>
      </c>
      <c r="AL1559" s="6">
        <v>0</v>
      </c>
      <c r="AM1559" s="6">
        <v>0</v>
      </c>
      <c r="AN1559" s="6">
        <v>0</v>
      </c>
      <c r="AO1559" s="6">
        <v>0</v>
      </c>
      <c r="AP1559" s="6">
        <v>0</v>
      </c>
      <c r="AQ1559" s="6">
        <v>0</v>
      </c>
      <c r="AR1559" s="6">
        <v>0</v>
      </c>
      <c r="AS1559" s="6">
        <v>0</v>
      </c>
      <c r="AT1559" s="6">
        <v>0</v>
      </c>
      <c r="AU1559" s="6">
        <v>367366</v>
      </c>
      <c r="AV1559" s="6">
        <v>1593000</v>
      </c>
      <c r="AW1559" s="6">
        <v>1764000</v>
      </c>
      <c r="AX1559" s="6">
        <v>0</v>
      </c>
      <c r="AY1559" s="6">
        <v>538366</v>
      </c>
      <c r="AZ1559" s="6">
        <v>-538366</v>
      </c>
      <c r="BA1559" s="6">
        <v>0</v>
      </c>
      <c r="BB1559" s="6">
        <v>0</v>
      </c>
      <c r="BC1559" s="6">
        <v>0</v>
      </c>
      <c r="BD1559" s="6">
        <v>0</v>
      </c>
      <c r="BE1559" s="6">
        <v>0</v>
      </c>
      <c r="BF1559" s="6">
        <v>0</v>
      </c>
      <c r="BG1559" s="6">
        <v>0</v>
      </c>
      <c r="BH1559" s="6">
        <v>-538366</v>
      </c>
    </row>
    <row r="1560" spans="1:60">
      <c r="A1560" s="7" t="s">
        <v>349</v>
      </c>
      <c r="B1560" s="7" t="s">
        <v>61</v>
      </c>
      <c r="C1560" s="7" t="s">
        <v>280</v>
      </c>
      <c r="D1560" s="7" t="s">
        <v>281</v>
      </c>
      <c r="E1560" s="7" t="s">
        <v>305</v>
      </c>
      <c r="F1560" s="7" t="s">
        <v>305</v>
      </c>
      <c r="G1560" s="7" t="s">
        <v>307</v>
      </c>
      <c r="H1560" s="7" t="s">
        <v>72</v>
      </c>
      <c r="I1560" s="4" t="str">
        <f>VLOOKUP($G1560,[1]New기간계보종코드!$A$3:$L$500,3,FALSE)</f>
        <v>해상특별비용보험</v>
      </c>
      <c r="J1560" s="4" t="str">
        <f>VLOOKUP($G1560,[1]New기간계보종코드!$A$3:$L$500,5,FALSE)</f>
        <v>기업보험</v>
      </c>
      <c r="K1560" s="4" t="str">
        <f>VLOOKUP($G1560,[1]New기간계보종코드!$A$3:$L$500,6,FALSE)</f>
        <v>일반보험업무팀</v>
      </c>
      <c r="L1560" s="5" t="s">
        <v>67</v>
      </c>
      <c r="M1560" s="5" t="s">
        <v>67</v>
      </c>
      <c r="N1560" s="5" t="s">
        <v>67</v>
      </c>
      <c r="O1560" s="6">
        <v>0</v>
      </c>
      <c r="P1560" s="6">
        <v>0</v>
      </c>
      <c r="Q1560" s="6">
        <v>-86373620</v>
      </c>
      <c r="R1560" s="6">
        <v>0</v>
      </c>
      <c r="S1560" s="6">
        <v>-86373620</v>
      </c>
      <c r="T1560" s="6">
        <v>0</v>
      </c>
      <c r="U1560" s="6">
        <v>0</v>
      </c>
      <c r="V1560" s="6">
        <v>-86373620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6">
        <v>0</v>
      </c>
      <c r="AF1560" s="6">
        <v>-86373620</v>
      </c>
      <c r="AG1560" s="6">
        <v>-86373620</v>
      </c>
      <c r="AH1560" s="6">
        <v>0</v>
      </c>
      <c r="AI1560" s="6">
        <v>0</v>
      </c>
      <c r="AJ1560" s="6">
        <v>0</v>
      </c>
      <c r="AK1560" s="6">
        <v>0</v>
      </c>
      <c r="AL1560" s="6">
        <v>0</v>
      </c>
      <c r="AM1560" s="6">
        <v>99494822</v>
      </c>
      <c r="AN1560" s="6">
        <v>0</v>
      </c>
      <c r="AO1560" s="6">
        <v>0</v>
      </c>
      <c r="AP1560" s="6">
        <v>-6149802</v>
      </c>
      <c r="AQ1560" s="6">
        <v>-86373620</v>
      </c>
      <c r="AR1560" s="6">
        <v>19271004</v>
      </c>
      <c r="AS1560" s="6">
        <v>0</v>
      </c>
      <c r="AT1560" s="6">
        <v>122.3</v>
      </c>
      <c r="AU1560" s="6">
        <v>0</v>
      </c>
      <c r="AV1560" s="6">
        <v>0</v>
      </c>
      <c r="AW1560" s="6">
        <v>0</v>
      </c>
      <c r="AX1560" s="6">
        <v>-105644624</v>
      </c>
      <c r="AY1560" s="6">
        <v>-105644624</v>
      </c>
      <c r="AZ1560" s="6">
        <v>19271004</v>
      </c>
      <c r="BA1560" s="6">
        <v>122.3</v>
      </c>
      <c r="BB1560" s="6">
        <v>-7719940</v>
      </c>
      <c r="BC1560" s="6">
        <v>0</v>
      </c>
      <c r="BD1560" s="6">
        <v>0</v>
      </c>
      <c r="BE1560" s="6">
        <v>0</v>
      </c>
      <c r="BF1560" s="6">
        <v>-21456</v>
      </c>
      <c r="BG1560" s="6">
        <v>-7698484</v>
      </c>
      <c r="BH1560" s="6">
        <v>26969488</v>
      </c>
    </row>
    <row r="1561" spans="1:60">
      <c r="A1561" s="7" t="s">
        <v>349</v>
      </c>
      <c r="B1561" s="7" t="s">
        <v>61</v>
      </c>
      <c r="C1561" s="7" t="s">
        <v>308</v>
      </c>
      <c r="D1561" s="7" t="s">
        <v>309</v>
      </c>
      <c r="E1561" s="7" t="s">
        <v>309</v>
      </c>
      <c r="F1561" s="7" t="s">
        <v>309</v>
      </c>
      <c r="G1561" s="7" t="s">
        <v>310</v>
      </c>
      <c r="H1561" s="7" t="s">
        <v>72</v>
      </c>
      <c r="I1561" s="4" t="str">
        <f>VLOOKUP($G1561,[1]New기간계보종코드!$A$3:$L$500,3,FALSE)</f>
        <v>보증</v>
      </c>
      <c r="J1561" s="4" t="str">
        <f>VLOOKUP($G1561,[1]New기간계보종코드!$A$3:$L$500,5,FALSE)</f>
        <v>화재특종</v>
      </c>
      <c r="K1561" s="4" t="str">
        <f>VLOOKUP($G1561,[1]New기간계보종코드!$A$3:$L$500,6,FALSE)</f>
        <v>일반보험업무팀</v>
      </c>
      <c r="L1561" s="5" t="s">
        <v>67</v>
      </c>
      <c r="M1561" s="5" t="s">
        <v>67</v>
      </c>
      <c r="N1561" s="5" t="s">
        <v>67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6">
        <v>0</v>
      </c>
      <c r="AF1561" s="6">
        <v>0</v>
      </c>
      <c r="AG1561" s="6">
        <v>0</v>
      </c>
      <c r="AH1561" s="6">
        <v>0</v>
      </c>
      <c r="AI1561" s="6">
        <v>0</v>
      </c>
      <c r="AJ1561" s="6">
        <v>0</v>
      </c>
      <c r="AK1561" s="6">
        <v>0</v>
      </c>
      <c r="AL1561" s="6">
        <v>0</v>
      </c>
      <c r="AM1561" s="6">
        <v>0</v>
      </c>
      <c r="AN1561" s="6">
        <v>0</v>
      </c>
      <c r="AO1561" s="6">
        <v>0</v>
      </c>
      <c r="AP1561" s="6">
        <v>0</v>
      </c>
      <c r="AQ1561" s="6">
        <v>0</v>
      </c>
      <c r="AR1561" s="6">
        <v>0</v>
      </c>
      <c r="AS1561" s="6">
        <v>0</v>
      </c>
      <c r="AT1561" s="6">
        <v>0</v>
      </c>
      <c r="AU1561" s="6">
        <v>0</v>
      </c>
      <c r="AV1561" s="6">
        <v>0</v>
      </c>
      <c r="AW1561" s="6">
        <v>0</v>
      </c>
      <c r="AX1561" s="6">
        <v>0</v>
      </c>
      <c r="AY1561" s="6">
        <v>0</v>
      </c>
      <c r="AZ1561" s="6">
        <v>0</v>
      </c>
      <c r="BA1561" s="6">
        <v>0</v>
      </c>
      <c r="BB1561" s="6">
        <v>0</v>
      </c>
      <c r="BC1561" s="6">
        <v>0</v>
      </c>
      <c r="BD1561" s="6">
        <v>0</v>
      </c>
      <c r="BE1561" s="6">
        <v>0</v>
      </c>
      <c r="BF1561" s="6">
        <v>3976</v>
      </c>
      <c r="BG1561" s="6">
        <v>-3976</v>
      </c>
      <c r="BH1561" s="6">
        <v>3976</v>
      </c>
    </row>
    <row r="1562" spans="1:60">
      <c r="A1562" s="7" t="s">
        <v>349</v>
      </c>
      <c r="B1562" s="7" t="s">
        <v>61</v>
      </c>
      <c r="C1562" s="7" t="s">
        <v>308</v>
      </c>
      <c r="D1562" s="7" t="s">
        <v>309</v>
      </c>
      <c r="E1562" s="7" t="s">
        <v>311</v>
      </c>
      <c r="F1562" s="7" t="s">
        <v>312</v>
      </c>
      <c r="G1562" s="7" t="s">
        <v>313</v>
      </c>
      <c r="H1562" s="7" t="s">
        <v>72</v>
      </c>
      <c r="I1562" s="4" t="str">
        <f>VLOOKUP($G1562,[1]New기간계보종코드!$A$3:$L$500,3,FALSE)</f>
        <v>단기수출보험(Atradius)</v>
      </c>
      <c r="J1562" s="4" t="str">
        <f>VLOOKUP($G1562,[1]New기간계보종코드!$A$3:$L$500,5,FALSE)</f>
        <v>기업보험</v>
      </c>
      <c r="K1562" s="4" t="str">
        <f>VLOOKUP($G1562,[1]New기간계보종코드!$A$3:$L$500,6,FALSE)</f>
        <v>일반보험업무팀</v>
      </c>
      <c r="L1562" s="5" t="s">
        <v>67</v>
      </c>
      <c r="M1562" s="5" t="s">
        <v>67</v>
      </c>
      <c r="N1562" s="5" t="s">
        <v>67</v>
      </c>
      <c r="O1562" s="6">
        <v>3</v>
      </c>
      <c r="P1562" s="6">
        <v>199110000</v>
      </c>
      <c r="Q1562" s="6">
        <v>242546750</v>
      </c>
      <c r="R1562" s="6">
        <v>0</v>
      </c>
      <c r="S1562" s="6">
        <v>242546750</v>
      </c>
      <c r="T1562" s="6">
        <v>12042534</v>
      </c>
      <c r="U1562" s="6">
        <v>27071111</v>
      </c>
      <c r="V1562" s="6">
        <v>227518173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12637480</v>
      </c>
      <c r="AC1562" s="6">
        <v>99326482</v>
      </c>
      <c r="AD1562" s="6">
        <v>86689002</v>
      </c>
      <c r="AE1562" s="6">
        <v>0</v>
      </c>
      <c r="AF1562" s="6">
        <v>242546750</v>
      </c>
      <c r="AG1562" s="6">
        <v>140829171</v>
      </c>
      <c r="AH1562" s="6">
        <v>0</v>
      </c>
      <c r="AI1562" s="6">
        <v>38.1</v>
      </c>
      <c r="AJ1562" s="6">
        <v>0</v>
      </c>
      <c r="AK1562" s="6">
        <v>631874</v>
      </c>
      <c r="AL1562" s="6">
        <v>0</v>
      </c>
      <c r="AM1562" s="6">
        <v>0</v>
      </c>
      <c r="AN1562" s="6">
        <v>0</v>
      </c>
      <c r="AO1562" s="6">
        <v>0</v>
      </c>
      <c r="AP1562" s="6">
        <v>0</v>
      </c>
      <c r="AQ1562" s="6">
        <v>242546750</v>
      </c>
      <c r="AR1562" s="6">
        <v>141461045</v>
      </c>
      <c r="AS1562" s="6">
        <v>0</v>
      </c>
      <c r="AT1562" s="6">
        <v>37.799999999999997</v>
      </c>
      <c r="AU1562" s="6">
        <v>352432</v>
      </c>
      <c r="AV1562" s="6">
        <v>0</v>
      </c>
      <c r="AW1562" s="6">
        <v>0</v>
      </c>
      <c r="AX1562" s="6">
        <v>86057128</v>
      </c>
      <c r="AY1562" s="6">
        <v>86409560</v>
      </c>
      <c r="AZ1562" s="6">
        <v>141108613</v>
      </c>
      <c r="BA1562" s="6">
        <v>37.9</v>
      </c>
      <c r="BB1562" s="6">
        <v>23368695</v>
      </c>
      <c r="BC1562" s="6">
        <v>18153383</v>
      </c>
      <c r="BD1562" s="6">
        <v>0</v>
      </c>
      <c r="BE1562" s="6">
        <v>0</v>
      </c>
      <c r="BF1562" s="6">
        <v>313023</v>
      </c>
      <c r="BG1562" s="6">
        <v>41209055</v>
      </c>
      <c r="BH1562" s="6">
        <v>99899558</v>
      </c>
    </row>
    <row r="1563" spans="1:60">
      <c r="A1563" s="7" t="s">
        <v>349</v>
      </c>
      <c r="B1563" s="7" t="s">
        <v>61</v>
      </c>
      <c r="C1563" s="7" t="s">
        <v>314</v>
      </c>
      <c r="D1563" s="7" t="s">
        <v>315</v>
      </c>
      <c r="E1563" s="7" t="s">
        <v>316</v>
      </c>
      <c r="F1563" s="7" t="s">
        <v>317</v>
      </c>
      <c r="G1563" s="7" t="s">
        <v>318</v>
      </c>
      <c r="H1563" s="7" t="s">
        <v>72</v>
      </c>
      <c r="I1563" s="4" t="str">
        <f>VLOOKUP($G1563,[1]New기간계보종코드!$A$3:$L$500,3,FALSE)</f>
        <v>해외원</v>
      </c>
      <c r="J1563" s="4" t="str">
        <f>VLOOKUP($G1563,[1]New기간계보종코드!$A$3:$L$500,5,FALSE)</f>
        <v>해외지원</v>
      </c>
      <c r="K1563" s="4" t="str">
        <f>VLOOKUP($G1563,[1]New기간계보종코드!$A$3:$L$500,6,FALSE)</f>
        <v>해외사업본부</v>
      </c>
      <c r="L1563" s="5" t="s">
        <v>67</v>
      </c>
      <c r="M1563" s="5" t="s">
        <v>67</v>
      </c>
      <c r="N1563" s="5" t="s">
        <v>67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6">
        <v>0</v>
      </c>
      <c r="AD1563" s="6">
        <v>0</v>
      </c>
      <c r="AE1563" s="6">
        <v>0</v>
      </c>
      <c r="AF1563" s="6">
        <v>0</v>
      </c>
      <c r="AG1563" s="6">
        <v>0</v>
      </c>
      <c r="AH1563" s="6">
        <v>0</v>
      </c>
      <c r="AI1563" s="6">
        <v>0</v>
      </c>
      <c r="AJ1563" s="6">
        <v>0</v>
      </c>
      <c r="AK1563" s="6">
        <v>0</v>
      </c>
      <c r="AL1563" s="6">
        <v>0</v>
      </c>
      <c r="AM1563" s="6">
        <v>0</v>
      </c>
      <c r="AN1563" s="6">
        <v>0</v>
      </c>
      <c r="AO1563" s="6">
        <v>0</v>
      </c>
      <c r="AP1563" s="6">
        <v>0</v>
      </c>
      <c r="AQ1563" s="6">
        <v>0</v>
      </c>
      <c r="AR1563" s="6">
        <v>0</v>
      </c>
      <c r="AS1563" s="6">
        <v>0</v>
      </c>
      <c r="AT1563" s="6">
        <v>0</v>
      </c>
      <c r="AU1563" s="6">
        <v>15639993585</v>
      </c>
      <c r="AV1563" s="6">
        <v>0</v>
      </c>
      <c r="AW1563" s="6">
        <v>0</v>
      </c>
      <c r="AX1563" s="6">
        <v>0</v>
      </c>
      <c r="AY1563" s="6">
        <v>15639993585</v>
      </c>
      <c r="AZ1563" s="6">
        <v>-15639993585</v>
      </c>
      <c r="BA1563" s="6">
        <v>0</v>
      </c>
      <c r="BB1563" s="6">
        <v>36487252749</v>
      </c>
      <c r="BC1563" s="6">
        <v>41782941247</v>
      </c>
      <c r="BD1563" s="6">
        <v>0</v>
      </c>
      <c r="BE1563" s="6">
        <v>0</v>
      </c>
      <c r="BF1563" s="6">
        <v>282650554</v>
      </c>
      <c r="BG1563" s="6">
        <v>77987543442</v>
      </c>
      <c r="BH1563" s="6">
        <v>-93627537027</v>
      </c>
    </row>
    <row r="1564" spans="1:60">
      <c r="A1564" s="7" t="s">
        <v>349</v>
      </c>
      <c r="B1564" s="7" t="s">
        <v>61</v>
      </c>
      <c r="C1564" s="7" t="s">
        <v>314</v>
      </c>
      <c r="D1564" s="7" t="s">
        <v>315</v>
      </c>
      <c r="E1564" s="7" t="s">
        <v>316</v>
      </c>
      <c r="F1564" s="7" t="s">
        <v>317</v>
      </c>
      <c r="G1564" s="7" t="s">
        <v>318</v>
      </c>
      <c r="H1564" s="7" t="s">
        <v>319</v>
      </c>
      <c r="I1564" s="4" t="str">
        <f>VLOOKUP($G1564,[1]New기간계보종코드!$A$3:$L$500,3,FALSE)</f>
        <v>해외원</v>
      </c>
      <c r="J1564" s="4" t="str">
        <f>VLOOKUP($G1564,[1]New기간계보종코드!$A$3:$L$500,5,FALSE)</f>
        <v>해외지원</v>
      </c>
      <c r="K1564" s="4" t="str">
        <f>VLOOKUP($G1564,[1]New기간계보종코드!$A$3:$L$500,6,FALSE)</f>
        <v>해외사업본부</v>
      </c>
      <c r="L1564" s="5" t="s">
        <v>67</v>
      </c>
      <c r="M1564" s="5" t="s">
        <v>67</v>
      </c>
      <c r="N1564" s="5" t="s">
        <v>67</v>
      </c>
      <c r="O1564" s="6">
        <v>0</v>
      </c>
      <c r="P1564" s="6">
        <v>0</v>
      </c>
      <c r="Q1564" s="6">
        <v>47114660824</v>
      </c>
      <c r="R1564" s="6">
        <v>-2618431147</v>
      </c>
      <c r="S1564" s="6">
        <v>44496229677</v>
      </c>
      <c r="T1564" s="6">
        <v>23234396089</v>
      </c>
      <c r="U1564" s="6">
        <v>25432593313</v>
      </c>
      <c r="V1564" s="6">
        <v>42298032453</v>
      </c>
      <c r="W1564" s="6">
        <v>0</v>
      </c>
      <c r="X1564" s="6">
        <v>0</v>
      </c>
      <c r="Y1564" s="6">
        <v>46621487192</v>
      </c>
      <c r="Z1564" s="6">
        <v>362487554</v>
      </c>
      <c r="AA1564" s="6">
        <v>46258999638</v>
      </c>
      <c r="AB1564" s="6">
        <v>112938532976</v>
      </c>
      <c r="AC1564" s="6">
        <v>63183613263</v>
      </c>
      <c r="AD1564" s="6">
        <v>-3495920075</v>
      </c>
      <c r="AE1564" s="6">
        <v>3288680417</v>
      </c>
      <c r="AF1564" s="6">
        <v>-5051450378</v>
      </c>
      <c r="AG1564" s="6">
        <v>42505272111</v>
      </c>
      <c r="AH1564" s="6">
        <v>103.9</v>
      </c>
      <c r="AI1564" s="6">
        <v>-8.1999999999999993</v>
      </c>
      <c r="AJ1564" s="6">
        <v>-3743286707</v>
      </c>
      <c r="AK1564" s="6">
        <v>0</v>
      </c>
      <c r="AL1564" s="6">
        <v>6573022619</v>
      </c>
      <c r="AM1564" s="6">
        <v>28701223541</v>
      </c>
      <c r="AN1564" s="6">
        <v>0</v>
      </c>
      <c r="AO1564" s="6">
        <v>3557237427</v>
      </c>
      <c r="AP1564" s="6">
        <v>22143901652</v>
      </c>
      <c r="AQ1564" s="6">
        <v>-8794737085</v>
      </c>
      <c r="AR1564" s="6">
        <v>42303522101</v>
      </c>
      <c r="AS1564" s="6">
        <v>112.3</v>
      </c>
      <c r="AT1564" s="6">
        <v>-7.7</v>
      </c>
      <c r="AU1564" s="6">
        <v>0</v>
      </c>
      <c r="AV1564" s="6">
        <v>9447308283</v>
      </c>
      <c r="AW1564" s="6">
        <v>4950436099</v>
      </c>
      <c r="AX1564" s="6">
        <v>-3294170065</v>
      </c>
      <c r="AY1564" s="6">
        <v>-7791042249</v>
      </c>
      <c r="AZ1564" s="6">
        <v>50089074702</v>
      </c>
      <c r="BA1564" s="6">
        <v>-18.399999999999999</v>
      </c>
      <c r="BB1564" s="6">
        <v>0</v>
      </c>
      <c r="BC1564" s="6">
        <v>0</v>
      </c>
      <c r="BD1564" s="6">
        <v>0</v>
      </c>
      <c r="BE1564" s="6">
        <v>0</v>
      </c>
      <c r="BF1564" s="6">
        <v>0</v>
      </c>
      <c r="BG1564" s="6">
        <v>0</v>
      </c>
      <c r="BH1564" s="6">
        <v>50089074702</v>
      </c>
    </row>
    <row r="1565" spans="1:60">
      <c r="A1565" s="7" t="s">
        <v>349</v>
      </c>
      <c r="B1565" s="7" t="s">
        <v>61</v>
      </c>
      <c r="C1565" s="7" t="s">
        <v>314</v>
      </c>
      <c r="D1565" s="7" t="s">
        <v>315</v>
      </c>
      <c r="E1565" s="7" t="s">
        <v>316</v>
      </c>
      <c r="F1565" s="7" t="s">
        <v>320</v>
      </c>
      <c r="G1565" s="7" t="s">
        <v>318</v>
      </c>
      <c r="H1565" s="7" t="s">
        <v>321</v>
      </c>
      <c r="I1565" s="4" t="str">
        <f>VLOOKUP($G1565,[1]New기간계보종코드!$A$3:$L$500,3,FALSE)</f>
        <v>해외원</v>
      </c>
      <c r="J1565" s="4" t="str">
        <f>VLOOKUP($G1565,[1]New기간계보종코드!$A$3:$L$500,5,FALSE)</f>
        <v>해외지원</v>
      </c>
      <c r="K1565" s="4" t="str">
        <f>VLOOKUP($G1565,[1]New기간계보종코드!$A$3:$L$500,6,FALSE)</f>
        <v>해외사업본부</v>
      </c>
      <c r="L1565" s="5" t="s">
        <v>67</v>
      </c>
      <c r="M1565" s="5" t="s">
        <v>67</v>
      </c>
      <c r="N1565" s="5" t="s">
        <v>67</v>
      </c>
      <c r="O1565" s="6">
        <v>0</v>
      </c>
      <c r="P1565" s="6">
        <v>0</v>
      </c>
      <c r="Q1565" s="6">
        <v>79189394369</v>
      </c>
      <c r="R1565" s="6">
        <v>-3205564566</v>
      </c>
      <c r="S1565" s="6">
        <v>75983829803</v>
      </c>
      <c r="T1565" s="6">
        <v>38517099687</v>
      </c>
      <c r="U1565" s="6">
        <v>37793214914</v>
      </c>
      <c r="V1565" s="6">
        <v>76707714576</v>
      </c>
      <c r="W1565" s="6">
        <v>0</v>
      </c>
      <c r="X1565" s="6">
        <v>0</v>
      </c>
      <c r="Y1565" s="6">
        <v>29954760583</v>
      </c>
      <c r="Z1565" s="6">
        <v>1670069101</v>
      </c>
      <c r="AA1565" s="6">
        <v>28284691482</v>
      </c>
      <c r="AB1565" s="6">
        <v>14905627951</v>
      </c>
      <c r="AC1565" s="6">
        <v>18470128846</v>
      </c>
      <c r="AD1565" s="6">
        <v>31849192377</v>
      </c>
      <c r="AE1565" s="6">
        <v>6740173407</v>
      </c>
      <c r="AF1565" s="6">
        <v>40958964914</v>
      </c>
      <c r="AG1565" s="6">
        <v>38118348792</v>
      </c>
      <c r="AH1565" s="6">
        <v>37.200000000000003</v>
      </c>
      <c r="AI1565" s="6">
        <v>41.5</v>
      </c>
      <c r="AJ1565" s="6">
        <v>-1298206446</v>
      </c>
      <c r="AK1565" s="6">
        <v>0</v>
      </c>
      <c r="AL1565" s="6">
        <v>867507547</v>
      </c>
      <c r="AM1565" s="6">
        <v>42392026187</v>
      </c>
      <c r="AN1565" s="6">
        <v>0</v>
      </c>
      <c r="AO1565" s="6">
        <v>1039868254</v>
      </c>
      <c r="AP1565" s="6">
        <v>40043134179</v>
      </c>
      <c r="AQ1565" s="6">
        <v>39660758468</v>
      </c>
      <c r="AR1565" s="6">
        <v>39341395061</v>
      </c>
      <c r="AS1565" s="6">
        <v>38.9</v>
      </c>
      <c r="AT1565" s="6">
        <v>39.9</v>
      </c>
      <c r="AU1565" s="6">
        <v>0</v>
      </c>
      <c r="AV1565" s="6">
        <v>1246855778</v>
      </c>
      <c r="AW1565" s="6">
        <v>1447134595</v>
      </c>
      <c r="AX1565" s="6">
        <v>30626146108</v>
      </c>
      <c r="AY1565" s="6">
        <v>30826424925</v>
      </c>
      <c r="AZ1565" s="6">
        <v>45881289651</v>
      </c>
      <c r="BA1565" s="6">
        <v>40.1</v>
      </c>
      <c r="BB1565" s="6">
        <v>0</v>
      </c>
      <c r="BC1565" s="6">
        <v>0</v>
      </c>
      <c r="BD1565" s="6">
        <v>0</v>
      </c>
      <c r="BE1565" s="6">
        <v>0</v>
      </c>
      <c r="BF1565" s="6">
        <v>0</v>
      </c>
      <c r="BG1565" s="6">
        <v>0</v>
      </c>
      <c r="BH1565" s="6">
        <v>45881289651</v>
      </c>
    </row>
    <row r="1566" spans="1:60">
      <c r="A1566" s="7" t="s">
        <v>349</v>
      </c>
      <c r="B1566" s="7" t="s">
        <v>61</v>
      </c>
      <c r="C1566" s="7" t="s">
        <v>314</v>
      </c>
      <c r="D1566" s="7" t="s">
        <v>315</v>
      </c>
      <c r="E1566" s="7" t="s">
        <v>316</v>
      </c>
      <c r="F1566" s="7" t="s">
        <v>322</v>
      </c>
      <c r="G1566" s="7" t="s">
        <v>318</v>
      </c>
      <c r="H1566" s="7" t="s">
        <v>323</v>
      </c>
      <c r="I1566" s="4" t="str">
        <f>VLOOKUP($G1566,[1]New기간계보종코드!$A$3:$L$500,3,FALSE)</f>
        <v>해외원</v>
      </c>
      <c r="J1566" s="4" t="str">
        <f>VLOOKUP($G1566,[1]New기간계보종코드!$A$3:$L$500,5,FALSE)</f>
        <v>해외지원</v>
      </c>
      <c r="K1566" s="4" t="str">
        <f>VLOOKUP($G1566,[1]New기간계보종코드!$A$3:$L$500,6,FALSE)</f>
        <v>해외사업본부</v>
      </c>
      <c r="L1566" s="5" t="s">
        <v>67</v>
      </c>
      <c r="M1566" s="5" t="s">
        <v>67</v>
      </c>
      <c r="N1566" s="5" t="s">
        <v>67</v>
      </c>
      <c r="O1566" s="6">
        <v>0</v>
      </c>
      <c r="P1566" s="6">
        <v>0</v>
      </c>
      <c r="Q1566" s="6">
        <v>57539535474</v>
      </c>
      <c r="R1566" s="6">
        <v>-2232794132</v>
      </c>
      <c r="S1566" s="6">
        <v>55306741342</v>
      </c>
      <c r="T1566" s="6">
        <v>28501324981</v>
      </c>
      <c r="U1566" s="6">
        <v>26850172647</v>
      </c>
      <c r="V1566" s="6">
        <v>56957893676</v>
      </c>
      <c r="W1566" s="6">
        <v>0</v>
      </c>
      <c r="X1566" s="6">
        <v>0</v>
      </c>
      <c r="Y1566" s="6">
        <v>32009458141</v>
      </c>
      <c r="Z1566" s="6">
        <v>756055820</v>
      </c>
      <c r="AA1566" s="6">
        <v>31253402321</v>
      </c>
      <c r="AB1566" s="6">
        <v>27046170485</v>
      </c>
      <c r="AC1566" s="6">
        <v>25439831205</v>
      </c>
      <c r="AD1566" s="6">
        <v>29647063041</v>
      </c>
      <c r="AE1566" s="6">
        <v>3460013351</v>
      </c>
      <c r="AF1566" s="6">
        <v>20593325670</v>
      </c>
      <c r="AG1566" s="6">
        <v>23850817284</v>
      </c>
      <c r="AH1566" s="6">
        <v>56.5</v>
      </c>
      <c r="AI1566" s="6">
        <v>52</v>
      </c>
      <c r="AJ1566" s="6">
        <v>-1208205064</v>
      </c>
      <c r="AK1566" s="6">
        <v>0</v>
      </c>
      <c r="AL1566" s="6">
        <v>1574087122</v>
      </c>
      <c r="AM1566" s="6">
        <v>30370074911</v>
      </c>
      <c r="AN1566" s="6">
        <v>0</v>
      </c>
      <c r="AO1566" s="6">
        <v>1432262497</v>
      </c>
      <c r="AP1566" s="6">
        <v>29753853939</v>
      </c>
      <c r="AQ1566" s="6">
        <v>19385120606</v>
      </c>
      <c r="AR1566" s="6">
        <v>23117008567</v>
      </c>
      <c r="AS1566" s="6">
        <v>58.6</v>
      </c>
      <c r="AT1566" s="6">
        <v>53.3</v>
      </c>
      <c r="AU1566" s="6">
        <v>0</v>
      </c>
      <c r="AV1566" s="6">
        <v>2262412161</v>
      </c>
      <c r="AW1566" s="6">
        <v>1993210775</v>
      </c>
      <c r="AX1566" s="6">
        <v>30380871758</v>
      </c>
      <c r="AY1566" s="6">
        <v>30111670372</v>
      </c>
      <c r="AZ1566" s="6">
        <v>26846223304</v>
      </c>
      <c r="BA1566" s="6">
        <v>52.8</v>
      </c>
      <c r="BB1566" s="6">
        <v>0</v>
      </c>
      <c r="BC1566" s="6">
        <v>0</v>
      </c>
      <c r="BD1566" s="6">
        <v>0</v>
      </c>
      <c r="BE1566" s="6">
        <v>0</v>
      </c>
      <c r="BF1566" s="6">
        <v>0</v>
      </c>
      <c r="BG1566" s="6">
        <v>0</v>
      </c>
      <c r="BH1566" s="6">
        <v>26846223304</v>
      </c>
    </row>
    <row r="1567" spans="1:60">
      <c r="A1567" s="7" t="s">
        <v>349</v>
      </c>
      <c r="B1567" s="7" t="s">
        <v>61</v>
      </c>
      <c r="C1567" s="7" t="s">
        <v>314</v>
      </c>
      <c r="D1567" s="7" t="s">
        <v>315</v>
      </c>
      <c r="E1567" s="7" t="s">
        <v>316</v>
      </c>
      <c r="F1567" s="7" t="s">
        <v>324</v>
      </c>
      <c r="G1567" s="7" t="s">
        <v>318</v>
      </c>
      <c r="H1567" s="7" t="s">
        <v>325</v>
      </c>
      <c r="I1567" s="4" t="str">
        <f>VLOOKUP($G1567,[1]New기간계보종코드!$A$3:$L$500,3,FALSE)</f>
        <v>해외원</v>
      </c>
      <c r="J1567" s="4" t="str">
        <f>VLOOKUP($G1567,[1]New기간계보종코드!$A$3:$L$500,5,FALSE)</f>
        <v>해외지원</v>
      </c>
      <c r="K1567" s="4" t="str">
        <f>VLOOKUP($G1567,[1]New기간계보종코드!$A$3:$L$500,6,FALSE)</f>
        <v>해외사업본부</v>
      </c>
      <c r="L1567" s="5" t="s">
        <v>67</v>
      </c>
      <c r="M1567" s="5" t="s">
        <v>67</v>
      </c>
      <c r="N1567" s="5" t="s">
        <v>67</v>
      </c>
      <c r="O1567" s="6">
        <v>0</v>
      </c>
      <c r="P1567" s="6">
        <v>0</v>
      </c>
      <c r="Q1567" s="6">
        <v>45688268981</v>
      </c>
      <c r="R1567" s="6">
        <v>-7421450604</v>
      </c>
      <c r="S1567" s="6">
        <v>38266818377</v>
      </c>
      <c r="T1567" s="6">
        <v>21940193195</v>
      </c>
      <c r="U1567" s="6">
        <v>17336242592</v>
      </c>
      <c r="V1567" s="6">
        <v>42870768980</v>
      </c>
      <c r="W1567" s="6">
        <v>0</v>
      </c>
      <c r="X1567" s="6">
        <v>0</v>
      </c>
      <c r="Y1567" s="6">
        <v>40752761446</v>
      </c>
      <c r="Z1567" s="6">
        <v>694114359</v>
      </c>
      <c r="AA1567" s="6">
        <v>40058647087</v>
      </c>
      <c r="AB1567" s="6">
        <v>74729138750</v>
      </c>
      <c r="AC1567" s="6">
        <v>67834376361</v>
      </c>
      <c r="AD1567" s="6">
        <v>33163884698</v>
      </c>
      <c r="AE1567" s="6">
        <v>2151126411</v>
      </c>
      <c r="AF1567" s="6">
        <v>-3942955121</v>
      </c>
      <c r="AG1567" s="6">
        <v>7555757871</v>
      </c>
      <c r="AH1567" s="6">
        <v>104.6</v>
      </c>
      <c r="AI1567" s="6">
        <v>77.3</v>
      </c>
      <c r="AJ1567" s="6">
        <v>-1425810634</v>
      </c>
      <c r="AK1567" s="6">
        <v>0</v>
      </c>
      <c r="AL1567" s="6">
        <v>4349235875</v>
      </c>
      <c r="AM1567" s="6">
        <v>27426900869</v>
      </c>
      <c r="AN1567" s="6">
        <v>0</v>
      </c>
      <c r="AO1567" s="6">
        <v>3819075389</v>
      </c>
      <c r="AP1567" s="6">
        <v>22430054622</v>
      </c>
      <c r="AQ1567" s="6">
        <v>-5368765755</v>
      </c>
      <c r="AR1567" s="6">
        <v>10596632998</v>
      </c>
      <c r="AS1567" s="6">
        <v>108.4</v>
      </c>
      <c r="AT1567" s="6">
        <v>70.2</v>
      </c>
      <c r="AU1567" s="6">
        <v>0</v>
      </c>
      <c r="AV1567" s="6">
        <v>6251092456</v>
      </c>
      <c r="AW1567" s="6">
        <v>5314823388</v>
      </c>
      <c r="AX1567" s="6">
        <v>30123009571</v>
      </c>
      <c r="AY1567" s="6">
        <v>29186740503</v>
      </c>
      <c r="AZ1567" s="6">
        <v>13684028477</v>
      </c>
      <c r="BA1567" s="6">
        <v>68</v>
      </c>
      <c r="BB1567" s="6">
        <v>0</v>
      </c>
      <c r="BC1567" s="6">
        <v>0</v>
      </c>
      <c r="BD1567" s="6">
        <v>0</v>
      </c>
      <c r="BE1567" s="6">
        <v>0</v>
      </c>
      <c r="BF1567" s="6">
        <v>0</v>
      </c>
      <c r="BG1567" s="6">
        <v>0</v>
      </c>
      <c r="BH1567" s="6">
        <v>13684028477</v>
      </c>
    </row>
    <row r="1568" spans="1:60">
      <c r="A1568" s="7" t="s">
        <v>349</v>
      </c>
      <c r="B1568" s="7" t="s">
        <v>61</v>
      </c>
      <c r="C1568" s="7" t="s">
        <v>314</v>
      </c>
      <c r="D1568" s="7" t="s">
        <v>326</v>
      </c>
      <c r="E1568" s="7" t="s">
        <v>326</v>
      </c>
      <c r="F1568" s="7" t="s">
        <v>326</v>
      </c>
      <c r="G1568" s="7" t="s">
        <v>327</v>
      </c>
      <c r="H1568" s="7" t="s">
        <v>72</v>
      </c>
      <c r="I1568" s="4" t="str">
        <f>VLOOKUP($G1568,[1]New기간계보종코드!$A$3:$L$500,3,FALSE)</f>
        <v>해외수재</v>
      </c>
      <c r="J1568" s="4" t="str">
        <f>VLOOKUP($G1568,[1]New기간계보종코드!$A$3:$L$500,5,FALSE)</f>
        <v>재보험</v>
      </c>
      <c r="K1568" s="4" t="str">
        <f>VLOOKUP($G1568,[1]New기간계보종코드!$A$3:$L$500,6,FALSE)</f>
        <v>일반보험업무팀</v>
      </c>
      <c r="L1568" s="5" t="s">
        <v>67</v>
      </c>
      <c r="M1568" s="5" t="s">
        <v>67</v>
      </c>
      <c r="N1568" s="5" t="s">
        <v>67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6">
        <v>0</v>
      </c>
      <c r="AF1568" s="6">
        <v>0</v>
      </c>
      <c r="AG1568" s="6">
        <v>0</v>
      </c>
      <c r="AH1568" s="6">
        <v>0</v>
      </c>
      <c r="AI1568" s="6">
        <v>0</v>
      </c>
      <c r="AJ1568" s="6">
        <v>0</v>
      </c>
      <c r="AK1568" s="6">
        <v>0</v>
      </c>
      <c r="AL1568" s="6">
        <v>0</v>
      </c>
      <c r="AM1568" s="6">
        <v>0</v>
      </c>
      <c r="AN1568" s="6">
        <v>0</v>
      </c>
      <c r="AO1568" s="6">
        <v>0</v>
      </c>
      <c r="AP1568" s="6">
        <v>0</v>
      </c>
      <c r="AQ1568" s="6">
        <v>0</v>
      </c>
      <c r="AR1568" s="6">
        <v>0</v>
      </c>
      <c r="AS1568" s="6">
        <v>0</v>
      </c>
      <c r="AT1568" s="6">
        <v>0</v>
      </c>
      <c r="AU1568" s="6">
        <v>0</v>
      </c>
      <c r="AV1568" s="6">
        <v>0</v>
      </c>
      <c r="AW1568" s="6">
        <v>0</v>
      </c>
      <c r="AX1568" s="6">
        <v>0</v>
      </c>
      <c r="AY1568" s="6">
        <v>0</v>
      </c>
      <c r="AZ1568" s="6">
        <v>0</v>
      </c>
      <c r="BA1568" s="6">
        <v>0</v>
      </c>
      <c r="BB1568" s="6">
        <v>582804191</v>
      </c>
      <c r="BC1568" s="6">
        <v>0</v>
      </c>
      <c r="BD1568" s="6">
        <v>0</v>
      </c>
      <c r="BE1568" s="6">
        <v>0</v>
      </c>
      <c r="BF1568" s="6">
        <v>0</v>
      </c>
      <c r="BG1568" s="6">
        <v>582804191</v>
      </c>
      <c r="BH1568" s="6">
        <v>-582804191</v>
      </c>
    </row>
    <row r="1569" spans="1:60">
      <c r="A1569" s="7" t="s">
        <v>349</v>
      </c>
      <c r="B1569" s="7" t="s">
        <v>61</v>
      </c>
      <c r="C1569" s="7" t="s">
        <v>74</v>
      </c>
      <c r="D1569" s="7" t="s">
        <v>139</v>
      </c>
      <c r="E1569" s="7" t="s">
        <v>140</v>
      </c>
      <c r="F1569" s="7" t="s">
        <v>141</v>
      </c>
      <c r="G1569" s="7" t="s">
        <v>328</v>
      </c>
      <c r="H1569" s="7" t="s">
        <v>72</v>
      </c>
      <c r="I1569" s="4" t="str">
        <f>VLOOKUP($G1569,[1]New기간계보종코드!$A$3:$L$500,3,FALSE)</f>
        <v>농작물재해보험2</v>
      </c>
      <c r="J1569" s="4" t="str">
        <f>VLOOKUP($G1569,[1]New기간계보종코드!$A$3:$L$500,5,FALSE)</f>
        <v>재보험</v>
      </c>
      <c r="K1569" s="4" t="str">
        <f>VLOOKUP($G1569,[1]New기간계보종코드!$A$3:$L$500,6,FALSE)</f>
        <v>일반보험업무팀</v>
      </c>
      <c r="L1569" s="5" t="s">
        <v>67</v>
      </c>
      <c r="M1569" s="5" t="s">
        <v>67</v>
      </c>
      <c r="N1569" s="5" t="s">
        <v>67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0</v>
      </c>
      <c r="AE1569" s="6">
        <v>0</v>
      </c>
      <c r="AF1569" s="6">
        <v>0</v>
      </c>
      <c r="AG1569" s="6">
        <v>0</v>
      </c>
      <c r="AH1569" s="6">
        <v>0</v>
      </c>
      <c r="AI1569" s="6">
        <v>0</v>
      </c>
      <c r="AJ1569" s="6">
        <v>0</v>
      </c>
      <c r="AK1569" s="6">
        <v>0</v>
      </c>
      <c r="AL1569" s="6">
        <v>0</v>
      </c>
      <c r="AM1569" s="6">
        <v>0</v>
      </c>
      <c r="AN1569" s="6">
        <v>0</v>
      </c>
      <c r="AO1569" s="6">
        <v>0</v>
      </c>
      <c r="AP1569" s="6">
        <v>0</v>
      </c>
      <c r="AQ1569" s="6">
        <v>0</v>
      </c>
      <c r="AR1569" s="6">
        <v>0</v>
      </c>
      <c r="AS1569" s="6">
        <v>0</v>
      </c>
      <c r="AT1569" s="6">
        <v>0</v>
      </c>
      <c r="AU1569" s="6">
        <v>0</v>
      </c>
      <c r="AV1569" s="6">
        <v>0</v>
      </c>
      <c r="AW1569" s="6">
        <v>0</v>
      </c>
      <c r="AX1569" s="6">
        <v>0</v>
      </c>
      <c r="AY1569" s="6">
        <v>0</v>
      </c>
      <c r="AZ1569" s="6">
        <v>0</v>
      </c>
      <c r="BA1569" s="6">
        <v>0</v>
      </c>
      <c r="BB1569" s="6">
        <v>0</v>
      </c>
      <c r="BC1569" s="6">
        <v>0</v>
      </c>
      <c r="BD1569" s="6">
        <v>0</v>
      </c>
      <c r="BE1569" s="6">
        <v>0</v>
      </c>
      <c r="BF1569" s="6">
        <v>0</v>
      </c>
      <c r="BG1569" s="6">
        <v>0</v>
      </c>
      <c r="BH1569" s="6">
        <v>0</v>
      </c>
    </row>
    <row r="1570" spans="1:60">
      <c r="A1570" s="7" t="s">
        <v>349</v>
      </c>
      <c r="B1570" s="7" t="s">
        <v>61</v>
      </c>
      <c r="C1570" s="7" t="s">
        <v>74</v>
      </c>
      <c r="D1570" s="7" t="s">
        <v>139</v>
      </c>
      <c r="E1570" s="7" t="s">
        <v>140</v>
      </c>
      <c r="F1570" s="7" t="s">
        <v>140</v>
      </c>
      <c r="G1570" s="7" t="s">
        <v>329</v>
      </c>
      <c r="H1570" s="7" t="s">
        <v>72</v>
      </c>
      <c r="I1570" s="4" t="str">
        <f>VLOOKUP($G1570,[1]New기간계보종코드!$A$3:$L$500,3,FALSE)</f>
        <v>SOS해외긴급의료지원비용보험</v>
      </c>
      <c r="J1570" s="4" t="str">
        <f>VLOOKUP($G1570,[1]New기간계보종코드!$A$3:$L$500,5,FALSE)</f>
        <v>기업보험</v>
      </c>
      <c r="K1570" s="4" t="str">
        <f>VLOOKUP($G1570,[1]New기간계보종코드!$A$3:$L$500,6,FALSE)</f>
        <v>일반보험업무팀</v>
      </c>
      <c r="L1570" s="5" t="s">
        <v>67</v>
      </c>
      <c r="M1570" s="5" t="s">
        <v>67</v>
      </c>
      <c r="N1570" s="5" t="s">
        <v>67</v>
      </c>
      <c r="O1570" s="6">
        <v>3</v>
      </c>
      <c r="P1570" s="6">
        <v>620000</v>
      </c>
      <c r="Q1570" s="6">
        <v>355484000</v>
      </c>
      <c r="R1570" s="6">
        <v>0</v>
      </c>
      <c r="S1570" s="6">
        <v>355484000</v>
      </c>
      <c r="T1570" s="6">
        <v>232478143</v>
      </c>
      <c r="U1570" s="6">
        <v>343127836</v>
      </c>
      <c r="V1570" s="6">
        <v>244834307</v>
      </c>
      <c r="W1570" s="6">
        <v>0</v>
      </c>
      <c r="X1570" s="6">
        <v>48</v>
      </c>
      <c r="Y1570" s="6">
        <v>211681478</v>
      </c>
      <c r="Z1570" s="6">
        <v>0</v>
      </c>
      <c r="AA1570" s="6">
        <v>211681478</v>
      </c>
      <c r="AB1570" s="6">
        <v>0</v>
      </c>
      <c r="AC1570" s="6">
        <v>1514140</v>
      </c>
      <c r="AD1570" s="6">
        <v>213195618</v>
      </c>
      <c r="AE1570" s="6">
        <v>44726123</v>
      </c>
      <c r="AF1570" s="6">
        <v>99076399</v>
      </c>
      <c r="AG1570" s="6">
        <v>-13087434</v>
      </c>
      <c r="AH1570" s="6">
        <v>59.5</v>
      </c>
      <c r="AI1570" s="6">
        <v>87</v>
      </c>
      <c r="AJ1570" s="6">
        <v>0</v>
      </c>
      <c r="AK1570" s="6">
        <v>0</v>
      </c>
      <c r="AL1570" s="6">
        <v>0</v>
      </c>
      <c r="AM1570" s="6">
        <v>19517398</v>
      </c>
      <c r="AN1570" s="6">
        <v>0</v>
      </c>
      <c r="AO1570" s="6">
        <v>0</v>
      </c>
      <c r="AP1570" s="6">
        <v>20639534</v>
      </c>
      <c r="AQ1570" s="6">
        <v>99076399</v>
      </c>
      <c r="AR1570" s="6">
        <v>-14209570</v>
      </c>
      <c r="AS1570" s="6">
        <v>59.5</v>
      </c>
      <c r="AT1570" s="6">
        <v>87.5</v>
      </c>
      <c r="AU1570" s="6">
        <v>48240794</v>
      </c>
      <c r="AV1570" s="6">
        <v>0</v>
      </c>
      <c r="AW1570" s="6">
        <v>17034</v>
      </c>
      <c r="AX1570" s="6">
        <v>214317754</v>
      </c>
      <c r="AY1570" s="6">
        <v>262575582</v>
      </c>
      <c r="AZ1570" s="6">
        <v>-17741275</v>
      </c>
      <c r="BA1570" s="6">
        <v>107.2</v>
      </c>
      <c r="BB1570" s="6">
        <v>14692851</v>
      </c>
      <c r="BC1570" s="6">
        <v>34106629</v>
      </c>
      <c r="BD1570" s="6">
        <v>0</v>
      </c>
      <c r="BE1570" s="6">
        <v>0</v>
      </c>
      <c r="BF1570" s="6">
        <v>126525</v>
      </c>
      <c r="BG1570" s="6">
        <v>48672955</v>
      </c>
      <c r="BH1570" s="6">
        <v>-66414230</v>
      </c>
    </row>
    <row r="1571" spans="1:60">
      <c r="A1571" s="7" t="s">
        <v>349</v>
      </c>
      <c r="B1571" s="7" t="s">
        <v>61</v>
      </c>
      <c r="C1571" s="7" t="s">
        <v>74</v>
      </c>
      <c r="D1571" s="7" t="s">
        <v>139</v>
      </c>
      <c r="E1571" s="7" t="s">
        <v>140</v>
      </c>
      <c r="F1571" s="7" t="s">
        <v>141</v>
      </c>
      <c r="G1571" s="7" t="s">
        <v>330</v>
      </c>
      <c r="H1571" s="7" t="s">
        <v>72</v>
      </c>
      <c r="I1571" s="4" t="str">
        <f>VLOOKUP($G1571,[1]New기간계보종코드!$A$3:$L$500,3,FALSE)</f>
        <v>Agent Protection Portfolio</v>
      </c>
      <c r="J1571" s="4" t="str">
        <f>VLOOKUP($G1571,[1]New기간계보종코드!$A$3:$L$500,5,FALSE)</f>
        <v>기업보험</v>
      </c>
      <c r="K1571" s="4" t="str">
        <f>VLOOKUP($G1571,[1]New기간계보종코드!$A$3:$L$500,6,FALSE)</f>
        <v>일반보험업무팀</v>
      </c>
      <c r="L1571" s="5" t="s">
        <v>67</v>
      </c>
      <c r="M1571" s="5" t="s">
        <v>67</v>
      </c>
      <c r="N1571" s="5" t="s">
        <v>67</v>
      </c>
      <c r="O1571" s="6">
        <v>10</v>
      </c>
      <c r="P1571" s="6">
        <v>161000000</v>
      </c>
      <c r="Q1571" s="6">
        <v>233518014</v>
      </c>
      <c r="R1571" s="6">
        <v>0</v>
      </c>
      <c r="S1571" s="6">
        <v>233518014</v>
      </c>
      <c r="T1571" s="6">
        <v>113355353</v>
      </c>
      <c r="U1571" s="6">
        <v>142017198</v>
      </c>
      <c r="V1571" s="6">
        <v>204856169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6">
        <v>0</v>
      </c>
      <c r="AF1571" s="6">
        <v>233518014</v>
      </c>
      <c r="AG1571" s="6">
        <v>204856169</v>
      </c>
      <c r="AH1571" s="6">
        <v>0</v>
      </c>
      <c r="AI1571" s="6">
        <v>0</v>
      </c>
      <c r="AJ1571" s="6">
        <v>0</v>
      </c>
      <c r="AK1571" s="6">
        <v>0</v>
      </c>
      <c r="AL1571" s="6">
        <v>0</v>
      </c>
      <c r="AM1571" s="6">
        <v>23682229</v>
      </c>
      <c r="AN1571" s="6">
        <v>0</v>
      </c>
      <c r="AO1571" s="6">
        <v>0</v>
      </c>
      <c r="AP1571" s="6">
        <v>17269374</v>
      </c>
      <c r="AQ1571" s="6">
        <v>233518014</v>
      </c>
      <c r="AR1571" s="6">
        <v>211269024</v>
      </c>
      <c r="AS1571" s="6">
        <v>0</v>
      </c>
      <c r="AT1571" s="6">
        <v>-3.1</v>
      </c>
      <c r="AU1571" s="6">
        <v>0</v>
      </c>
      <c r="AV1571" s="6">
        <v>0</v>
      </c>
      <c r="AW1571" s="6">
        <v>0</v>
      </c>
      <c r="AX1571" s="6">
        <v>-6412855</v>
      </c>
      <c r="AY1571" s="6">
        <v>-6412855</v>
      </c>
      <c r="AZ1571" s="6">
        <v>211269024</v>
      </c>
      <c r="BA1571" s="6">
        <v>-3.1</v>
      </c>
      <c r="BB1571" s="6">
        <v>18391252</v>
      </c>
      <c r="BC1571" s="6">
        <v>26958154</v>
      </c>
      <c r="BD1571" s="6">
        <v>0</v>
      </c>
      <c r="BE1571" s="6">
        <v>0</v>
      </c>
      <c r="BF1571" s="6">
        <v>267487</v>
      </c>
      <c r="BG1571" s="6">
        <v>45081919</v>
      </c>
      <c r="BH1571" s="6">
        <v>166187105</v>
      </c>
    </row>
    <row r="1572" spans="1:60">
      <c r="A1572" s="7" t="s">
        <v>349</v>
      </c>
      <c r="B1572" s="7" t="s">
        <v>61</v>
      </c>
      <c r="C1572" s="7" t="s">
        <v>74</v>
      </c>
      <c r="D1572" s="7" t="s">
        <v>100</v>
      </c>
      <c r="E1572" s="7" t="s">
        <v>101</v>
      </c>
      <c r="F1572" s="7" t="s">
        <v>112</v>
      </c>
      <c r="G1572" s="7" t="s">
        <v>331</v>
      </c>
      <c r="H1572" s="7" t="s">
        <v>72</v>
      </c>
      <c r="I1572" s="4" t="str">
        <f>VLOOKUP($G1572,[1]New기간계보종코드!$A$3:$L$500,3,FALSE)</f>
        <v>Cyber Security Policy</v>
      </c>
      <c r="J1572" s="4" t="str">
        <f>VLOOKUP($G1572,[1]New기간계보종코드!$A$3:$L$500,5,FALSE)</f>
        <v>기업보험</v>
      </c>
      <c r="K1572" s="4" t="str">
        <f>VLOOKUP($G1572,[1]New기간계보종코드!$A$3:$L$500,6,FALSE)</f>
        <v>일반보험업무팀</v>
      </c>
      <c r="L1572" s="5" t="s">
        <v>67</v>
      </c>
      <c r="M1572" s="5" t="s">
        <v>67</v>
      </c>
      <c r="N1572" s="5" t="s">
        <v>67</v>
      </c>
      <c r="O1572" s="6">
        <v>12</v>
      </c>
      <c r="P1572" s="6">
        <v>22300000</v>
      </c>
      <c r="Q1572" s="6">
        <v>454750000</v>
      </c>
      <c r="R1572" s="6">
        <v>0</v>
      </c>
      <c r="S1572" s="6">
        <v>454750000</v>
      </c>
      <c r="T1572" s="6">
        <v>0</v>
      </c>
      <c r="U1572" s="6">
        <v>262319685</v>
      </c>
      <c r="V1572" s="6">
        <v>192430315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2700000000</v>
      </c>
      <c r="AD1572" s="6">
        <v>2700000000</v>
      </c>
      <c r="AE1572" s="6">
        <v>0</v>
      </c>
      <c r="AF1572" s="6">
        <v>454750000</v>
      </c>
      <c r="AG1572" s="6">
        <v>-2507569685</v>
      </c>
      <c r="AH1572" s="6">
        <v>0</v>
      </c>
      <c r="AI1572" s="6">
        <v>1403.1</v>
      </c>
      <c r="AJ1572" s="6">
        <v>0</v>
      </c>
      <c r="AK1572" s="6">
        <v>0</v>
      </c>
      <c r="AL1572" s="6">
        <v>0</v>
      </c>
      <c r="AM1572" s="6">
        <v>0</v>
      </c>
      <c r="AN1572" s="6">
        <v>5772909</v>
      </c>
      <c r="AO1572" s="6">
        <v>4860000</v>
      </c>
      <c r="AP1572" s="6">
        <v>21532952</v>
      </c>
      <c r="AQ1572" s="6">
        <v>454750000</v>
      </c>
      <c r="AR1572" s="6">
        <v>-2530015546</v>
      </c>
      <c r="AS1572" s="6">
        <v>0</v>
      </c>
      <c r="AT1572" s="6">
        <v>1414.7</v>
      </c>
      <c r="AU1572" s="6">
        <v>1330740</v>
      </c>
      <c r="AV1572" s="6">
        <v>0</v>
      </c>
      <c r="AW1572" s="6">
        <v>217601552</v>
      </c>
      <c r="AX1572" s="6">
        <v>2722445861</v>
      </c>
      <c r="AY1572" s="6">
        <v>2941378153</v>
      </c>
      <c r="AZ1572" s="6">
        <v>-2748947838</v>
      </c>
      <c r="BA1572" s="6">
        <v>1528.5</v>
      </c>
      <c r="BB1572" s="6">
        <v>34633204</v>
      </c>
      <c r="BC1572" s="6">
        <v>83492731</v>
      </c>
      <c r="BD1572" s="6">
        <v>0</v>
      </c>
      <c r="BE1572" s="6">
        <v>0</v>
      </c>
      <c r="BF1572" s="6">
        <v>592868</v>
      </c>
      <c r="BG1572" s="6">
        <v>117533067</v>
      </c>
      <c r="BH1572" s="6">
        <v>-2866480905</v>
      </c>
    </row>
    <row r="1573" spans="1:60">
      <c r="A1573" s="7" t="s">
        <v>349</v>
      </c>
      <c r="B1573" s="7" t="s">
        <v>61</v>
      </c>
      <c r="C1573" s="7" t="s">
        <v>74</v>
      </c>
      <c r="D1573" s="7" t="s">
        <v>100</v>
      </c>
      <c r="E1573" s="7" t="s">
        <v>101</v>
      </c>
      <c r="F1573" s="7" t="s">
        <v>112</v>
      </c>
      <c r="G1573" s="7" t="s">
        <v>332</v>
      </c>
      <c r="H1573" s="7" t="s">
        <v>72</v>
      </c>
      <c r="I1573" s="4" t="str">
        <f>VLOOKUP($G1573,[1]New기간계보종코드!$A$3:$L$500,3,FALSE)</f>
        <v>재난배상책임보험</v>
      </c>
      <c r="J1573" s="4" t="str">
        <f>VLOOKUP($G1573,[1]New기간계보종코드!$A$3:$L$500,5,FALSE)</f>
        <v>화재특종</v>
      </c>
      <c r="K1573" s="4" t="str">
        <f>VLOOKUP($G1573,[1]New기간계보종코드!$A$3:$L$500,6,FALSE)</f>
        <v>일반보험업무팀</v>
      </c>
      <c r="L1573" s="5" t="s">
        <v>67</v>
      </c>
      <c r="M1573" s="5" t="s">
        <v>67</v>
      </c>
      <c r="N1573" s="5" t="s">
        <v>67</v>
      </c>
      <c r="O1573" s="6">
        <v>20071</v>
      </c>
      <c r="P1573" s="6">
        <v>23427020000</v>
      </c>
      <c r="Q1573" s="6">
        <v>1473568140</v>
      </c>
      <c r="R1573" s="6">
        <v>-6795000</v>
      </c>
      <c r="S1573" s="6">
        <v>1466773140</v>
      </c>
      <c r="T1573" s="6">
        <v>0</v>
      </c>
      <c r="U1573" s="6">
        <v>871936573</v>
      </c>
      <c r="V1573" s="6">
        <v>594836567</v>
      </c>
      <c r="W1573" s="6">
        <v>0</v>
      </c>
      <c r="X1573" s="6">
        <v>6</v>
      </c>
      <c r="Y1573" s="6">
        <v>14561534</v>
      </c>
      <c r="Z1573" s="6">
        <v>0</v>
      </c>
      <c r="AA1573" s="6">
        <v>14561534</v>
      </c>
      <c r="AB1573" s="6">
        <v>0</v>
      </c>
      <c r="AC1573" s="6">
        <v>5008479</v>
      </c>
      <c r="AD1573" s="6">
        <v>19570013</v>
      </c>
      <c r="AE1573" s="6">
        <v>1537000</v>
      </c>
      <c r="AF1573" s="6">
        <v>1450674606</v>
      </c>
      <c r="AG1573" s="6">
        <v>573729554</v>
      </c>
      <c r="AH1573" s="6">
        <v>0.9</v>
      </c>
      <c r="AI1573" s="6">
        <v>3.2</v>
      </c>
      <c r="AJ1573" s="6">
        <v>14940</v>
      </c>
      <c r="AK1573" s="6">
        <v>0</v>
      </c>
      <c r="AL1573" s="6">
        <v>0</v>
      </c>
      <c r="AM1573" s="6">
        <v>0</v>
      </c>
      <c r="AN1573" s="6">
        <v>17845097</v>
      </c>
      <c r="AO1573" s="6">
        <v>9015</v>
      </c>
      <c r="AP1573" s="6">
        <v>66577151</v>
      </c>
      <c r="AQ1573" s="6">
        <v>1450689546</v>
      </c>
      <c r="AR1573" s="6">
        <v>489331261</v>
      </c>
      <c r="AS1573" s="6">
        <v>0.9</v>
      </c>
      <c r="AT1573" s="6">
        <v>17.399999999999999</v>
      </c>
      <c r="AU1573" s="6">
        <v>2513162</v>
      </c>
      <c r="AV1573" s="6">
        <v>0</v>
      </c>
      <c r="AW1573" s="6">
        <v>3266069</v>
      </c>
      <c r="AX1573" s="6">
        <v>103968306</v>
      </c>
      <c r="AY1573" s="6">
        <v>109747537</v>
      </c>
      <c r="AZ1573" s="6">
        <v>485089030</v>
      </c>
      <c r="BA1573" s="6">
        <v>18.399999999999999</v>
      </c>
      <c r="BB1573" s="6">
        <v>1306187729</v>
      </c>
      <c r="BC1573" s="6">
        <v>119342783</v>
      </c>
      <c r="BD1573" s="6">
        <v>0</v>
      </c>
      <c r="BE1573" s="6">
        <v>0</v>
      </c>
      <c r="BF1573" s="6">
        <v>872854</v>
      </c>
      <c r="BG1573" s="6">
        <v>1424657658</v>
      </c>
      <c r="BH1573" s="6">
        <v>-939568628</v>
      </c>
    </row>
    <row r="1574" spans="1:60">
      <c r="A1574" s="7" t="s">
        <v>349</v>
      </c>
      <c r="B1574" s="7" t="s">
        <v>61</v>
      </c>
      <c r="C1574" s="7" t="s">
        <v>74</v>
      </c>
      <c r="D1574" s="7" t="s">
        <v>100</v>
      </c>
      <c r="E1574" s="7" t="s">
        <v>101</v>
      </c>
      <c r="F1574" s="7" t="s">
        <v>116</v>
      </c>
      <c r="G1574" s="7" t="s">
        <v>333</v>
      </c>
      <c r="H1574" s="7" t="s">
        <v>72</v>
      </c>
      <c r="I1574" s="4" t="str">
        <f>VLOOKUP($G1574,[1]New기간계보종코드!$A$3:$L$500,3,FALSE)</f>
        <v>지방자치단체업무배상책임보험</v>
      </c>
      <c r="J1574" s="4" t="str">
        <f>VLOOKUP($G1574,[1]New기간계보종코드!$A$3:$L$500,5,FALSE)</f>
        <v>화재특종</v>
      </c>
      <c r="K1574" s="4" t="str">
        <f>VLOOKUP($G1574,[1]New기간계보종코드!$A$3:$L$500,6,FALSE)</f>
        <v>일반보험업무팀</v>
      </c>
      <c r="L1574" s="5" t="s">
        <v>67</v>
      </c>
      <c r="M1574" s="5" t="s">
        <v>67</v>
      </c>
      <c r="N1574" s="5" t="s">
        <v>67</v>
      </c>
      <c r="O1574" s="6">
        <v>0</v>
      </c>
      <c r="P1574" s="6">
        <v>132000</v>
      </c>
      <c r="Q1574" s="6">
        <v>218067431</v>
      </c>
      <c r="R1574" s="6">
        <v>0</v>
      </c>
      <c r="S1574" s="6">
        <v>218067431</v>
      </c>
      <c r="T1574" s="6">
        <v>0</v>
      </c>
      <c r="U1574" s="6">
        <v>0</v>
      </c>
      <c r="V1574" s="6">
        <v>218067431</v>
      </c>
      <c r="W1574" s="6">
        <v>0</v>
      </c>
      <c r="X1574" s="6">
        <v>9</v>
      </c>
      <c r="Y1574" s="6">
        <v>3882590</v>
      </c>
      <c r="Z1574" s="6">
        <v>0</v>
      </c>
      <c r="AA1574" s="6">
        <v>3882590</v>
      </c>
      <c r="AB1574" s="6">
        <v>0</v>
      </c>
      <c r="AC1574" s="6">
        <v>0</v>
      </c>
      <c r="AD1574" s="6">
        <v>3882590</v>
      </c>
      <c r="AE1574" s="6">
        <v>2194535</v>
      </c>
      <c r="AF1574" s="6">
        <v>211990306</v>
      </c>
      <c r="AG1574" s="6">
        <v>211990306</v>
      </c>
      <c r="AH1574" s="6">
        <v>1.7</v>
      </c>
      <c r="AI1574" s="6">
        <v>1.7</v>
      </c>
      <c r="AJ1574" s="6">
        <v>0</v>
      </c>
      <c r="AK1574" s="6">
        <v>0</v>
      </c>
      <c r="AL1574" s="6">
        <v>0</v>
      </c>
      <c r="AM1574" s="6">
        <v>0</v>
      </c>
      <c r="AN1574" s="6">
        <v>6542023</v>
      </c>
      <c r="AO1574" s="6">
        <v>0</v>
      </c>
      <c r="AP1574" s="6">
        <v>24401746</v>
      </c>
      <c r="AQ1574" s="6">
        <v>211990306</v>
      </c>
      <c r="AR1574" s="6">
        <v>181046537</v>
      </c>
      <c r="AS1574" s="6">
        <v>1.7</v>
      </c>
      <c r="AT1574" s="6">
        <v>15.9</v>
      </c>
      <c r="AU1574" s="6">
        <v>3343067</v>
      </c>
      <c r="AV1574" s="6">
        <v>0</v>
      </c>
      <c r="AW1574" s="6">
        <v>1049995</v>
      </c>
      <c r="AX1574" s="6">
        <v>34826359</v>
      </c>
      <c r="AY1574" s="6">
        <v>39219421</v>
      </c>
      <c r="AZ1574" s="6">
        <v>178848010</v>
      </c>
      <c r="BA1574" s="6">
        <v>17.899999999999999</v>
      </c>
      <c r="BB1574" s="6">
        <v>6190925</v>
      </c>
      <c r="BC1574" s="6">
        <v>0</v>
      </c>
      <c r="BD1574" s="6">
        <v>0</v>
      </c>
      <c r="BE1574" s="6">
        <v>0</v>
      </c>
      <c r="BF1574" s="6">
        <v>123465</v>
      </c>
      <c r="BG1574" s="6">
        <v>6067460</v>
      </c>
      <c r="BH1574" s="6">
        <v>172780550</v>
      </c>
    </row>
    <row r="1575" spans="1:60">
      <c r="A1575" s="7" t="s">
        <v>349</v>
      </c>
      <c r="B1575" s="7" t="s">
        <v>61</v>
      </c>
      <c r="C1575" s="7" t="s">
        <v>74</v>
      </c>
      <c r="D1575" s="7" t="s">
        <v>100</v>
      </c>
      <c r="E1575" s="7" t="s">
        <v>118</v>
      </c>
      <c r="F1575" s="7" t="s">
        <v>118</v>
      </c>
      <c r="G1575" s="7" t="s">
        <v>334</v>
      </c>
      <c r="H1575" s="7" t="s">
        <v>72</v>
      </c>
      <c r="I1575" s="4" t="str">
        <f>VLOOKUP($G1575,[1]New기간계보종코드!$A$3:$L$500,3,FALSE)</f>
        <v>지방자치단체공무원배상책임보험</v>
      </c>
      <c r="J1575" s="4" t="str">
        <f>VLOOKUP($G1575,[1]New기간계보종코드!$A$3:$L$500,5,FALSE)</f>
        <v>화재특종</v>
      </c>
      <c r="K1575" s="4" t="str">
        <f>VLOOKUP($G1575,[1]New기간계보종코드!$A$3:$L$500,6,FALSE)</f>
        <v>일반보험업무팀</v>
      </c>
      <c r="L1575" s="5" t="s">
        <v>67</v>
      </c>
      <c r="M1575" s="5" t="s">
        <v>67</v>
      </c>
      <c r="N1575" s="5" t="s">
        <v>67</v>
      </c>
      <c r="O1575" s="6">
        <v>0</v>
      </c>
      <c r="P1575" s="6">
        <v>0</v>
      </c>
      <c r="Q1575" s="6">
        <v>173750010</v>
      </c>
      <c r="R1575" s="6">
        <v>0</v>
      </c>
      <c r="S1575" s="6">
        <v>173750010</v>
      </c>
      <c r="T1575" s="6">
        <v>0</v>
      </c>
      <c r="U1575" s="6">
        <v>0</v>
      </c>
      <c r="V1575" s="6">
        <v>173750010</v>
      </c>
      <c r="W1575" s="6">
        <v>0</v>
      </c>
      <c r="X1575" s="6">
        <v>9</v>
      </c>
      <c r="Y1575" s="6">
        <v>6828372</v>
      </c>
      <c r="Z1575" s="6">
        <v>0</v>
      </c>
      <c r="AA1575" s="6">
        <v>6828372</v>
      </c>
      <c r="AB1575" s="6">
        <v>0</v>
      </c>
      <c r="AC1575" s="6">
        <v>101</v>
      </c>
      <c r="AD1575" s="6">
        <v>6828473</v>
      </c>
      <c r="AE1575" s="6">
        <v>1593827</v>
      </c>
      <c r="AF1575" s="6">
        <v>165327811</v>
      </c>
      <c r="AG1575" s="6">
        <v>165327710</v>
      </c>
      <c r="AH1575" s="6">
        <v>3.9</v>
      </c>
      <c r="AI1575" s="6">
        <v>3.9</v>
      </c>
      <c r="AJ1575" s="6">
        <v>18293</v>
      </c>
      <c r="AK1575" s="6">
        <v>0</v>
      </c>
      <c r="AL1575" s="6">
        <v>0</v>
      </c>
      <c r="AM1575" s="6">
        <v>0</v>
      </c>
      <c r="AN1575" s="6">
        <v>5212500</v>
      </c>
      <c r="AO1575" s="6">
        <v>0</v>
      </c>
      <c r="AP1575" s="6">
        <v>19460920</v>
      </c>
      <c r="AQ1575" s="6">
        <v>165346104</v>
      </c>
      <c r="AR1575" s="6">
        <v>140672583</v>
      </c>
      <c r="AS1575" s="6">
        <v>3.9</v>
      </c>
      <c r="AT1575" s="6">
        <v>18.100000000000001</v>
      </c>
      <c r="AU1575" s="6">
        <v>2683083</v>
      </c>
      <c r="AV1575" s="6">
        <v>0</v>
      </c>
      <c r="AW1575" s="6">
        <v>836614</v>
      </c>
      <c r="AX1575" s="6">
        <v>31483600</v>
      </c>
      <c r="AY1575" s="6">
        <v>35003297</v>
      </c>
      <c r="AZ1575" s="6">
        <v>138746713</v>
      </c>
      <c r="BA1575" s="6">
        <v>20.100000000000001</v>
      </c>
      <c r="BB1575" s="6">
        <v>5085634</v>
      </c>
      <c r="BC1575" s="6">
        <v>0</v>
      </c>
      <c r="BD1575" s="6">
        <v>0</v>
      </c>
      <c r="BE1575" s="6">
        <v>0</v>
      </c>
      <c r="BF1575" s="6">
        <v>99491</v>
      </c>
      <c r="BG1575" s="6">
        <v>4986143</v>
      </c>
      <c r="BH1575" s="6">
        <v>133760570</v>
      </c>
    </row>
    <row r="1576" spans="1:60">
      <c r="A1576" s="7" t="s">
        <v>349</v>
      </c>
      <c r="B1576" s="7" t="s">
        <v>61</v>
      </c>
      <c r="C1576" s="7" t="s">
        <v>74</v>
      </c>
      <c r="D1576" s="7" t="s">
        <v>182</v>
      </c>
      <c r="E1576" s="7" t="s">
        <v>183</v>
      </c>
      <c r="F1576" s="7" t="s">
        <v>183</v>
      </c>
      <c r="G1576" s="7" t="s">
        <v>335</v>
      </c>
      <c r="H1576" s="7" t="s">
        <v>72</v>
      </c>
      <c r="I1576" s="4" t="str">
        <f>VLOOKUP($G1576,[1]New기간계보종코드!$A$3:$L$500,3,FALSE)</f>
        <v>해외여행보험Ⅲ</v>
      </c>
      <c r="J1576" s="4" t="str">
        <f>VLOOKUP($G1576,[1]New기간계보종코드!$A$3:$L$500,5,FALSE)</f>
        <v>상해보험</v>
      </c>
      <c r="K1576" s="4" t="str">
        <f>VLOOKUP($G1576,[1]New기간계보종코드!$A$3:$L$500,6,FALSE)</f>
        <v>법인마케팅팀</v>
      </c>
      <c r="L1576" s="5" t="s">
        <v>67</v>
      </c>
      <c r="M1576" s="5" t="s">
        <v>67</v>
      </c>
      <c r="N1576" s="5" t="s">
        <v>67</v>
      </c>
      <c r="O1576" s="6">
        <v>1</v>
      </c>
      <c r="P1576" s="6">
        <v>3397020000</v>
      </c>
      <c r="Q1576" s="6">
        <v>1339528650</v>
      </c>
      <c r="R1576" s="6">
        <v>0</v>
      </c>
      <c r="S1576" s="6">
        <v>1339528650</v>
      </c>
      <c r="T1576" s="6">
        <v>0</v>
      </c>
      <c r="U1576" s="6">
        <v>1077504947</v>
      </c>
      <c r="V1576" s="6">
        <v>262023703</v>
      </c>
      <c r="W1576" s="6">
        <v>0</v>
      </c>
      <c r="X1576" s="6">
        <v>1902</v>
      </c>
      <c r="Y1576" s="6">
        <v>488343028</v>
      </c>
      <c r="Z1576" s="6">
        <v>0</v>
      </c>
      <c r="AA1576" s="6">
        <v>488343028</v>
      </c>
      <c r="AB1576" s="6">
        <v>0</v>
      </c>
      <c r="AC1576" s="6">
        <v>90691388</v>
      </c>
      <c r="AD1576" s="6">
        <v>579034416</v>
      </c>
      <c r="AE1576" s="6">
        <v>83956271</v>
      </c>
      <c r="AF1576" s="6">
        <v>767229351</v>
      </c>
      <c r="AG1576" s="6">
        <v>-400966984</v>
      </c>
      <c r="AH1576" s="6">
        <v>36.4</v>
      </c>
      <c r="AI1576" s="6">
        <v>220.9</v>
      </c>
      <c r="AJ1576" s="6">
        <v>0</v>
      </c>
      <c r="AK1576" s="6">
        <v>0</v>
      </c>
      <c r="AL1576" s="6">
        <v>0</v>
      </c>
      <c r="AM1576" s="6">
        <v>0</v>
      </c>
      <c r="AN1576" s="6">
        <v>7860711</v>
      </c>
      <c r="AO1576" s="6">
        <v>0</v>
      </c>
      <c r="AP1576" s="6">
        <v>51592467</v>
      </c>
      <c r="AQ1576" s="6">
        <v>767229351</v>
      </c>
      <c r="AR1576" s="6">
        <v>-460420162</v>
      </c>
      <c r="AS1576" s="6">
        <v>36.4</v>
      </c>
      <c r="AT1576" s="6">
        <v>243.6</v>
      </c>
      <c r="AU1576" s="6">
        <v>21511211</v>
      </c>
      <c r="AV1576" s="6">
        <v>0</v>
      </c>
      <c r="AW1576" s="6">
        <v>2452815</v>
      </c>
      <c r="AX1576" s="6">
        <v>638487594</v>
      </c>
      <c r="AY1576" s="6">
        <v>662451620</v>
      </c>
      <c r="AZ1576" s="6">
        <v>-400427917</v>
      </c>
      <c r="BA1576" s="6">
        <v>252.8</v>
      </c>
      <c r="BB1576" s="6">
        <v>184007029</v>
      </c>
      <c r="BC1576" s="6">
        <v>0</v>
      </c>
      <c r="BD1576" s="6">
        <v>0</v>
      </c>
      <c r="BE1576" s="6">
        <v>0</v>
      </c>
      <c r="BF1576" s="6">
        <v>1658466</v>
      </c>
      <c r="BG1576" s="6">
        <v>182348563</v>
      </c>
      <c r="BH1576" s="6">
        <v>-582776480</v>
      </c>
    </row>
    <row r="1577" spans="1:60">
      <c r="A1577" s="7" t="s">
        <v>349</v>
      </c>
      <c r="B1577" s="7" t="s">
        <v>61</v>
      </c>
      <c r="C1577" s="7" t="s">
        <v>74</v>
      </c>
      <c r="D1577" s="7" t="s">
        <v>155</v>
      </c>
      <c r="E1577" s="7" t="s">
        <v>156</v>
      </c>
      <c r="F1577" s="7" t="s">
        <v>156</v>
      </c>
      <c r="G1577" s="7" t="s">
        <v>336</v>
      </c>
      <c r="H1577" s="7" t="s">
        <v>72</v>
      </c>
      <c r="I1577" s="4" t="str">
        <f>VLOOKUP($G1577,[1]New기간계보종코드!$A$3:$L$500,3,FALSE)</f>
        <v>Remotely Piloted Aircraft System Insurance</v>
      </c>
      <c r="J1577" s="4" t="str">
        <f>VLOOKUP($G1577,[1]New기간계보종코드!$A$3:$L$500,5,FALSE)</f>
        <v>화재특종</v>
      </c>
      <c r="K1577" s="4" t="str">
        <f>VLOOKUP($G1577,[1]New기간계보종코드!$A$3:$L$500,6,FALSE)</f>
        <v>일반보험업무팀</v>
      </c>
      <c r="L1577" s="5" t="s">
        <v>67</v>
      </c>
      <c r="M1577" s="5" t="s">
        <v>67</v>
      </c>
      <c r="N1577" s="5" t="s">
        <v>67</v>
      </c>
      <c r="O1577" s="6">
        <v>12</v>
      </c>
      <c r="P1577" s="6">
        <v>3382685</v>
      </c>
      <c r="Q1577" s="6">
        <v>12572133</v>
      </c>
      <c r="R1577" s="6">
        <v>0</v>
      </c>
      <c r="S1577" s="6">
        <v>12572133</v>
      </c>
      <c r="T1577" s="6">
        <v>0</v>
      </c>
      <c r="U1577" s="6">
        <v>9136511</v>
      </c>
      <c r="V1577" s="6">
        <v>3435622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6549545</v>
      </c>
      <c r="AD1577" s="6">
        <v>6549545</v>
      </c>
      <c r="AE1577" s="6">
        <v>0</v>
      </c>
      <c r="AF1577" s="6">
        <v>12572133</v>
      </c>
      <c r="AG1577" s="6">
        <v>-3113923</v>
      </c>
      <c r="AH1577" s="6">
        <v>0</v>
      </c>
      <c r="AI1577" s="6">
        <v>190.6</v>
      </c>
      <c r="AJ1577" s="6">
        <v>0</v>
      </c>
      <c r="AK1577" s="6">
        <v>0</v>
      </c>
      <c r="AL1577" s="6">
        <v>0</v>
      </c>
      <c r="AM1577" s="6">
        <v>0</v>
      </c>
      <c r="AN1577" s="6">
        <v>0</v>
      </c>
      <c r="AO1577" s="6">
        <v>0</v>
      </c>
      <c r="AP1577" s="6">
        <v>0</v>
      </c>
      <c r="AQ1577" s="6">
        <v>12572133</v>
      </c>
      <c r="AR1577" s="6">
        <v>-3113923</v>
      </c>
      <c r="AS1577" s="6">
        <v>0</v>
      </c>
      <c r="AT1577" s="6">
        <v>190.6</v>
      </c>
      <c r="AU1577" s="6">
        <v>568534</v>
      </c>
      <c r="AV1577" s="6">
        <v>0</v>
      </c>
      <c r="AW1577" s="6">
        <v>191247</v>
      </c>
      <c r="AX1577" s="6">
        <v>6549545</v>
      </c>
      <c r="AY1577" s="6">
        <v>7309326</v>
      </c>
      <c r="AZ1577" s="6">
        <v>-3873704</v>
      </c>
      <c r="BA1577" s="6">
        <v>212.7</v>
      </c>
      <c r="BB1577" s="6">
        <v>6843645</v>
      </c>
      <c r="BC1577" s="6">
        <v>1023046</v>
      </c>
      <c r="BD1577" s="6">
        <v>0</v>
      </c>
      <c r="BE1577" s="6">
        <v>0</v>
      </c>
      <c r="BF1577" s="6">
        <v>13481</v>
      </c>
      <c r="BG1577" s="6">
        <v>7853210</v>
      </c>
      <c r="BH1577" s="6">
        <v>-11726914</v>
      </c>
    </row>
    <row r="1578" spans="1:60">
      <c r="A1578" s="7" t="s">
        <v>349</v>
      </c>
      <c r="B1578" s="7" t="s">
        <v>61</v>
      </c>
      <c r="C1578" s="7" t="s">
        <v>74</v>
      </c>
      <c r="D1578" s="7" t="s">
        <v>155</v>
      </c>
      <c r="E1578" s="7" t="s">
        <v>156</v>
      </c>
      <c r="F1578" s="7" t="s">
        <v>156</v>
      </c>
      <c r="G1578" s="7" t="s">
        <v>337</v>
      </c>
      <c r="H1578" s="7" t="s">
        <v>72</v>
      </c>
      <c r="I1578" s="4" t="str">
        <f>VLOOKUP($G1578,[1]New기간계보종코드!$A$3:$L$500,3,FALSE)</f>
        <v>승마장종합보험</v>
      </c>
      <c r="J1578" s="4" t="str">
        <f>VLOOKUP($G1578,[1]New기간계보종코드!$A$3:$L$500,5,FALSE)</f>
        <v>화재특종</v>
      </c>
      <c r="K1578" s="4" t="str">
        <f>VLOOKUP($G1578,[1]New기간계보종코드!$A$3:$L$500,6,FALSE)</f>
        <v>일반보험업무팀</v>
      </c>
      <c r="L1578" s="5" t="s">
        <v>67</v>
      </c>
      <c r="M1578" s="5" t="s">
        <v>67</v>
      </c>
      <c r="N1578" s="5" t="s">
        <v>67</v>
      </c>
      <c r="O1578" s="6">
        <v>57</v>
      </c>
      <c r="P1578" s="6">
        <v>17390001</v>
      </c>
      <c r="Q1578" s="6">
        <v>350639660</v>
      </c>
      <c r="R1578" s="6">
        <v>-1186500</v>
      </c>
      <c r="S1578" s="6">
        <v>349453160</v>
      </c>
      <c r="T1578" s="6">
        <v>0</v>
      </c>
      <c r="U1578" s="6">
        <v>201097017</v>
      </c>
      <c r="V1578" s="6">
        <v>148356143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16000000</v>
      </c>
      <c r="AD1578" s="6">
        <v>16000000</v>
      </c>
      <c r="AE1578" s="6">
        <v>0</v>
      </c>
      <c r="AF1578" s="6">
        <v>349453160</v>
      </c>
      <c r="AG1578" s="6">
        <v>132356143</v>
      </c>
      <c r="AH1578" s="6">
        <v>0</v>
      </c>
      <c r="AI1578" s="6">
        <v>10.7</v>
      </c>
      <c r="AJ1578" s="6">
        <v>0</v>
      </c>
      <c r="AK1578" s="6">
        <v>0</v>
      </c>
      <c r="AL1578" s="6">
        <v>0</v>
      </c>
      <c r="AM1578" s="6">
        <v>0</v>
      </c>
      <c r="AN1578" s="6">
        <v>0</v>
      </c>
      <c r="AO1578" s="6">
        <v>0</v>
      </c>
      <c r="AP1578" s="6">
        <v>0</v>
      </c>
      <c r="AQ1578" s="6">
        <v>349453160</v>
      </c>
      <c r="AR1578" s="6">
        <v>132356143</v>
      </c>
      <c r="AS1578" s="6">
        <v>0</v>
      </c>
      <c r="AT1578" s="6">
        <v>10.7</v>
      </c>
      <c r="AU1578" s="6">
        <v>1898189</v>
      </c>
      <c r="AV1578" s="6">
        <v>0</v>
      </c>
      <c r="AW1578" s="6">
        <v>467200</v>
      </c>
      <c r="AX1578" s="6">
        <v>16000000</v>
      </c>
      <c r="AY1578" s="6">
        <v>18365389</v>
      </c>
      <c r="AZ1578" s="6">
        <v>129990754</v>
      </c>
      <c r="BA1578" s="6">
        <v>12.3</v>
      </c>
      <c r="BB1578" s="6">
        <v>29940194</v>
      </c>
      <c r="BC1578" s="6">
        <v>51349217</v>
      </c>
      <c r="BD1578" s="6">
        <v>0</v>
      </c>
      <c r="BE1578" s="6">
        <v>0</v>
      </c>
      <c r="BF1578" s="6">
        <v>186229</v>
      </c>
      <c r="BG1578" s="6">
        <v>81103182</v>
      </c>
      <c r="BH1578" s="6">
        <v>48887572</v>
      </c>
    </row>
    <row r="1579" spans="1:60">
      <c r="A1579" s="7" t="s">
        <v>349</v>
      </c>
      <c r="B1579" s="7" t="s">
        <v>61</v>
      </c>
      <c r="C1579" s="7" t="s">
        <v>74</v>
      </c>
      <c r="D1579" s="7" t="s">
        <v>139</v>
      </c>
      <c r="E1579" s="7" t="s">
        <v>140</v>
      </c>
      <c r="F1579" s="7" t="s">
        <v>141</v>
      </c>
      <c r="G1579" s="7" t="s">
        <v>338</v>
      </c>
      <c r="H1579" s="7" t="s">
        <v>72</v>
      </c>
      <c r="I1579" s="4" t="str">
        <f>VLOOKUP($G1579,[1]New기간계보종코드!$A$3:$L$500,3,FALSE)</f>
        <v>Residual Value Insurance(Qatar Re)</v>
      </c>
      <c r="J1579" s="4" t="str">
        <f>VLOOKUP($G1579,[1]New기간계보종코드!$A$3:$L$500,5,FALSE)</f>
        <v>기업보험</v>
      </c>
      <c r="K1579" s="4" t="str">
        <f>VLOOKUP($G1579,[1]New기간계보종코드!$A$3:$L$500,6,FALSE)</f>
        <v>일반보험업무팀</v>
      </c>
      <c r="L1579" s="5" t="s">
        <v>67</v>
      </c>
      <c r="M1579" s="5" t="s">
        <v>67</v>
      </c>
      <c r="N1579" s="5" t="s">
        <v>67</v>
      </c>
      <c r="O1579" s="6">
        <v>1</v>
      </c>
      <c r="P1579" s="6">
        <v>10748700</v>
      </c>
      <c r="Q1579" s="6">
        <v>838398600</v>
      </c>
      <c r="R1579" s="6">
        <v>0</v>
      </c>
      <c r="S1579" s="6">
        <v>838398600</v>
      </c>
      <c r="T1579" s="6">
        <v>845662265</v>
      </c>
      <c r="U1579" s="6">
        <v>1217906392</v>
      </c>
      <c r="V1579" s="6">
        <v>466154473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304009269</v>
      </c>
      <c r="AD1579" s="6">
        <v>304009269</v>
      </c>
      <c r="AE1579" s="6">
        <v>0</v>
      </c>
      <c r="AF1579" s="6">
        <v>838398600</v>
      </c>
      <c r="AG1579" s="6">
        <v>162145204</v>
      </c>
      <c r="AH1579" s="6">
        <v>0</v>
      </c>
      <c r="AI1579" s="6">
        <v>65.2</v>
      </c>
      <c r="AJ1579" s="6">
        <v>0</v>
      </c>
      <c r="AK1579" s="6">
        <v>0</v>
      </c>
      <c r="AL1579" s="6">
        <v>0</v>
      </c>
      <c r="AM1579" s="6">
        <v>-138613</v>
      </c>
      <c r="AN1579" s="6">
        <v>0</v>
      </c>
      <c r="AO1579" s="6">
        <v>0</v>
      </c>
      <c r="AP1579" s="6">
        <v>39296822</v>
      </c>
      <c r="AQ1579" s="6">
        <v>838398600</v>
      </c>
      <c r="AR1579" s="6">
        <v>122709769</v>
      </c>
      <c r="AS1579" s="6">
        <v>0</v>
      </c>
      <c r="AT1579" s="6">
        <v>73.599999999999994</v>
      </c>
      <c r="AU1579" s="6">
        <v>1009528</v>
      </c>
      <c r="AV1579" s="6">
        <v>0</v>
      </c>
      <c r="AW1579" s="6">
        <v>3420104</v>
      </c>
      <c r="AX1579" s="6">
        <v>343444704</v>
      </c>
      <c r="AY1579" s="6">
        <v>347874336</v>
      </c>
      <c r="AZ1579" s="6">
        <v>118280137</v>
      </c>
      <c r="BA1579" s="6">
        <v>74.599999999999994</v>
      </c>
      <c r="BB1579" s="6">
        <v>23392281</v>
      </c>
      <c r="BC1579" s="6">
        <v>13978228</v>
      </c>
      <c r="BD1579" s="6">
        <v>0</v>
      </c>
      <c r="BE1579" s="6">
        <v>0</v>
      </c>
      <c r="BF1579" s="6">
        <v>444310</v>
      </c>
      <c r="BG1579" s="6">
        <v>36926199</v>
      </c>
      <c r="BH1579" s="6">
        <v>81353938</v>
      </c>
    </row>
    <row r="1580" spans="1:60">
      <c r="A1580" s="7" t="s">
        <v>349</v>
      </c>
      <c r="B1580" s="7" t="s">
        <v>61</v>
      </c>
      <c r="C1580" s="7" t="s">
        <v>74</v>
      </c>
      <c r="D1580" s="7" t="s">
        <v>139</v>
      </c>
      <c r="E1580" s="7" t="s">
        <v>140</v>
      </c>
      <c r="F1580" s="7" t="s">
        <v>141</v>
      </c>
      <c r="G1580" s="7" t="s">
        <v>339</v>
      </c>
      <c r="H1580" s="7" t="s">
        <v>72</v>
      </c>
      <c r="I1580" s="4" t="str">
        <f>VLOOKUP($G1580,[1]New기간계보종코드!$A$3:$L$500,3,FALSE)</f>
        <v>Railway rolling stock insurance</v>
      </c>
      <c r="J1580" s="4" t="str">
        <f>VLOOKUP($G1580,[1]New기간계보종코드!$A$3:$L$500,5,FALSE)</f>
        <v>기업보험</v>
      </c>
      <c r="K1580" s="4" t="str">
        <f>VLOOKUP($G1580,[1]New기간계보종코드!$A$3:$L$500,6,FALSE)</f>
        <v>일반보험업무팀</v>
      </c>
      <c r="L1580" s="5" t="s">
        <v>67</v>
      </c>
      <c r="M1580" s="5" t="s">
        <v>67</v>
      </c>
      <c r="N1580" s="5" t="s">
        <v>67</v>
      </c>
      <c r="O1580" s="6">
        <v>0</v>
      </c>
      <c r="P1580" s="6">
        <v>3000000</v>
      </c>
      <c r="Q1580" s="6">
        <v>55740000</v>
      </c>
      <c r="R1580" s="6">
        <v>0</v>
      </c>
      <c r="S1580" s="6">
        <v>55740000</v>
      </c>
      <c r="T1580" s="6">
        <v>42844932</v>
      </c>
      <c r="U1580" s="6">
        <v>55281863</v>
      </c>
      <c r="V1580" s="6">
        <v>43303069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6">
        <v>0</v>
      </c>
      <c r="AE1580" s="6">
        <v>0</v>
      </c>
      <c r="AF1580" s="6">
        <v>55740000</v>
      </c>
      <c r="AG1580" s="6">
        <v>43303069</v>
      </c>
      <c r="AH1580" s="6">
        <v>0</v>
      </c>
      <c r="AI1580" s="6">
        <v>0</v>
      </c>
      <c r="AJ1580" s="6">
        <v>0</v>
      </c>
      <c r="AK1580" s="6">
        <v>0</v>
      </c>
      <c r="AL1580" s="6">
        <v>0</v>
      </c>
      <c r="AM1580" s="6">
        <v>37957</v>
      </c>
      <c r="AN1580" s="6">
        <v>0</v>
      </c>
      <c r="AO1580" s="6">
        <v>0</v>
      </c>
      <c r="AP1580" s="6">
        <v>3650449</v>
      </c>
      <c r="AQ1580" s="6">
        <v>55740000</v>
      </c>
      <c r="AR1580" s="6">
        <v>39690577</v>
      </c>
      <c r="AS1580" s="6">
        <v>0</v>
      </c>
      <c r="AT1580" s="6">
        <v>8.3000000000000007</v>
      </c>
      <c r="AU1580" s="6">
        <v>0</v>
      </c>
      <c r="AV1580" s="6">
        <v>0</v>
      </c>
      <c r="AW1580" s="6">
        <v>0</v>
      </c>
      <c r="AX1580" s="6">
        <v>3612492</v>
      </c>
      <c r="AY1580" s="6">
        <v>3612492</v>
      </c>
      <c r="AZ1580" s="6">
        <v>39690577</v>
      </c>
      <c r="BA1580" s="6">
        <v>8.3000000000000007</v>
      </c>
      <c r="BB1580" s="6">
        <v>5738584</v>
      </c>
      <c r="BC1580" s="6">
        <v>2787000</v>
      </c>
      <c r="BD1580" s="6">
        <v>0</v>
      </c>
      <c r="BE1580" s="6">
        <v>0</v>
      </c>
      <c r="BF1580" s="6">
        <v>118242</v>
      </c>
      <c r="BG1580" s="6">
        <v>8407342</v>
      </c>
      <c r="BH1580" s="6">
        <v>31283235</v>
      </c>
    </row>
    <row r="1581" spans="1:60">
      <c r="A1581" s="7" t="s">
        <v>349</v>
      </c>
      <c r="B1581" s="7" t="s">
        <v>340</v>
      </c>
      <c r="C1581" s="7" t="s">
        <v>62</v>
      </c>
      <c r="D1581" s="7" t="s">
        <v>63</v>
      </c>
      <c r="E1581" s="7" t="s">
        <v>64</v>
      </c>
      <c r="F1581" s="7" t="s">
        <v>64</v>
      </c>
      <c r="G1581" s="7" t="s">
        <v>65</v>
      </c>
      <c r="H1581" s="7" t="s">
        <v>66</v>
      </c>
      <c r="I1581" s="4" t="str">
        <f>VLOOKUP($G1581,[1]New기간계보종코드!$A$3:$L$500,3,FALSE)</f>
        <v>화재보험</v>
      </c>
      <c r="J1581" s="4" t="str">
        <f>VLOOKUP($G1581,[1]New기간계보종코드!$A$3:$L$500,5,FALSE)</f>
        <v>화재특종</v>
      </c>
      <c r="K1581" s="4" t="str">
        <f>VLOOKUP($G1581,[1]New기간계보종코드!$A$3:$L$500,6,FALSE)</f>
        <v>일반보험업무팀</v>
      </c>
      <c r="L1581" s="5" t="s">
        <v>67</v>
      </c>
      <c r="M1581" s="5" t="s">
        <v>67</v>
      </c>
      <c r="N1581" s="5" t="s">
        <v>67</v>
      </c>
      <c r="O1581" s="6">
        <v>0</v>
      </c>
      <c r="P1581" s="6">
        <v>0</v>
      </c>
      <c r="Q1581" s="6">
        <v>4696062349</v>
      </c>
      <c r="R1581" s="6">
        <v>-34948729</v>
      </c>
      <c r="S1581" s="6">
        <v>4661113620</v>
      </c>
      <c r="T1581" s="6">
        <v>2760204324</v>
      </c>
      <c r="U1581" s="6">
        <v>2360924723</v>
      </c>
      <c r="V1581" s="6">
        <v>5060393221</v>
      </c>
      <c r="W1581" s="6">
        <v>1846805034</v>
      </c>
      <c r="X1581" s="6">
        <v>0</v>
      </c>
      <c r="Y1581" s="6">
        <v>1090202152</v>
      </c>
      <c r="Z1581" s="6">
        <v>128153260</v>
      </c>
      <c r="AA1581" s="6">
        <v>962048892</v>
      </c>
      <c r="AB1581" s="6">
        <v>410294792</v>
      </c>
      <c r="AC1581" s="6">
        <v>618755483</v>
      </c>
      <c r="AD1581" s="6">
        <v>1170509583</v>
      </c>
      <c r="AE1581" s="6">
        <v>78868825</v>
      </c>
      <c r="AF1581" s="6">
        <v>1773390869</v>
      </c>
      <c r="AG1581" s="6">
        <v>1964209779</v>
      </c>
      <c r="AH1581" s="6">
        <v>20.6</v>
      </c>
      <c r="AI1581" s="6">
        <v>23.1</v>
      </c>
      <c r="AJ1581" s="6">
        <v>-29303633</v>
      </c>
      <c r="AK1581" s="6">
        <v>0</v>
      </c>
      <c r="AL1581" s="6">
        <v>34300645</v>
      </c>
      <c r="AM1581" s="6">
        <v>0</v>
      </c>
      <c r="AN1581" s="6">
        <v>0</v>
      </c>
      <c r="AO1581" s="6">
        <v>42075373</v>
      </c>
      <c r="AP1581" s="6">
        <v>0</v>
      </c>
      <c r="AQ1581" s="6">
        <v>1744087236</v>
      </c>
      <c r="AR1581" s="6">
        <v>1942680874</v>
      </c>
      <c r="AS1581" s="6">
        <v>21.2</v>
      </c>
      <c r="AT1581" s="6">
        <v>23.5</v>
      </c>
      <c r="AU1581" s="6">
        <v>78868825</v>
      </c>
      <c r="AV1581" s="6">
        <v>6051848</v>
      </c>
      <c r="AW1581" s="6">
        <v>9931026</v>
      </c>
      <c r="AX1581" s="6">
        <v>1192038488</v>
      </c>
      <c r="AY1581" s="6">
        <v>1274786491</v>
      </c>
      <c r="AZ1581" s="6">
        <v>1938801696</v>
      </c>
      <c r="BA1581" s="6">
        <v>25.1</v>
      </c>
      <c r="BB1581" s="6">
        <v>0</v>
      </c>
      <c r="BC1581" s="6">
        <v>0</v>
      </c>
      <c r="BD1581" s="6">
        <v>0</v>
      </c>
      <c r="BE1581" s="6">
        <v>0</v>
      </c>
      <c r="BF1581" s="6">
        <v>0</v>
      </c>
      <c r="BG1581" s="6">
        <v>1846805034</v>
      </c>
      <c r="BH1581" s="6">
        <v>1938801696</v>
      </c>
    </row>
    <row r="1582" spans="1:60">
      <c r="A1582" s="7" t="s">
        <v>349</v>
      </c>
      <c r="B1582" s="7" t="s">
        <v>340</v>
      </c>
      <c r="C1582" s="7" t="s">
        <v>62</v>
      </c>
      <c r="D1582" s="7" t="s">
        <v>63</v>
      </c>
      <c r="E1582" s="7" t="s">
        <v>68</v>
      </c>
      <c r="F1582" s="7" t="s">
        <v>68</v>
      </c>
      <c r="G1582" s="7" t="s">
        <v>65</v>
      </c>
      <c r="H1582" s="7" t="s">
        <v>69</v>
      </c>
      <c r="I1582" s="4" t="str">
        <f>VLOOKUP($G1582,[1]New기간계보종코드!$A$3:$L$500,3,FALSE)</f>
        <v>화재보험</v>
      </c>
      <c r="J1582" s="4" t="str">
        <f>VLOOKUP($G1582,[1]New기간계보종코드!$A$3:$L$500,5,FALSE)</f>
        <v>화재특종</v>
      </c>
      <c r="K1582" s="4" t="str">
        <f>VLOOKUP($G1582,[1]New기간계보종코드!$A$3:$L$500,6,FALSE)</f>
        <v>일반보험업무팀</v>
      </c>
      <c r="L1582" s="5" t="s">
        <v>67</v>
      </c>
      <c r="M1582" s="5" t="s">
        <v>67</v>
      </c>
      <c r="N1582" s="5" t="s">
        <v>67</v>
      </c>
      <c r="O1582" s="6">
        <v>0</v>
      </c>
      <c r="P1582" s="6">
        <v>0</v>
      </c>
      <c r="Q1582" s="6">
        <v>6416913061</v>
      </c>
      <c r="R1582" s="6">
        <v>-52043671</v>
      </c>
      <c r="S1582" s="6">
        <v>6364869390</v>
      </c>
      <c r="T1582" s="6">
        <v>3335895778</v>
      </c>
      <c r="U1582" s="6">
        <v>3299736808</v>
      </c>
      <c r="V1582" s="6">
        <v>6401028360</v>
      </c>
      <c r="W1582" s="6">
        <v>1912251736</v>
      </c>
      <c r="X1582" s="6">
        <v>0</v>
      </c>
      <c r="Y1582" s="6">
        <v>2907770916</v>
      </c>
      <c r="Z1582" s="6">
        <v>107529869</v>
      </c>
      <c r="AA1582" s="6">
        <v>2800241047</v>
      </c>
      <c r="AB1582" s="6">
        <v>1493138296</v>
      </c>
      <c r="AC1582" s="6">
        <v>1556839108</v>
      </c>
      <c r="AD1582" s="6">
        <v>2863941859</v>
      </c>
      <c r="AE1582" s="6">
        <v>86539115</v>
      </c>
      <c r="AF1582" s="6">
        <v>1565837492</v>
      </c>
      <c r="AG1582" s="6">
        <v>1538295650</v>
      </c>
      <c r="AH1582" s="6">
        <v>43.9</v>
      </c>
      <c r="AI1582" s="6">
        <v>44.7</v>
      </c>
      <c r="AJ1582" s="6">
        <v>38809296</v>
      </c>
      <c r="AK1582" s="6">
        <v>0</v>
      </c>
      <c r="AL1582" s="6">
        <v>139269017</v>
      </c>
      <c r="AM1582" s="6">
        <v>0</v>
      </c>
      <c r="AN1582" s="6">
        <v>0</v>
      </c>
      <c r="AO1582" s="6">
        <v>170940831</v>
      </c>
      <c r="AP1582" s="6">
        <v>0</v>
      </c>
      <c r="AQ1582" s="6">
        <v>1604646788</v>
      </c>
      <c r="AR1582" s="6">
        <v>1608776760</v>
      </c>
      <c r="AS1582" s="6">
        <v>43.3</v>
      </c>
      <c r="AT1582" s="6">
        <v>43.6</v>
      </c>
      <c r="AU1582" s="6">
        <v>87122510</v>
      </c>
      <c r="AV1582" s="6">
        <v>52807660</v>
      </c>
      <c r="AW1582" s="6">
        <v>52559394</v>
      </c>
      <c r="AX1582" s="6">
        <v>2793460749</v>
      </c>
      <c r="AY1582" s="6">
        <v>2880334993</v>
      </c>
      <c r="AZ1582" s="6">
        <v>1608441631</v>
      </c>
      <c r="BA1582" s="6">
        <v>44.9</v>
      </c>
      <c r="BB1582" s="6">
        <v>0</v>
      </c>
      <c r="BC1582" s="6">
        <v>0</v>
      </c>
      <c r="BD1582" s="6">
        <v>0</v>
      </c>
      <c r="BE1582" s="6">
        <v>0</v>
      </c>
      <c r="BF1582" s="6">
        <v>0</v>
      </c>
      <c r="BG1582" s="6">
        <v>1912251736</v>
      </c>
      <c r="BH1582" s="6">
        <v>1608441631</v>
      </c>
    </row>
    <row r="1583" spans="1:60">
      <c r="A1583" s="7" t="s">
        <v>349</v>
      </c>
      <c r="B1583" s="7" t="s">
        <v>340</v>
      </c>
      <c r="C1583" s="7" t="s">
        <v>62</v>
      </c>
      <c r="D1583" s="7" t="s">
        <v>63</v>
      </c>
      <c r="E1583" s="7" t="s">
        <v>70</v>
      </c>
      <c r="F1583" s="7" t="s">
        <v>70</v>
      </c>
      <c r="G1583" s="7" t="s">
        <v>71</v>
      </c>
      <c r="H1583" s="7" t="s">
        <v>72</v>
      </c>
      <c r="I1583" s="4" t="str">
        <f>VLOOKUP($G1583,[1]New기간계보종코드!$A$3:$L$500,3,FALSE)</f>
        <v>프로미 주택화재보험</v>
      </c>
      <c r="J1583" s="4" t="str">
        <f>VLOOKUP($G1583,[1]New기간계보종코드!$A$3:$L$500,5,FALSE)</f>
        <v>화재특종</v>
      </c>
      <c r="K1583" s="4" t="str">
        <f>VLOOKUP($G1583,[1]New기간계보종코드!$A$3:$L$500,6,FALSE)</f>
        <v>일반보험업무팀</v>
      </c>
      <c r="L1583" s="5" t="s">
        <v>67</v>
      </c>
      <c r="M1583" s="5" t="s">
        <v>67</v>
      </c>
      <c r="N1583" s="5" t="s">
        <v>67</v>
      </c>
      <c r="O1583" s="6">
        <v>0</v>
      </c>
      <c r="P1583" s="6">
        <v>0</v>
      </c>
      <c r="Q1583" s="6">
        <v>1374539530</v>
      </c>
      <c r="R1583" s="6">
        <v>-4481940</v>
      </c>
      <c r="S1583" s="6">
        <v>1370057590</v>
      </c>
      <c r="T1583" s="6">
        <v>726996042</v>
      </c>
      <c r="U1583" s="6">
        <v>739935047</v>
      </c>
      <c r="V1583" s="6">
        <v>1357118585</v>
      </c>
      <c r="W1583" s="6">
        <v>548186575</v>
      </c>
      <c r="X1583" s="6">
        <v>0</v>
      </c>
      <c r="Y1583" s="6">
        <v>320382695</v>
      </c>
      <c r="Z1583" s="6">
        <v>2960000</v>
      </c>
      <c r="AA1583" s="6">
        <v>317422695</v>
      </c>
      <c r="AB1583" s="6">
        <v>19742614</v>
      </c>
      <c r="AC1583" s="6">
        <v>351619040</v>
      </c>
      <c r="AD1583" s="6">
        <v>649299121</v>
      </c>
      <c r="AE1583" s="6">
        <v>40715139</v>
      </c>
      <c r="AF1583" s="6">
        <v>463733181</v>
      </c>
      <c r="AG1583" s="6">
        <v>118917750</v>
      </c>
      <c r="AH1583" s="6">
        <v>23.1</v>
      </c>
      <c r="AI1583" s="6">
        <v>47.8</v>
      </c>
      <c r="AJ1583" s="6">
        <v>5131069</v>
      </c>
      <c r="AK1583" s="6">
        <v>0</v>
      </c>
      <c r="AL1583" s="6">
        <v>1064127</v>
      </c>
      <c r="AM1583" s="6">
        <v>0</v>
      </c>
      <c r="AN1583" s="6">
        <v>0</v>
      </c>
      <c r="AO1583" s="6">
        <v>12798933</v>
      </c>
      <c r="AP1583" s="6">
        <v>0</v>
      </c>
      <c r="AQ1583" s="6">
        <v>468864250</v>
      </c>
      <c r="AR1583" s="6">
        <v>135783625</v>
      </c>
      <c r="AS1583" s="6">
        <v>22.7</v>
      </c>
      <c r="AT1583" s="6">
        <v>46.6</v>
      </c>
      <c r="AU1583" s="6">
        <v>40715139</v>
      </c>
      <c r="AV1583" s="6">
        <v>291204</v>
      </c>
      <c r="AW1583" s="6">
        <v>5643486</v>
      </c>
      <c r="AX1583" s="6">
        <v>632433246</v>
      </c>
      <c r="AY1583" s="6">
        <v>678500667</v>
      </c>
      <c r="AZ1583" s="6">
        <v>130431343</v>
      </c>
      <c r="BA1583" s="6">
        <v>49.9</v>
      </c>
      <c r="BB1583" s="6">
        <v>0</v>
      </c>
      <c r="BC1583" s="6">
        <v>0</v>
      </c>
      <c r="BD1583" s="6">
        <v>0</v>
      </c>
      <c r="BE1583" s="6">
        <v>0</v>
      </c>
      <c r="BF1583" s="6">
        <v>0</v>
      </c>
      <c r="BG1583" s="6">
        <v>548186575</v>
      </c>
      <c r="BH1583" s="6">
        <v>130431343</v>
      </c>
    </row>
    <row r="1584" spans="1:60">
      <c r="A1584" s="7" t="s">
        <v>349</v>
      </c>
      <c r="B1584" s="7" t="s">
        <v>340</v>
      </c>
      <c r="C1584" s="7" t="s">
        <v>74</v>
      </c>
      <c r="D1584" s="7" t="s">
        <v>75</v>
      </c>
      <c r="E1584" s="7" t="s">
        <v>76</v>
      </c>
      <c r="F1584" s="7" t="s">
        <v>76</v>
      </c>
      <c r="G1584" s="7" t="s">
        <v>77</v>
      </c>
      <c r="H1584" s="7" t="s">
        <v>72</v>
      </c>
      <c r="I1584" s="4" t="str">
        <f>VLOOKUP($G1584,[1]New기간계보종코드!$A$3:$L$500,3,FALSE)</f>
        <v>기계보험</v>
      </c>
      <c r="J1584" s="4" t="str">
        <f>VLOOKUP($G1584,[1]New기간계보종코드!$A$3:$L$500,5,FALSE)</f>
        <v>기업보험</v>
      </c>
      <c r="K1584" s="4" t="str">
        <f>VLOOKUP($G1584,[1]New기간계보종코드!$A$3:$L$500,6,FALSE)</f>
        <v>일반보험업무팀</v>
      </c>
      <c r="L1584" s="5" t="s">
        <v>67</v>
      </c>
      <c r="M1584" s="5" t="s">
        <v>67</v>
      </c>
      <c r="N1584" s="5" t="s">
        <v>67</v>
      </c>
      <c r="O1584" s="6">
        <v>0</v>
      </c>
      <c r="P1584" s="6">
        <v>0</v>
      </c>
      <c r="Q1584" s="6">
        <v>1363658529</v>
      </c>
      <c r="R1584" s="6">
        <v>-13491208</v>
      </c>
      <c r="S1584" s="6">
        <v>1350167321</v>
      </c>
      <c r="T1584" s="6">
        <v>770741968</v>
      </c>
      <c r="U1584" s="6">
        <v>713436268</v>
      </c>
      <c r="V1584" s="6">
        <v>1407473021</v>
      </c>
      <c r="W1584" s="6">
        <v>391901207</v>
      </c>
      <c r="X1584" s="6">
        <v>0</v>
      </c>
      <c r="Y1584" s="6">
        <v>34124687</v>
      </c>
      <c r="Z1584" s="6">
        <v>71301883</v>
      </c>
      <c r="AA1584" s="6">
        <v>-37177196</v>
      </c>
      <c r="AB1584" s="6">
        <v>50100084</v>
      </c>
      <c r="AC1584" s="6">
        <v>65300044</v>
      </c>
      <c r="AD1584" s="6">
        <v>-21977236</v>
      </c>
      <c r="AE1584" s="6">
        <v>27434496</v>
      </c>
      <c r="AF1584" s="6">
        <v>968008814</v>
      </c>
      <c r="AG1584" s="6">
        <v>1010114554</v>
      </c>
      <c r="AH1584" s="6">
        <v>-2.7</v>
      </c>
      <c r="AI1584" s="6">
        <v>-1.5</v>
      </c>
      <c r="AJ1584" s="6">
        <v>-4063605</v>
      </c>
      <c r="AK1584" s="6">
        <v>0</v>
      </c>
      <c r="AL1584" s="6">
        <v>3567126</v>
      </c>
      <c r="AM1584" s="6">
        <v>105217308</v>
      </c>
      <c r="AN1584" s="6">
        <v>0</v>
      </c>
      <c r="AO1584" s="6">
        <v>0</v>
      </c>
      <c r="AP1584" s="6">
        <v>120392832</v>
      </c>
      <c r="AQ1584" s="6">
        <v>963945209</v>
      </c>
      <c r="AR1584" s="6">
        <v>987308299</v>
      </c>
      <c r="AS1584" s="6">
        <v>-2.4</v>
      </c>
      <c r="AT1584" s="6">
        <v>0</v>
      </c>
      <c r="AU1584" s="6">
        <v>27434496</v>
      </c>
      <c r="AV1584" s="6">
        <v>1037072</v>
      </c>
      <c r="AW1584" s="6">
        <v>1283146</v>
      </c>
      <c r="AX1584" s="6">
        <v>829019</v>
      </c>
      <c r="AY1584" s="6">
        <v>28509589</v>
      </c>
      <c r="AZ1584" s="6">
        <v>987062225</v>
      </c>
      <c r="BA1584" s="6">
        <v>2</v>
      </c>
      <c r="BB1584" s="6">
        <v>0</v>
      </c>
      <c r="BC1584" s="6">
        <v>0</v>
      </c>
      <c r="BD1584" s="6">
        <v>0</v>
      </c>
      <c r="BE1584" s="6">
        <v>0</v>
      </c>
      <c r="BF1584" s="6">
        <v>0</v>
      </c>
      <c r="BG1584" s="6">
        <v>391901207</v>
      </c>
      <c r="BH1584" s="6">
        <v>987062225</v>
      </c>
    </row>
    <row r="1585" spans="1:60">
      <c r="A1585" s="7" t="s">
        <v>349</v>
      </c>
      <c r="B1585" s="7" t="s">
        <v>340</v>
      </c>
      <c r="C1585" s="7" t="s">
        <v>74</v>
      </c>
      <c r="D1585" s="7" t="s">
        <v>75</v>
      </c>
      <c r="E1585" s="7" t="s">
        <v>78</v>
      </c>
      <c r="F1585" s="7" t="s">
        <v>78</v>
      </c>
      <c r="G1585" s="7" t="s">
        <v>79</v>
      </c>
      <c r="H1585" s="7" t="s">
        <v>72</v>
      </c>
      <c r="I1585" s="4" t="str">
        <f>VLOOKUP($G1585,[1]New기간계보종코드!$A$3:$L$500,3,FALSE)</f>
        <v>전자기기보험</v>
      </c>
      <c r="J1585" s="4" t="str">
        <f>VLOOKUP($G1585,[1]New기간계보종코드!$A$3:$L$500,5,FALSE)</f>
        <v>기업보험</v>
      </c>
      <c r="K1585" s="4" t="str">
        <f>VLOOKUP($G1585,[1]New기간계보종코드!$A$3:$L$500,6,FALSE)</f>
        <v>일반보험업무팀</v>
      </c>
      <c r="L1585" s="5" t="s">
        <v>67</v>
      </c>
      <c r="M1585" s="5" t="s">
        <v>67</v>
      </c>
      <c r="N1585" s="5" t="s">
        <v>67</v>
      </c>
      <c r="O1585" s="6">
        <v>0</v>
      </c>
      <c r="P1585" s="6">
        <v>0</v>
      </c>
      <c r="Q1585" s="6">
        <v>20123238</v>
      </c>
      <c r="R1585" s="6">
        <v>0</v>
      </c>
      <c r="S1585" s="6">
        <v>20123238</v>
      </c>
      <c r="T1585" s="6">
        <v>9466345</v>
      </c>
      <c r="U1585" s="6">
        <v>14143830</v>
      </c>
      <c r="V1585" s="6">
        <v>15445753</v>
      </c>
      <c r="W1585" s="6">
        <v>7634126</v>
      </c>
      <c r="X1585" s="6">
        <v>0</v>
      </c>
      <c r="Y1585" s="6">
        <v>22400000</v>
      </c>
      <c r="Z1585" s="6">
        <v>0</v>
      </c>
      <c r="AA1585" s="6">
        <v>22400000</v>
      </c>
      <c r="AB1585" s="6">
        <v>0</v>
      </c>
      <c r="AC1585" s="6">
        <v>0</v>
      </c>
      <c r="AD1585" s="6">
        <v>22400000</v>
      </c>
      <c r="AE1585" s="6">
        <v>1659700</v>
      </c>
      <c r="AF1585" s="6">
        <v>-11570588</v>
      </c>
      <c r="AG1585" s="6">
        <v>-16248073</v>
      </c>
      <c r="AH1585" s="6">
        <v>111.3</v>
      </c>
      <c r="AI1585" s="6">
        <v>145</v>
      </c>
      <c r="AJ1585" s="6">
        <v>0</v>
      </c>
      <c r="AK1585" s="6">
        <v>0</v>
      </c>
      <c r="AL1585" s="6">
        <v>0</v>
      </c>
      <c r="AM1585" s="6">
        <v>1259436</v>
      </c>
      <c r="AN1585" s="6">
        <v>0</v>
      </c>
      <c r="AO1585" s="6">
        <v>0</v>
      </c>
      <c r="AP1585" s="6">
        <v>908736</v>
      </c>
      <c r="AQ1585" s="6">
        <v>-11570588</v>
      </c>
      <c r="AR1585" s="6">
        <v>-15897373</v>
      </c>
      <c r="AS1585" s="6">
        <v>111.3</v>
      </c>
      <c r="AT1585" s="6">
        <v>142.69999999999999</v>
      </c>
      <c r="AU1585" s="6">
        <v>1659700</v>
      </c>
      <c r="AV1585" s="6">
        <v>0</v>
      </c>
      <c r="AW1585" s="6">
        <v>0</v>
      </c>
      <c r="AX1585" s="6">
        <v>22049300</v>
      </c>
      <c r="AY1585" s="6">
        <v>23709000</v>
      </c>
      <c r="AZ1585" s="6">
        <v>-15897373</v>
      </c>
      <c r="BA1585" s="6">
        <v>153.4</v>
      </c>
      <c r="BB1585" s="6">
        <v>0</v>
      </c>
      <c r="BC1585" s="6">
        <v>0</v>
      </c>
      <c r="BD1585" s="6">
        <v>0</v>
      </c>
      <c r="BE1585" s="6">
        <v>0</v>
      </c>
      <c r="BF1585" s="6">
        <v>0</v>
      </c>
      <c r="BG1585" s="6">
        <v>7634126</v>
      </c>
      <c r="BH1585" s="6">
        <v>-15897373</v>
      </c>
    </row>
    <row r="1586" spans="1:60">
      <c r="A1586" s="7" t="s">
        <v>349</v>
      </c>
      <c r="B1586" s="7" t="s">
        <v>340</v>
      </c>
      <c r="C1586" s="7" t="s">
        <v>74</v>
      </c>
      <c r="D1586" s="7" t="s">
        <v>75</v>
      </c>
      <c r="E1586" s="7" t="s">
        <v>80</v>
      </c>
      <c r="F1586" s="7" t="s">
        <v>80</v>
      </c>
      <c r="G1586" s="7" t="s">
        <v>81</v>
      </c>
      <c r="H1586" s="7" t="s">
        <v>72</v>
      </c>
      <c r="I1586" s="4" t="str">
        <f>VLOOKUP($G1586,[1]New기간계보종코드!$A$3:$L$500,3,FALSE)</f>
        <v>조립보험</v>
      </c>
      <c r="J1586" s="4" t="str">
        <f>VLOOKUP($G1586,[1]New기간계보종코드!$A$3:$L$500,5,FALSE)</f>
        <v>기업보험</v>
      </c>
      <c r="K1586" s="4" t="str">
        <f>VLOOKUP($G1586,[1]New기간계보종코드!$A$3:$L$500,6,FALSE)</f>
        <v>일반보험업무팀</v>
      </c>
      <c r="L1586" s="5" t="s">
        <v>67</v>
      </c>
      <c r="M1586" s="5" t="s">
        <v>67</v>
      </c>
      <c r="N1586" s="5" t="s">
        <v>67</v>
      </c>
      <c r="O1586" s="6">
        <v>0</v>
      </c>
      <c r="P1586" s="6">
        <v>0</v>
      </c>
      <c r="Q1586" s="6">
        <v>4143983623</v>
      </c>
      <c r="R1586" s="6">
        <v>0</v>
      </c>
      <c r="S1586" s="6">
        <v>4143983623</v>
      </c>
      <c r="T1586" s="6">
        <v>4255022707</v>
      </c>
      <c r="U1586" s="6">
        <v>3201230975</v>
      </c>
      <c r="V1586" s="6">
        <v>5197775355</v>
      </c>
      <c r="W1586" s="6">
        <v>444317892</v>
      </c>
      <c r="X1586" s="6">
        <v>0</v>
      </c>
      <c r="Y1586" s="6">
        <v>1758244592</v>
      </c>
      <c r="Z1586" s="6">
        <v>1960000</v>
      </c>
      <c r="AA1586" s="6">
        <v>1756284592</v>
      </c>
      <c r="AB1586" s="6">
        <v>11572617983</v>
      </c>
      <c r="AC1586" s="6">
        <v>15730644535</v>
      </c>
      <c r="AD1586" s="6">
        <v>5914311144</v>
      </c>
      <c r="AE1586" s="6">
        <v>73485516</v>
      </c>
      <c r="AF1586" s="6">
        <v>1869895623</v>
      </c>
      <c r="AG1586" s="6">
        <v>-1234339197</v>
      </c>
      <c r="AH1586" s="6">
        <v>42.3</v>
      </c>
      <c r="AI1586" s="6">
        <v>113.7</v>
      </c>
      <c r="AJ1586" s="6">
        <v>4602275</v>
      </c>
      <c r="AK1586" s="6">
        <v>0</v>
      </c>
      <c r="AL1586" s="6">
        <v>30207591</v>
      </c>
      <c r="AM1586" s="6">
        <v>591412574</v>
      </c>
      <c r="AN1586" s="6">
        <v>0</v>
      </c>
      <c r="AO1586" s="6">
        <v>77430385</v>
      </c>
      <c r="AP1586" s="6">
        <v>590293283</v>
      </c>
      <c r="AQ1586" s="6">
        <v>1874497898</v>
      </c>
      <c r="AR1586" s="6">
        <v>-1181394837</v>
      </c>
      <c r="AS1586" s="6">
        <v>42.2</v>
      </c>
      <c r="AT1586" s="6">
        <v>112.7</v>
      </c>
      <c r="AU1586" s="6">
        <v>80371261</v>
      </c>
      <c r="AV1586" s="6">
        <v>240498898</v>
      </c>
      <c r="AW1586" s="6">
        <v>310511647</v>
      </c>
      <c r="AX1586" s="6">
        <v>5861366784</v>
      </c>
      <c r="AY1586" s="6">
        <v>6011750794</v>
      </c>
      <c r="AZ1586" s="6">
        <v>-1258293331</v>
      </c>
      <c r="BA1586" s="6">
        <v>115.6</v>
      </c>
      <c r="BB1586" s="6">
        <v>0</v>
      </c>
      <c r="BC1586" s="6">
        <v>0</v>
      </c>
      <c r="BD1586" s="6">
        <v>0</v>
      </c>
      <c r="BE1586" s="6">
        <v>0</v>
      </c>
      <c r="BF1586" s="6">
        <v>0</v>
      </c>
      <c r="BG1586" s="6">
        <v>444317892</v>
      </c>
      <c r="BH1586" s="6">
        <v>-1258293331</v>
      </c>
    </row>
    <row r="1587" spans="1:60">
      <c r="A1587" s="7" t="s">
        <v>349</v>
      </c>
      <c r="B1587" s="7" t="s">
        <v>340</v>
      </c>
      <c r="C1587" s="7" t="s">
        <v>74</v>
      </c>
      <c r="D1587" s="7" t="s">
        <v>75</v>
      </c>
      <c r="E1587" s="7" t="s">
        <v>82</v>
      </c>
      <c r="F1587" s="7" t="s">
        <v>82</v>
      </c>
      <c r="G1587" s="7" t="s">
        <v>83</v>
      </c>
      <c r="H1587" s="7" t="s">
        <v>72</v>
      </c>
      <c r="I1587" s="4" t="str">
        <f>VLOOKUP($G1587,[1]New기간계보종코드!$A$3:$L$500,3,FALSE)</f>
        <v>건설공사보험</v>
      </c>
      <c r="J1587" s="4" t="str">
        <f>VLOOKUP($G1587,[1]New기간계보종코드!$A$3:$L$500,5,FALSE)</f>
        <v>기업보험</v>
      </c>
      <c r="K1587" s="4" t="str">
        <f>VLOOKUP($G1587,[1]New기간계보종코드!$A$3:$L$500,6,FALSE)</f>
        <v>일반보험업무팀</v>
      </c>
      <c r="L1587" s="5" t="s">
        <v>67</v>
      </c>
      <c r="M1587" s="5" t="s">
        <v>67</v>
      </c>
      <c r="N1587" s="5" t="s">
        <v>67</v>
      </c>
      <c r="O1587" s="6">
        <v>0</v>
      </c>
      <c r="P1587" s="6">
        <v>0</v>
      </c>
      <c r="Q1587" s="6">
        <v>6020738667</v>
      </c>
      <c r="R1587" s="6">
        <v>-47230734</v>
      </c>
      <c r="S1587" s="6">
        <v>5973507933</v>
      </c>
      <c r="T1587" s="6">
        <v>11195103886</v>
      </c>
      <c r="U1587" s="6">
        <v>10089091199</v>
      </c>
      <c r="V1587" s="6">
        <v>7079520620</v>
      </c>
      <c r="W1587" s="6">
        <v>2037512710</v>
      </c>
      <c r="X1587" s="6">
        <v>0</v>
      </c>
      <c r="Y1587" s="6">
        <v>6173411523</v>
      </c>
      <c r="Z1587" s="6">
        <v>8922618</v>
      </c>
      <c r="AA1587" s="6">
        <v>6164488905</v>
      </c>
      <c r="AB1587" s="6">
        <v>7224139284</v>
      </c>
      <c r="AC1587" s="6">
        <v>5006193470</v>
      </c>
      <c r="AD1587" s="6">
        <v>3946543091</v>
      </c>
      <c r="AE1587" s="6">
        <v>216797058</v>
      </c>
      <c r="AF1587" s="6">
        <v>-2445290740</v>
      </c>
      <c r="AG1587" s="6">
        <v>878667761</v>
      </c>
      <c r="AH1587" s="6">
        <v>103.1</v>
      </c>
      <c r="AI1587" s="6">
        <v>55.7</v>
      </c>
      <c r="AJ1587" s="6">
        <v>1373244</v>
      </c>
      <c r="AK1587" s="6">
        <v>0</v>
      </c>
      <c r="AL1587" s="6">
        <v>3612070</v>
      </c>
      <c r="AM1587" s="6">
        <v>791030845</v>
      </c>
      <c r="AN1587" s="6">
        <v>0</v>
      </c>
      <c r="AO1587" s="6">
        <v>3003716</v>
      </c>
      <c r="AP1587" s="6">
        <v>726896866</v>
      </c>
      <c r="AQ1587" s="6">
        <v>-2443917496</v>
      </c>
      <c r="AR1587" s="6">
        <v>943566630</v>
      </c>
      <c r="AS1587" s="6">
        <v>103.1</v>
      </c>
      <c r="AT1587" s="6">
        <v>54.8</v>
      </c>
      <c r="AU1587" s="6">
        <v>216797058</v>
      </c>
      <c r="AV1587" s="6">
        <v>149539683</v>
      </c>
      <c r="AW1587" s="6">
        <v>98371702</v>
      </c>
      <c r="AX1587" s="6">
        <v>3881644222</v>
      </c>
      <c r="AY1587" s="6">
        <v>4047273299</v>
      </c>
      <c r="AZ1587" s="6">
        <v>994734611</v>
      </c>
      <c r="BA1587" s="6">
        <v>57.1</v>
      </c>
      <c r="BB1587" s="6">
        <v>0</v>
      </c>
      <c r="BC1587" s="6">
        <v>0</v>
      </c>
      <c r="BD1587" s="6">
        <v>0</v>
      </c>
      <c r="BE1587" s="6">
        <v>0</v>
      </c>
      <c r="BF1587" s="6">
        <v>0</v>
      </c>
      <c r="BG1587" s="6">
        <v>2037512710</v>
      </c>
      <c r="BH1587" s="6">
        <v>994734611</v>
      </c>
    </row>
    <row r="1588" spans="1:60">
      <c r="A1588" s="7" t="s">
        <v>349</v>
      </c>
      <c r="B1588" s="7" t="s">
        <v>340</v>
      </c>
      <c r="C1588" s="7" t="s">
        <v>74</v>
      </c>
      <c r="D1588" s="7" t="s">
        <v>75</v>
      </c>
      <c r="E1588" s="7" t="s">
        <v>82</v>
      </c>
      <c r="F1588" s="7" t="s">
        <v>82</v>
      </c>
      <c r="G1588" s="7" t="s">
        <v>84</v>
      </c>
      <c r="H1588" s="7" t="s">
        <v>72</v>
      </c>
      <c r="I1588" s="4" t="str">
        <f>VLOOKUP($G1588,[1]New기간계보종코드!$A$3:$L$500,3,FALSE)</f>
        <v>완성토목공사물보험</v>
      </c>
      <c r="J1588" s="4" t="str">
        <f>VLOOKUP($G1588,[1]New기간계보종코드!$A$3:$L$500,5,FALSE)</f>
        <v>기업보험</v>
      </c>
      <c r="K1588" s="4" t="str">
        <f>VLOOKUP($G1588,[1]New기간계보종코드!$A$3:$L$500,6,FALSE)</f>
        <v>일반보험업무팀</v>
      </c>
      <c r="L1588" s="5" t="s">
        <v>67</v>
      </c>
      <c r="M1588" s="5" t="s">
        <v>67</v>
      </c>
      <c r="N1588" s="5" t="s">
        <v>67</v>
      </c>
      <c r="O1588" s="6">
        <v>0</v>
      </c>
      <c r="P1588" s="6">
        <v>0</v>
      </c>
      <c r="Q1588" s="6">
        <v>2678059386</v>
      </c>
      <c r="R1588" s="6">
        <v>-62808949</v>
      </c>
      <c r="S1588" s="6">
        <v>2615250437</v>
      </c>
      <c r="T1588" s="6">
        <v>1213848366</v>
      </c>
      <c r="U1588" s="6">
        <v>1186901810</v>
      </c>
      <c r="V1588" s="6">
        <v>2642196993</v>
      </c>
      <c r="W1588" s="6">
        <v>368242963</v>
      </c>
      <c r="X1588" s="6">
        <v>0</v>
      </c>
      <c r="Y1588" s="6">
        <v>187890505</v>
      </c>
      <c r="Z1588" s="6">
        <v>0</v>
      </c>
      <c r="AA1588" s="6">
        <v>187890505</v>
      </c>
      <c r="AB1588" s="6">
        <v>425782899</v>
      </c>
      <c r="AC1588" s="6">
        <v>1451663328</v>
      </c>
      <c r="AD1588" s="6">
        <v>1213770934</v>
      </c>
      <c r="AE1588" s="6">
        <v>4712629</v>
      </c>
      <c r="AF1588" s="6">
        <v>2054404340</v>
      </c>
      <c r="AG1588" s="6">
        <v>1055470467</v>
      </c>
      <c r="AH1588" s="6">
        <v>7.1</v>
      </c>
      <c r="AI1588" s="6">
        <v>45.9</v>
      </c>
      <c r="AJ1588" s="6">
        <v>41042</v>
      </c>
      <c r="AK1588" s="6">
        <v>0</v>
      </c>
      <c r="AL1588" s="6">
        <v>212891</v>
      </c>
      <c r="AM1588" s="6">
        <v>256389260</v>
      </c>
      <c r="AN1588" s="6">
        <v>0</v>
      </c>
      <c r="AO1588" s="6">
        <v>870998</v>
      </c>
      <c r="AP1588" s="6">
        <v>232097232</v>
      </c>
      <c r="AQ1588" s="6">
        <v>2054445382</v>
      </c>
      <c r="AR1588" s="6">
        <v>1080461644</v>
      </c>
      <c r="AS1588" s="6">
        <v>7.1</v>
      </c>
      <c r="AT1588" s="6">
        <v>44.9</v>
      </c>
      <c r="AU1588" s="6">
        <v>4712629</v>
      </c>
      <c r="AV1588" s="6">
        <v>8813706</v>
      </c>
      <c r="AW1588" s="6">
        <v>28525184</v>
      </c>
      <c r="AX1588" s="6">
        <v>1188779757</v>
      </c>
      <c r="AY1588" s="6">
        <v>1213203864</v>
      </c>
      <c r="AZ1588" s="6">
        <v>1060750166</v>
      </c>
      <c r="BA1588" s="6">
        <v>45.9</v>
      </c>
      <c r="BB1588" s="6">
        <v>0</v>
      </c>
      <c r="BC1588" s="6">
        <v>0</v>
      </c>
      <c r="BD1588" s="6">
        <v>0</v>
      </c>
      <c r="BE1588" s="6">
        <v>0</v>
      </c>
      <c r="BF1588" s="6">
        <v>0</v>
      </c>
      <c r="BG1588" s="6">
        <v>368242963</v>
      </c>
      <c r="BH1588" s="6">
        <v>1060750166</v>
      </c>
    </row>
    <row r="1589" spans="1:60">
      <c r="A1589" s="7" t="s">
        <v>349</v>
      </c>
      <c r="B1589" s="7" t="s">
        <v>340</v>
      </c>
      <c r="C1589" s="7" t="s">
        <v>74</v>
      </c>
      <c r="D1589" s="7" t="s">
        <v>75</v>
      </c>
      <c r="E1589" s="7" t="s">
        <v>82</v>
      </c>
      <c r="F1589" s="7" t="s">
        <v>82</v>
      </c>
      <c r="G1589" s="7" t="s">
        <v>85</v>
      </c>
      <c r="H1589" s="7" t="s">
        <v>72</v>
      </c>
      <c r="I1589" s="4" t="str">
        <f>VLOOKUP($G1589,[1]New기간계보종코드!$A$3:$L$500,3,FALSE)</f>
        <v>건설공사보험(공제조합)</v>
      </c>
      <c r="J1589" s="4" t="str">
        <f>VLOOKUP($G1589,[1]New기간계보종코드!$A$3:$L$500,5,FALSE)</f>
        <v>기업보험</v>
      </c>
      <c r="K1589" s="4" t="str">
        <f>VLOOKUP($G1589,[1]New기간계보종코드!$A$3:$L$500,6,FALSE)</f>
        <v>일반보험업무팀</v>
      </c>
      <c r="L1589" s="5" t="s">
        <v>67</v>
      </c>
      <c r="M1589" s="5" t="s">
        <v>67</v>
      </c>
      <c r="N1589" s="5" t="s">
        <v>67</v>
      </c>
      <c r="O1589" s="6">
        <v>0</v>
      </c>
      <c r="P1589" s="6">
        <v>0</v>
      </c>
      <c r="Q1589" s="6">
        <v>25468671</v>
      </c>
      <c r="R1589" s="6">
        <v>0</v>
      </c>
      <c r="S1589" s="6">
        <v>25468671</v>
      </c>
      <c r="T1589" s="6">
        <v>117097994</v>
      </c>
      <c r="U1589" s="6">
        <v>75085366</v>
      </c>
      <c r="V1589" s="6">
        <v>67481299</v>
      </c>
      <c r="W1589" s="6">
        <v>4938065</v>
      </c>
      <c r="X1589" s="6">
        <v>0</v>
      </c>
      <c r="Y1589" s="6">
        <v>133433916</v>
      </c>
      <c r="Z1589" s="6">
        <v>0</v>
      </c>
      <c r="AA1589" s="6">
        <v>133433916</v>
      </c>
      <c r="AB1589" s="6">
        <v>195842000</v>
      </c>
      <c r="AC1589" s="6">
        <v>3723</v>
      </c>
      <c r="AD1589" s="6">
        <v>-62404361</v>
      </c>
      <c r="AE1589" s="6">
        <v>3765282</v>
      </c>
      <c r="AF1589" s="6">
        <v>-116668592</v>
      </c>
      <c r="AG1589" s="6">
        <v>121182313</v>
      </c>
      <c r="AH1589" s="6">
        <v>523.9</v>
      </c>
      <c r="AI1589" s="6">
        <v>-92.4</v>
      </c>
      <c r="AJ1589" s="6">
        <v>9866</v>
      </c>
      <c r="AK1589" s="6">
        <v>0</v>
      </c>
      <c r="AL1589" s="6">
        <v>97921</v>
      </c>
      <c r="AM1589" s="6">
        <v>-3380775</v>
      </c>
      <c r="AN1589" s="6">
        <v>0</v>
      </c>
      <c r="AO1589" s="6">
        <v>2</v>
      </c>
      <c r="AP1589" s="6">
        <v>3734343</v>
      </c>
      <c r="AQ1589" s="6">
        <v>-116658726</v>
      </c>
      <c r="AR1589" s="6">
        <v>113979142</v>
      </c>
      <c r="AS1589" s="6">
        <v>523.79999999999995</v>
      </c>
      <c r="AT1589" s="6">
        <v>-81.8</v>
      </c>
      <c r="AU1589" s="6">
        <v>3765282</v>
      </c>
      <c r="AV1589" s="6">
        <v>4053929</v>
      </c>
      <c r="AW1589" s="6">
        <v>73</v>
      </c>
      <c r="AX1589" s="6">
        <v>-55201190</v>
      </c>
      <c r="AY1589" s="6">
        <v>-55489764</v>
      </c>
      <c r="AZ1589" s="6">
        <v>118032998</v>
      </c>
      <c r="BA1589" s="6">
        <v>-82.2</v>
      </c>
      <c r="BB1589" s="6">
        <v>0</v>
      </c>
      <c r="BC1589" s="6">
        <v>0</v>
      </c>
      <c r="BD1589" s="6">
        <v>0</v>
      </c>
      <c r="BE1589" s="6">
        <v>0</v>
      </c>
      <c r="BF1589" s="6">
        <v>0</v>
      </c>
      <c r="BG1589" s="6">
        <v>4938065</v>
      </c>
      <c r="BH1589" s="6">
        <v>118032998</v>
      </c>
    </row>
    <row r="1590" spans="1:60">
      <c r="A1590" s="7" t="s">
        <v>349</v>
      </c>
      <c r="B1590" s="7" t="s">
        <v>340</v>
      </c>
      <c r="C1590" s="7" t="s">
        <v>74</v>
      </c>
      <c r="D1590" s="7" t="s">
        <v>86</v>
      </c>
      <c r="E1590" s="7" t="s">
        <v>87</v>
      </c>
      <c r="F1590" s="7" t="s">
        <v>87</v>
      </c>
      <c r="G1590" s="7" t="s">
        <v>88</v>
      </c>
      <c r="H1590" s="7" t="s">
        <v>72</v>
      </c>
      <c r="I1590" s="4" t="str">
        <f>VLOOKUP($G1590,[1]New기간계보종코드!$A$3:$L$500,3,FALSE)</f>
        <v>국내근로자재해보장책임보험</v>
      </c>
      <c r="J1590" s="4" t="str">
        <f>VLOOKUP($G1590,[1]New기간계보종코드!$A$3:$L$500,5,FALSE)</f>
        <v>화재특종</v>
      </c>
      <c r="K1590" s="4" t="str">
        <f>VLOOKUP($G1590,[1]New기간계보종코드!$A$3:$L$500,6,FALSE)</f>
        <v>일반보험업무팀</v>
      </c>
      <c r="L1590" s="5" t="s">
        <v>67</v>
      </c>
      <c r="M1590" s="5" t="s">
        <v>67</v>
      </c>
      <c r="N1590" s="5" t="s">
        <v>67</v>
      </c>
      <c r="O1590" s="6">
        <v>0</v>
      </c>
      <c r="P1590" s="6">
        <v>0</v>
      </c>
      <c r="Q1590" s="6">
        <v>2023924895</v>
      </c>
      <c r="R1590" s="6">
        <v>-5057992</v>
      </c>
      <c r="S1590" s="6">
        <v>2018866903</v>
      </c>
      <c r="T1590" s="6">
        <v>721059009</v>
      </c>
      <c r="U1590" s="6">
        <v>773323677</v>
      </c>
      <c r="V1590" s="6">
        <v>1966602235</v>
      </c>
      <c r="W1590" s="6">
        <v>823836972</v>
      </c>
      <c r="X1590" s="6">
        <v>0</v>
      </c>
      <c r="Y1590" s="6">
        <v>1191150430</v>
      </c>
      <c r="Z1590" s="6">
        <v>86829166</v>
      </c>
      <c r="AA1590" s="6">
        <v>1104321264</v>
      </c>
      <c r="AB1590" s="6">
        <v>786396553</v>
      </c>
      <c r="AC1590" s="6">
        <v>820925835</v>
      </c>
      <c r="AD1590" s="6">
        <v>1138850546</v>
      </c>
      <c r="AE1590" s="6">
        <v>73371871</v>
      </c>
      <c r="AF1590" s="6">
        <v>17336796</v>
      </c>
      <c r="AG1590" s="6">
        <v>-69457154</v>
      </c>
      <c r="AH1590" s="6">
        <v>54.7</v>
      </c>
      <c r="AI1590" s="6">
        <v>57.9</v>
      </c>
      <c r="AJ1590" s="6">
        <v>4363357</v>
      </c>
      <c r="AK1590" s="6">
        <v>57993218</v>
      </c>
      <c r="AL1590" s="6">
        <v>16042490</v>
      </c>
      <c r="AM1590" s="6">
        <v>1400467418</v>
      </c>
      <c r="AN1590" s="6">
        <v>58866217</v>
      </c>
      <c r="AO1590" s="6">
        <v>17814091</v>
      </c>
      <c r="AP1590" s="6">
        <v>1495022478</v>
      </c>
      <c r="AQ1590" s="6">
        <v>21700153</v>
      </c>
      <c r="AR1590" s="6">
        <v>-158750255</v>
      </c>
      <c r="AS1590" s="6">
        <v>54.4</v>
      </c>
      <c r="AT1590" s="6">
        <v>62.4</v>
      </c>
      <c r="AU1590" s="6">
        <v>73371871</v>
      </c>
      <c r="AV1590" s="6">
        <v>24725294</v>
      </c>
      <c r="AW1590" s="6">
        <v>25531505</v>
      </c>
      <c r="AX1590" s="6">
        <v>1228143647</v>
      </c>
      <c r="AY1590" s="6">
        <v>1302321729</v>
      </c>
      <c r="AZ1590" s="6">
        <v>-159556466</v>
      </c>
      <c r="BA1590" s="6">
        <v>66.2</v>
      </c>
      <c r="BB1590" s="6">
        <v>0</v>
      </c>
      <c r="BC1590" s="6">
        <v>0</v>
      </c>
      <c r="BD1590" s="6">
        <v>0</v>
      </c>
      <c r="BE1590" s="6">
        <v>0</v>
      </c>
      <c r="BF1590" s="6">
        <v>0</v>
      </c>
      <c r="BG1590" s="6">
        <v>823836972</v>
      </c>
      <c r="BH1590" s="6">
        <v>-159556466</v>
      </c>
    </row>
    <row r="1591" spans="1:60">
      <c r="A1591" s="7" t="s">
        <v>349</v>
      </c>
      <c r="B1591" s="7" t="s">
        <v>340</v>
      </c>
      <c r="C1591" s="7" t="s">
        <v>74</v>
      </c>
      <c r="D1591" s="7" t="s">
        <v>86</v>
      </c>
      <c r="E1591" s="7" t="s">
        <v>89</v>
      </c>
      <c r="F1591" s="7" t="s">
        <v>89</v>
      </c>
      <c r="G1591" s="7" t="s">
        <v>90</v>
      </c>
      <c r="H1591" s="7" t="s">
        <v>72</v>
      </c>
      <c r="I1591" s="4" t="str">
        <f>VLOOKUP($G1591,[1]New기간계보종코드!$A$3:$L$500,3,FALSE)</f>
        <v>해외근로자재해보장책임보험</v>
      </c>
      <c r="J1591" s="4" t="str">
        <f>VLOOKUP($G1591,[1]New기간계보종코드!$A$3:$L$500,5,FALSE)</f>
        <v>화재특종</v>
      </c>
      <c r="K1591" s="4" t="str">
        <f>VLOOKUP($G1591,[1]New기간계보종코드!$A$3:$L$500,6,FALSE)</f>
        <v>일반보험업무팀</v>
      </c>
      <c r="L1591" s="5" t="s">
        <v>67</v>
      </c>
      <c r="M1591" s="5" t="s">
        <v>67</v>
      </c>
      <c r="N1591" s="5" t="s">
        <v>67</v>
      </c>
      <c r="O1591" s="6">
        <v>0</v>
      </c>
      <c r="P1591" s="6">
        <v>0</v>
      </c>
      <c r="Q1591" s="6">
        <v>41685856</v>
      </c>
      <c r="R1591" s="6">
        <v>-495020</v>
      </c>
      <c r="S1591" s="6">
        <v>41190836</v>
      </c>
      <c r="T1591" s="6">
        <v>20665165</v>
      </c>
      <c r="U1591" s="6">
        <v>11209842</v>
      </c>
      <c r="V1591" s="6">
        <v>50646159</v>
      </c>
      <c r="W1591" s="6">
        <v>9885806</v>
      </c>
      <c r="X1591" s="6">
        <v>0</v>
      </c>
      <c r="Y1591" s="6">
        <v>2954374</v>
      </c>
      <c r="Z1591" s="6">
        <v>0</v>
      </c>
      <c r="AA1591" s="6">
        <v>2954374</v>
      </c>
      <c r="AB1591" s="6">
        <v>1600200</v>
      </c>
      <c r="AC1591" s="6">
        <v>600200</v>
      </c>
      <c r="AD1591" s="6">
        <v>1954374</v>
      </c>
      <c r="AE1591" s="6">
        <v>2601260</v>
      </c>
      <c r="AF1591" s="6">
        <v>25749396</v>
      </c>
      <c r="AG1591" s="6">
        <v>36204719</v>
      </c>
      <c r="AH1591" s="6">
        <v>7.1</v>
      </c>
      <c r="AI1591" s="6">
        <v>3.8</v>
      </c>
      <c r="AJ1591" s="6">
        <v>-34415</v>
      </c>
      <c r="AK1591" s="6">
        <v>2977251</v>
      </c>
      <c r="AL1591" s="6">
        <v>5761</v>
      </c>
      <c r="AM1591" s="6">
        <v>71407192</v>
      </c>
      <c r="AN1591" s="6">
        <v>2100764</v>
      </c>
      <c r="AO1591" s="6">
        <v>2881</v>
      </c>
      <c r="AP1591" s="6">
        <v>52835304</v>
      </c>
      <c r="AQ1591" s="6">
        <v>25714981</v>
      </c>
      <c r="AR1591" s="6">
        <v>55615799</v>
      </c>
      <c r="AS1591" s="6">
        <v>7.2</v>
      </c>
      <c r="AT1591" s="6">
        <v>-34.4</v>
      </c>
      <c r="AU1591" s="6">
        <v>2601260</v>
      </c>
      <c r="AV1591" s="6">
        <v>206999</v>
      </c>
      <c r="AW1591" s="6">
        <v>130607</v>
      </c>
      <c r="AX1591" s="6">
        <v>-17456706</v>
      </c>
      <c r="AY1591" s="6">
        <v>-14931838</v>
      </c>
      <c r="AZ1591" s="6">
        <v>55692191</v>
      </c>
      <c r="BA1591" s="6">
        <v>-29.4</v>
      </c>
      <c r="BB1591" s="6">
        <v>0</v>
      </c>
      <c r="BC1591" s="6">
        <v>0</v>
      </c>
      <c r="BD1591" s="6">
        <v>0</v>
      </c>
      <c r="BE1591" s="6">
        <v>0</v>
      </c>
      <c r="BF1591" s="6">
        <v>0</v>
      </c>
      <c r="BG1591" s="6">
        <v>9885806</v>
      </c>
      <c r="BH1591" s="6">
        <v>55692191</v>
      </c>
    </row>
    <row r="1592" spans="1:60">
      <c r="A1592" s="7" t="s">
        <v>349</v>
      </c>
      <c r="B1592" s="7" t="s">
        <v>340</v>
      </c>
      <c r="C1592" s="7" t="s">
        <v>74</v>
      </c>
      <c r="D1592" s="7" t="s">
        <v>86</v>
      </c>
      <c r="E1592" s="7" t="s">
        <v>91</v>
      </c>
      <c r="F1592" s="7" t="s">
        <v>91</v>
      </c>
      <c r="G1592" s="7" t="s">
        <v>92</v>
      </c>
      <c r="H1592" s="7" t="s">
        <v>72</v>
      </c>
      <c r="I1592" s="4" t="str">
        <f>VLOOKUP($G1592,[1]New기간계보종코드!$A$3:$L$500,3,FALSE)</f>
        <v>선원근로자재해보장책임보험</v>
      </c>
      <c r="J1592" s="4" t="str">
        <f>VLOOKUP($G1592,[1]New기간계보종코드!$A$3:$L$500,5,FALSE)</f>
        <v>화재특종</v>
      </c>
      <c r="K1592" s="4" t="str">
        <f>VLOOKUP($G1592,[1]New기간계보종코드!$A$3:$L$500,6,FALSE)</f>
        <v>일반보험업무팀</v>
      </c>
      <c r="L1592" s="5" t="s">
        <v>67</v>
      </c>
      <c r="M1592" s="5" t="s">
        <v>67</v>
      </c>
      <c r="N1592" s="5" t="s">
        <v>67</v>
      </c>
      <c r="O1592" s="6">
        <v>0</v>
      </c>
      <c r="P1592" s="6">
        <v>0</v>
      </c>
      <c r="Q1592" s="6">
        <v>-11755735</v>
      </c>
      <c r="R1592" s="6">
        <v>-3237204</v>
      </c>
      <c r="S1592" s="6">
        <v>-14992939</v>
      </c>
      <c r="T1592" s="6">
        <v>80181904</v>
      </c>
      <c r="U1592" s="6">
        <v>88727072</v>
      </c>
      <c r="V1592" s="6">
        <v>-23538107</v>
      </c>
      <c r="W1592" s="6">
        <v>-3598289</v>
      </c>
      <c r="X1592" s="6">
        <v>0</v>
      </c>
      <c r="Y1592" s="6">
        <v>176600767</v>
      </c>
      <c r="Z1592" s="6">
        <v>4500000</v>
      </c>
      <c r="AA1592" s="6">
        <v>172100767</v>
      </c>
      <c r="AB1592" s="6">
        <v>31169607</v>
      </c>
      <c r="AC1592" s="6">
        <v>82584455</v>
      </c>
      <c r="AD1592" s="6">
        <v>223515615</v>
      </c>
      <c r="AE1592" s="6">
        <v>6602005</v>
      </c>
      <c r="AF1592" s="6">
        <v>-190097422</v>
      </c>
      <c r="AG1592" s="6">
        <v>-250057438</v>
      </c>
      <c r="AH1592" s="6">
        <v>-1147.8</v>
      </c>
      <c r="AI1592" s="6">
        <v>-949.5</v>
      </c>
      <c r="AJ1592" s="6">
        <v>-15784</v>
      </c>
      <c r="AK1592" s="6">
        <v>11522743</v>
      </c>
      <c r="AL1592" s="6">
        <v>12468</v>
      </c>
      <c r="AM1592" s="6">
        <v>276246145</v>
      </c>
      <c r="AN1592" s="6">
        <v>4065701</v>
      </c>
      <c r="AO1592" s="6">
        <v>24775</v>
      </c>
      <c r="AP1592" s="6">
        <v>102269028</v>
      </c>
      <c r="AQ1592" s="6">
        <v>-190113206</v>
      </c>
      <c r="AR1592" s="6">
        <v>-68626756</v>
      </c>
      <c r="AS1592" s="6">
        <v>-1147.9000000000001</v>
      </c>
      <c r="AT1592" s="6">
        <v>-178.7</v>
      </c>
      <c r="AU1592" s="6">
        <v>6602005</v>
      </c>
      <c r="AV1592" s="6">
        <v>1485494</v>
      </c>
      <c r="AW1592" s="6">
        <v>2467471</v>
      </c>
      <c r="AX1592" s="6">
        <v>42084933</v>
      </c>
      <c r="AY1592" s="6">
        <v>49668915</v>
      </c>
      <c r="AZ1592" s="6">
        <v>-69608733</v>
      </c>
      <c r="BA1592" s="6">
        <v>-211</v>
      </c>
      <c r="BB1592" s="6">
        <v>0</v>
      </c>
      <c r="BC1592" s="6">
        <v>0</v>
      </c>
      <c r="BD1592" s="6">
        <v>0</v>
      </c>
      <c r="BE1592" s="6">
        <v>0</v>
      </c>
      <c r="BF1592" s="6">
        <v>0</v>
      </c>
      <c r="BG1592" s="6">
        <v>-3598289</v>
      </c>
      <c r="BH1592" s="6">
        <v>-69608733</v>
      </c>
    </row>
    <row r="1593" spans="1:60">
      <c r="A1593" s="7" t="s">
        <v>349</v>
      </c>
      <c r="B1593" s="7" t="s">
        <v>340</v>
      </c>
      <c r="C1593" s="7" t="s">
        <v>74</v>
      </c>
      <c r="D1593" s="7" t="s">
        <v>86</v>
      </c>
      <c r="E1593" s="7" t="s">
        <v>93</v>
      </c>
      <c r="F1593" s="7" t="s">
        <v>93</v>
      </c>
      <c r="G1593" s="7" t="s">
        <v>94</v>
      </c>
      <c r="H1593" s="7" t="s">
        <v>72</v>
      </c>
      <c r="I1593" s="4" t="str">
        <f>VLOOKUP($G1593,[1]New기간계보종코드!$A$3:$L$500,3,FALSE)</f>
        <v>직업훈련생재해보장책임보험</v>
      </c>
      <c r="J1593" s="4" t="str">
        <f>VLOOKUP($G1593,[1]New기간계보종코드!$A$3:$L$500,5,FALSE)</f>
        <v>화재특종</v>
      </c>
      <c r="K1593" s="4" t="str">
        <f>VLOOKUP($G1593,[1]New기간계보종코드!$A$3:$L$500,6,FALSE)</f>
        <v>일반보험업무팀</v>
      </c>
      <c r="L1593" s="5" t="s">
        <v>67</v>
      </c>
      <c r="M1593" s="5" t="s">
        <v>67</v>
      </c>
      <c r="N1593" s="5" t="s">
        <v>67</v>
      </c>
      <c r="O1593" s="6">
        <v>0</v>
      </c>
      <c r="P1593" s="6">
        <v>0</v>
      </c>
      <c r="Q1593" s="6">
        <v>14878520</v>
      </c>
      <c r="R1593" s="6">
        <v>-14280</v>
      </c>
      <c r="S1593" s="6">
        <v>14864240</v>
      </c>
      <c r="T1593" s="6">
        <v>2078090</v>
      </c>
      <c r="U1593" s="6">
        <v>2270967</v>
      </c>
      <c r="V1593" s="6">
        <v>14671363</v>
      </c>
      <c r="W1593" s="6">
        <v>3567497</v>
      </c>
      <c r="X1593" s="6">
        <v>0</v>
      </c>
      <c r="Y1593" s="6">
        <v>12107936</v>
      </c>
      <c r="Z1593" s="6">
        <v>0</v>
      </c>
      <c r="AA1593" s="6">
        <v>12107936</v>
      </c>
      <c r="AB1593" s="6">
        <v>22353700</v>
      </c>
      <c r="AC1593" s="6">
        <v>20010000</v>
      </c>
      <c r="AD1593" s="6">
        <v>9764236</v>
      </c>
      <c r="AE1593" s="6">
        <v>1199440</v>
      </c>
      <c r="AF1593" s="6">
        <v>-2010633</v>
      </c>
      <c r="AG1593" s="6">
        <v>140190</v>
      </c>
      <c r="AH1593" s="6">
        <v>81.400000000000006</v>
      </c>
      <c r="AI1593" s="6">
        <v>66.5</v>
      </c>
      <c r="AJ1593" s="6">
        <v>20139</v>
      </c>
      <c r="AK1593" s="6">
        <v>471032</v>
      </c>
      <c r="AL1593" s="6">
        <v>15648</v>
      </c>
      <c r="AM1593" s="6">
        <v>11291209</v>
      </c>
      <c r="AN1593" s="6">
        <v>439874</v>
      </c>
      <c r="AO1593" s="6">
        <v>60030</v>
      </c>
      <c r="AP1593" s="6">
        <v>11082067</v>
      </c>
      <c r="AQ1593" s="6">
        <v>-1990494</v>
      </c>
      <c r="AR1593" s="6">
        <v>445011</v>
      </c>
      <c r="AS1593" s="6">
        <v>81.3</v>
      </c>
      <c r="AT1593" s="6">
        <v>64.400000000000006</v>
      </c>
      <c r="AU1593" s="6">
        <v>1199440</v>
      </c>
      <c r="AV1593" s="6">
        <v>638304</v>
      </c>
      <c r="AW1593" s="6">
        <v>568201</v>
      </c>
      <c r="AX1593" s="6">
        <v>9459415</v>
      </c>
      <c r="AY1593" s="6">
        <v>10588752</v>
      </c>
      <c r="AZ1593" s="6">
        <v>515114</v>
      </c>
      <c r="BA1593" s="6">
        <v>72.099999999999994</v>
      </c>
      <c r="BB1593" s="6">
        <v>0</v>
      </c>
      <c r="BC1593" s="6">
        <v>0</v>
      </c>
      <c r="BD1593" s="6">
        <v>0</v>
      </c>
      <c r="BE1593" s="6">
        <v>0</v>
      </c>
      <c r="BF1593" s="6">
        <v>0</v>
      </c>
      <c r="BG1593" s="6">
        <v>3567497</v>
      </c>
      <c r="BH1593" s="6">
        <v>515114</v>
      </c>
    </row>
    <row r="1594" spans="1:60">
      <c r="A1594" s="7" t="s">
        <v>349</v>
      </c>
      <c r="B1594" s="7" t="s">
        <v>340</v>
      </c>
      <c r="C1594" s="7" t="s">
        <v>74</v>
      </c>
      <c r="D1594" s="7" t="s">
        <v>86</v>
      </c>
      <c r="E1594" s="7" t="s">
        <v>87</v>
      </c>
      <c r="F1594" s="7" t="s">
        <v>87</v>
      </c>
      <c r="G1594" s="7" t="s">
        <v>95</v>
      </c>
      <c r="H1594" s="7" t="s">
        <v>72</v>
      </c>
      <c r="I1594" s="4" t="str">
        <f>VLOOKUP($G1594,[1]New기간계보종코드!$A$3:$L$500,3,FALSE)</f>
        <v>사용자배상책임보험(건설공제조합)</v>
      </c>
      <c r="J1594" s="4" t="str">
        <f>VLOOKUP($G1594,[1]New기간계보종코드!$A$3:$L$500,5,FALSE)</f>
        <v>화재특종</v>
      </c>
      <c r="K1594" s="4" t="str">
        <f>VLOOKUP($G1594,[1]New기간계보종코드!$A$3:$L$500,6,FALSE)</f>
        <v>일반보험업무팀</v>
      </c>
      <c r="L1594" s="5" t="s">
        <v>67</v>
      </c>
      <c r="M1594" s="5" t="s">
        <v>67</v>
      </c>
      <c r="N1594" s="5" t="s">
        <v>67</v>
      </c>
      <c r="O1594" s="6">
        <v>0</v>
      </c>
      <c r="P1594" s="6">
        <v>0</v>
      </c>
      <c r="Q1594" s="6">
        <v>364879408</v>
      </c>
      <c r="R1594" s="6">
        <v>0</v>
      </c>
      <c r="S1594" s="6">
        <v>364879408</v>
      </c>
      <c r="T1594" s="6">
        <v>172474458</v>
      </c>
      <c r="U1594" s="6">
        <v>360424265</v>
      </c>
      <c r="V1594" s="6">
        <v>176929601</v>
      </c>
      <c r="W1594" s="6">
        <v>87571060</v>
      </c>
      <c r="X1594" s="6">
        <v>0</v>
      </c>
      <c r="Y1594" s="6">
        <v>299420882</v>
      </c>
      <c r="Z1594" s="6">
        <v>0</v>
      </c>
      <c r="AA1594" s="6">
        <v>299420882</v>
      </c>
      <c r="AB1594" s="6">
        <v>3044600</v>
      </c>
      <c r="AC1594" s="6">
        <v>480</v>
      </c>
      <c r="AD1594" s="6">
        <v>296376762</v>
      </c>
      <c r="AE1594" s="6">
        <v>11310498</v>
      </c>
      <c r="AF1594" s="6">
        <v>-33423032</v>
      </c>
      <c r="AG1594" s="6">
        <v>-218328719</v>
      </c>
      <c r="AH1594" s="6">
        <v>82</v>
      </c>
      <c r="AI1594" s="6">
        <v>167.5</v>
      </c>
      <c r="AJ1594" s="6">
        <v>1606979</v>
      </c>
      <c r="AK1594" s="6">
        <v>8676728</v>
      </c>
      <c r="AL1594" s="6">
        <v>62110</v>
      </c>
      <c r="AM1594" s="6">
        <v>210077736</v>
      </c>
      <c r="AN1594" s="6">
        <v>5307888</v>
      </c>
      <c r="AO1594" s="6">
        <v>10</v>
      </c>
      <c r="AP1594" s="6">
        <v>137179226</v>
      </c>
      <c r="AQ1594" s="6">
        <v>-31816053</v>
      </c>
      <c r="AR1594" s="6">
        <v>-140516490</v>
      </c>
      <c r="AS1594" s="6">
        <v>81.599999999999994</v>
      </c>
      <c r="AT1594" s="6">
        <v>123.5</v>
      </c>
      <c r="AU1594" s="6">
        <v>11310498</v>
      </c>
      <c r="AV1594" s="6">
        <v>558907</v>
      </c>
      <c r="AW1594" s="6">
        <v>288762</v>
      </c>
      <c r="AX1594" s="6">
        <v>218564533</v>
      </c>
      <c r="AY1594" s="6">
        <v>229604886</v>
      </c>
      <c r="AZ1594" s="6">
        <v>-140246345</v>
      </c>
      <c r="BA1594" s="6">
        <v>129.69999999999999</v>
      </c>
      <c r="BB1594" s="6">
        <v>0</v>
      </c>
      <c r="BC1594" s="6">
        <v>0</v>
      </c>
      <c r="BD1594" s="6">
        <v>0</v>
      </c>
      <c r="BE1594" s="6">
        <v>0</v>
      </c>
      <c r="BF1594" s="6">
        <v>0</v>
      </c>
      <c r="BG1594" s="6">
        <v>87571060</v>
      </c>
      <c r="BH1594" s="6">
        <v>-140246345</v>
      </c>
    </row>
    <row r="1595" spans="1:60">
      <c r="A1595" s="7" t="s">
        <v>349</v>
      </c>
      <c r="B1595" s="7" t="s">
        <v>340</v>
      </c>
      <c r="C1595" s="7" t="s">
        <v>74</v>
      </c>
      <c r="D1595" s="7" t="s">
        <v>86</v>
      </c>
      <c r="E1595" s="7" t="s">
        <v>87</v>
      </c>
      <c r="F1595" s="7" t="s">
        <v>87</v>
      </c>
      <c r="G1595" s="7" t="s">
        <v>96</v>
      </c>
      <c r="H1595" s="7" t="s">
        <v>72</v>
      </c>
      <c r="I1595" s="4" t="str">
        <f>VLOOKUP($G1595,[1]New기간계보종코드!$A$3:$L$500,3,FALSE)</f>
        <v>사용자배상책임보험(설비공제조합)</v>
      </c>
      <c r="J1595" s="4" t="str">
        <f>VLOOKUP($G1595,[1]New기간계보종코드!$A$3:$L$500,5,FALSE)</f>
        <v>화재특종</v>
      </c>
      <c r="K1595" s="4" t="str">
        <f>VLOOKUP($G1595,[1]New기간계보종코드!$A$3:$L$500,6,FALSE)</f>
        <v>일반보험업무팀</v>
      </c>
      <c r="L1595" s="5" t="s">
        <v>67</v>
      </c>
      <c r="M1595" s="5" t="s">
        <v>67</v>
      </c>
      <c r="N1595" s="5" t="s">
        <v>67</v>
      </c>
      <c r="O1595" s="6">
        <v>0</v>
      </c>
      <c r="P1595" s="6">
        <v>0</v>
      </c>
      <c r="Q1595" s="6">
        <v>1397597598</v>
      </c>
      <c r="R1595" s="6">
        <v>-2217119</v>
      </c>
      <c r="S1595" s="6">
        <v>1395380479</v>
      </c>
      <c r="T1595" s="6">
        <v>634648770</v>
      </c>
      <c r="U1595" s="6">
        <v>357877692</v>
      </c>
      <c r="V1595" s="6">
        <v>1672151557</v>
      </c>
      <c r="W1595" s="6">
        <v>58050429</v>
      </c>
      <c r="X1595" s="6">
        <v>0</v>
      </c>
      <c r="Y1595" s="6">
        <v>1539381466</v>
      </c>
      <c r="Z1595" s="6">
        <v>59259579</v>
      </c>
      <c r="AA1595" s="6">
        <v>1480121887</v>
      </c>
      <c r="AB1595" s="6">
        <v>680462327</v>
      </c>
      <c r="AC1595" s="6">
        <v>392343574</v>
      </c>
      <c r="AD1595" s="6">
        <v>1192003134</v>
      </c>
      <c r="AE1595" s="6">
        <v>86712893</v>
      </c>
      <c r="AF1595" s="6">
        <v>-229504730</v>
      </c>
      <c r="AG1595" s="6">
        <v>335385101</v>
      </c>
      <c r="AH1595" s="6">
        <v>106</v>
      </c>
      <c r="AI1595" s="6">
        <v>71.2</v>
      </c>
      <c r="AJ1595" s="6">
        <v>7993737</v>
      </c>
      <c r="AK1595" s="6">
        <v>64706200</v>
      </c>
      <c r="AL1595" s="6">
        <v>13881431</v>
      </c>
      <c r="AM1595" s="6">
        <v>1562054494</v>
      </c>
      <c r="AN1595" s="6">
        <v>50116154</v>
      </c>
      <c r="AO1595" s="6">
        <v>8513856</v>
      </c>
      <c r="AP1595" s="6">
        <v>1279294839</v>
      </c>
      <c r="AQ1595" s="6">
        <v>-221510993</v>
      </c>
      <c r="AR1595" s="6">
        <v>635360964</v>
      </c>
      <c r="AS1595" s="6">
        <v>105.5</v>
      </c>
      <c r="AT1595" s="6">
        <v>53.3</v>
      </c>
      <c r="AU1595" s="6">
        <v>86712893</v>
      </c>
      <c r="AV1595" s="6">
        <v>22190568</v>
      </c>
      <c r="AW1595" s="6">
        <v>13398064</v>
      </c>
      <c r="AX1595" s="6">
        <v>892027271</v>
      </c>
      <c r="AY1595" s="6">
        <v>969947660</v>
      </c>
      <c r="AZ1595" s="6">
        <v>644153468</v>
      </c>
      <c r="BA1595" s="6">
        <v>58</v>
      </c>
      <c r="BB1595" s="6">
        <v>0</v>
      </c>
      <c r="BC1595" s="6">
        <v>0</v>
      </c>
      <c r="BD1595" s="6">
        <v>0</v>
      </c>
      <c r="BE1595" s="6">
        <v>0</v>
      </c>
      <c r="BF1595" s="6">
        <v>0</v>
      </c>
      <c r="BG1595" s="6">
        <v>58050429</v>
      </c>
      <c r="BH1595" s="6">
        <v>644153468</v>
      </c>
    </row>
    <row r="1596" spans="1:60">
      <c r="A1596" s="7" t="s">
        <v>349</v>
      </c>
      <c r="B1596" s="7" t="s">
        <v>340</v>
      </c>
      <c r="C1596" s="7" t="s">
        <v>74</v>
      </c>
      <c r="D1596" s="7" t="s">
        <v>86</v>
      </c>
      <c r="E1596" s="7" t="s">
        <v>87</v>
      </c>
      <c r="F1596" s="7" t="s">
        <v>87</v>
      </c>
      <c r="G1596" s="7" t="s">
        <v>97</v>
      </c>
      <c r="H1596" s="7" t="s">
        <v>72</v>
      </c>
      <c r="I1596" s="4" t="str">
        <f>VLOOKUP($G1596,[1]New기간계보종코드!$A$3:$L$500,3,FALSE)</f>
        <v>빅히트재해보장책임보험</v>
      </c>
      <c r="J1596" s="4" t="str">
        <f>VLOOKUP($G1596,[1]New기간계보종코드!$A$3:$L$500,5,FALSE)</f>
        <v>화재특종</v>
      </c>
      <c r="K1596" s="4" t="str">
        <f>VLOOKUP($G1596,[1]New기간계보종코드!$A$3:$L$500,6,FALSE)</f>
        <v>일반보험업무팀</v>
      </c>
      <c r="L1596" s="5" t="s">
        <v>67</v>
      </c>
      <c r="M1596" s="5" t="s">
        <v>67</v>
      </c>
      <c r="N1596" s="5" t="s">
        <v>67</v>
      </c>
      <c r="O1596" s="6">
        <v>0</v>
      </c>
      <c r="P1596" s="6">
        <v>0</v>
      </c>
      <c r="Q1596" s="6">
        <v>84730622</v>
      </c>
      <c r="R1596" s="6">
        <v>-80800</v>
      </c>
      <c r="S1596" s="6">
        <v>84649822</v>
      </c>
      <c r="T1596" s="6">
        <v>42577289</v>
      </c>
      <c r="U1596" s="6">
        <v>56084529</v>
      </c>
      <c r="V1596" s="6">
        <v>71142582</v>
      </c>
      <c r="W1596" s="6">
        <v>20315954</v>
      </c>
      <c r="X1596" s="6">
        <v>0</v>
      </c>
      <c r="Y1596" s="6">
        <v>34530919</v>
      </c>
      <c r="Z1596" s="6">
        <v>325272</v>
      </c>
      <c r="AA1596" s="6">
        <v>34205647</v>
      </c>
      <c r="AB1596" s="6">
        <v>10396120</v>
      </c>
      <c r="AC1596" s="6">
        <v>10448018</v>
      </c>
      <c r="AD1596" s="6">
        <v>34257545</v>
      </c>
      <c r="AE1596" s="6">
        <v>6823780</v>
      </c>
      <c r="AF1596" s="6">
        <v>23304441</v>
      </c>
      <c r="AG1596" s="6">
        <v>9745303</v>
      </c>
      <c r="AH1596" s="6">
        <v>40.4</v>
      </c>
      <c r="AI1596" s="6">
        <v>48.1</v>
      </c>
      <c r="AJ1596" s="6">
        <v>-173312</v>
      </c>
      <c r="AK1596" s="6">
        <v>2455792</v>
      </c>
      <c r="AL1596" s="6">
        <v>212081</v>
      </c>
      <c r="AM1596" s="6">
        <v>59465757</v>
      </c>
      <c r="AN1596" s="6">
        <v>2134277</v>
      </c>
      <c r="AO1596" s="6">
        <v>226722</v>
      </c>
      <c r="AP1596" s="6">
        <v>54097077</v>
      </c>
      <c r="AQ1596" s="6">
        <v>23131129</v>
      </c>
      <c r="AR1596" s="6">
        <v>15276827</v>
      </c>
      <c r="AS1596" s="6">
        <v>40.6</v>
      </c>
      <c r="AT1596" s="6">
        <v>40.299999999999997</v>
      </c>
      <c r="AU1596" s="6">
        <v>6823780</v>
      </c>
      <c r="AV1596" s="6">
        <v>419431</v>
      </c>
      <c r="AW1596" s="6">
        <v>400291</v>
      </c>
      <c r="AX1596" s="6">
        <v>28726021</v>
      </c>
      <c r="AY1596" s="6">
        <v>35530661</v>
      </c>
      <c r="AZ1596" s="6">
        <v>15295967</v>
      </c>
      <c r="BA1596" s="6">
        <v>49.9</v>
      </c>
      <c r="BB1596" s="6">
        <v>0</v>
      </c>
      <c r="BC1596" s="6">
        <v>0</v>
      </c>
      <c r="BD1596" s="6">
        <v>0</v>
      </c>
      <c r="BE1596" s="6">
        <v>0</v>
      </c>
      <c r="BF1596" s="6">
        <v>0</v>
      </c>
      <c r="BG1596" s="6">
        <v>20315954</v>
      </c>
      <c r="BH1596" s="6">
        <v>15295967</v>
      </c>
    </row>
    <row r="1597" spans="1:60">
      <c r="A1597" s="7" t="s">
        <v>349</v>
      </c>
      <c r="B1597" s="7" t="s">
        <v>340</v>
      </c>
      <c r="C1597" s="7" t="s">
        <v>74</v>
      </c>
      <c r="D1597" s="7" t="s">
        <v>86</v>
      </c>
      <c r="E1597" s="7" t="s">
        <v>89</v>
      </c>
      <c r="F1597" s="7" t="s">
        <v>89</v>
      </c>
      <c r="G1597" s="7" t="s">
        <v>98</v>
      </c>
      <c r="H1597" s="7" t="s">
        <v>72</v>
      </c>
      <c r="I1597" s="4" t="str">
        <f>VLOOKUP($G1597,[1]New기간계보종코드!$A$3:$L$500,3,FALSE)</f>
        <v>해외근로자재해보장책임보험(건설공제조합)</v>
      </c>
      <c r="J1597" s="4" t="str">
        <f>VLOOKUP($G1597,[1]New기간계보종코드!$A$3:$L$500,5,FALSE)</f>
        <v>화재특종</v>
      </c>
      <c r="K1597" s="4" t="str">
        <f>VLOOKUP($G1597,[1]New기간계보종코드!$A$3:$L$500,6,FALSE)</f>
        <v>일반보험업무팀</v>
      </c>
      <c r="L1597" s="5" t="s">
        <v>67</v>
      </c>
      <c r="M1597" s="5" t="s">
        <v>67</v>
      </c>
      <c r="N1597" s="5" t="s">
        <v>67</v>
      </c>
      <c r="O1597" s="6">
        <v>0</v>
      </c>
      <c r="P1597" s="6">
        <v>0</v>
      </c>
      <c r="Q1597" s="6">
        <v>6623974</v>
      </c>
      <c r="R1597" s="6">
        <v>0</v>
      </c>
      <c r="S1597" s="6">
        <v>6623974</v>
      </c>
      <c r="T1597" s="6">
        <v>7297647</v>
      </c>
      <c r="U1597" s="6">
        <v>0</v>
      </c>
      <c r="V1597" s="6">
        <v>13921621</v>
      </c>
      <c r="W1597" s="6">
        <v>1589752</v>
      </c>
      <c r="X1597" s="6">
        <v>0</v>
      </c>
      <c r="Y1597" s="6">
        <v>10972758</v>
      </c>
      <c r="Z1597" s="6">
        <v>0</v>
      </c>
      <c r="AA1597" s="6">
        <v>10972758</v>
      </c>
      <c r="AB1597" s="6">
        <v>0</v>
      </c>
      <c r="AC1597" s="6">
        <v>0</v>
      </c>
      <c r="AD1597" s="6">
        <v>10972758</v>
      </c>
      <c r="AE1597" s="6">
        <v>660256</v>
      </c>
      <c r="AF1597" s="6">
        <v>-6598792</v>
      </c>
      <c r="AG1597" s="6">
        <v>698855</v>
      </c>
      <c r="AH1597" s="6">
        <v>165.6</v>
      </c>
      <c r="AI1597" s="6">
        <v>78.8</v>
      </c>
      <c r="AJ1597" s="6">
        <v>3486</v>
      </c>
      <c r="AK1597" s="6">
        <v>357827</v>
      </c>
      <c r="AL1597" s="6">
        <v>0</v>
      </c>
      <c r="AM1597" s="6">
        <v>8603643</v>
      </c>
      <c r="AN1597" s="6">
        <v>417649</v>
      </c>
      <c r="AO1597" s="6">
        <v>0</v>
      </c>
      <c r="AP1597" s="6">
        <v>10532492</v>
      </c>
      <c r="AQ1597" s="6">
        <v>-6595306</v>
      </c>
      <c r="AR1597" s="6">
        <v>-1286330</v>
      </c>
      <c r="AS1597" s="6">
        <v>165.5</v>
      </c>
      <c r="AT1597" s="6">
        <v>93</v>
      </c>
      <c r="AU1597" s="6">
        <v>660256</v>
      </c>
      <c r="AV1597" s="6">
        <v>19609</v>
      </c>
      <c r="AW1597" s="6">
        <v>22720</v>
      </c>
      <c r="AX1597" s="6">
        <v>12957943</v>
      </c>
      <c r="AY1597" s="6">
        <v>13621310</v>
      </c>
      <c r="AZ1597" s="6">
        <v>-1289441</v>
      </c>
      <c r="BA1597" s="6">
        <v>97.8</v>
      </c>
      <c r="BB1597" s="6">
        <v>0</v>
      </c>
      <c r="BC1597" s="6">
        <v>0</v>
      </c>
      <c r="BD1597" s="6">
        <v>0</v>
      </c>
      <c r="BE1597" s="6">
        <v>0</v>
      </c>
      <c r="BF1597" s="6">
        <v>0</v>
      </c>
      <c r="BG1597" s="6">
        <v>1589752</v>
      </c>
      <c r="BH1597" s="6">
        <v>-1289441</v>
      </c>
    </row>
    <row r="1598" spans="1:60">
      <c r="A1598" s="7" t="s">
        <v>349</v>
      </c>
      <c r="B1598" s="7" t="s">
        <v>340</v>
      </c>
      <c r="C1598" s="7" t="s">
        <v>74</v>
      </c>
      <c r="D1598" s="7" t="s">
        <v>86</v>
      </c>
      <c r="E1598" s="7" t="s">
        <v>91</v>
      </c>
      <c r="F1598" s="7" t="s">
        <v>91</v>
      </c>
      <c r="G1598" s="7" t="s">
        <v>99</v>
      </c>
      <c r="H1598" s="7" t="s">
        <v>72</v>
      </c>
      <c r="I1598" s="4" t="str">
        <f>VLOOKUP($G1598,[1]New기간계보종코드!$A$3:$L$500,3,FALSE)</f>
        <v>유도선선원근로자재해보장책임보험</v>
      </c>
      <c r="J1598" s="4" t="str">
        <f>VLOOKUP($G1598,[1]New기간계보종코드!$A$3:$L$500,5,FALSE)</f>
        <v>화재특종</v>
      </c>
      <c r="K1598" s="4" t="str">
        <f>VLOOKUP($G1598,[1]New기간계보종코드!$A$3:$L$500,6,FALSE)</f>
        <v>일반보험업무팀</v>
      </c>
      <c r="L1598" s="5" t="s">
        <v>67</v>
      </c>
      <c r="M1598" s="5" t="s">
        <v>67</v>
      </c>
      <c r="N1598" s="5" t="s">
        <v>67</v>
      </c>
      <c r="O1598" s="6">
        <v>0</v>
      </c>
      <c r="P1598" s="6">
        <v>0</v>
      </c>
      <c r="Q1598" s="6">
        <v>11475476</v>
      </c>
      <c r="R1598" s="6">
        <v>-703180</v>
      </c>
      <c r="S1598" s="6">
        <v>10772296</v>
      </c>
      <c r="T1598" s="6">
        <v>3945290</v>
      </c>
      <c r="U1598" s="6">
        <v>2888407</v>
      </c>
      <c r="V1598" s="6">
        <v>11829179</v>
      </c>
      <c r="W1598" s="6">
        <v>2585353</v>
      </c>
      <c r="X1598" s="6">
        <v>0</v>
      </c>
      <c r="Y1598" s="6">
        <v>13626164</v>
      </c>
      <c r="Z1598" s="6">
        <v>0</v>
      </c>
      <c r="AA1598" s="6">
        <v>13626164</v>
      </c>
      <c r="AB1598" s="6">
        <v>0</v>
      </c>
      <c r="AC1598" s="6">
        <v>19732914</v>
      </c>
      <c r="AD1598" s="6">
        <v>33359078</v>
      </c>
      <c r="AE1598" s="6">
        <v>142386</v>
      </c>
      <c r="AF1598" s="6">
        <v>-5581607</v>
      </c>
      <c r="AG1598" s="6">
        <v>-24257638</v>
      </c>
      <c r="AH1598" s="6">
        <v>126.4</v>
      </c>
      <c r="AI1598" s="6">
        <v>282</v>
      </c>
      <c r="AJ1598" s="6">
        <v>1838</v>
      </c>
      <c r="AK1598" s="6">
        <v>559907</v>
      </c>
      <c r="AL1598" s="6">
        <v>0</v>
      </c>
      <c r="AM1598" s="6">
        <v>13421473</v>
      </c>
      <c r="AN1598" s="6">
        <v>354875</v>
      </c>
      <c r="AO1598" s="6">
        <v>5920</v>
      </c>
      <c r="AP1598" s="6">
        <v>8926262</v>
      </c>
      <c r="AQ1598" s="6">
        <v>-5579769</v>
      </c>
      <c r="AR1598" s="6">
        <v>-19549637</v>
      </c>
      <c r="AS1598" s="6">
        <v>126.4</v>
      </c>
      <c r="AT1598" s="6">
        <v>242.2</v>
      </c>
      <c r="AU1598" s="6">
        <v>142386</v>
      </c>
      <c r="AV1598" s="6">
        <v>30683</v>
      </c>
      <c r="AW1598" s="6">
        <v>556040</v>
      </c>
      <c r="AX1598" s="6">
        <v>28651077</v>
      </c>
      <c r="AY1598" s="6">
        <v>29318820</v>
      </c>
      <c r="AZ1598" s="6">
        <v>-20074994</v>
      </c>
      <c r="BA1598" s="6">
        <v>247.8</v>
      </c>
      <c r="BB1598" s="6">
        <v>0</v>
      </c>
      <c r="BC1598" s="6">
        <v>0</v>
      </c>
      <c r="BD1598" s="6">
        <v>0</v>
      </c>
      <c r="BE1598" s="6">
        <v>0</v>
      </c>
      <c r="BF1598" s="6">
        <v>0</v>
      </c>
      <c r="BG1598" s="6">
        <v>2585353</v>
      </c>
      <c r="BH1598" s="6">
        <v>-20074994</v>
      </c>
    </row>
    <row r="1599" spans="1:60">
      <c r="A1599" s="7" t="s">
        <v>349</v>
      </c>
      <c r="B1599" s="7" t="s">
        <v>340</v>
      </c>
      <c r="C1599" s="7" t="s">
        <v>74</v>
      </c>
      <c r="D1599" s="7" t="s">
        <v>100</v>
      </c>
      <c r="E1599" s="7" t="s">
        <v>101</v>
      </c>
      <c r="F1599" s="7" t="s">
        <v>102</v>
      </c>
      <c r="G1599" s="7" t="s">
        <v>103</v>
      </c>
      <c r="H1599" s="7" t="s">
        <v>72</v>
      </c>
      <c r="I1599" s="4" t="str">
        <f>VLOOKUP($G1599,[1]New기간계보종코드!$A$3:$L$500,3,FALSE)</f>
        <v>영업배상책임보험</v>
      </c>
      <c r="J1599" s="4" t="str">
        <f>VLOOKUP($G1599,[1]New기간계보종코드!$A$3:$L$500,5,FALSE)</f>
        <v>화재특종</v>
      </c>
      <c r="K1599" s="4" t="str">
        <f>VLOOKUP($G1599,[1]New기간계보종코드!$A$3:$L$500,6,FALSE)</f>
        <v>일반보험업무팀</v>
      </c>
      <c r="L1599" s="5" t="s">
        <v>67</v>
      </c>
      <c r="M1599" s="5" t="s">
        <v>67</v>
      </c>
      <c r="N1599" s="5" t="s">
        <v>67</v>
      </c>
      <c r="O1599" s="6">
        <v>0</v>
      </c>
      <c r="P1599" s="6">
        <v>0</v>
      </c>
      <c r="Q1599" s="6">
        <v>8571889301</v>
      </c>
      <c r="R1599" s="6">
        <v>-120215158</v>
      </c>
      <c r="S1599" s="6">
        <v>8451674143</v>
      </c>
      <c r="T1599" s="6">
        <v>3563967281</v>
      </c>
      <c r="U1599" s="6">
        <v>3443627671</v>
      </c>
      <c r="V1599" s="6">
        <v>8572013753</v>
      </c>
      <c r="W1599" s="6">
        <v>3417527456</v>
      </c>
      <c r="X1599" s="6">
        <v>0</v>
      </c>
      <c r="Y1599" s="6">
        <v>5295648796</v>
      </c>
      <c r="Z1599" s="6">
        <v>125331738</v>
      </c>
      <c r="AA1599" s="6">
        <v>5170317058</v>
      </c>
      <c r="AB1599" s="6">
        <v>2471870443</v>
      </c>
      <c r="AC1599" s="6">
        <v>2027653770</v>
      </c>
      <c r="AD1599" s="6">
        <v>4726100385</v>
      </c>
      <c r="AE1599" s="6">
        <v>845354048</v>
      </c>
      <c r="AF1599" s="6">
        <v>-981524419</v>
      </c>
      <c r="AG1599" s="6">
        <v>-416968136</v>
      </c>
      <c r="AH1599" s="6">
        <v>61.1</v>
      </c>
      <c r="AI1599" s="6">
        <v>55.1</v>
      </c>
      <c r="AJ1599" s="6">
        <v>9410121</v>
      </c>
      <c r="AK1599" s="6">
        <v>242046829</v>
      </c>
      <c r="AL1599" s="6">
        <v>19280589</v>
      </c>
      <c r="AM1599" s="6">
        <v>879959546</v>
      </c>
      <c r="AN1599" s="6">
        <v>263288236</v>
      </c>
      <c r="AO1599" s="6">
        <v>14801873</v>
      </c>
      <c r="AP1599" s="6">
        <v>1004100317</v>
      </c>
      <c r="AQ1599" s="6">
        <v>-972114298</v>
      </c>
      <c r="AR1599" s="6">
        <v>-557418909</v>
      </c>
      <c r="AS1599" s="6">
        <v>61</v>
      </c>
      <c r="AT1599" s="6">
        <v>56.7</v>
      </c>
      <c r="AU1599" s="6">
        <v>845354048</v>
      </c>
      <c r="AV1599" s="6">
        <v>252143738</v>
      </c>
      <c r="AW1599" s="6">
        <v>186075674</v>
      </c>
      <c r="AX1599" s="6">
        <v>4866551158</v>
      </c>
      <c r="AY1599" s="6">
        <v>5645837142</v>
      </c>
      <c r="AZ1599" s="6">
        <v>-490940604</v>
      </c>
      <c r="BA1599" s="6">
        <v>65.8</v>
      </c>
      <c r="BB1599" s="6">
        <v>0</v>
      </c>
      <c r="BC1599" s="6">
        <v>0</v>
      </c>
      <c r="BD1599" s="6">
        <v>0</v>
      </c>
      <c r="BE1599" s="6">
        <v>-410241</v>
      </c>
      <c r="BF1599" s="6">
        <v>0</v>
      </c>
      <c r="BG1599" s="6">
        <v>3417117215</v>
      </c>
      <c r="BH1599" s="6">
        <v>-490940604</v>
      </c>
    </row>
    <row r="1600" spans="1:60">
      <c r="A1600" s="7" t="s">
        <v>349</v>
      </c>
      <c r="B1600" s="7" t="s">
        <v>340</v>
      </c>
      <c r="C1600" s="7" t="s">
        <v>74</v>
      </c>
      <c r="D1600" s="7" t="s">
        <v>100</v>
      </c>
      <c r="E1600" s="7" t="s">
        <v>101</v>
      </c>
      <c r="F1600" s="7" t="s">
        <v>104</v>
      </c>
      <c r="G1600" s="7" t="s">
        <v>105</v>
      </c>
      <c r="H1600" s="7" t="s">
        <v>72</v>
      </c>
      <c r="I1600" s="4" t="str">
        <f>VLOOKUP($G1600,[1]New기간계보종코드!$A$3:$L$500,3,FALSE)</f>
        <v>선주배상책임보험</v>
      </c>
      <c r="J1600" s="4" t="str">
        <f>VLOOKUP($G1600,[1]New기간계보종코드!$A$3:$L$500,5,FALSE)</f>
        <v>화재특종</v>
      </c>
      <c r="K1600" s="4" t="str">
        <f>VLOOKUP($G1600,[1]New기간계보종코드!$A$3:$L$500,6,FALSE)</f>
        <v>일반보험업무팀</v>
      </c>
      <c r="L1600" s="5" t="s">
        <v>67</v>
      </c>
      <c r="M1600" s="5" t="s">
        <v>67</v>
      </c>
      <c r="N1600" s="5" t="s">
        <v>67</v>
      </c>
      <c r="O1600" s="6">
        <v>0</v>
      </c>
      <c r="P1600" s="6">
        <v>0</v>
      </c>
      <c r="Q1600" s="6">
        <v>14349440</v>
      </c>
      <c r="R1600" s="6">
        <v>0</v>
      </c>
      <c r="S1600" s="6">
        <v>14349440</v>
      </c>
      <c r="T1600" s="6">
        <v>7965205</v>
      </c>
      <c r="U1600" s="6">
        <v>4337423</v>
      </c>
      <c r="V1600" s="6">
        <v>17977222</v>
      </c>
      <c r="W1600" s="6">
        <v>5165798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6">
        <v>337500</v>
      </c>
      <c r="AF1600" s="6">
        <v>8846142</v>
      </c>
      <c r="AG1600" s="6">
        <v>12473924</v>
      </c>
      <c r="AH1600" s="6">
        <v>0</v>
      </c>
      <c r="AI1600" s="6">
        <v>0</v>
      </c>
      <c r="AJ1600" s="6">
        <v>0</v>
      </c>
      <c r="AK1600" s="6">
        <v>1859244</v>
      </c>
      <c r="AL1600" s="6">
        <v>0</v>
      </c>
      <c r="AM1600" s="6">
        <v>6662290</v>
      </c>
      <c r="AN1600" s="6">
        <v>539317</v>
      </c>
      <c r="AO1600" s="6">
        <v>0</v>
      </c>
      <c r="AP1600" s="6">
        <v>2011651</v>
      </c>
      <c r="AQ1600" s="6">
        <v>8846142</v>
      </c>
      <c r="AR1600" s="6">
        <v>18444490</v>
      </c>
      <c r="AS1600" s="6">
        <v>0</v>
      </c>
      <c r="AT1600" s="6">
        <v>-33.200000000000003</v>
      </c>
      <c r="AU1600" s="6">
        <v>337500</v>
      </c>
      <c r="AV1600" s="6">
        <v>317187</v>
      </c>
      <c r="AW1600" s="6">
        <v>78578</v>
      </c>
      <c r="AX1600" s="6">
        <v>-5970566</v>
      </c>
      <c r="AY1600" s="6">
        <v>-5871675</v>
      </c>
      <c r="AZ1600" s="6">
        <v>18683099</v>
      </c>
      <c r="BA1600" s="6">
        <v>-32.6</v>
      </c>
      <c r="BB1600" s="6">
        <v>0</v>
      </c>
      <c r="BC1600" s="6">
        <v>0</v>
      </c>
      <c r="BD1600" s="6">
        <v>0</v>
      </c>
      <c r="BE1600" s="6">
        <v>0</v>
      </c>
      <c r="BF1600" s="6">
        <v>0</v>
      </c>
      <c r="BG1600" s="6">
        <v>5165798</v>
      </c>
      <c r="BH1600" s="6">
        <v>18683099</v>
      </c>
    </row>
    <row r="1601" spans="1:60">
      <c r="A1601" s="7" t="s">
        <v>349</v>
      </c>
      <c r="B1601" s="7" t="s">
        <v>340</v>
      </c>
      <c r="C1601" s="7" t="s">
        <v>74</v>
      </c>
      <c r="D1601" s="7" t="s">
        <v>100</v>
      </c>
      <c r="E1601" s="7" t="s">
        <v>101</v>
      </c>
      <c r="F1601" s="7" t="s">
        <v>106</v>
      </c>
      <c r="G1601" s="7" t="s">
        <v>107</v>
      </c>
      <c r="H1601" s="7" t="s">
        <v>72</v>
      </c>
      <c r="I1601" s="4" t="str">
        <f>VLOOKUP($G1601,[1]New기간계보종코드!$A$3:$L$500,3,FALSE)</f>
        <v>유도선사업자배상책임보험</v>
      </c>
      <c r="J1601" s="4" t="str">
        <f>VLOOKUP($G1601,[1]New기간계보종코드!$A$3:$L$500,5,FALSE)</f>
        <v>화재특종</v>
      </c>
      <c r="K1601" s="4" t="str">
        <f>VLOOKUP($G1601,[1]New기간계보종코드!$A$3:$L$500,6,FALSE)</f>
        <v>일반보험업무팀</v>
      </c>
      <c r="L1601" s="5" t="s">
        <v>67</v>
      </c>
      <c r="M1601" s="5" t="s">
        <v>67</v>
      </c>
      <c r="N1601" s="5" t="s">
        <v>67</v>
      </c>
      <c r="O1601" s="6">
        <v>0</v>
      </c>
      <c r="P1601" s="6">
        <v>0</v>
      </c>
      <c r="Q1601" s="6">
        <v>146116126</v>
      </c>
      <c r="R1601" s="6">
        <v>-2610305</v>
      </c>
      <c r="S1601" s="6">
        <v>143505821</v>
      </c>
      <c r="T1601" s="6">
        <v>36324214</v>
      </c>
      <c r="U1601" s="6">
        <v>71576388</v>
      </c>
      <c r="V1601" s="6">
        <v>108253647</v>
      </c>
      <c r="W1601" s="6">
        <v>51662101</v>
      </c>
      <c r="X1601" s="6">
        <v>0</v>
      </c>
      <c r="Y1601" s="6">
        <v>76111732</v>
      </c>
      <c r="Z1601" s="6">
        <v>2431797</v>
      </c>
      <c r="AA1601" s="6">
        <v>73679935</v>
      </c>
      <c r="AB1601" s="6">
        <v>54379390</v>
      </c>
      <c r="AC1601" s="6">
        <v>8248000</v>
      </c>
      <c r="AD1601" s="6">
        <v>27548545</v>
      </c>
      <c r="AE1601" s="6">
        <v>13542692</v>
      </c>
      <c r="AF1601" s="6">
        <v>4621093</v>
      </c>
      <c r="AG1601" s="6">
        <v>15500309</v>
      </c>
      <c r="AH1601" s="6">
        <v>51.3</v>
      </c>
      <c r="AI1601" s="6">
        <v>25.4</v>
      </c>
      <c r="AJ1601" s="6">
        <v>0</v>
      </c>
      <c r="AK1601" s="6">
        <v>4072144</v>
      </c>
      <c r="AL1601" s="6">
        <v>0</v>
      </c>
      <c r="AM1601" s="6">
        <v>14591848</v>
      </c>
      <c r="AN1601" s="6">
        <v>3555004</v>
      </c>
      <c r="AO1601" s="6">
        <v>0</v>
      </c>
      <c r="AP1601" s="6">
        <v>13260165</v>
      </c>
      <c r="AQ1601" s="6">
        <v>4621093</v>
      </c>
      <c r="AR1601" s="6">
        <v>17349132</v>
      </c>
      <c r="AS1601" s="6">
        <v>51.3</v>
      </c>
      <c r="AT1601" s="6">
        <v>23.7</v>
      </c>
      <c r="AU1601" s="6">
        <v>13542692</v>
      </c>
      <c r="AV1601" s="6">
        <v>5333270</v>
      </c>
      <c r="AW1601" s="6">
        <v>1118830</v>
      </c>
      <c r="AX1601" s="6">
        <v>25699722</v>
      </c>
      <c r="AY1601" s="6">
        <v>35027974</v>
      </c>
      <c r="AZ1601" s="6">
        <v>21563572</v>
      </c>
      <c r="BA1601" s="6">
        <v>32.299999999999997</v>
      </c>
      <c r="BB1601" s="6">
        <v>0</v>
      </c>
      <c r="BC1601" s="6">
        <v>0</v>
      </c>
      <c r="BD1601" s="6">
        <v>0</v>
      </c>
      <c r="BE1601" s="6">
        <v>0</v>
      </c>
      <c r="BF1601" s="6">
        <v>0</v>
      </c>
      <c r="BG1601" s="6">
        <v>51662101</v>
      </c>
      <c r="BH1601" s="6">
        <v>21563572</v>
      </c>
    </row>
    <row r="1602" spans="1:60">
      <c r="A1602" s="7" t="s">
        <v>349</v>
      </c>
      <c r="B1602" s="7" t="s">
        <v>340</v>
      </c>
      <c r="C1602" s="7" t="s">
        <v>74</v>
      </c>
      <c r="D1602" s="7" t="s">
        <v>100</v>
      </c>
      <c r="E1602" s="7" t="s">
        <v>101</v>
      </c>
      <c r="F1602" s="7" t="s">
        <v>108</v>
      </c>
      <c r="G1602" s="7" t="s">
        <v>109</v>
      </c>
      <c r="H1602" s="7" t="s">
        <v>72</v>
      </c>
      <c r="I1602" s="4" t="str">
        <f>VLOOKUP($G1602,[1]New기간계보종코드!$A$3:$L$500,3,FALSE)</f>
        <v>도로운송업자배상책임보험</v>
      </c>
      <c r="J1602" s="4" t="str">
        <f>VLOOKUP($G1602,[1]New기간계보종코드!$A$3:$L$500,5,FALSE)</f>
        <v>화재특종</v>
      </c>
      <c r="K1602" s="4" t="str">
        <f>VLOOKUP($G1602,[1]New기간계보종코드!$A$3:$L$500,6,FALSE)</f>
        <v>일반보험업무팀</v>
      </c>
      <c r="L1602" s="5" t="s">
        <v>67</v>
      </c>
      <c r="M1602" s="5" t="s">
        <v>67</v>
      </c>
      <c r="N1602" s="5" t="s">
        <v>67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0</v>
      </c>
      <c r="AF1602" s="6">
        <v>0</v>
      </c>
      <c r="AG1602" s="6">
        <v>0</v>
      </c>
      <c r="AH1602" s="6">
        <v>0</v>
      </c>
      <c r="AI1602" s="6">
        <v>0</v>
      </c>
      <c r="AJ1602" s="6">
        <v>0</v>
      </c>
      <c r="AK1602" s="6">
        <v>0</v>
      </c>
      <c r="AL1602" s="6">
        <v>0</v>
      </c>
      <c r="AM1602" s="6">
        <v>0</v>
      </c>
      <c r="AN1602" s="6">
        <v>0</v>
      </c>
      <c r="AO1602" s="6">
        <v>0</v>
      </c>
      <c r="AP1602" s="6">
        <v>0</v>
      </c>
      <c r="AQ1602" s="6">
        <v>0</v>
      </c>
      <c r="AR1602" s="6">
        <v>0</v>
      </c>
      <c r="AS1602" s="6">
        <v>0</v>
      </c>
      <c r="AT1602" s="6">
        <v>0</v>
      </c>
      <c r="AU1602" s="6">
        <v>0</v>
      </c>
      <c r="AV1602" s="6">
        <v>0</v>
      </c>
      <c r="AW1602" s="6">
        <v>0</v>
      </c>
      <c r="AX1602" s="6">
        <v>0</v>
      </c>
      <c r="AY1602" s="6">
        <v>0</v>
      </c>
      <c r="AZ1602" s="6">
        <v>0</v>
      </c>
      <c r="BA1602" s="6">
        <v>0</v>
      </c>
      <c r="BB1602" s="6">
        <v>0</v>
      </c>
      <c r="BC1602" s="6">
        <v>0</v>
      </c>
      <c r="BD1602" s="6">
        <v>0</v>
      </c>
      <c r="BE1602" s="6">
        <v>0</v>
      </c>
      <c r="BF1602" s="6">
        <v>0</v>
      </c>
      <c r="BG1602" s="6">
        <v>0</v>
      </c>
      <c r="BH1602" s="6">
        <v>0</v>
      </c>
    </row>
    <row r="1603" spans="1:60">
      <c r="A1603" s="7" t="s">
        <v>349</v>
      </c>
      <c r="B1603" s="7" t="s">
        <v>340</v>
      </c>
      <c r="C1603" s="7" t="s">
        <v>74</v>
      </c>
      <c r="D1603" s="7" t="s">
        <v>100</v>
      </c>
      <c r="E1603" s="7" t="s">
        <v>101</v>
      </c>
      <c r="F1603" s="7" t="s">
        <v>110</v>
      </c>
      <c r="G1603" s="7" t="s">
        <v>111</v>
      </c>
      <c r="H1603" s="7" t="s">
        <v>72</v>
      </c>
      <c r="I1603" s="4" t="str">
        <f>VLOOKUP($G1603,[1]New기간계보종코드!$A$3:$L$500,3,FALSE)</f>
        <v>체육시설업자배상책임보험</v>
      </c>
      <c r="J1603" s="4" t="str">
        <f>VLOOKUP($G1603,[1]New기간계보종코드!$A$3:$L$500,5,FALSE)</f>
        <v>화재특종</v>
      </c>
      <c r="K1603" s="4" t="str">
        <f>VLOOKUP($G1603,[1]New기간계보종코드!$A$3:$L$500,6,FALSE)</f>
        <v>일반보험업무팀</v>
      </c>
      <c r="L1603" s="5" t="s">
        <v>67</v>
      </c>
      <c r="M1603" s="5" t="s">
        <v>67</v>
      </c>
      <c r="N1603" s="5" t="s">
        <v>67</v>
      </c>
      <c r="O1603" s="6">
        <v>0</v>
      </c>
      <c r="P1603" s="6">
        <v>0</v>
      </c>
      <c r="Q1603" s="6">
        <v>1588314751</v>
      </c>
      <c r="R1603" s="6">
        <v>-28578580</v>
      </c>
      <c r="S1603" s="6">
        <v>1559736171</v>
      </c>
      <c r="T1603" s="6">
        <v>592212939</v>
      </c>
      <c r="U1603" s="6">
        <v>750037512</v>
      </c>
      <c r="V1603" s="6">
        <v>1401911598</v>
      </c>
      <c r="W1603" s="6">
        <v>542573286</v>
      </c>
      <c r="X1603" s="6">
        <v>0</v>
      </c>
      <c r="Y1603" s="6">
        <v>879429437</v>
      </c>
      <c r="Z1603" s="6">
        <v>7614151</v>
      </c>
      <c r="AA1603" s="6">
        <v>871815286</v>
      </c>
      <c r="AB1603" s="6">
        <v>303549308</v>
      </c>
      <c r="AC1603" s="6">
        <v>376742318</v>
      </c>
      <c r="AD1603" s="6">
        <v>945008296</v>
      </c>
      <c r="AE1603" s="6">
        <v>202228145</v>
      </c>
      <c r="AF1603" s="6">
        <v>-56880546</v>
      </c>
      <c r="AG1603" s="6">
        <v>-287898129</v>
      </c>
      <c r="AH1603" s="6">
        <v>55.8</v>
      </c>
      <c r="AI1603" s="6">
        <v>67.400000000000006</v>
      </c>
      <c r="AJ1603" s="6">
        <v>698168</v>
      </c>
      <c r="AK1603" s="6">
        <v>31157318</v>
      </c>
      <c r="AL1603" s="6">
        <v>2337330</v>
      </c>
      <c r="AM1603" s="6">
        <v>113555517</v>
      </c>
      <c r="AN1603" s="6">
        <v>43056096</v>
      </c>
      <c r="AO1603" s="6">
        <v>1959060</v>
      </c>
      <c r="AP1603" s="6">
        <v>163205869</v>
      </c>
      <c r="AQ1603" s="6">
        <v>-56182378</v>
      </c>
      <c r="AR1603" s="6">
        <v>-349127361</v>
      </c>
      <c r="AS1603" s="6">
        <v>55.8</v>
      </c>
      <c r="AT1603" s="6">
        <v>71.7</v>
      </c>
      <c r="AU1603" s="6">
        <v>202228145</v>
      </c>
      <c r="AV1603" s="6">
        <v>31208194</v>
      </c>
      <c r="AW1603" s="6">
        <v>33718951</v>
      </c>
      <c r="AX1603" s="6">
        <v>1006237528</v>
      </c>
      <c r="AY1603" s="6">
        <v>1210976430</v>
      </c>
      <c r="AZ1603" s="6">
        <v>-351638118</v>
      </c>
      <c r="BA1603" s="6">
        <v>86.3</v>
      </c>
      <c r="BB1603" s="6">
        <v>0</v>
      </c>
      <c r="BC1603" s="6">
        <v>0</v>
      </c>
      <c r="BD1603" s="6">
        <v>0</v>
      </c>
      <c r="BE1603" s="6">
        <v>0</v>
      </c>
      <c r="BF1603" s="6">
        <v>0</v>
      </c>
      <c r="BG1603" s="6">
        <v>542573286</v>
      </c>
      <c r="BH1603" s="6">
        <v>-351638118</v>
      </c>
    </row>
    <row r="1604" spans="1:60">
      <c r="A1604" s="7" t="s">
        <v>349</v>
      </c>
      <c r="B1604" s="7" t="s">
        <v>340</v>
      </c>
      <c r="C1604" s="7" t="s">
        <v>74</v>
      </c>
      <c r="D1604" s="7" t="s">
        <v>100</v>
      </c>
      <c r="E1604" s="7" t="s">
        <v>101</v>
      </c>
      <c r="F1604" s="7" t="s">
        <v>112</v>
      </c>
      <c r="G1604" s="7" t="s">
        <v>113</v>
      </c>
      <c r="H1604" s="7" t="s">
        <v>72</v>
      </c>
      <c r="I1604" s="4" t="str">
        <f>VLOOKUP($G1604,[1]New기간계보종코드!$A$3:$L$500,3,FALSE)</f>
        <v>다중이용업소화재배상책임보험</v>
      </c>
      <c r="J1604" s="4" t="str">
        <f>VLOOKUP($G1604,[1]New기간계보종코드!$A$3:$L$500,5,FALSE)</f>
        <v>화재특종</v>
      </c>
      <c r="K1604" s="4" t="str">
        <f>VLOOKUP($G1604,[1]New기간계보종코드!$A$3:$L$500,6,FALSE)</f>
        <v>일반보험업무팀</v>
      </c>
      <c r="L1604" s="5" t="s">
        <v>67</v>
      </c>
      <c r="M1604" s="5" t="s">
        <v>67</v>
      </c>
      <c r="N1604" s="5" t="s">
        <v>67</v>
      </c>
      <c r="O1604" s="6">
        <v>0</v>
      </c>
      <c r="P1604" s="6">
        <v>0</v>
      </c>
      <c r="Q1604" s="6">
        <v>103285050</v>
      </c>
      <c r="R1604" s="6">
        <v>-973590</v>
      </c>
      <c r="S1604" s="6">
        <v>102311460</v>
      </c>
      <c r="T1604" s="6">
        <v>64467629</v>
      </c>
      <c r="U1604" s="6">
        <v>55971108</v>
      </c>
      <c r="V1604" s="6">
        <v>110807981</v>
      </c>
      <c r="W1604" s="6">
        <v>35701093</v>
      </c>
      <c r="X1604" s="6">
        <v>0</v>
      </c>
      <c r="Y1604" s="6">
        <v>15864412</v>
      </c>
      <c r="Z1604" s="6">
        <v>0</v>
      </c>
      <c r="AA1604" s="6">
        <v>15864412</v>
      </c>
      <c r="AB1604" s="6">
        <v>13810000</v>
      </c>
      <c r="AC1604" s="6">
        <v>8000000</v>
      </c>
      <c r="AD1604" s="6">
        <v>10054412</v>
      </c>
      <c r="AE1604" s="6">
        <v>2570350</v>
      </c>
      <c r="AF1604" s="6">
        <v>48175605</v>
      </c>
      <c r="AG1604" s="6">
        <v>62482126</v>
      </c>
      <c r="AH1604" s="6">
        <v>15.5</v>
      </c>
      <c r="AI1604" s="6">
        <v>9</v>
      </c>
      <c r="AJ1604" s="6">
        <v>-416308</v>
      </c>
      <c r="AK1604" s="6">
        <v>2980070</v>
      </c>
      <c r="AL1604" s="6">
        <v>1208375</v>
      </c>
      <c r="AM1604" s="6">
        <v>11111170</v>
      </c>
      <c r="AN1604" s="6">
        <v>3324239</v>
      </c>
      <c r="AO1604" s="6">
        <v>14400</v>
      </c>
      <c r="AP1604" s="6">
        <v>12415689</v>
      </c>
      <c r="AQ1604" s="6">
        <v>47759297</v>
      </c>
      <c r="AR1604" s="6">
        <v>59223155</v>
      </c>
      <c r="AS1604" s="6">
        <v>15.9</v>
      </c>
      <c r="AT1604" s="6">
        <v>12</v>
      </c>
      <c r="AU1604" s="6">
        <v>2570350</v>
      </c>
      <c r="AV1604" s="6">
        <v>1686393</v>
      </c>
      <c r="AW1604" s="6">
        <v>1067142</v>
      </c>
      <c r="AX1604" s="6">
        <v>13313383</v>
      </c>
      <c r="AY1604" s="6">
        <v>15264482</v>
      </c>
      <c r="AZ1604" s="6">
        <v>59842406</v>
      </c>
      <c r="BA1604" s="6">
        <v>13.7</v>
      </c>
      <c r="BB1604" s="6">
        <v>0</v>
      </c>
      <c r="BC1604" s="6">
        <v>0</v>
      </c>
      <c r="BD1604" s="6">
        <v>0</v>
      </c>
      <c r="BE1604" s="6">
        <v>0</v>
      </c>
      <c r="BF1604" s="6">
        <v>0</v>
      </c>
      <c r="BG1604" s="6">
        <v>35701093</v>
      </c>
      <c r="BH1604" s="6">
        <v>59842406</v>
      </c>
    </row>
    <row r="1605" spans="1:60">
      <c r="A1605" s="7" t="s">
        <v>349</v>
      </c>
      <c r="B1605" s="7" t="s">
        <v>340</v>
      </c>
      <c r="C1605" s="7" t="s">
        <v>74</v>
      </c>
      <c r="D1605" s="7" t="s">
        <v>100</v>
      </c>
      <c r="E1605" s="7" t="s">
        <v>101</v>
      </c>
      <c r="F1605" s="7" t="s">
        <v>114</v>
      </c>
      <c r="G1605" s="7" t="s">
        <v>115</v>
      </c>
      <c r="H1605" s="7" t="s">
        <v>72</v>
      </c>
      <c r="I1605" s="4" t="str">
        <f>VLOOKUP($G1605,[1]New기간계보종코드!$A$3:$L$500,3,FALSE)</f>
        <v>가스사고배상책임보험</v>
      </c>
      <c r="J1605" s="4" t="str">
        <f>VLOOKUP($G1605,[1]New기간계보종코드!$A$3:$L$500,5,FALSE)</f>
        <v>화재특종</v>
      </c>
      <c r="K1605" s="4" t="str">
        <f>VLOOKUP($G1605,[1]New기간계보종코드!$A$3:$L$500,6,FALSE)</f>
        <v>일반보험업무팀</v>
      </c>
      <c r="L1605" s="5" t="s">
        <v>67</v>
      </c>
      <c r="M1605" s="5" t="s">
        <v>67</v>
      </c>
      <c r="N1605" s="5" t="s">
        <v>67</v>
      </c>
      <c r="O1605" s="6">
        <v>0</v>
      </c>
      <c r="P1605" s="6">
        <v>0</v>
      </c>
      <c r="Q1605" s="6">
        <v>255112525</v>
      </c>
      <c r="R1605" s="6">
        <v>-2732940</v>
      </c>
      <c r="S1605" s="6">
        <v>252379585</v>
      </c>
      <c r="T1605" s="6">
        <v>187333994</v>
      </c>
      <c r="U1605" s="6">
        <v>159060850</v>
      </c>
      <c r="V1605" s="6">
        <v>280652729</v>
      </c>
      <c r="W1605" s="6">
        <v>87500803</v>
      </c>
      <c r="X1605" s="6">
        <v>0</v>
      </c>
      <c r="Y1605" s="6">
        <v>63673043</v>
      </c>
      <c r="Z1605" s="6">
        <v>9459355</v>
      </c>
      <c r="AA1605" s="6">
        <v>54213688</v>
      </c>
      <c r="AB1605" s="6">
        <v>138931051</v>
      </c>
      <c r="AC1605" s="6">
        <v>98755300</v>
      </c>
      <c r="AD1605" s="6">
        <v>14037937</v>
      </c>
      <c r="AE1605" s="6">
        <v>10009363</v>
      </c>
      <c r="AF1605" s="6">
        <v>100655731</v>
      </c>
      <c r="AG1605" s="6">
        <v>169104626</v>
      </c>
      <c r="AH1605" s="6">
        <v>21.4</v>
      </c>
      <c r="AI1605" s="6">
        <v>5</v>
      </c>
      <c r="AJ1605" s="6">
        <v>-157291</v>
      </c>
      <c r="AK1605" s="6">
        <v>8972882</v>
      </c>
      <c r="AL1605" s="6">
        <v>2375721</v>
      </c>
      <c r="AM1605" s="6">
        <v>32898074</v>
      </c>
      <c r="AN1605" s="6">
        <v>8361321</v>
      </c>
      <c r="AO1605" s="6">
        <v>1599836</v>
      </c>
      <c r="AP1605" s="6">
        <v>31775685</v>
      </c>
      <c r="AQ1605" s="6">
        <v>100498440</v>
      </c>
      <c r="AR1605" s="6">
        <v>169905400</v>
      </c>
      <c r="AS1605" s="6">
        <v>21.5</v>
      </c>
      <c r="AT1605" s="6">
        <v>4.7</v>
      </c>
      <c r="AU1605" s="6">
        <v>10009363</v>
      </c>
      <c r="AV1605" s="6">
        <v>13381592</v>
      </c>
      <c r="AW1605" s="6">
        <v>8412568</v>
      </c>
      <c r="AX1605" s="6">
        <v>13237163</v>
      </c>
      <c r="AY1605" s="6">
        <v>18277502</v>
      </c>
      <c r="AZ1605" s="6">
        <v>174874424</v>
      </c>
      <c r="BA1605" s="6">
        <v>6.5</v>
      </c>
      <c r="BB1605" s="6">
        <v>0</v>
      </c>
      <c r="BC1605" s="6">
        <v>0</v>
      </c>
      <c r="BD1605" s="6">
        <v>0</v>
      </c>
      <c r="BE1605" s="6">
        <v>0</v>
      </c>
      <c r="BF1605" s="6">
        <v>0</v>
      </c>
      <c r="BG1605" s="6">
        <v>87500803</v>
      </c>
      <c r="BH1605" s="6">
        <v>174874424</v>
      </c>
    </row>
    <row r="1606" spans="1:60">
      <c r="A1606" s="7" t="s">
        <v>349</v>
      </c>
      <c r="B1606" s="7" t="s">
        <v>340</v>
      </c>
      <c r="C1606" s="7" t="s">
        <v>74</v>
      </c>
      <c r="D1606" s="7" t="s">
        <v>100</v>
      </c>
      <c r="E1606" s="7" t="s">
        <v>101</v>
      </c>
      <c r="F1606" s="7" t="s">
        <v>116</v>
      </c>
      <c r="G1606" s="7" t="s">
        <v>117</v>
      </c>
      <c r="H1606" s="7" t="s">
        <v>72</v>
      </c>
      <c r="I1606" s="4" t="str">
        <f>VLOOKUP($G1606,[1]New기간계보종코드!$A$3:$L$500,3,FALSE)</f>
        <v>지방자치단체배상책임보험</v>
      </c>
      <c r="J1606" s="4" t="str">
        <f>VLOOKUP($G1606,[1]New기간계보종코드!$A$3:$L$500,5,FALSE)</f>
        <v>화재특종</v>
      </c>
      <c r="K1606" s="4" t="str">
        <f>VLOOKUP($G1606,[1]New기간계보종코드!$A$3:$L$500,6,FALSE)</f>
        <v>일반보험업무팀</v>
      </c>
      <c r="L1606" s="5" t="s">
        <v>67</v>
      </c>
      <c r="M1606" s="5" t="s">
        <v>67</v>
      </c>
      <c r="N1606" s="5" t="s">
        <v>67</v>
      </c>
      <c r="O1606" s="6">
        <v>0</v>
      </c>
      <c r="P1606" s="6">
        <v>0</v>
      </c>
      <c r="Q1606" s="6">
        <v>2378369920</v>
      </c>
      <c r="R1606" s="6">
        <v>0</v>
      </c>
      <c r="S1606" s="6">
        <v>2378369920</v>
      </c>
      <c r="T1606" s="6">
        <v>0</v>
      </c>
      <c r="U1606" s="6">
        <v>0</v>
      </c>
      <c r="V1606" s="6">
        <v>2378369920</v>
      </c>
      <c r="W1606" s="6">
        <v>475551696</v>
      </c>
      <c r="X1606" s="6">
        <v>0</v>
      </c>
      <c r="Y1606" s="6">
        <v>1407447827</v>
      </c>
      <c r="Z1606" s="6">
        <v>0</v>
      </c>
      <c r="AA1606" s="6">
        <v>1407447827</v>
      </c>
      <c r="AB1606" s="6">
        <v>34781052</v>
      </c>
      <c r="AC1606" s="6">
        <v>7488980</v>
      </c>
      <c r="AD1606" s="6">
        <v>1380155755</v>
      </c>
      <c r="AE1606" s="6">
        <v>279316733</v>
      </c>
      <c r="AF1606" s="6">
        <v>216053664</v>
      </c>
      <c r="AG1606" s="6">
        <v>243345736</v>
      </c>
      <c r="AH1606" s="6">
        <v>59.1</v>
      </c>
      <c r="AI1606" s="6">
        <v>58</v>
      </c>
      <c r="AJ1606" s="6">
        <v>0</v>
      </c>
      <c r="AK1606" s="6">
        <v>66691512</v>
      </c>
      <c r="AL1606" s="6">
        <v>0</v>
      </c>
      <c r="AM1606" s="6">
        <v>238977918</v>
      </c>
      <c r="AN1606" s="6">
        <v>70971940</v>
      </c>
      <c r="AO1606" s="6">
        <v>0</v>
      </c>
      <c r="AP1606" s="6">
        <v>264725336</v>
      </c>
      <c r="AQ1606" s="6">
        <v>216053664</v>
      </c>
      <c r="AR1606" s="6">
        <v>213317890</v>
      </c>
      <c r="AS1606" s="6">
        <v>59.1</v>
      </c>
      <c r="AT1606" s="6">
        <v>59.2</v>
      </c>
      <c r="AU1606" s="6">
        <v>279316733</v>
      </c>
      <c r="AV1606" s="6">
        <v>14344396</v>
      </c>
      <c r="AW1606" s="6">
        <v>10886184</v>
      </c>
      <c r="AX1606" s="6">
        <v>1410183601</v>
      </c>
      <c r="AY1606" s="6">
        <v>1686042122</v>
      </c>
      <c r="AZ1606" s="6">
        <v>216776102</v>
      </c>
      <c r="BA1606" s="6">
        <v>70.8</v>
      </c>
      <c r="BB1606" s="6">
        <v>0</v>
      </c>
      <c r="BC1606" s="6">
        <v>0</v>
      </c>
      <c r="BD1606" s="6">
        <v>0</v>
      </c>
      <c r="BE1606" s="6">
        <v>0</v>
      </c>
      <c r="BF1606" s="6">
        <v>0</v>
      </c>
      <c r="BG1606" s="6">
        <v>475551696</v>
      </c>
      <c r="BH1606" s="6">
        <v>216776102</v>
      </c>
    </row>
    <row r="1607" spans="1:60">
      <c r="A1607" s="7" t="s">
        <v>349</v>
      </c>
      <c r="B1607" s="7" t="s">
        <v>340</v>
      </c>
      <c r="C1607" s="7" t="s">
        <v>74</v>
      </c>
      <c r="D1607" s="7" t="s">
        <v>100</v>
      </c>
      <c r="E1607" s="7" t="s">
        <v>118</v>
      </c>
      <c r="F1607" s="7" t="s">
        <v>118</v>
      </c>
      <c r="G1607" s="7" t="s">
        <v>119</v>
      </c>
      <c r="H1607" s="7" t="s">
        <v>72</v>
      </c>
      <c r="I1607" s="4" t="str">
        <f>VLOOKUP($G1607,[1]New기간계보종코드!$A$3:$L$500,3,FALSE)</f>
        <v>참스승배상책임보험</v>
      </c>
      <c r="J1607" s="4" t="str">
        <f>VLOOKUP($G1607,[1]New기간계보종코드!$A$3:$L$500,5,FALSE)</f>
        <v>화재특종</v>
      </c>
      <c r="K1607" s="4" t="str">
        <f>VLOOKUP($G1607,[1]New기간계보종코드!$A$3:$L$500,6,FALSE)</f>
        <v>일반보험업무팀</v>
      </c>
      <c r="L1607" s="5" t="s">
        <v>67</v>
      </c>
      <c r="M1607" s="5" t="s">
        <v>67</v>
      </c>
      <c r="N1607" s="5" t="s">
        <v>67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6">
        <v>0</v>
      </c>
      <c r="AD1607" s="6">
        <v>0</v>
      </c>
      <c r="AE1607" s="6">
        <v>0</v>
      </c>
      <c r="AF1607" s="6">
        <v>0</v>
      </c>
      <c r="AG1607" s="6">
        <v>0</v>
      </c>
      <c r="AH1607" s="6">
        <v>0</v>
      </c>
      <c r="AI1607" s="6">
        <v>0</v>
      </c>
      <c r="AJ1607" s="6">
        <v>0</v>
      </c>
      <c r="AK1607" s="6">
        <v>0</v>
      </c>
      <c r="AL1607" s="6">
        <v>0</v>
      </c>
      <c r="AM1607" s="6">
        <v>0</v>
      </c>
      <c r="AN1607" s="6">
        <v>0</v>
      </c>
      <c r="AO1607" s="6">
        <v>0</v>
      </c>
      <c r="AP1607" s="6">
        <v>0</v>
      </c>
      <c r="AQ1607" s="6">
        <v>0</v>
      </c>
      <c r="AR1607" s="6">
        <v>0</v>
      </c>
      <c r="AS1607" s="6">
        <v>0</v>
      </c>
      <c r="AT1607" s="6">
        <v>0</v>
      </c>
      <c r="AU1607" s="6">
        <v>0</v>
      </c>
      <c r="AV1607" s="6">
        <v>0</v>
      </c>
      <c r="AW1607" s="6">
        <v>0</v>
      </c>
      <c r="AX1607" s="6">
        <v>0</v>
      </c>
      <c r="AY1607" s="6">
        <v>0</v>
      </c>
      <c r="AZ1607" s="6">
        <v>0</v>
      </c>
      <c r="BA1607" s="6">
        <v>0</v>
      </c>
      <c r="BB1607" s="6">
        <v>0</v>
      </c>
      <c r="BC1607" s="6">
        <v>0</v>
      </c>
      <c r="BD1607" s="6">
        <v>0</v>
      </c>
      <c r="BE1607" s="6">
        <v>0</v>
      </c>
      <c r="BF1607" s="6">
        <v>0</v>
      </c>
      <c r="BG1607" s="6">
        <v>0</v>
      </c>
      <c r="BH1607" s="6">
        <v>0</v>
      </c>
    </row>
    <row r="1608" spans="1:60">
      <c r="A1608" s="7" t="s">
        <v>349</v>
      </c>
      <c r="B1608" s="7" t="s">
        <v>340</v>
      </c>
      <c r="C1608" s="7" t="s">
        <v>74</v>
      </c>
      <c r="D1608" s="7" t="s">
        <v>100</v>
      </c>
      <c r="E1608" s="7" t="s">
        <v>120</v>
      </c>
      <c r="F1608" s="7" t="s">
        <v>120</v>
      </c>
      <c r="G1608" s="7" t="s">
        <v>121</v>
      </c>
      <c r="H1608" s="7" t="s">
        <v>72</v>
      </c>
      <c r="I1608" s="4" t="str">
        <f>VLOOKUP($G1608,[1]New기간계보종코드!$A$3:$L$500,3,FALSE)</f>
        <v>생산물배상책임보험</v>
      </c>
      <c r="J1608" s="4" t="str">
        <f>VLOOKUP($G1608,[1]New기간계보종코드!$A$3:$L$500,5,FALSE)</f>
        <v>화재특종</v>
      </c>
      <c r="K1608" s="4" t="str">
        <f>VLOOKUP($G1608,[1]New기간계보종코드!$A$3:$L$500,6,FALSE)</f>
        <v>일반보험업무팀</v>
      </c>
      <c r="L1608" s="5" t="s">
        <v>67</v>
      </c>
      <c r="M1608" s="5" t="s">
        <v>67</v>
      </c>
      <c r="N1608" s="5" t="s">
        <v>67</v>
      </c>
      <c r="O1608" s="6">
        <v>0</v>
      </c>
      <c r="P1608" s="6">
        <v>0</v>
      </c>
      <c r="Q1608" s="6">
        <v>2469006071</v>
      </c>
      <c r="R1608" s="6">
        <v>-6837474</v>
      </c>
      <c r="S1608" s="6">
        <v>2462168597</v>
      </c>
      <c r="T1608" s="6">
        <v>1118239915</v>
      </c>
      <c r="U1608" s="6">
        <v>1279794340</v>
      </c>
      <c r="V1608" s="6">
        <v>2300614172</v>
      </c>
      <c r="W1608" s="6">
        <v>646182447</v>
      </c>
      <c r="X1608" s="6">
        <v>0</v>
      </c>
      <c r="Y1608" s="6">
        <v>1197869429</v>
      </c>
      <c r="Z1608" s="6">
        <v>26933680</v>
      </c>
      <c r="AA1608" s="6">
        <v>1170935749</v>
      </c>
      <c r="AB1608" s="6">
        <v>1260294037</v>
      </c>
      <c r="AC1608" s="6">
        <v>1140687715</v>
      </c>
      <c r="AD1608" s="6">
        <v>1051329427</v>
      </c>
      <c r="AE1608" s="6">
        <v>219625932</v>
      </c>
      <c r="AF1608" s="6">
        <v>425424469</v>
      </c>
      <c r="AG1608" s="6">
        <v>383476366</v>
      </c>
      <c r="AH1608" s="6">
        <v>47.5</v>
      </c>
      <c r="AI1608" s="6">
        <v>45.6</v>
      </c>
      <c r="AJ1608" s="6">
        <v>4302220</v>
      </c>
      <c r="AK1608" s="6">
        <v>96350118</v>
      </c>
      <c r="AL1608" s="6">
        <v>25836028</v>
      </c>
      <c r="AM1608" s="6">
        <v>356929553</v>
      </c>
      <c r="AN1608" s="6">
        <v>80535495</v>
      </c>
      <c r="AO1608" s="6">
        <v>26692093</v>
      </c>
      <c r="AP1608" s="6">
        <v>316374576</v>
      </c>
      <c r="AQ1608" s="6">
        <v>429726689</v>
      </c>
      <c r="AR1608" s="6">
        <v>445004251</v>
      </c>
      <c r="AS1608" s="6">
        <v>47.3</v>
      </c>
      <c r="AT1608" s="6">
        <v>43</v>
      </c>
      <c r="AU1608" s="6">
        <v>219625932</v>
      </c>
      <c r="AV1608" s="6">
        <v>123940412</v>
      </c>
      <c r="AW1608" s="6">
        <v>94833122</v>
      </c>
      <c r="AX1608" s="6">
        <v>989801542</v>
      </c>
      <c r="AY1608" s="6">
        <v>1180320184</v>
      </c>
      <c r="AZ1608" s="6">
        <v>474111541</v>
      </c>
      <c r="BA1608" s="6">
        <v>51.3</v>
      </c>
      <c r="BB1608" s="6">
        <v>0</v>
      </c>
      <c r="BC1608" s="6">
        <v>0</v>
      </c>
      <c r="BD1608" s="6">
        <v>0</v>
      </c>
      <c r="BE1608" s="6">
        <v>0</v>
      </c>
      <c r="BF1608" s="6">
        <v>0</v>
      </c>
      <c r="BG1608" s="6">
        <v>646182447</v>
      </c>
      <c r="BH1608" s="6">
        <v>474111541</v>
      </c>
    </row>
    <row r="1609" spans="1:60">
      <c r="A1609" s="7" t="s">
        <v>349</v>
      </c>
      <c r="B1609" s="7" t="s">
        <v>340</v>
      </c>
      <c r="C1609" s="7" t="s">
        <v>74</v>
      </c>
      <c r="D1609" s="7" t="s">
        <v>100</v>
      </c>
      <c r="E1609" s="7" t="s">
        <v>101</v>
      </c>
      <c r="F1609" s="7" t="s">
        <v>102</v>
      </c>
      <c r="G1609" s="7" t="s">
        <v>122</v>
      </c>
      <c r="H1609" s="7" t="s">
        <v>72</v>
      </c>
      <c r="I1609" s="4" t="str">
        <f>VLOOKUP($G1609,[1]New기간계보종코드!$A$3:$L$500,3,FALSE)</f>
        <v>수련시설배상책임보험</v>
      </c>
      <c r="J1609" s="4" t="str">
        <f>VLOOKUP($G1609,[1]New기간계보종코드!$A$3:$L$500,5,FALSE)</f>
        <v>화재특종</v>
      </c>
      <c r="K1609" s="4" t="str">
        <f>VLOOKUP($G1609,[1]New기간계보종코드!$A$3:$L$500,6,FALSE)</f>
        <v>일반보험업무팀</v>
      </c>
      <c r="L1609" s="5" t="s">
        <v>67</v>
      </c>
      <c r="M1609" s="5" t="s">
        <v>67</v>
      </c>
      <c r="N1609" s="5" t="s">
        <v>67</v>
      </c>
      <c r="O1609" s="6">
        <v>0</v>
      </c>
      <c r="P1609" s="6">
        <v>0</v>
      </c>
      <c r="Q1609" s="6">
        <v>40574680</v>
      </c>
      <c r="R1609" s="6">
        <v>0</v>
      </c>
      <c r="S1609" s="6">
        <v>40574680</v>
      </c>
      <c r="T1609" s="6">
        <v>20681887</v>
      </c>
      <c r="U1609" s="6">
        <v>17418442</v>
      </c>
      <c r="V1609" s="6">
        <v>43838125</v>
      </c>
      <c r="W1609" s="6">
        <v>14046887</v>
      </c>
      <c r="X1609" s="6">
        <v>0</v>
      </c>
      <c r="Y1609" s="6">
        <v>66470568</v>
      </c>
      <c r="Z1609" s="6">
        <v>37800</v>
      </c>
      <c r="AA1609" s="6">
        <v>66432768</v>
      </c>
      <c r="AB1609" s="6">
        <v>36664173</v>
      </c>
      <c r="AC1609" s="6">
        <v>9416052</v>
      </c>
      <c r="AD1609" s="6">
        <v>39184647</v>
      </c>
      <c r="AE1609" s="6">
        <v>3873110</v>
      </c>
      <c r="AF1609" s="6">
        <v>-43778085</v>
      </c>
      <c r="AG1609" s="6">
        <v>-13266519</v>
      </c>
      <c r="AH1609" s="6">
        <v>163.69999999999999</v>
      </c>
      <c r="AI1609" s="6">
        <v>89.3</v>
      </c>
      <c r="AJ1609" s="6">
        <v>230102</v>
      </c>
      <c r="AK1609" s="6">
        <v>1342949</v>
      </c>
      <c r="AL1609" s="6">
        <v>285981</v>
      </c>
      <c r="AM1609" s="6">
        <v>4858716</v>
      </c>
      <c r="AN1609" s="6">
        <v>1307002</v>
      </c>
      <c r="AO1609" s="6">
        <v>68737</v>
      </c>
      <c r="AP1609" s="6">
        <v>5151698</v>
      </c>
      <c r="AQ1609" s="6">
        <v>-43547983</v>
      </c>
      <c r="AR1609" s="6">
        <v>-13510696</v>
      </c>
      <c r="AS1609" s="6">
        <v>163.1</v>
      </c>
      <c r="AT1609" s="6">
        <v>89.9</v>
      </c>
      <c r="AU1609" s="6">
        <v>3873110</v>
      </c>
      <c r="AV1609" s="6">
        <v>3356561</v>
      </c>
      <c r="AW1609" s="6">
        <v>876390</v>
      </c>
      <c r="AX1609" s="6">
        <v>39428824</v>
      </c>
      <c r="AY1609" s="6">
        <v>40821763</v>
      </c>
      <c r="AZ1609" s="6">
        <v>-11030525</v>
      </c>
      <c r="BA1609" s="6">
        <v>93.1</v>
      </c>
      <c r="BB1609" s="6">
        <v>0</v>
      </c>
      <c r="BC1609" s="6">
        <v>0</v>
      </c>
      <c r="BD1609" s="6">
        <v>0</v>
      </c>
      <c r="BE1609" s="6">
        <v>0</v>
      </c>
      <c r="BF1609" s="6">
        <v>0</v>
      </c>
      <c r="BG1609" s="6">
        <v>14046887</v>
      </c>
      <c r="BH1609" s="6">
        <v>-11030525</v>
      </c>
    </row>
    <row r="1610" spans="1:60">
      <c r="A1610" s="7" t="s">
        <v>349</v>
      </c>
      <c r="B1610" s="7" t="s">
        <v>340</v>
      </c>
      <c r="C1610" s="7" t="s">
        <v>74</v>
      </c>
      <c r="D1610" s="7" t="s">
        <v>100</v>
      </c>
      <c r="E1610" s="7" t="s">
        <v>101</v>
      </c>
      <c r="F1610" s="7" t="s">
        <v>108</v>
      </c>
      <c r="G1610" s="7" t="s">
        <v>123</v>
      </c>
      <c r="H1610" s="7" t="s">
        <v>72</v>
      </c>
      <c r="I1610" s="4" t="str">
        <f>VLOOKUP($G1610,[1]New기간계보종코드!$A$3:$L$500,3,FALSE)</f>
        <v>적재물배상책임보험</v>
      </c>
      <c r="J1610" s="4" t="str">
        <f>VLOOKUP($G1610,[1]New기간계보종코드!$A$3:$L$500,5,FALSE)</f>
        <v>화재특종</v>
      </c>
      <c r="K1610" s="4" t="str">
        <f>VLOOKUP($G1610,[1]New기간계보종코드!$A$3:$L$500,6,FALSE)</f>
        <v>일반보험업무팀</v>
      </c>
      <c r="L1610" s="5" t="s">
        <v>67</v>
      </c>
      <c r="M1610" s="5" t="s">
        <v>67</v>
      </c>
      <c r="N1610" s="5" t="s">
        <v>67</v>
      </c>
      <c r="O1610" s="6">
        <v>0</v>
      </c>
      <c r="P1610" s="6">
        <v>0</v>
      </c>
      <c r="Q1610" s="6">
        <v>1602631361</v>
      </c>
      <c r="R1610" s="6">
        <v>-23950087</v>
      </c>
      <c r="S1610" s="6">
        <v>1578681274</v>
      </c>
      <c r="T1610" s="6">
        <v>822140651</v>
      </c>
      <c r="U1610" s="6">
        <v>651685069</v>
      </c>
      <c r="V1610" s="6">
        <v>1749136856</v>
      </c>
      <c r="W1610" s="6">
        <v>340488701</v>
      </c>
      <c r="X1610" s="6">
        <v>0</v>
      </c>
      <c r="Y1610" s="6">
        <v>992841922</v>
      </c>
      <c r="Z1610" s="6">
        <v>61861754</v>
      </c>
      <c r="AA1610" s="6">
        <v>930980168</v>
      </c>
      <c r="AB1610" s="6">
        <v>352818841</v>
      </c>
      <c r="AC1610" s="6">
        <v>500254104</v>
      </c>
      <c r="AD1610" s="6">
        <v>1078415431</v>
      </c>
      <c r="AE1610" s="6">
        <v>194994285</v>
      </c>
      <c r="AF1610" s="6">
        <v>112218120</v>
      </c>
      <c r="AG1610" s="6">
        <v>135238439</v>
      </c>
      <c r="AH1610" s="6">
        <v>58.9</v>
      </c>
      <c r="AI1610" s="6">
        <v>61.6</v>
      </c>
      <c r="AJ1610" s="6">
        <v>34036382</v>
      </c>
      <c r="AK1610" s="6">
        <v>51989385</v>
      </c>
      <c r="AL1610" s="6">
        <v>43784818</v>
      </c>
      <c r="AM1610" s="6">
        <v>226733972</v>
      </c>
      <c r="AN1610" s="6">
        <v>52477701</v>
      </c>
      <c r="AO1610" s="6">
        <v>65833440</v>
      </c>
      <c r="AP1610" s="6">
        <v>270216883</v>
      </c>
      <c r="AQ1610" s="6">
        <v>146254502</v>
      </c>
      <c r="AR1610" s="6">
        <v>147352216</v>
      </c>
      <c r="AS1610" s="6">
        <v>56.8</v>
      </c>
      <c r="AT1610" s="6">
        <v>60.9</v>
      </c>
      <c r="AU1610" s="6">
        <v>194994285</v>
      </c>
      <c r="AV1610" s="6">
        <v>38964836</v>
      </c>
      <c r="AW1610" s="6">
        <v>44089513</v>
      </c>
      <c r="AX1610" s="6">
        <v>1066301654</v>
      </c>
      <c r="AY1610" s="6">
        <v>1266420616</v>
      </c>
      <c r="AZ1610" s="6">
        <v>142227539</v>
      </c>
      <c r="BA1610" s="6">
        <v>72.400000000000006</v>
      </c>
      <c r="BB1610" s="6">
        <v>0</v>
      </c>
      <c r="BC1610" s="6">
        <v>0</v>
      </c>
      <c r="BD1610" s="6">
        <v>0</v>
      </c>
      <c r="BE1610" s="6">
        <v>0</v>
      </c>
      <c r="BF1610" s="6">
        <v>0</v>
      </c>
      <c r="BG1610" s="6">
        <v>340488701</v>
      </c>
      <c r="BH1610" s="6">
        <v>142227539</v>
      </c>
    </row>
    <row r="1611" spans="1:60">
      <c r="A1611" s="7" t="s">
        <v>349</v>
      </c>
      <c r="B1611" s="7" t="s">
        <v>340</v>
      </c>
      <c r="C1611" s="7" t="s">
        <v>74</v>
      </c>
      <c r="D1611" s="7" t="s">
        <v>100</v>
      </c>
      <c r="E1611" s="7" t="s">
        <v>101</v>
      </c>
      <c r="F1611" s="7" t="s">
        <v>102</v>
      </c>
      <c r="G1611" s="7" t="s">
        <v>124</v>
      </c>
      <c r="H1611" s="7" t="s">
        <v>72</v>
      </c>
      <c r="I1611" s="4" t="str">
        <f>VLOOKUP($G1611,[1]New기간계보종코드!$A$3:$L$500,3,FALSE)</f>
        <v>어린이놀이시설배상책임보험</v>
      </c>
      <c r="J1611" s="4" t="str">
        <f>VLOOKUP($G1611,[1]New기간계보종코드!$A$3:$L$500,5,FALSE)</f>
        <v>화재특종</v>
      </c>
      <c r="K1611" s="4" t="str">
        <f>VLOOKUP($G1611,[1]New기간계보종코드!$A$3:$L$500,6,FALSE)</f>
        <v>일반보험업무팀</v>
      </c>
      <c r="L1611" s="5" t="s">
        <v>67</v>
      </c>
      <c r="M1611" s="5" t="s">
        <v>67</v>
      </c>
      <c r="N1611" s="5" t="s">
        <v>67</v>
      </c>
      <c r="O1611" s="6">
        <v>0</v>
      </c>
      <c r="P1611" s="6">
        <v>0</v>
      </c>
      <c r="Q1611" s="6">
        <v>359230344</v>
      </c>
      <c r="R1611" s="6">
        <v>-6591530</v>
      </c>
      <c r="S1611" s="6">
        <v>352638814</v>
      </c>
      <c r="T1611" s="6">
        <v>136152588</v>
      </c>
      <c r="U1611" s="6">
        <v>189420215</v>
      </c>
      <c r="V1611" s="6">
        <v>299371187</v>
      </c>
      <c r="W1611" s="6">
        <v>123994550</v>
      </c>
      <c r="X1611" s="6">
        <v>0</v>
      </c>
      <c r="Y1611" s="6">
        <v>167409211</v>
      </c>
      <c r="Z1611" s="6">
        <v>238541</v>
      </c>
      <c r="AA1611" s="6">
        <v>167170670</v>
      </c>
      <c r="AB1611" s="6">
        <v>59012932</v>
      </c>
      <c r="AC1611" s="6">
        <v>82378757</v>
      </c>
      <c r="AD1611" s="6">
        <v>190536495</v>
      </c>
      <c r="AE1611" s="6">
        <v>77819335</v>
      </c>
      <c r="AF1611" s="6">
        <v>-16345741</v>
      </c>
      <c r="AG1611" s="6">
        <v>-92979193</v>
      </c>
      <c r="AH1611" s="6">
        <v>47.4</v>
      </c>
      <c r="AI1611" s="6">
        <v>63.6</v>
      </c>
      <c r="AJ1611" s="6">
        <v>234019</v>
      </c>
      <c r="AK1611" s="6">
        <v>6617729</v>
      </c>
      <c r="AL1611" s="6">
        <v>460301</v>
      </c>
      <c r="AM1611" s="6">
        <v>24176101</v>
      </c>
      <c r="AN1611" s="6">
        <v>8981136</v>
      </c>
      <c r="AO1611" s="6">
        <v>601365</v>
      </c>
      <c r="AP1611" s="6">
        <v>34196226</v>
      </c>
      <c r="AQ1611" s="6">
        <v>-16111722</v>
      </c>
      <c r="AR1611" s="6">
        <v>-104987642</v>
      </c>
      <c r="AS1611" s="6">
        <v>47.3</v>
      </c>
      <c r="AT1611" s="6">
        <v>67.599999999999994</v>
      </c>
      <c r="AU1611" s="6">
        <v>77819335</v>
      </c>
      <c r="AV1611" s="6">
        <v>6162788</v>
      </c>
      <c r="AW1611" s="6">
        <v>7309844</v>
      </c>
      <c r="AX1611" s="6">
        <v>202544944</v>
      </c>
      <c r="AY1611" s="6">
        <v>281511335</v>
      </c>
      <c r="AZ1611" s="6">
        <v>-106134698</v>
      </c>
      <c r="BA1611" s="6">
        <v>94</v>
      </c>
      <c r="BB1611" s="6">
        <v>0</v>
      </c>
      <c r="BC1611" s="6">
        <v>0</v>
      </c>
      <c r="BD1611" s="6">
        <v>0</v>
      </c>
      <c r="BE1611" s="6">
        <v>0</v>
      </c>
      <c r="BF1611" s="6">
        <v>0</v>
      </c>
      <c r="BG1611" s="6">
        <v>123994550</v>
      </c>
      <c r="BH1611" s="6">
        <v>-106134698</v>
      </c>
    </row>
    <row r="1612" spans="1:60">
      <c r="A1612" s="7" t="s">
        <v>349</v>
      </c>
      <c r="B1612" s="7" t="s">
        <v>340</v>
      </c>
      <c r="C1612" s="7" t="s">
        <v>74</v>
      </c>
      <c r="D1612" s="7" t="s">
        <v>100</v>
      </c>
      <c r="E1612" s="7" t="s">
        <v>101</v>
      </c>
      <c r="F1612" s="7" t="s">
        <v>102</v>
      </c>
      <c r="G1612" s="7" t="s">
        <v>125</v>
      </c>
      <c r="H1612" s="7" t="s">
        <v>72</v>
      </c>
      <c r="I1612" s="4" t="str">
        <f>VLOOKUP($G1612,[1]New기간계보종코드!$A$3:$L$500,3,FALSE)</f>
        <v>학원배상책임보험</v>
      </c>
      <c r="J1612" s="4" t="str">
        <f>VLOOKUP($G1612,[1]New기간계보종코드!$A$3:$L$500,5,FALSE)</f>
        <v>화재특종</v>
      </c>
      <c r="K1612" s="4" t="str">
        <f>VLOOKUP($G1612,[1]New기간계보종코드!$A$3:$L$500,6,FALSE)</f>
        <v>일반보험업무팀</v>
      </c>
      <c r="L1612" s="5" t="s">
        <v>67</v>
      </c>
      <c r="M1612" s="5" t="s">
        <v>67</v>
      </c>
      <c r="N1612" s="5" t="s">
        <v>67</v>
      </c>
      <c r="O1612" s="6">
        <v>0</v>
      </c>
      <c r="P1612" s="6">
        <v>0</v>
      </c>
      <c r="Q1612" s="6">
        <v>157968081</v>
      </c>
      <c r="R1612" s="6">
        <v>-1153930</v>
      </c>
      <c r="S1612" s="6">
        <v>156814151</v>
      </c>
      <c r="T1612" s="6">
        <v>80903633</v>
      </c>
      <c r="U1612" s="6">
        <v>76494703</v>
      </c>
      <c r="V1612" s="6">
        <v>161223081</v>
      </c>
      <c r="W1612" s="6">
        <v>54506043</v>
      </c>
      <c r="X1612" s="6">
        <v>0</v>
      </c>
      <c r="Y1612" s="6">
        <v>48948868</v>
      </c>
      <c r="Z1612" s="6">
        <v>0</v>
      </c>
      <c r="AA1612" s="6">
        <v>48948868</v>
      </c>
      <c r="AB1612" s="6">
        <v>19487448</v>
      </c>
      <c r="AC1612" s="6">
        <v>39172440</v>
      </c>
      <c r="AD1612" s="6">
        <v>68633860</v>
      </c>
      <c r="AE1612" s="6">
        <v>17112440</v>
      </c>
      <c r="AF1612" s="6">
        <v>36246800</v>
      </c>
      <c r="AG1612" s="6">
        <v>20970738</v>
      </c>
      <c r="AH1612" s="6">
        <v>31.2</v>
      </c>
      <c r="AI1612" s="6">
        <v>42.5</v>
      </c>
      <c r="AJ1612" s="6">
        <v>9930</v>
      </c>
      <c r="AK1612" s="6">
        <v>4320284</v>
      </c>
      <c r="AL1612" s="6">
        <v>152002</v>
      </c>
      <c r="AM1612" s="6">
        <v>15674763</v>
      </c>
      <c r="AN1612" s="6">
        <v>4836602</v>
      </c>
      <c r="AO1612" s="6">
        <v>285959</v>
      </c>
      <c r="AP1612" s="6">
        <v>18244202</v>
      </c>
      <c r="AQ1612" s="6">
        <v>36256730</v>
      </c>
      <c r="AR1612" s="6">
        <v>18028868</v>
      </c>
      <c r="AS1612" s="6">
        <v>31.2</v>
      </c>
      <c r="AT1612" s="6">
        <v>44.3</v>
      </c>
      <c r="AU1612" s="6">
        <v>17112440</v>
      </c>
      <c r="AV1612" s="6">
        <v>2399320</v>
      </c>
      <c r="AW1612" s="6">
        <v>3558405</v>
      </c>
      <c r="AX1612" s="6">
        <v>71575730</v>
      </c>
      <c r="AY1612" s="6">
        <v>89847255</v>
      </c>
      <c r="AZ1612" s="6">
        <v>16869783</v>
      </c>
      <c r="BA1612" s="6">
        <v>55.7</v>
      </c>
      <c r="BB1612" s="6">
        <v>0</v>
      </c>
      <c r="BC1612" s="6">
        <v>0</v>
      </c>
      <c r="BD1612" s="6">
        <v>0</v>
      </c>
      <c r="BE1612" s="6">
        <v>0</v>
      </c>
      <c r="BF1612" s="6">
        <v>0</v>
      </c>
      <c r="BG1612" s="6">
        <v>54506043</v>
      </c>
      <c r="BH1612" s="6">
        <v>16869783</v>
      </c>
    </row>
    <row r="1613" spans="1:60">
      <c r="A1613" s="7" t="s">
        <v>349</v>
      </c>
      <c r="B1613" s="7" t="s">
        <v>340</v>
      </c>
      <c r="C1613" s="7" t="s">
        <v>74</v>
      </c>
      <c r="D1613" s="7" t="s">
        <v>100</v>
      </c>
      <c r="E1613" s="7" t="s">
        <v>101</v>
      </c>
      <c r="F1613" s="7" t="s">
        <v>102</v>
      </c>
      <c r="G1613" s="7" t="s">
        <v>126</v>
      </c>
      <c r="H1613" s="7" t="s">
        <v>72</v>
      </c>
      <c r="I1613" s="4" t="str">
        <f>VLOOKUP($G1613,[1]New기간계보종코드!$A$3:$L$500,3,FALSE)</f>
        <v>도급업자배상책임보험</v>
      </c>
      <c r="J1613" s="4" t="str">
        <f>VLOOKUP($G1613,[1]New기간계보종코드!$A$3:$L$500,5,FALSE)</f>
        <v>화재특종</v>
      </c>
      <c r="K1613" s="4" t="str">
        <f>VLOOKUP($G1613,[1]New기간계보종코드!$A$3:$L$500,6,FALSE)</f>
        <v>일반보험업무팀</v>
      </c>
      <c r="L1613" s="5" t="s">
        <v>67</v>
      </c>
      <c r="M1613" s="5" t="s">
        <v>67</v>
      </c>
      <c r="N1613" s="5" t="s">
        <v>67</v>
      </c>
      <c r="O1613" s="6">
        <v>0</v>
      </c>
      <c r="P1613" s="6">
        <v>0</v>
      </c>
      <c r="Q1613" s="6">
        <v>402163807</v>
      </c>
      <c r="R1613" s="6">
        <v>0</v>
      </c>
      <c r="S1613" s="6">
        <v>402163807</v>
      </c>
      <c r="T1613" s="6">
        <v>100465168</v>
      </c>
      <c r="U1613" s="6">
        <v>97745847</v>
      </c>
      <c r="V1613" s="6">
        <v>404883128</v>
      </c>
      <c r="W1613" s="6">
        <v>142273508</v>
      </c>
      <c r="X1613" s="6">
        <v>0</v>
      </c>
      <c r="Y1613" s="6">
        <v>239883944</v>
      </c>
      <c r="Z1613" s="6">
        <v>0</v>
      </c>
      <c r="AA1613" s="6">
        <v>239883944</v>
      </c>
      <c r="AB1613" s="6">
        <v>2656200</v>
      </c>
      <c r="AC1613" s="6">
        <v>200</v>
      </c>
      <c r="AD1613" s="6">
        <v>237227944</v>
      </c>
      <c r="AE1613" s="6">
        <v>41051448</v>
      </c>
      <c r="AF1613" s="6">
        <v>-21045093</v>
      </c>
      <c r="AG1613" s="6">
        <v>-15669772</v>
      </c>
      <c r="AH1613" s="6">
        <v>59.6</v>
      </c>
      <c r="AI1613" s="6">
        <v>58.5</v>
      </c>
      <c r="AJ1613" s="6">
        <v>321864</v>
      </c>
      <c r="AK1613" s="6">
        <v>-229278</v>
      </c>
      <c r="AL1613" s="6">
        <v>20718</v>
      </c>
      <c r="AM1613" s="6">
        <v>-145288</v>
      </c>
      <c r="AN1613" s="6">
        <v>6336629</v>
      </c>
      <c r="AO1613" s="6">
        <v>1</v>
      </c>
      <c r="AP1613" s="6">
        <v>24633785</v>
      </c>
      <c r="AQ1613" s="6">
        <v>-20723229</v>
      </c>
      <c r="AR1613" s="6">
        <v>-46713605</v>
      </c>
      <c r="AS1613" s="6">
        <v>59.5</v>
      </c>
      <c r="AT1613" s="6">
        <v>66.2</v>
      </c>
      <c r="AU1613" s="6">
        <v>41051448</v>
      </c>
      <c r="AV1613" s="6">
        <v>187459</v>
      </c>
      <c r="AW1613" s="6">
        <v>923261</v>
      </c>
      <c r="AX1613" s="6">
        <v>268271777</v>
      </c>
      <c r="AY1613" s="6">
        <v>310059027</v>
      </c>
      <c r="AZ1613" s="6">
        <v>-47449407</v>
      </c>
      <c r="BA1613" s="6">
        <v>76.5</v>
      </c>
      <c r="BB1613" s="6">
        <v>0</v>
      </c>
      <c r="BC1613" s="6">
        <v>0</v>
      </c>
      <c r="BD1613" s="6">
        <v>0</v>
      </c>
      <c r="BE1613" s="6">
        <v>0</v>
      </c>
      <c r="BF1613" s="6">
        <v>0</v>
      </c>
      <c r="BG1613" s="6">
        <v>142273508</v>
      </c>
      <c r="BH1613" s="6">
        <v>-47449407</v>
      </c>
    </row>
    <row r="1614" spans="1:60">
      <c r="A1614" s="7" t="s">
        <v>349</v>
      </c>
      <c r="B1614" s="7" t="s">
        <v>340</v>
      </c>
      <c r="C1614" s="7" t="s">
        <v>74</v>
      </c>
      <c r="D1614" s="7" t="s">
        <v>100</v>
      </c>
      <c r="E1614" s="7" t="s">
        <v>101</v>
      </c>
      <c r="F1614" s="7" t="s">
        <v>102</v>
      </c>
      <c r="G1614" s="7" t="s">
        <v>127</v>
      </c>
      <c r="H1614" s="7" t="s">
        <v>72</v>
      </c>
      <c r="I1614" s="4" t="str">
        <f>VLOOKUP($G1614,[1]New기간계보종코드!$A$3:$L$500,3,FALSE)</f>
        <v>영업배상책임공제보험</v>
      </c>
      <c r="J1614" s="4" t="str">
        <f>VLOOKUP($G1614,[1]New기간계보종코드!$A$3:$L$500,5,FALSE)</f>
        <v>화재특종</v>
      </c>
      <c r="K1614" s="4" t="str">
        <f>VLOOKUP($G1614,[1]New기간계보종코드!$A$3:$L$500,6,FALSE)</f>
        <v>일반보험업무팀</v>
      </c>
      <c r="L1614" s="5" t="s">
        <v>67</v>
      </c>
      <c r="M1614" s="5" t="s">
        <v>67</v>
      </c>
      <c r="N1614" s="5" t="s">
        <v>67</v>
      </c>
      <c r="O1614" s="6">
        <v>0</v>
      </c>
      <c r="P1614" s="6">
        <v>0</v>
      </c>
      <c r="Q1614" s="6">
        <v>332783541</v>
      </c>
      <c r="R1614" s="6">
        <v>-1841813</v>
      </c>
      <c r="S1614" s="6">
        <v>330941728</v>
      </c>
      <c r="T1614" s="6">
        <v>103461761</v>
      </c>
      <c r="U1614" s="6">
        <v>131639235</v>
      </c>
      <c r="V1614" s="6">
        <v>302764254</v>
      </c>
      <c r="W1614" s="6">
        <v>70659984</v>
      </c>
      <c r="X1614" s="6">
        <v>0</v>
      </c>
      <c r="Y1614" s="6">
        <v>410723111</v>
      </c>
      <c r="Z1614" s="6">
        <v>2046535</v>
      </c>
      <c r="AA1614" s="6">
        <v>408676576</v>
      </c>
      <c r="AB1614" s="6">
        <v>247080120</v>
      </c>
      <c r="AC1614" s="6">
        <v>354655222</v>
      </c>
      <c r="AD1614" s="6">
        <v>516251678</v>
      </c>
      <c r="AE1614" s="6">
        <v>44847976</v>
      </c>
      <c r="AF1614" s="6">
        <v>-193242808</v>
      </c>
      <c r="AG1614" s="6">
        <v>-328995384</v>
      </c>
      <c r="AH1614" s="6">
        <v>123.4</v>
      </c>
      <c r="AI1614" s="6">
        <v>170.5</v>
      </c>
      <c r="AJ1614" s="6">
        <v>485900</v>
      </c>
      <c r="AK1614" s="6">
        <v>6908283</v>
      </c>
      <c r="AL1614" s="6">
        <v>1927225</v>
      </c>
      <c r="AM1614" s="6">
        <v>25977798</v>
      </c>
      <c r="AN1614" s="6">
        <v>9083151</v>
      </c>
      <c r="AO1614" s="6">
        <v>2588983</v>
      </c>
      <c r="AP1614" s="6">
        <v>35589170</v>
      </c>
      <c r="AQ1614" s="6">
        <v>-192756908</v>
      </c>
      <c r="AR1614" s="6">
        <v>-339633966</v>
      </c>
      <c r="AS1614" s="6">
        <v>123.3</v>
      </c>
      <c r="AT1614" s="6">
        <v>174</v>
      </c>
      <c r="AU1614" s="6">
        <v>44847976</v>
      </c>
      <c r="AV1614" s="6">
        <v>22254487</v>
      </c>
      <c r="AW1614" s="6">
        <v>27160048</v>
      </c>
      <c r="AX1614" s="6">
        <v>526890260</v>
      </c>
      <c r="AY1614" s="6">
        <v>576643797</v>
      </c>
      <c r="AZ1614" s="6">
        <v>-344539527</v>
      </c>
      <c r="BA1614" s="6">
        <v>190.4</v>
      </c>
      <c r="BB1614" s="6">
        <v>0</v>
      </c>
      <c r="BC1614" s="6">
        <v>0</v>
      </c>
      <c r="BD1614" s="6">
        <v>0</v>
      </c>
      <c r="BE1614" s="6">
        <v>0</v>
      </c>
      <c r="BF1614" s="6">
        <v>0</v>
      </c>
      <c r="BG1614" s="6">
        <v>70659984</v>
      </c>
      <c r="BH1614" s="6">
        <v>-344539527</v>
      </c>
    </row>
    <row r="1615" spans="1:60">
      <c r="A1615" s="7" t="s">
        <v>349</v>
      </c>
      <c r="B1615" s="7" t="s">
        <v>340</v>
      </c>
      <c r="C1615" s="7" t="s">
        <v>74</v>
      </c>
      <c r="D1615" s="7" t="s">
        <v>100</v>
      </c>
      <c r="E1615" s="7" t="s">
        <v>120</v>
      </c>
      <c r="F1615" s="7" t="s">
        <v>120</v>
      </c>
      <c r="G1615" s="7" t="s">
        <v>128</v>
      </c>
      <c r="H1615" s="7" t="s">
        <v>72</v>
      </c>
      <c r="I1615" s="4" t="str">
        <f>VLOOKUP($G1615,[1]New기간계보종코드!$A$3:$L$500,3,FALSE)</f>
        <v>생산물배상책임보험(중소기업중앙회용)</v>
      </c>
      <c r="J1615" s="4" t="str">
        <f>VLOOKUP($G1615,[1]New기간계보종코드!$A$3:$L$500,5,FALSE)</f>
        <v>화재특종</v>
      </c>
      <c r="K1615" s="4" t="str">
        <f>VLOOKUP($G1615,[1]New기간계보종코드!$A$3:$L$500,6,FALSE)</f>
        <v>일반보험업무팀</v>
      </c>
      <c r="L1615" s="5" t="s">
        <v>67</v>
      </c>
      <c r="M1615" s="5" t="s">
        <v>67</v>
      </c>
      <c r="N1615" s="5" t="s">
        <v>67</v>
      </c>
      <c r="O1615" s="6">
        <v>0</v>
      </c>
      <c r="P1615" s="6">
        <v>0</v>
      </c>
      <c r="Q1615" s="6">
        <v>333218227</v>
      </c>
      <c r="R1615" s="6">
        <v>0</v>
      </c>
      <c r="S1615" s="6">
        <v>333218227</v>
      </c>
      <c r="T1615" s="6">
        <v>100192330</v>
      </c>
      <c r="U1615" s="6">
        <v>93209456</v>
      </c>
      <c r="V1615" s="6">
        <v>340201101</v>
      </c>
      <c r="W1615" s="6">
        <v>123537406</v>
      </c>
      <c r="X1615" s="6">
        <v>0</v>
      </c>
      <c r="Y1615" s="6">
        <v>149388527</v>
      </c>
      <c r="Z1615" s="6">
        <v>0</v>
      </c>
      <c r="AA1615" s="6">
        <v>149388527</v>
      </c>
      <c r="AB1615" s="6">
        <v>7801500</v>
      </c>
      <c r="AC1615" s="6">
        <v>5002467</v>
      </c>
      <c r="AD1615" s="6">
        <v>146589494</v>
      </c>
      <c r="AE1615" s="6">
        <v>19131942</v>
      </c>
      <c r="AF1615" s="6">
        <v>41160352</v>
      </c>
      <c r="AG1615" s="6">
        <v>50942259</v>
      </c>
      <c r="AH1615" s="6">
        <v>44.8</v>
      </c>
      <c r="AI1615" s="6">
        <v>43</v>
      </c>
      <c r="AJ1615" s="6">
        <v>1100115</v>
      </c>
      <c r="AK1615" s="6">
        <v>1914045</v>
      </c>
      <c r="AL1615" s="6">
        <v>159931</v>
      </c>
      <c r="AM1615" s="6">
        <v>7751090</v>
      </c>
      <c r="AN1615" s="6">
        <v>7456557</v>
      </c>
      <c r="AO1615" s="6">
        <v>117058</v>
      </c>
      <c r="AP1615" s="6">
        <v>29805501</v>
      </c>
      <c r="AQ1615" s="6">
        <v>42260467</v>
      </c>
      <c r="AR1615" s="6">
        <v>24402578</v>
      </c>
      <c r="AS1615" s="6">
        <v>44.5</v>
      </c>
      <c r="AT1615" s="6">
        <v>50.8</v>
      </c>
      <c r="AU1615" s="6">
        <v>19131942</v>
      </c>
      <c r="AV1615" s="6">
        <v>992004</v>
      </c>
      <c r="AW1615" s="6">
        <v>1450850</v>
      </c>
      <c r="AX1615" s="6">
        <v>173129175</v>
      </c>
      <c r="AY1615" s="6">
        <v>192719963</v>
      </c>
      <c r="AZ1615" s="6">
        <v>23943732</v>
      </c>
      <c r="BA1615" s="6">
        <v>56.6</v>
      </c>
      <c r="BB1615" s="6">
        <v>0</v>
      </c>
      <c r="BC1615" s="6">
        <v>0</v>
      </c>
      <c r="BD1615" s="6">
        <v>0</v>
      </c>
      <c r="BE1615" s="6">
        <v>0</v>
      </c>
      <c r="BF1615" s="6">
        <v>0</v>
      </c>
      <c r="BG1615" s="6">
        <v>123537406</v>
      </c>
      <c r="BH1615" s="6">
        <v>23943732</v>
      </c>
    </row>
    <row r="1616" spans="1:60">
      <c r="A1616" s="7" t="s">
        <v>349</v>
      </c>
      <c r="B1616" s="7" t="s">
        <v>340</v>
      </c>
      <c r="C1616" s="7" t="s">
        <v>74</v>
      </c>
      <c r="D1616" s="7" t="s">
        <v>100</v>
      </c>
      <c r="E1616" s="7" t="s">
        <v>118</v>
      </c>
      <c r="F1616" s="7" t="s">
        <v>118</v>
      </c>
      <c r="G1616" s="7" t="s">
        <v>129</v>
      </c>
      <c r="H1616" s="7" t="s">
        <v>72</v>
      </c>
      <c r="I1616" s="4" t="str">
        <f>VLOOKUP($G1616,[1]New기간계보종코드!$A$3:$L$500,3,FALSE)</f>
        <v>설계감리등용역손해배상보험</v>
      </c>
      <c r="J1616" s="4" t="str">
        <f>VLOOKUP($G1616,[1]New기간계보종코드!$A$3:$L$500,5,FALSE)</f>
        <v>화재특종</v>
      </c>
      <c r="K1616" s="4" t="str">
        <f>VLOOKUP($G1616,[1]New기간계보종코드!$A$3:$L$500,6,FALSE)</f>
        <v>일반보험업무팀</v>
      </c>
      <c r="L1616" s="5" t="s">
        <v>67</v>
      </c>
      <c r="M1616" s="5" t="s">
        <v>67</v>
      </c>
      <c r="N1616" s="5" t="s">
        <v>67</v>
      </c>
      <c r="O1616" s="6">
        <v>0</v>
      </c>
      <c r="P1616" s="6">
        <v>0</v>
      </c>
      <c r="Q1616" s="6">
        <v>9846085</v>
      </c>
      <c r="R1616" s="6">
        <v>0</v>
      </c>
      <c r="S1616" s="6">
        <v>9846085</v>
      </c>
      <c r="T1616" s="6">
        <v>5820256</v>
      </c>
      <c r="U1616" s="6">
        <v>8399441</v>
      </c>
      <c r="V1616" s="6">
        <v>7266900</v>
      </c>
      <c r="W1616" s="6">
        <v>2166133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6">
        <v>0</v>
      </c>
      <c r="AE1616" s="6">
        <v>0</v>
      </c>
      <c r="AF1616" s="6">
        <v>7679952</v>
      </c>
      <c r="AG1616" s="6">
        <v>5100767</v>
      </c>
      <c r="AH1616" s="6">
        <v>0</v>
      </c>
      <c r="AI1616" s="6">
        <v>0</v>
      </c>
      <c r="AJ1616" s="6">
        <v>0</v>
      </c>
      <c r="AK1616" s="6">
        <v>44629</v>
      </c>
      <c r="AL1616" s="6">
        <v>0</v>
      </c>
      <c r="AM1616" s="6">
        <v>159922</v>
      </c>
      <c r="AN1616" s="6">
        <v>-62046</v>
      </c>
      <c r="AO1616" s="6">
        <v>0</v>
      </c>
      <c r="AP1616" s="6">
        <v>-231432</v>
      </c>
      <c r="AQ1616" s="6">
        <v>7679952</v>
      </c>
      <c r="AR1616" s="6">
        <v>5598796</v>
      </c>
      <c r="AS1616" s="6">
        <v>0</v>
      </c>
      <c r="AT1616" s="6">
        <v>-6.8</v>
      </c>
      <c r="AU1616" s="6">
        <v>0</v>
      </c>
      <c r="AV1616" s="6">
        <v>7614</v>
      </c>
      <c r="AW1616" s="6">
        <v>-9040</v>
      </c>
      <c r="AX1616" s="6">
        <v>-498029</v>
      </c>
      <c r="AY1616" s="6">
        <v>-514683</v>
      </c>
      <c r="AZ1616" s="6">
        <v>5615450</v>
      </c>
      <c r="BA1616" s="6">
        <v>-7</v>
      </c>
      <c r="BB1616" s="6">
        <v>0</v>
      </c>
      <c r="BC1616" s="6">
        <v>0</v>
      </c>
      <c r="BD1616" s="6">
        <v>0</v>
      </c>
      <c r="BE1616" s="6">
        <v>0</v>
      </c>
      <c r="BF1616" s="6">
        <v>0</v>
      </c>
      <c r="BG1616" s="6">
        <v>2166133</v>
      </c>
      <c r="BH1616" s="6">
        <v>5615450</v>
      </c>
    </row>
    <row r="1617" spans="1:60">
      <c r="A1617" s="7" t="s">
        <v>349</v>
      </c>
      <c r="B1617" s="7" t="s">
        <v>340</v>
      </c>
      <c r="C1617" s="7" t="s">
        <v>74</v>
      </c>
      <c r="D1617" s="7" t="s">
        <v>100</v>
      </c>
      <c r="E1617" s="7" t="s">
        <v>118</v>
      </c>
      <c r="F1617" s="7" t="s">
        <v>118</v>
      </c>
      <c r="G1617" s="7" t="s">
        <v>130</v>
      </c>
      <c r="H1617" s="7" t="s">
        <v>72</v>
      </c>
      <c r="I1617" s="4" t="str">
        <f>VLOOKUP($G1617,[1]New기간계보종코드!$A$3:$L$500,3,FALSE)</f>
        <v>의사및병원배상책임보험</v>
      </c>
      <c r="J1617" s="4" t="str">
        <f>VLOOKUP($G1617,[1]New기간계보종코드!$A$3:$L$500,5,FALSE)</f>
        <v>기업보험</v>
      </c>
      <c r="K1617" s="4" t="str">
        <f>VLOOKUP($G1617,[1]New기간계보종코드!$A$3:$L$500,6,FALSE)</f>
        <v>일반보험업무팀</v>
      </c>
      <c r="L1617" s="5" t="s">
        <v>67</v>
      </c>
      <c r="M1617" s="5" t="s">
        <v>67</v>
      </c>
      <c r="N1617" s="5" t="s">
        <v>67</v>
      </c>
      <c r="O1617" s="6">
        <v>0</v>
      </c>
      <c r="P1617" s="6">
        <v>0</v>
      </c>
      <c r="Q1617" s="6">
        <v>2853933816</v>
      </c>
      <c r="R1617" s="6">
        <v>-5304000</v>
      </c>
      <c r="S1617" s="6">
        <v>2848629816</v>
      </c>
      <c r="T1617" s="6">
        <v>1288287181</v>
      </c>
      <c r="U1617" s="6">
        <v>1131468346</v>
      </c>
      <c r="V1617" s="6">
        <v>3005448651</v>
      </c>
      <c r="W1617" s="6">
        <v>364608488</v>
      </c>
      <c r="X1617" s="6">
        <v>0</v>
      </c>
      <c r="Y1617" s="6">
        <v>1695402915</v>
      </c>
      <c r="Z1617" s="6">
        <v>-5435000</v>
      </c>
      <c r="AA1617" s="6">
        <v>1700837915</v>
      </c>
      <c r="AB1617" s="6">
        <v>1842015528</v>
      </c>
      <c r="AC1617" s="6">
        <v>2833432360</v>
      </c>
      <c r="AD1617" s="6">
        <v>2692254747</v>
      </c>
      <c r="AE1617" s="6">
        <v>232296602</v>
      </c>
      <c r="AF1617" s="6">
        <v>550886811</v>
      </c>
      <c r="AG1617" s="6">
        <v>-283711186</v>
      </c>
      <c r="AH1617" s="6">
        <v>59.7</v>
      </c>
      <c r="AI1617" s="6">
        <v>89.5</v>
      </c>
      <c r="AJ1617" s="6">
        <v>2132921</v>
      </c>
      <c r="AK1617" s="6">
        <v>87173464</v>
      </c>
      <c r="AL1617" s="6">
        <v>12157302</v>
      </c>
      <c r="AM1617" s="6">
        <v>314780643</v>
      </c>
      <c r="AN1617" s="6">
        <v>90189854</v>
      </c>
      <c r="AO1617" s="6">
        <v>13317132</v>
      </c>
      <c r="AP1617" s="6">
        <v>340950140</v>
      </c>
      <c r="AQ1617" s="6">
        <v>553019732</v>
      </c>
      <c r="AR1617" s="6">
        <v>-309604322</v>
      </c>
      <c r="AS1617" s="6">
        <v>59.6</v>
      </c>
      <c r="AT1617" s="6">
        <v>90.4</v>
      </c>
      <c r="AU1617" s="6">
        <v>232296602</v>
      </c>
      <c r="AV1617" s="6">
        <v>171995717</v>
      </c>
      <c r="AW1617" s="6">
        <v>219556209</v>
      </c>
      <c r="AX1617" s="6">
        <v>2718147883</v>
      </c>
      <c r="AY1617" s="6">
        <v>2998004977</v>
      </c>
      <c r="AZ1617" s="6">
        <v>-357164814</v>
      </c>
      <c r="BA1617" s="6">
        <v>99.7</v>
      </c>
      <c r="BB1617" s="6">
        <v>0</v>
      </c>
      <c r="BC1617" s="6">
        <v>0</v>
      </c>
      <c r="BD1617" s="6">
        <v>0</v>
      </c>
      <c r="BE1617" s="6">
        <v>0</v>
      </c>
      <c r="BF1617" s="6">
        <v>0</v>
      </c>
      <c r="BG1617" s="6">
        <v>364608488</v>
      </c>
      <c r="BH1617" s="6">
        <v>-357164814</v>
      </c>
    </row>
    <row r="1618" spans="1:60">
      <c r="A1618" s="7" t="s">
        <v>349</v>
      </c>
      <c r="B1618" s="7" t="s">
        <v>340</v>
      </c>
      <c r="C1618" s="7" t="s">
        <v>74</v>
      </c>
      <c r="D1618" s="7" t="s">
        <v>100</v>
      </c>
      <c r="E1618" s="7" t="s">
        <v>118</v>
      </c>
      <c r="F1618" s="7" t="s">
        <v>118</v>
      </c>
      <c r="G1618" s="7" t="s">
        <v>131</v>
      </c>
      <c r="H1618" s="7" t="s">
        <v>72</v>
      </c>
      <c r="I1618" s="4" t="str">
        <f>VLOOKUP($G1618,[1]New기간계보종코드!$A$3:$L$500,3,FALSE)</f>
        <v>보험중개인배상책임보험</v>
      </c>
      <c r="J1618" s="4" t="str">
        <f>VLOOKUP($G1618,[1]New기간계보종코드!$A$3:$L$500,5,FALSE)</f>
        <v>기업보험</v>
      </c>
      <c r="K1618" s="4" t="str">
        <f>VLOOKUP($G1618,[1]New기간계보종코드!$A$3:$L$500,6,FALSE)</f>
        <v>일반보험업무팀</v>
      </c>
      <c r="L1618" s="5" t="s">
        <v>67</v>
      </c>
      <c r="M1618" s="5" t="s">
        <v>67</v>
      </c>
      <c r="N1618" s="5" t="s">
        <v>67</v>
      </c>
      <c r="O1618" s="6">
        <v>0</v>
      </c>
      <c r="P1618" s="6">
        <v>0</v>
      </c>
      <c r="Q1618" s="6">
        <v>27098500</v>
      </c>
      <c r="R1618" s="6">
        <v>0</v>
      </c>
      <c r="S1618" s="6">
        <v>27098500</v>
      </c>
      <c r="T1618" s="6">
        <v>2585260</v>
      </c>
      <c r="U1618" s="6">
        <v>6800296</v>
      </c>
      <c r="V1618" s="6">
        <v>22883464</v>
      </c>
      <c r="W1618" s="6">
        <v>5724982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v>0</v>
      </c>
      <c r="AF1618" s="6">
        <v>21373518</v>
      </c>
      <c r="AG1618" s="6">
        <v>17158482</v>
      </c>
      <c r="AH1618" s="6">
        <v>0</v>
      </c>
      <c r="AI1618" s="6">
        <v>0</v>
      </c>
      <c r="AJ1618" s="6">
        <v>0</v>
      </c>
      <c r="AK1618" s="6">
        <v>29592</v>
      </c>
      <c r="AL1618" s="6">
        <v>0</v>
      </c>
      <c r="AM1618" s="6">
        <v>106037</v>
      </c>
      <c r="AN1618" s="6">
        <v>190926</v>
      </c>
      <c r="AO1618" s="6">
        <v>0</v>
      </c>
      <c r="AP1618" s="6">
        <v>712156</v>
      </c>
      <c r="AQ1618" s="6">
        <v>21373518</v>
      </c>
      <c r="AR1618" s="6">
        <v>16391029</v>
      </c>
      <c r="AS1618" s="6">
        <v>0</v>
      </c>
      <c r="AT1618" s="6">
        <v>3.3</v>
      </c>
      <c r="AU1618" s="6">
        <v>0</v>
      </c>
      <c r="AV1618" s="6">
        <v>5048</v>
      </c>
      <c r="AW1618" s="6">
        <v>27818</v>
      </c>
      <c r="AX1618" s="6">
        <v>767453</v>
      </c>
      <c r="AY1618" s="6">
        <v>790223</v>
      </c>
      <c r="AZ1618" s="6">
        <v>16368259</v>
      </c>
      <c r="BA1618" s="6">
        <v>3.4</v>
      </c>
      <c r="BB1618" s="6">
        <v>0</v>
      </c>
      <c r="BC1618" s="6">
        <v>0</v>
      </c>
      <c r="BD1618" s="6">
        <v>0</v>
      </c>
      <c r="BE1618" s="6">
        <v>0</v>
      </c>
      <c r="BF1618" s="6">
        <v>0</v>
      </c>
      <c r="BG1618" s="6">
        <v>5724982</v>
      </c>
      <c r="BH1618" s="6">
        <v>16368259</v>
      </c>
    </row>
    <row r="1619" spans="1:60">
      <c r="A1619" s="7" t="s">
        <v>349</v>
      </c>
      <c r="B1619" s="7" t="s">
        <v>340</v>
      </c>
      <c r="C1619" s="7" t="s">
        <v>74</v>
      </c>
      <c r="D1619" s="7" t="s">
        <v>100</v>
      </c>
      <c r="E1619" s="7" t="s">
        <v>118</v>
      </c>
      <c r="F1619" s="7" t="s">
        <v>118</v>
      </c>
      <c r="G1619" s="7" t="s">
        <v>132</v>
      </c>
      <c r="H1619" s="7" t="s">
        <v>72</v>
      </c>
      <c r="I1619" s="4" t="str">
        <f>VLOOKUP($G1619,[1]New기간계보종코드!$A$3:$L$500,3,FALSE)</f>
        <v>임원배상책임보험</v>
      </c>
      <c r="J1619" s="4" t="str">
        <f>VLOOKUP($G1619,[1]New기간계보종코드!$A$3:$L$500,5,FALSE)</f>
        <v>기업보험</v>
      </c>
      <c r="K1619" s="4" t="str">
        <f>VLOOKUP($G1619,[1]New기간계보종코드!$A$3:$L$500,6,FALSE)</f>
        <v>일반보험업무팀</v>
      </c>
      <c r="L1619" s="5" t="s">
        <v>67</v>
      </c>
      <c r="M1619" s="5" t="s">
        <v>67</v>
      </c>
      <c r="N1619" s="5" t="s">
        <v>67</v>
      </c>
      <c r="O1619" s="6">
        <v>0</v>
      </c>
      <c r="P1619" s="6">
        <v>0</v>
      </c>
      <c r="Q1619" s="6">
        <v>1651604575</v>
      </c>
      <c r="R1619" s="6">
        <v>0</v>
      </c>
      <c r="S1619" s="6">
        <v>1651604575</v>
      </c>
      <c r="T1619" s="6">
        <v>1402530839</v>
      </c>
      <c r="U1619" s="6">
        <v>1003542143</v>
      </c>
      <c r="V1619" s="6">
        <v>2050593271</v>
      </c>
      <c r="W1619" s="6">
        <v>361510827</v>
      </c>
      <c r="X1619" s="6">
        <v>0</v>
      </c>
      <c r="Y1619" s="6">
        <v>377143751</v>
      </c>
      <c r="Z1619" s="6">
        <v>0</v>
      </c>
      <c r="AA1619" s="6">
        <v>377143751</v>
      </c>
      <c r="AB1619" s="6">
        <v>524251464</v>
      </c>
      <c r="AC1619" s="6">
        <v>372179955</v>
      </c>
      <c r="AD1619" s="6">
        <v>225072242</v>
      </c>
      <c r="AE1619" s="6">
        <v>16727752</v>
      </c>
      <c r="AF1619" s="6">
        <v>896222245</v>
      </c>
      <c r="AG1619" s="6">
        <v>1447282450</v>
      </c>
      <c r="AH1619" s="6">
        <v>22.8</v>
      </c>
      <c r="AI1619" s="6">
        <v>10.9</v>
      </c>
      <c r="AJ1619" s="6">
        <v>255507</v>
      </c>
      <c r="AK1619" s="6">
        <v>57194044</v>
      </c>
      <c r="AL1619" s="6">
        <v>3460060</v>
      </c>
      <c r="AM1619" s="6">
        <v>205700183</v>
      </c>
      <c r="AN1619" s="6">
        <v>61993483</v>
      </c>
      <c r="AO1619" s="6">
        <v>1749246</v>
      </c>
      <c r="AP1619" s="6">
        <v>232246060</v>
      </c>
      <c r="AQ1619" s="6">
        <v>896477752</v>
      </c>
      <c r="AR1619" s="6">
        <v>1414481827</v>
      </c>
      <c r="AS1619" s="6">
        <v>22.8</v>
      </c>
      <c r="AT1619" s="6">
        <v>12.5</v>
      </c>
      <c r="AU1619" s="6">
        <v>16727752</v>
      </c>
      <c r="AV1619" s="6">
        <v>54475953</v>
      </c>
      <c r="AW1619" s="6">
        <v>36145760</v>
      </c>
      <c r="AX1619" s="6">
        <v>257872865</v>
      </c>
      <c r="AY1619" s="6">
        <v>256270424</v>
      </c>
      <c r="AZ1619" s="6">
        <v>1403511475</v>
      </c>
      <c r="BA1619" s="6">
        <v>12.4</v>
      </c>
      <c r="BB1619" s="6">
        <v>0</v>
      </c>
      <c r="BC1619" s="6">
        <v>0</v>
      </c>
      <c r="BD1619" s="6">
        <v>0</v>
      </c>
      <c r="BE1619" s="6">
        <v>29300545</v>
      </c>
      <c r="BF1619" s="6">
        <v>0</v>
      </c>
      <c r="BG1619" s="6">
        <v>390811372</v>
      </c>
      <c r="BH1619" s="6">
        <v>1403511475</v>
      </c>
    </row>
    <row r="1620" spans="1:60">
      <c r="A1620" s="7" t="s">
        <v>349</v>
      </c>
      <c r="B1620" s="7" t="s">
        <v>340</v>
      </c>
      <c r="C1620" s="7" t="s">
        <v>74</v>
      </c>
      <c r="D1620" s="7" t="s">
        <v>100</v>
      </c>
      <c r="E1620" s="7" t="s">
        <v>118</v>
      </c>
      <c r="F1620" s="7" t="s">
        <v>118</v>
      </c>
      <c r="G1620" s="7" t="s">
        <v>133</v>
      </c>
      <c r="H1620" s="7" t="s">
        <v>72</v>
      </c>
      <c r="I1620" s="4" t="str">
        <f>VLOOKUP($G1620,[1]New기간계보종코드!$A$3:$L$500,3,FALSE)</f>
        <v>회계사배상책임보험</v>
      </c>
      <c r="J1620" s="4" t="str">
        <f>VLOOKUP($G1620,[1]New기간계보종코드!$A$3:$L$500,5,FALSE)</f>
        <v>기업보험</v>
      </c>
      <c r="K1620" s="4" t="str">
        <f>VLOOKUP($G1620,[1]New기간계보종코드!$A$3:$L$500,6,FALSE)</f>
        <v>일반보험업무팀</v>
      </c>
      <c r="L1620" s="5" t="s">
        <v>67</v>
      </c>
      <c r="M1620" s="5" t="s">
        <v>67</v>
      </c>
      <c r="N1620" s="5" t="s">
        <v>67</v>
      </c>
      <c r="O1620" s="6">
        <v>0</v>
      </c>
      <c r="P1620" s="6">
        <v>0</v>
      </c>
      <c r="Q1620" s="6">
        <v>3076296187</v>
      </c>
      <c r="R1620" s="6">
        <v>0</v>
      </c>
      <c r="S1620" s="6">
        <v>3076296187</v>
      </c>
      <c r="T1620" s="6">
        <v>1480712488</v>
      </c>
      <c r="U1620" s="6">
        <v>1241649047</v>
      </c>
      <c r="V1620" s="6">
        <v>3315359628</v>
      </c>
      <c r="W1620" s="6">
        <v>153255826</v>
      </c>
      <c r="X1620" s="6">
        <v>0</v>
      </c>
      <c r="Y1620" s="6">
        <v>147391019</v>
      </c>
      <c r="Z1620" s="6">
        <v>3890567</v>
      </c>
      <c r="AA1620" s="6">
        <v>143500452</v>
      </c>
      <c r="AB1620" s="6">
        <v>2168701236</v>
      </c>
      <c r="AC1620" s="6">
        <v>2008566441</v>
      </c>
      <c r="AD1620" s="6">
        <v>-16634343</v>
      </c>
      <c r="AE1620" s="6">
        <v>16229472</v>
      </c>
      <c r="AF1620" s="6">
        <v>2763310437</v>
      </c>
      <c r="AG1620" s="6">
        <v>3162508673</v>
      </c>
      <c r="AH1620" s="6">
        <v>4.5999999999999996</v>
      </c>
      <c r="AI1620" s="6">
        <v>-0.5</v>
      </c>
      <c r="AJ1620" s="6">
        <v>-3083211</v>
      </c>
      <c r="AK1620" s="6">
        <v>108368665</v>
      </c>
      <c r="AL1620" s="6">
        <v>14313428</v>
      </c>
      <c r="AM1620" s="6">
        <v>391799120</v>
      </c>
      <c r="AN1620" s="6">
        <v>99460789</v>
      </c>
      <c r="AO1620" s="6">
        <v>9440262</v>
      </c>
      <c r="AP1620" s="6">
        <v>371383603</v>
      </c>
      <c r="AQ1620" s="6">
        <v>2760227226</v>
      </c>
      <c r="AR1620" s="6">
        <v>3183875689</v>
      </c>
      <c r="AS1620" s="6">
        <v>4.7</v>
      </c>
      <c r="AT1620" s="6">
        <v>-1.1000000000000001</v>
      </c>
      <c r="AU1620" s="6">
        <v>16229472</v>
      </c>
      <c r="AV1620" s="6">
        <v>203477910</v>
      </c>
      <c r="AW1620" s="6">
        <v>160815502</v>
      </c>
      <c r="AX1620" s="6">
        <v>-38001359</v>
      </c>
      <c r="AY1620" s="6">
        <v>-64434295</v>
      </c>
      <c r="AZ1620" s="6">
        <v>3226538097</v>
      </c>
      <c r="BA1620" s="6">
        <v>-1.9</v>
      </c>
      <c r="BB1620" s="6">
        <v>0</v>
      </c>
      <c r="BC1620" s="6">
        <v>0</v>
      </c>
      <c r="BD1620" s="6">
        <v>0</v>
      </c>
      <c r="BE1620" s="6">
        <v>0</v>
      </c>
      <c r="BF1620" s="6">
        <v>0</v>
      </c>
      <c r="BG1620" s="6">
        <v>153255826</v>
      </c>
      <c r="BH1620" s="6">
        <v>3226538097</v>
      </c>
    </row>
    <row r="1621" spans="1:60">
      <c r="A1621" s="7" t="s">
        <v>349</v>
      </c>
      <c r="B1621" s="7" t="s">
        <v>340</v>
      </c>
      <c r="C1621" s="7" t="s">
        <v>74</v>
      </c>
      <c r="D1621" s="7" t="s">
        <v>100</v>
      </c>
      <c r="E1621" s="7" t="s">
        <v>118</v>
      </c>
      <c r="F1621" s="7" t="s">
        <v>118</v>
      </c>
      <c r="G1621" s="7" t="s">
        <v>134</v>
      </c>
      <c r="H1621" s="7" t="s">
        <v>72</v>
      </c>
      <c r="I1621" s="4" t="str">
        <f>VLOOKUP($G1621,[1]New기간계보종코드!$A$3:$L$500,3,FALSE)</f>
        <v>변호사배상책임보험</v>
      </c>
      <c r="J1621" s="4" t="str">
        <f>VLOOKUP($G1621,[1]New기간계보종코드!$A$3:$L$500,5,FALSE)</f>
        <v>기업보험</v>
      </c>
      <c r="K1621" s="4" t="str">
        <f>VLOOKUP($G1621,[1]New기간계보종코드!$A$3:$L$500,6,FALSE)</f>
        <v>일반보험업무팀</v>
      </c>
      <c r="L1621" s="5" t="s">
        <v>67</v>
      </c>
      <c r="M1621" s="5" t="s">
        <v>67</v>
      </c>
      <c r="N1621" s="5" t="s">
        <v>67</v>
      </c>
      <c r="O1621" s="6">
        <v>0</v>
      </c>
      <c r="P1621" s="6">
        <v>0</v>
      </c>
      <c r="Q1621" s="6">
        <v>162339287</v>
      </c>
      <c r="R1621" s="6">
        <v>-401644</v>
      </c>
      <c r="S1621" s="6">
        <v>161937643</v>
      </c>
      <c r="T1621" s="6">
        <v>253789791</v>
      </c>
      <c r="U1621" s="6">
        <v>204902648</v>
      </c>
      <c r="V1621" s="6">
        <v>210824786</v>
      </c>
      <c r="W1621" s="6">
        <v>36954900</v>
      </c>
      <c r="X1621" s="6">
        <v>0</v>
      </c>
      <c r="Y1621" s="6">
        <v>169498108</v>
      </c>
      <c r="Z1621" s="6">
        <v>47418601</v>
      </c>
      <c r="AA1621" s="6">
        <v>122079507</v>
      </c>
      <c r="AB1621" s="6">
        <v>275769549</v>
      </c>
      <c r="AC1621" s="6">
        <v>218352602</v>
      </c>
      <c r="AD1621" s="6">
        <v>64662560</v>
      </c>
      <c r="AE1621" s="6">
        <v>12366103</v>
      </c>
      <c r="AF1621" s="6">
        <v>-9462867</v>
      </c>
      <c r="AG1621" s="6">
        <v>96841223</v>
      </c>
      <c r="AH1621" s="6">
        <v>75.3</v>
      </c>
      <c r="AI1621" s="6">
        <v>30.6</v>
      </c>
      <c r="AJ1621" s="6">
        <v>224136</v>
      </c>
      <c r="AK1621" s="6">
        <v>12958965</v>
      </c>
      <c r="AL1621" s="6">
        <v>1820079</v>
      </c>
      <c r="AM1621" s="6">
        <v>46666240</v>
      </c>
      <c r="AN1621" s="6">
        <v>10949429</v>
      </c>
      <c r="AO1621" s="6">
        <v>1026257</v>
      </c>
      <c r="AP1621" s="6">
        <v>41295457</v>
      </c>
      <c r="AQ1621" s="6">
        <v>-9238731</v>
      </c>
      <c r="AR1621" s="6">
        <v>103651856</v>
      </c>
      <c r="AS1621" s="6">
        <v>75.2</v>
      </c>
      <c r="AT1621" s="6">
        <v>27.4</v>
      </c>
      <c r="AU1621" s="6">
        <v>12366103</v>
      </c>
      <c r="AV1621" s="6">
        <v>25733942</v>
      </c>
      <c r="AW1621" s="6">
        <v>17502319</v>
      </c>
      <c r="AX1621" s="6">
        <v>57851927</v>
      </c>
      <c r="AY1621" s="6">
        <v>61986407</v>
      </c>
      <c r="AZ1621" s="6">
        <v>111883479</v>
      </c>
      <c r="BA1621" s="6">
        <v>29.4</v>
      </c>
      <c r="BB1621" s="6">
        <v>0</v>
      </c>
      <c r="BC1621" s="6">
        <v>0</v>
      </c>
      <c r="BD1621" s="6">
        <v>0</v>
      </c>
      <c r="BE1621" s="6">
        <v>0</v>
      </c>
      <c r="BF1621" s="6">
        <v>0</v>
      </c>
      <c r="BG1621" s="6">
        <v>36954900</v>
      </c>
      <c r="BH1621" s="6">
        <v>111883479</v>
      </c>
    </row>
    <row r="1622" spans="1:60">
      <c r="A1622" s="7" t="s">
        <v>349</v>
      </c>
      <c r="B1622" s="7" t="s">
        <v>340</v>
      </c>
      <c r="C1622" s="7" t="s">
        <v>74</v>
      </c>
      <c r="D1622" s="7" t="s">
        <v>100</v>
      </c>
      <c r="E1622" s="7" t="s">
        <v>118</v>
      </c>
      <c r="F1622" s="7" t="s">
        <v>118</v>
      </c>
      <c r="G1622" s="7" t="s">
        <v>135</v>
      </c>
      <c r="H1622" s="7" t="s">
        <v>72</v>
      </c>
      <c r="I1622" s="4" t="str">
        <f>VLOOKUP($G1622,[1]New기간계보종코드!$A$3:$L$500,3,FALSE)</f>
        <v>컴퓨터소프트웨어사업자배상책임보험</v>
      </c>
      <c r="J1622" s="4" t="str">
        <f>VLOOKUP($G1622,[1]New기간계보종코드!$A$3:$L$500,5,FALSE)</f>
        <v>기업보험</v>
      </c>
      <c r="K1622" s="4" t="str">
        <f>VLOOKUP($G1622,[1]New기간계보종코드!$A$3:$L$500,6,FALSE)</f>
        <v>일반보험업무팀</v>
      </c>
      <c r="L1622" s="5" t="s">
        <v>67</v>
      </c>
      <c r="M1622" s="5" t="s">
        <v>67</v>
      </c>
      <c r="N1622" s="5" t="s">
        <v>67</v>
      </c>
      <c r="O1622" s="6">
        <v>0</v>
      </c>
      <c r="P1622" s="6">
        <v>0</v>
      </c>
      <c r="Q1622" s="6">
        <v>104154185</v>
      </c>
      <c r="R1622" s="6">
        <v>0</v>
      </c>
      <c r="S1622" s="6">
        <v>104154185</v>
      </c>
      <c r="T1622" s="6">
        <v>34100302</v>
      </c>
      <c r="U1622" s="6">
        <v>47081877</v>
      </c>
      <c r="V1622" s="6">
        <v>91172610</v>
      </c>
      <c r="W1622" s="6">
        <v>26010428</v>
      </c>
      <c r="X1622" s="6">
        <v>0</v>
      </c>
      <c r="Y1622" s="6">
        <v>0</v>
      </c>
      <c r="Z1622" s="6">
        <v>0</v>
      </c>
      <c r="AA1622" s="6">
        <v>0</v>
      </c>
      <c r="AB1622" s="6">
        <v>400</v>
      </c>
      <c r="AC1622" s="6">
        <v>400</v>
      </c>
      <c r="AD1622" s="6">
        <v>0</v>
      </c>
      <c r="AE1622" s="6">
        <v>2324440</v>
      </c>
      <c r="AF1622" s="6">
        <v>75819317</v>
      </c>
      <c r="AG1622" s="6">
        <v>62837742</v>
      </c>
      <c r="AH1622" s="6">
        <v>0</v>
      </c>
      <c r="AI1622" s="6">
        <v>0</v>
      </c>
      <c r="AJ1622" s="6">
        <v>-81283</v>
      </c>
      <c r="AK1622" s="6">
        <v>3450261</v>
      </c>
      <c r="AL1622" s="6">
        <v>3</v>
      </c>
      <c r="AM1622" s="6">
        <v>12444720</v>
      </c>
      <c r="AN1622" s="6">
        <v>2421927</v>
      </c>
      <c r="AO1622" s="6">
        <v>2</v>
      </c>
      <c r="AP1622" s="6">
        <v>9033788</v>
      </c>
      <c r="AQ1622" s="6">
        <v>75738034</v>
      </c>
      <c r="AR1622" s="6">
        <v>67195724</v>
      </c>
      <c r="AS1622" s="6">
        <v>0</v>
      </c>
      <c r="AT1622" s="6">
        <v>-4.7</v>
      </c>
      <c r="AU1622" s="6">
        <v>2324440</v>
      </c>
      <c r="AV1622" s="6">
        <v>588649</v>
      </c>
      <c r="AW1622" s="6">
        <v>352904</v>
      </c>
      <c r="AX1622" s="6">
        <v>-4357982</v>
      </c>
      <c r="AY1622" s="6">
        <v>-2269287</v>
      </c>
      <c r="AZ1622" s="6">
        <v>67431469</v>
      </c>
      <c r="BA1622" s="6">
        <v>-2.4</v>
      </c>
      <c r="BB1622" s="6">
        <v>0</v>
      </c>
      <c r="BC1622" s="6">
        <v>0</v>
      </c>
      <c r="BD1622" s="6">
        <v>0</v>
      </c>
      <c r="BE1622" s="6">
        <v>0</v>
      </c>
      <c r="BF1622" s="6">
        <v>0</v>
      </c>
      <c r="BG1622" s="6">
        <v>26010428</v>
      </c>
      <c r="BH1622" s="6">
        <v>67431469</v>
      </c>
    </row>
    <row r="1623" spans="1:60">
      <c r="A1623" s="7" t="s">
        <v>349</v>
      </c>
      <c r="B1623" s="7" t="s">
        <v>340</v>
      </c>
      <c r="C1623" s="7" t="s">
        <v>74</v>
      </c>
      <c r="D1623" s="7" t="s">
        <v>100</v>
      </c>
      <c r="E1623" s="7" t="s">
        <v>101</v>
      </c>
      <c r="F1623" s="7" t="s">
        <v>112</v>
      </c>
      <c r="G1623" s="7" t="s">
        <v>136</v>
      </c>
      <c r="H1623" s="7" t="s">
        <v>72</v>
      </c>
      <c r="I1623" s="4" t="str">
        <f>VLOOKUP($G1623,[1]New기간계보종코드!$A$3:$L$500,3,FALSE)</f>
        <v>개인정보누출배상책임보험</v>
      </c>
      <c r="J1623" s="4" t="str">
        <f>VLOOKUP($G1623,[1]New기간계보종코드!$A$3:$L$500,5,FALSE)</f>
        <v>기업보험</v>
      </c>
      <c r="K1623" s="4" t="str">
        <f>VLOOKUP($G1623,[1]New기간계보종코드!$A$3:$L$500,6,FALSE)</f>
        <v>일반보험업무팀</v>
      </c>
      <c r="L1623" s="5" t="s">
        <v>67</v>
      </c>
      <c r="M1623" s="5" t="s">
        <v>67</v>
      </c>
      <c r="N1623" s="5" t="s">
        <v>67</v>
      </c>
      <c r="O1623" s="6">
        <v>0</v>
      </c>
      <c r="P1623" s="6">
        <v>0</v>
      </c>
      <c r="Q1623" s="6">
        <v>270114418</v>
      </c>
      <c r="R1623" s="6">
        <v>0</v>
      </c>
      <c r="S1623" s="6">
        <v>270114418</v>
      </c>
      <c r="T1623" s="6">
        <v>123694321</v>
      </c>
      <c r="U1623" s="6">
        <v>122870855</v>
      </c>
      <c r="V1623" s="6">
        <v>270937884</v>
      </c>
      <c r="W1623" s="6">
        <v>50725420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4600000</v>
      </c>
      <c r="AD1623" s="6">
        <v>4600000</v>
      </c>
      <c r="AE1623" s="6">
        <v>0</v>
      </c>
      <c r="AF1623" s="6">
        <v>219388998</v>
      </c>
      <c r="AG1623" s="6">
        <v>215612464</v>
      </c>
      <c r="AH1623" s="6">
        <v>0</v>
      </c>
      <c r="AI1623" s="6">
        <v>1.6</v>
      </c>
      <c r="AJ1623" s="6">
        <v>0</v>
      </c>
      <c r="AK1623" s="6">
        <v>10283204</v>
      </c>
      <c r="AL1623" s="6">
        <v>0</v>
      </c>
      <c r="AM1623" s="6">
        <v>36848149</v>
      </c>
      <c r="AN1623" s="6">
        <v>7967035</v>
      </c>
      <c r="AO1623" s="6">
        <v>8280</v>
      </c>
      <c r="AP1623" s="6">
        <v>29717038</v>
      </c>
      <c r="AQ1623" s="6">
        <v>219388998</v>
      </c>
      <c r="AR1623" s="6">
        <v>225068024</v>
      </c>
      <c r="AS1623" s="6">
        <v>0</v>
      </c>
      <c r="AT1623" s="6">
        <v>-1.7</v>
      </c>
      <c r="AU1623" s="6">
        <v>0</v>
      </c>
      <c r="AV1623" s="6">
        <v>1754315</v>
      </c>
      <c r="AW1623" s="6">
        <v>1495907</v>
      </c>
      <c r="AX1623" s="6">
        <v>-4855560</v>
      </c>
      <c r="AY1623" s="6">
        <v>-5113968</v>
      </c>
      <c r="AZ1623" s="6">
        <v>225326432</v>
      </c>
      <c r="BA1623" s="6">
        <v>-1.8</v>
      </c>
      <c r="BB1623" s="6">
        <v>0</v>
      </c>
      <c r="BC1623" s="6">
        <v>0</v>
      </c>
      <c r="BD1623" s="6">
        <v>0</v>
      </c>
      <c r="BE1623" s="6">
        <v>0</v>
      </c>
      <c r="BF1623" s="6">
        <v>0</v>
      </c>
      <c r="BG1623" s="6">
        <v>50725420</v>
      </c>
      <c r="BH1623" s="6">
        <v>225326432</v>
      </c>
    </row>
    <row r="1624" spans="1:60">
      <c r="A1624" s="7" t="s">
        <v>349</v>
      </c>
      <c r="B1624" s="7" t="s">
        <v>340</v>
      </c>
      <c r="C1624" s="7" t="s">
        <v>74</v>
      </c>
      <c r="D1624" s="7" t="s">
        <v>100</v>
      </c>
      <c r="E1624" s="7" t="s">
        <v>101</v>
      </c>
      <c r="F1624" s="7" t="s">
        <v>112</v>
      </c>
      <c r="G1624" s="7" t="s">
        <v>137</v>
      </c>
      <c r="H1624" s="7" t="s">
        <v>72</v>
      </c>
      <c r="I1624" s="4" t="str">
        <f>VLOOKUP($G1624,[1]New기간계보종코드!$A$3:$L$500,3,FALSE)</f>
        <v>전자금융거래배상책임보험</v>
      </c>
      <c r="J1624" s="4" t="str">
        <f>VLOOKUP($G1624,[1]New기간계보종코드!$A$3:$L$500,5,FALSE)</f>
        <v>기업보험</v>
      </c>
      <c r="K1624" s="4" t="str">
        <f>VLOOKUP($G1624,[1]New기간계보종코드!$A$3:$L$500,6,FALSE)</f>
        <v>일반보험업무팀</v>
      </c>
      <c r="L1624" s="5" t="s">
        <v>67</v>
      </c>
      <c r="M1624" s="5" t="s">
        <v>67</v>
      </c>
      <c r="N1624" s="5" t="s">
        <v>67</v>
      </c>
      <c r="O1624" s="6">
        <v>0</v>
      </c>
      <c r="P1624" s="6">
        <v>0</v>
      </c>
      <c r="Q1624" s="6">
        <v>543832295</v>
      </c>
      <c r="R1624" s="6">
        <v>-3491453</v>
      </c>
      <c r="S1624" s="6">
        <v>540340842</v>
      </c>
      <c r="T1624" s="6">
        <v>247045292</v>
      </c>
      <c r="U1624" s="6">
        <v>301393023</v>
      </c>
      <c r="V1624" s="6">
        <v>485993111</v>
      </c>
      <c r="W1624" s="6">
        <v>92688014</v>
      </c>
      <c r="X1624" s="6">
        <v>0</v>
      </c>
      <c r="Y1624" s="6">
        <v>83393900</v>
      </c>
      <c r="Z1624" s="6">
        <v>0</v>
      </c>
      <c r="AA1624" s="6">
        <v>83393900</v>
      </c>
      <c r="AB1624" s="6">
        <v>124335286</v>
      </c>
      <c r="AC1624" s="6">
        <v>40021644</v>
      </c>
      <c r="AD1624" s="6">
        <v>-919742</v>
      </c>
      <c r="AE1624" s="6">
        <v>40891050</v>
      </c>
      <c r="AF1624" s="6">
        <v>323367878</v>
      </c>
      <c r="AG1624" s="6">
        <v>353333789</v>
      </c>
      <c r="AH1624" s="6">
        <v>15.4</v>
      </c>
      <c r="AI1624" s="6">
        <v>-0.1</v>
      </c>
      <c r="AJ1624" s="6">
        <v>-4806789</v>
      </c>
      <c r="AK1624" s="6">
        <v>25143666</v>
      </c>
      <c r="AL1624" s="6">
        <v>10879338</v>
      </c>
      <c r="AM1624" s="6">
        <v>94990487</v>
      </c>
      <c r="AN1624" s="6">
        <v>14792838</v>
      </c>
      <c r="AO1624" s="6">
        <v>72039</v>
      </c>
      <c r="AP1624" s="6">
        <v>55262848</v>
      </c>
      <c r="AQ1624" s="6">
        <v>318561089</v>
      </c>
      <c r="AR1624" s="6">
        <v>387798168</v>
      </c>
      <c r="AS1624" s="6">
        <v>16.3</v>
      </c>
      <c r="AT1624" s="6">
        <v>-7.2</v>
      </c>
      <c r="AU1624" s="6">
        <v>40891050</v>
      </c>
      <c r="AV1624" s="6">
        <v>14895309</v>
      </c>
      <c r="AW1624" s="6">
        <v>5070893</v>
      </c>
      <c r="AX1624" s="6">
        <v>-35384121</v>
      </c>
      <c r="AY1624" s="6">
        <v>-4317487</v>
      </c>
      <c r="AZ1624" s="6">
        <v>397622584</v>
      </c>
      <c r="BA1624" s="6">
        <v>-0.8</v>
      </c>
      <c r="BB1624" s="6">
        <v>0</v>
      </c>
      <c r="BC1624" s="6">
        <v>0</v>
      </c>
      <c r="BD1624" s="6">
        <v>0</v>
      </c>
      <c r="BE1624" s="6">
        <v>0</v>
      </c>
      <c r="BF1624" s="6">
        <v>0</v>
      </c>
      <c r="BG1624" s="6">
        <v>92688014</v>
      </c>
      <c r="BH1624" s="6">
        <v>397622584</v>
      </c>
    </row>
    <row r="1625" spans="1:60">
      <c r="A1625" s="7" t="s">
        <v>349</v>
      </c>
      <c r="B1625" s="7" t="s">
        <v>340</v>
      </c>
      <c r="C1625" s="7" t="s">
        <v>74</v>
      </c>
      <c r="D1625" s="7" t="s">
        <v>100</v>
      </c>
      <c r="E1625" s="7" t="s">
        <v>101</v>
      </c>
      <c r="F1625" s="7" t="s">
        <v>112</v>
      </c>
      <c r="G1625" s="7" t="s">
        <v>138</v>
      </c>
      <c r="H1625" s="7" t="s">
        <v>72</v>
      </c>
      <c r="I1625" s="4" t="str">
        <f>VLOOKUP($G1625,[1]New기간계보종코드!$A$3:$L$500,3,FALSE)</f>
        <v>사회복무요원보상책임보험</v>
      </c>
      <c r="J1625" s="4" t="str">
        <f>VLOOKUP($G1625,[1]New기간계보종코드!$A$3:$L$500,5,FALSE)</f>
        <v>화재특종</v>
      </c>
      <c r="K1625" s="4" t="str">
        <f>VLOOKUP($G1625,[1]New기간계보종코드!$A$3:$L$500,6,FALSE)</f>
        <v>일반보험업무팀</v>
      </c>
      <c r="L1625" s="5" t="s">
        <v>67</v>
      </c>
      <c r="M1625" s="5" t="s">
        <v>67</v>
      </c>
      <c r="N1625" s="5" t="s">
        <v>67</v>
      </c>
      <c r="O1625" s="6">
        <v>0</v>
      </c>
      <c r="P1625" s="6">
        <v>0</v>
      </c>
      <c r="Q1625" s="6">
        <v>103202420</v>
      </c>
      <c r="R1625" s="6">
        <v>-126430</v>
      </c>
      <c r="S1625" s="6">
        <v>103075990</v>
      </c>
      <c r="T1625" s="6">
        <v>22402897</v>
      </c>
      <c r="U1625" s="6">
        <v>38009730</v>
      </c>
      <c r="V1625" s="6">
        <v>87469157</v>
      </c>
      <c r="W1625" s="6">
        <v>37107360</v>
      </c>
      <c r="X1625" s="6">
        <v>0</v>
      </c>
      <c r="Y1625" s="6">
        <v>40901674</v>
      </c>
      <c r="Z1625" s="6">
        <v>0</v>
      </c>
      <c r="AA1625" s="6">
        <v>40901674</v>
      </c>
      <c r="AB1625" s="6">
        <v>39614355</v>
      </c>
      <c r="AC1625" s="6">
        <v>13193437</v>
      </c>
      <c r="AD1625" s="6">
        <v>14480756</v>
      </c>
      <c r="AE1625" s="6">
        <v>4008320</v>
      </c>
      <c r="AF1625" s="6">
        <v>21058636</v>
      </c>
      <c r="AG1625" s="6">
        <v>31872721</v>
      </c>
      <c r="AH1625" s="6">
        <v>39.6</v>
      </c>
      <c r="AI1625" s="6">
        <v>16.5</v>
      </c>
      <c r="AJ1625" s="6">
        <v>-1031231</v>
      </c>
      <c r="AK1625" s="6">
        <v>1702151</v>
      </c>
      <c r="AL1625" s="6">
        <v>3466256</v>
      </c>
      <c r="AM1625" s="6">
        <v>7172568</v>
      </c>
      <c r="AN1625" s="6">
        <v>2624075</v>
      </c>
      <c r="AO1625" s="6">
        <v>23748</v>
      </c>
      <c r="AP1625" s="6">
        <v>9829763</v>
      </c>
      <c r="AQ1625" s="6">
        <v>20027405</v>
      </c>
      <c r="AR1625" s="6">
        <v>23819863</v>
      </c>
      <c r="AS1625" s="6">
        <v>40.6</v>
      </c>
      <c r="AT1625" s="6">
        <v>25.7</v>
      </c>
      <c r="AU1625" s="6">
        <v>4008320</v>
      </c>
      <c r="AV1625" s="6">
        <v>3669492</v>
      </c>
      <c r="AW1625" s="6">
        <v>1343470</v>
      </c>
      <c r="AX1625" s="6">
        <v>22533614</v>
      </c>
      <c r="AY1625" s="6">
        <v>24215912</v>
      </c>
      <c r="AZ1625" s="6">
        <v>26145885</v>
      </c>
      <c r="BA1625" s="6">
        <v>27.6</v>
      </c>
      <c r="BB1625" s="6">
        <v>0</v>
      </c>
      <c r="BC1625" s="6">
        <v>0</v>
      </c>
      <c r="BD1625" s="6">
        <v>0</v>
      </c>
      <c r="BE1625" s="6">
        <v>0</v>
      </c>
      <c r="BF1625" s="6">
        <v>0</v>
      </c>
      <c r="BG1625" s="6">
        <v>37107360</v>
      </c>
      <c r="BH1625" s="6">
        <v>26145885</v>
      </c>
    </row>
    <row r="1626" spans="1:60">
      <c r="A1626" s="7" t="s">
        <v>349</v>
      </c>
      <c r="B1626" s="7" t="s">
        <v>340</v>
      </c>
      <c r="C1626" s="7" t="s">
        <v>74</v>
      </c>
      <c r="D1626" s="7" t="s">
        <v>139</v>
      </c>
      <c r="E1626" s="7" t="s">
        <v>140</v>
      </c>
      <c r="F1626" s="7" t="s">
        <v>141</v>
      </c>
      <c r="G1626" s="7" t="s">
        <v>142</v>
      </c>
      <c r="H1626" s="7" t="s">
        <v>72</v>
      </c>
      <c r="I1626" s="4" t="str">
        <f>VLOOKUP($G1626,[1]New기간계보종코드!$A$3:$L$500,3,FALSE)</f>
        <v>야생동물피해보상보험</v>
      </c>
      <c r="J1626" s="4" t="str">
        <f>VLOOKUP($G1626,[1]New기간계보종코드!$A$3:$L$500,5,FALSE)</f>
        <v>화재특종</v>
      </c>
      <c r="K1626" s="4" t="str">
        <f>VLOOKUP($G1626,[1]New기간계보종코드!$A$3:$L$500,6,FALSE)</f>
        <v>일반보험업무팀</v>
      </c>
      <c r="L1626" s="5" t="s">
        <v>67</v>
      </c>
      <c r="M1626" s="5" t="s">
        <v>67</v>
      </c>
      <c r="N1626" s="5" t="s">
        <v>67</v>
      </c>
      <c r="O1626" s="6">
        <v>0</v>
      </c>
      <c r="P1626" s="6">
        <v>0</v>
      </c>
      <c r="Q1626" s="6">
        <v>8715000</v>
      </c>
      <c r="R1626" s="6">
        <v>0</v>
      </c>
      <c r="S1626" s="6">
        <v>8715000</v>
      </c>
      <c r="T1626" s="6">
        <v>5949441</v>
      </c>
      <c r="U1626" s="6">
        <v>2053397</v>
      </c>
      <c r="V1626" s="6">
        <v>12611044</v>
      </c>
      <c r="W1626" s="6">
        <v>435750</v>
      </c>
      <c r="X1626" s="6">
        <v>0</v>
      </c>
      <c r="Y1626" s="6">
        <v>12077469</v>
      </c>
      <c r="Z1626" s="6">
        <v>0</v>
      </c>
      <c r="AA1626" s="6">
        <v>12077469</v>
      </c>
      <c r="AB1626" s="6">
        <v>5774000</v>
      </c>
      <c r="AC1626" s="6">
        <v>1243526</v>
      </c>
      <c r="AD1626" s="6">
        <v>7546995</v>
      </c>
      <c r="AE1626" s="6">
        <v>2587050</v>
      </c>
      <c r="AF1626" s="6">
        <v>-6385269</v>
      </c>
      <c r="AG1626" s="6">
        <v>2041249</v>
      </c>
      <c r="AH1626" s="6">
        <v>138.5</v>
      </c>
      <c r="AI1626" s="6">
        <v>59.8</v>
      </c>
      <c r="AJ1626" s="6">
        <v>0</v>
      </c>
      <c r="AK1626" s="6">
        <v>0</v>
      </c>
      <c r="AL1626" s="6">
        <v>0</v>
      </c>
      <c r="AM1626" s="6">
        <v>5033550</v>
      </c>
      <c r="AN1626" s="6">
        <v>0</v>
      </c>
      <c r="AO1626" s="6">
        <v>0</v>
      </c>
      <c r="AP1626" s="6">
        <v>1063110</v>
      </c>
      <c r="AQ1626" s="6">
        <v>-6385269</v>
      </c>
      <c r="AR1626" s="6">
        <v>6011689</v>
      </c>
      <c r="AS1626" s="6">
        <v>138.5</v>
      </c>
      <c r="AT1626" s="6">
        <v>28.3</v>
      </c>
      <c r="AU1626" s="6">
        <v>2587050</v>
      </c>
      <c r="AV1626" s="6">
        <v>86033</v>
      </c>
      <c r="AW1626" s="6">
        <v>18777</v>
      </c>
      <c r="AX1626" s="6">
        <v>3576555</v>
      </c>
      <c r="AY1626" s="6">
        <v>6096349</v>
      </c>
      <c r="AZ1626" s="6">
        <v>6078945</v>
      </c>
      <c r="BA1626" s="6">
        <v>48.3</v>
      </c>
      <c r="BB1626" s="6">
        <v>0</v>
      </c>
      <c r="BC1626" s="6">
        <v>0</v>
      </c>
      <c r="BD1626" s="6">
        <v>0</v>
      </c>
      <c r="BE1626" s="6">
        <v>0</v>
      </c>
      <c r="BF1626" s="6">
        <v>0</v>
      </c>
      <c r="BG1626" s="6">
        <v>435750</v>
      </c>
      <c r="BH1626" s="6">
        <v>6078945</v>
      </c>
    </row>
    <row r="1627" spans="1:60">
      <c r="A1627" s="7" t="s">
        <v>349</v>
      </c>
      <c r="B1627" s="7" t="s">
        <v>340</v>
      </c>
      <c r="C1627" s="7" t="s">
        <v>74</v>
      </c>
      <c r="D1627" s="7" t="s">
        <v>100</v>
      </c>
      <c r="E1627" s="7" t="s">
        <v>101</v>
      </c>
      <c r="F1627" s="7" t="s">
        <v>102</v>
      </c>
      <c r="G1627" s="7" t="s">
        <v>143</v>
      </c>
      <c r="H1627" s="7" t="s">
        <v>72</v>
      </c>
      <c r="I1627" s="4" t="str">
        <f>VLOOKUP($G1627,[1]New기간계보종코드!$A$3:$L$500,3,FALSE)</f>
        <v>건설기계업자배상책임보험</v>
      </c>
      <c r="J1627" s="4" t="str">
        <f>VLOOKUP($G1627,[1]New기간계보종코드!$A$3:$L$500,5,FALSE)</f>
        <v>화재특종</v>
      </c>
      <c r="K1627" s="4" t="str">
        <f>VLOOKUP($G1627,[1]New기간계보종코드!$A$3:$L$500,6,FALSE)</f>
        <v>일반보험업무팀</v>
      </c>
      <c r="L1627" s="5" t="s">
        <v>67</v>
      </c>
      <c r="M1627" s="5" t="s">
        <v>67</v>
      </c>
      <c r="N1627" s="5" t="s">
        <v>67</v>
      </c>
      <c r="O1627" s="6">
        <v>0</v>
      </c>
      <c r="P1627" s="6">
        <v>0</v>
      </c>
      <c r="Q1627" s="6">
        <v>126226692</v>
      </c>
      <c r="R1627" s="6">
        <v>0</v>
      </c>
      <c r="S1627" s="6">
        <v>126226692</v>
      </c>
      <c r="T1627" s="6">
        <v>131988525</v>
      </c>
      <c r="U1627" s="6">
        <v>11118225</v>
      </c>
      <c r="V1627" s="6">
        <v>247096992</v>
      </c>
      <c r="W1627" s="6">
        <v>24296858</v>
      </c>
      <c r="X1627" s="6">
        <v>0</v>
      </c>
      <c r="Y1627" s="6">
        <v>244219970</v>
      </c>
      <c r="Z1627" s="6">
        <v>6380000</v>
      </c>
      <c r="AA1627" s="6">
        <v>237839970</v>
      </c>
      <c r="AB1627" s="6">
        <v>39700800</v>
      </c>
      <c r="AC1627" s="6">
        <v>18611650</v>
      </c>
      <c r="AD1627" s="6">
        <v>216750820</v>
      </c>
      <c r="AE1627" s="6">
        <v>37572392</v>
      </c>
      <c r="AF1627" s="6">
        <v>-173482528</v>
      </c>
      <c r="AG1627" s="6">
        <v>-31523078</v>
      </c>
      <c r="AH1627" s="6">
        <v>188.4</v>
      </c>
      <c r="AI1627" s="6">
        <v>87.7</v>
      </c>
      <c r="AJ1627" s="6">
        <v>-34359</v>
      </c>
      <c r="AK1627" s="6">
        <v>6562174</v>
      </c>
      <c r="AL1627" s="6">
        <v>309666</v>
      </c>
      <c r="AM1627" s="6">
        <v>24565014</v>
      </c>
      <c r="AN1627" s="6">
        <v>7407852</v>
      </c>
      <c r="AO1627" s="6">
        <v>135865</v>
      </c>
      <c r="AP1627" s="6">
        <v>28647485</v>
      </c>
      <c r="AQ1627" s="6">
        <v>-173516887</v>
      </c>
      <c r="AR1627" s="6">
        <v>-36659387</v>
      </c>
      <c r="AS1627" s="6">
        <v>188.4</v>
      </c>
      <c r="AT1627" s="6">
        <v>89.7</v>
      </c>
      <c r="AU1627" s="6">
        <v>37572392</v>
      </c>
      <c r="AV1627" s="6">
        <v>4505985</v>
      </c>
      <c r="AW1627" s="6">
        <v>2435183</v>
      </c>
      <c r="AX1627" s="6">
        <v>221887129</v>
      </c>
      <c r="AY1627" s="6">
        <v>257388719</v>
      </c>
      <c r="AZ1627" s="6">
        <v>-34588585</v>
      </c>
      <c r="BA1627" s="6">
        <v>104.1</v>
      </c>
      <c r="BB1627" s="6">
        <v>0</v>
      </c>
      <c r="BC1627" s="6">
        <v>0</v>
      </c>
      <c r="BD1627" s="6">
        <v>0</v>
      </c>
      <c r="BE1627" s="6">
        <v>0</v>
      </c>
      <c r="BF1627" s="6">
        <v>0</v>
      </c>
      <c r="BG1627" s="6">
        <v>24296858</v>
      </c>
      <c r="BH1627" s="6">
        <v>-34588585</v>
      </c>
    </row>
    <row r="1628" spans="1:60">
      <c r="A1628" s="7" t="s">
        <v>349</v>
      </c>
      <c r="B1628" s="7" t="s">
        <v>340</v>
      </c>
      <c r="C1628" s="7" t="s">
        <v>74</v>
      </c>
      <c r="D1628" s="7" t="s">
        <v>100</v>
      </c>
      <c r="E1628" s="7" t="s">
        <v>101</v>
      </c>
      <c r="F1628" s="7" t="s">
        <v>112</v>
      </c>
      <c r="G1628" s="7" t="s">
        <v>144</v>
      </c>
      <c r="H1628" s="7" t="s">
        <v>72</v>
      </c>
      <c r="I1628" s="4" t="str">
        <f>VLOOKUP($G1628,[1]New기간계보종코드!$A$3:$L$500,3,FALSE)</f>
        <v>다중이용업소화재배상책임보험(공제용)</v>
      </c>
      <c r="J1628" s="4" t="str">
        <f>VLOOKUP($G1628,[1]New기간계보종코드!$A$3:$L$500,5,FALSE)</f>
        <v>화재특종</v>
      </c>
      <c r="K1628" s="4" t="str">
        <f>VLOOKUP($G1628,[1]New기간계보종코드!$A$3:$L$500,6,FALSE)</f>
        <v>일반보험업무팀</v>
      </c>
      <c r="L1628" s="5" t="s">
        <v>67</v>
      </c>
      <c r="M1628" s="5" t="s">
        <v>67</v>
      </c>
      <c r="N1628" s="5" t="s">
        <v>67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10840454</v>
      </c>
      <c r="Z1628" s="6">
        <v>0</v>
      </c>
      <c r="AA1628" s="6">
        <v>10840454</v>
      </c>
      <c r="AB1628" s="6">
        <v>0</v>
      </c>
      <c r="AC1628" s="6">
        <v>0</v>
      </c>
      <c r="AD1628" s="6">
        <v>10840454</v>
      </c>
      <c r="AE1628" s="6">
        <v>2717676</v>
      </c>
      <c r="AF1628" s="6">
        <v>-13558130</v>
      </c>
      <c r="AG1628" s="6">
        <v>-13558130</v>
      </c>
      <c r="AH1628" s="6">
        <v>0</v>
      </c>
      <c r="AI1628" s="6">
        <v>0</v>
      </c>
      <c r="AJ1628" s="6">
        <v>-1307371</v>
      </c>
      <c r="AK1628" s="6">
        <v>85778</v>
      </c>
      <c r="AL1628" s="6">
        <v>0</v>
      </c>
      <c r="AM1628" s="6">
        <v>1625867</v>
      </c>
      <c r="AN1628" s="6">
        <v>0</v>
      </c>
      <c r="AO1628" s="6">
        <v>0</v>
      </c>
      <c r="AP1628" s="6">
        <v>11122</v>
      </c>
      <c r="AQ1628" s="6">
        <v>-14865501</v>
      </c>
      <c r="AR1628" s="6">
        <v>-13164978</v>
      </c>
      <c r="AS1628" s="6">
        <v>0</v>
      </c>
      <c r="AT1628" s="6">
        <v>0</v>
      </c>
      <c r="AU1628" s="6">
        <v>2717676</v>
      </c>
      <c r="AV1628" s="6">
        <v>14634</v>
      </c>
      <c r="AW1628" s="6">
        <v>0</v>
      </c>
      <c r="AX1628" s="6">
        <v>10447302</v>
      </c>
      <c r="AY1628" s="6">
        <v>13150344</v>
      </c>
      <c r="AZ1628" s="6">
        <v>-13150344</v>
      </c>
      <c r="BA1628" s="6">
        <v>0</v>
      </c>
      <c r="BB1628" s="6">
        <v>0</v>
      </c>
      <c r="BC1628" s="6">
        <v>0</v>
      </c>
      <c r="BD1628" s="6">
        <v>0</v>
      </c>
      <c r="BE1628" s="6">
        <v>0</v>
      </c>
      <c r="BF1628" s="6">
        <v>0</v>
      </c>
      <c r="BG1628" s="6">
        <v>0</v>
      </c>
      <c r="BH1628" s="6">
        <v>-13150344</v>
      </c>
    </row>
    <row r="1629" spans="1:60">
      <c r="A1629" s="7" t="s">
        <v>349</v>
      </c>
      <c r="B1629" s="7" t="s">
        <v>340</v>
      </c>
      <c r="C1629" s="7" t="s">
        <v>74</v>
      </c>
      <c r="D1629" s="7" t="s">
        <v>100</v>
      </c>
      <c r="E1629" s="7" t="s">
        <v>101</v>
      </c>
      <c r="F1629" s="7" t="s">
        <v>102</v>
      </c>
      <c r="G1629" s="7" t="s">
        <v>145</v>
      </c>
      <c r="H1629" s="7" t="s">
        <v>72</v>
      </c>
      <c r="I1629" s="4" t="str">
        <f>VLOOKUP($G1629,[1]New기간계보종코드!$A$3:$L$500,3,FALSE)</f>
        <v>청소년활동배상책임보험</v>
      </c>
      <c r="J1629" s="4" t="str">
        <f>VLOOKUP($G1629,[1]New기간계보종코드!$A$3:$L$500,5,FALSE)</f>
        <v>화재특종</v>
      </c>
      <c r="K1629" s="4" t="str">
        <f>VLOOKUP($G1629,[1]New기간계보종코드!$A$3:$L$500,6,FALSE)</f>
        <v>일반보험업무팀</v>
      </c>
      <c r="L1629" s="5" t="s">
        <v>67</v>
      </c>
      <c r="M1629" s="5" t="s">
        <v>67</v>
      </c>
      <c r="N1629" s="5" t="s">
        <v>67</v>
      </c>
      <c r="O1629" s="6">
        <v>0</v>
      </c>
      <c r="P1629" s="6">
        <v>0</v>
      </c>
      <c r="Q1629" s="6">
        <v>13557960</v>
      </c>
      <c r="R1629" s="6">
        <v>0</v>
      </c>
      <c r="S1629" s="6">
        <v>13557960</v>
      </c>
      <c r="T1629" s="6">
        <v>252440</v>
      </c>
      <c r="U1629" s="6">
        <v>0</v>
      </c>
      <c r="V1629" s="6">
        <v>13810400</v>
      </c>
      <c r="W1629" s="6">
        <v>4735366</v>
      </c>
      <c r="X1629" s="6">
        <v>0</v>
      </c>
      <c r="Y1629" s="6">
        <v>2430727</v>
      </c>
      <c r="Z1629" s="6">
        <v>0</v>
      </c>
      <c r="AA1629" s="6">
        <v>2430727</v>
      </c>
      <c r="AB1629" s="6">
        <v>80000</v>
      </c>
      <c r="AC1629" s="6">
        <v>300000</v>
      </c>
      <c r="AD1629" s="6">
        <v>2650727</v>
      </c>
      <c r="AE1629" s="6">
        <v>214400</v>
      </c>
      <c r="AF1629" s="6">
        <v>6177467</v>
      </c>
      <c r="AG1629" s="6">
        <v>6209907</v>
      </c>
      <c r="AH1629" s="6">
        <v>17.899999999999999</v>
      </c>
      <c r="AI1629" s="6">
        <v>19.100000000000001</v>
      </c>
      <c r="AJ1629" s="6">
        <v>-1803</v>
      </c>
      <c r="AK1629" s="6">
        <v>597124</v>
      </c>
      <c r="AL1629" s="6">
        <v>624</v>
      </c>
      <c r="AM1629" s="6">
        <v>2151612</v>
      </c>
      <c r="AN1629" s="6">
        <v>414312</v>
      </c>
      <c r="AO1629" s="6">
        <v>2190</v>
      </c>
      <c r="AP1629" s="6">
        <v>1555498</v>
      </c>
      <c r="AQ1629" s="6">
        <v>6175664</v>
      </c>
      <c r="AR1629" s="6">
        <v>6988596</v>
      </c>
      <c r="AS1629" s="6">
        <v>17.899999999999999</v>
      </c>
      <c r="AT1629" s="6">
        <v>13.5</v>
      </c>
      <c r="AU1629" s="6">
        <v>214400</v>
      </c>
      <c r="AV1629" s="6">
        <v>108693</v>
      </c>
      <c r="AW1629" s="6">
        <v>82220</v>
      </c>
      <c r="AX1629" s="6">
        <v>1872038</v>
      </c>
      <c r="AY1629" s="6">
        <v>2059965</v>
      </c>
      <c r="AZ1629" s="6">
        <v>7015069</v>
      </c>
      <c r="BA1629" s="6">
        <v>14.9</v>
      </c>
      <c r="BB1629" s="6">
        <v>0</v>
      </c>
      <c r="BC1629" s="6">
        <v>0</v>
      </c>
      <c r="BD1629" s="6">
        <v>0</v>
      </c>
      <c r="BE1629" s="6">
        <v>0</v>
      </c>
      <c r="BF1629" s="6">
        <v>0</v>
      </c>
      <c r="BG1629" s="6">
        <v>4735366</v>
      </c>
      <c r="BH1629" s="6">
        <v>7015069</v>
      </c>
    </row>
    <row r="1630" spans="1:60">
      <c r="A1630" s="7" t="s">
        <v>349</v>
      </c>
      <c r="B1630" s="7" t="s">
        <v>340</v>
      </c>
      <c r="C1630" s="7" t="s">
        <v>74</v>
      </c>
      <c r="D1630" s="7" t="s">
        <v>100</v>
      </c>
      <c r="E1630" s="7" t="s">
        <v>101</v>
      </c>
      <c r="F1630" s="7" t="s">
        <v>112</v>
      </c>
      <c r="G1630" s="7" t="s">
        <v>146</v>
      </c>
      <c r="H1630" s="7" t="s">
        <v>72</v>
      </c>
      <c r="I1630" s="4" t="str">
        <f>VLOOKUP($G1630,[1]New기간계보종코드!$A$3:$L$500,3,FALSE)</f>
        <v>태양광대여사업자배상책임보험</v>
      </c>
      <c r="J1630" s="4" t="str">
        <f>VLOOKUP($G1630,[1]New기간계보종코드!$A$3:$L$500,5,FALSE)</f>
        <v>화재특종</v>
      </c>
      <c r="K1630" s="4" t="str">
        <f>VLOOKUP($G1630,[1]New기간계보종코드!$A$3:$L$500,6,FALSE)</f>
        <v>일반보험업무팀</v>
      </c>
      <c r="L1630" s="5" t="s">
        <v>67</v>
      </c>
      <c r="M1630" s="5" t="s">
        <v>67</v>
      </c>
      <c r="N1630" s="5" t="s">
        <v>67</v>
      </c>
      <c r="O1630" s="6">
        <v>0</v>
      </c>
      <c r="P1630" s="6">
        <v>0</v>
      </c>
      <c r="Q1630" s="6">
        <v>28271207</v>
      </c>
      <c r="R1630" s="6">
        <v>0</v>
      </c>
      <c r="S1630" s="6">
        <v>28271207</v>
      </c>
      <c r="T1630" s="6">
        <v>45485</v>
      </c>
      <c r="U1630" s="6">
        <v>34121</v>
      </c>
      <c r="V1630" s="6">
        <v>28282571</v>
      </c>
      <c r="W1630" s="6">
        <v>8481363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  <c r="AD1630" s="6">
        <v>0</v>
      </c>
      <c r="AE1630" s="6">
        <v>0</v>
      </c>
      <c r="AF1630" s="6">
        <v>19789844</v>
      </c>
      <c r="AG1630" s="6">
        <v>19801208</v>
      </c>
      <c r="AH1630" s="6">
        <v>0</v>
      </c>
      <c r="AI1630" s="6">
        <v>0</v>
      </c>
      <c r="AJ1630" s="6">
        <v>0</v>
      </c>
      <c r="AK1630" s="6">
        <v>523901</v>
      </c>
      <c r="AL1630" s="6">
        <v>0</v>
      </c>
      <c r="AM1630" s="6">
        <v>1877311</v>
      </c>
      <c r="AN1630" s="6">
        <v>848477</v>
      </c>
      <c r="AO1630" s="6">
        <v>0</v>
      </c>
      <c r="AP1630" s="6">
        <v>3164821</v>
      </c>
      <c r="AQ1630" s="6">
        <v>19789844</v>
      </c>
      <c r="AR1630" s="6">
        <v>18189122</v>
      </c>
      <c r="AS1630" s="6">
        <v>0</v>
      </c>
      <c r="AT1630" s="6">
        <v>5.6</v>
      </c>
      <c r="AU1630" s="6">
        <v>0</v>
      </c>
      <c r="AV1630" s="6">
        <v>89378</v>
      </c>
      <c r="AW1630" s="6">
        <v>123623</v>
      </c>
      <c r="AX1630" s="6">
        <v>1612086</v>
      </c>
      <c r="AY1630" s="6">
        <v>1646331</v>
      </c>
      <c r="AZ1630" s="6">
        <v>18154877</v>
      </c>
      <c r="BA1630" s="6">
        <v>5.8</v>
      </c>
      <c r="BB1630" s="6">
        <v>0</v>
      </c>
      <c r="BC1630" s="6">
        <v>0</v>
      </c>
      <c r="BD1630" s="6">
        <v>0</v>
      </c>
      <c r="BE1630" s="6">
        <v>0</v>
      </c>
      <c r="BF1630" s="6">
        <v>0</v>
      </c>
      <c r="BG1630" s="6">
        <v>8481363</v>
      </c>
      <c r="BH1630" s="6">
        <v>18154877</v>
      </c>
    </row>
    <row r="1631" spans="1:60">
      <c r="A1631" s="7" t="s">
        <v>349</v>
      </c>
      <c r="B1631" s="7" t="s">
        <v>340</v>
      </c>
      <c r="C1631" s="7" t="s">
        <v>74</v>
      </c>
      <c r="D1631" s="7" t="s">
        <v>100</v>
      </c>
      <c r="E1631" s="7" t="s">
        <v>118</v>
      </c>
      <c r="F1631" s="7" t="s">
        <v>118</v>
      </c>
      <c r="G1631" s="7" t="s">
        <v>147</v>
      </c>
      <c r="H1631" s="7" t="s">
        <v>72</v>
      </c>
      <c r="I1631" s="4" t="str">
        <f>VLOOKUP($G1631,[1]New기간계보종코드!$A$3:$L$500,3,FALSE)</f>
        <v>Principal Controlled Professional Indemnity Insurance for Construction Projects</v>
      </c>
      <c r="J1631" s="4" t="str">
        <f>VLOOKUP($G1631,[1]New기간계보종코드!$A$3:$L$500,5,FALSE)</f>
        <v>기업보험</v>
      </c>
      <c r="K1631" s="4" t="str">
        <f>VLOOKUP($G1631,[1]New기간계보종코드!$A$3:$L$500,6,FALSE)</f>
        <v>일반보험업무팀</v>
      </c>
      <c r="L1631" s="5" t="s">
        <v>67</v>
      </c>
      <c r="M1631" s="5" t="s">
        <v>67</v>
      </c>
      <c r="N1631" s="5" t="s">
        <v>67</v>
      </c>
      <c r="O1631" s="6">
        <v>0</v>
      </c>
      <c r="P1631" s="6">
        <v>0</v>
      </c>
      <c r="Q1631" s="6">
        <v>50125257</v>
      </c>
      <c r="R1631" s="6">
        <v>0</v>
      </c>
      <c r="S1631" s="6">
        <v>50125257</v>
      </c>
      <c r="T1631" s="6">
        <v>0</v>
      </c>
      <c r="U1631" s="6">
        <v>41431947</v>
      </c>
      <c r="V1631" s="6">
        <v>8693310</v>
      </c>
      <c r="W1631" s="6">
        <v>5012526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6">
        <v>0</v>
      </c>
      <c r="AF1631" s="6">
        <v>45112731</v>
      </c>
      <c r="AG1631" s="6">
        <v>3680784</v>
      </c>
      <c r="AH1631" s="6">
        <v>0</v>
      </c>
      <c r="AI1631" s="6">
        <v>0</v>
      </c>
      <c r="AJ1631" s="6">
        <v>0</v>
      </c>
      <c r="AK1631" s="6">
        <v>0</v>
      </c>
      <c r="AL1631" s="6">
        <v>0</v>
      </c>
      <c r="AM1631" s="6">
        <v>0</v>
      </c>
      <c r="AN1631" s="6">
        <v>260799</v>
      </c>
      <c r="AO1631" s="6">
        <v>0</v>
      </c>
      <c r="AP1631" s="6">
        <v>972782</v>
      </c>
      <c r="AQ1631" s="6">
        <v>45112731</v>
      </c>
      <c r="AR1631" s="6">
        <v>2447203</v>
      </c>
      <c r="AS1631" s="6">
        <v>0</v>
      </c>
      <c r="AT1631" s="6">
        <v>14.1</v>
      </c>
      <c r="AU1631" s="6">
        <v>0</v>
      </c>
      <c r="AV1631" s="6">
        <v>0</v>
      </c>
      <c r="AW1631" s="6">
        <v>37998</v>
      </c>
      <c r="AX1631" s="6">
        <v>1233581</v>
      </c>
      <c r="AY1631" s="6">
        <v>1271579</v>
      </c>
      <c r="AZ1631" s="6">
        <v>2409205</v>
      </c>
      <c r="BA1631" s="6">
        <v>14.6</v>
      </c>
      <c r="BB1631" s="6">
        <v>0</v>
      </c>
      <c r="BC1631" s="6">
        <v>0</v>
      </c>
      <c r="BD1631" s="6">
        <v>0</v>
      </c>
      <c r="BE1631" s="6">
        <v>0</v>
      </c>
      <c r="BF1631" s="6">
        <v>0</v>
      </c>
      <c r="BG1631" s="6">
        <v>5012526</v>
      </c>
      <c r="BH1631" s="6">
        <v>2409205</v>
      </c>
    </row>
    <row r="1632" spans="1:60">
      <c r="A1632" s="7" t="s">
        <v>349</v>
      </c>
      <c r="B1632" s="7" t="s">
        <v>340</v>
      </c>
      <c r="C1632" s="7" t="s">
        <v>74</v>
      </c>
      <c r="D1632" s="7" t="s">
        <v>86</v>
      </c>
      <c r="E1632" s="7" t="s">
        <v>91</v>
      </c>
      <c r="F1632" s="7" t="s">
        <v>91</v>
      </c>
      <c r="G1632" s="7" t="s">
        <v>148</v>
      </c>
      <c r="H1632" s="7" t="s">
        <v>72</v>
      </c>
      <c r="I1632" s="4" t="str">
        <f>VLOOKUP($G1632,[1]New기간계보종코드!$A$3:$L$500,3,FALSE)</f>
        <v>선원근로자재해보장책임보험Ⅱ</v>
      </c>
      <c r="J1632" s="4" t="str">
        <f>VLOOKUP($G1632,[1]New기간계보종코드!$A$3:$L$500,5,FALSE)</f>
        <v>화재특종</v>
      </c>
      <c r="K1632" s="4" t="str">
        <f>VLOOKUP($G1632,[1]New기간계보종코드!$A$3:$L$500,6,FALSE)</f>
        <v>일반보험업무팀</v>
      </c>
      <c r="L1632" s="5" t="s">
        <v>67</v>
      </c>
      <c r="M1632" s="5" t="s">
        <v>67</v>
      </c>
      <c r="N1632" s="5" t="s">
        <v>67</v>
      </c>
      <c r="O1632" s="6">
        <v>0</v>
      </c>
      <c r="P1632" s="6">
        <v>0</v>
      </c>
      <c r="Q1632" s="6">
        <v>511474311</v>
      </c>
      <c r="R1632" s="6">
        <v>0</v>
      </c>
      <c r="S1632" s="6">
        <v>511474311</v>
      </c>
      <c r="T1632" s="6">
        <v>74008498</v>
      </c>
      <c r="U1632" s="6">
        <v>113445954</v>
      </c>
      <c r="V1632" s="6">
        <v>472036855</v>
      </c>
      <c r="W1632" s="6">
        <v>122753845</v>
      </c>
      <c r="X1632" s="6">
        <v>0</v>
      </c>
      <c r="Y1632" s="6">
        <v>188174613</v>
      </c>
      <c r="Z1632" s="6">
        <v>0</v>
      </c>
      <c r="AA1632" s="6">
        <v>188174613</v>
      </c>
      <c r="AB1632" s="6">
        <v>0</v>
      </c>
      <c r="AC1632" s="6">
        <v>8269319</v>
      </c>
      <c r="AD1632" s="6">
        <v>196443932</v>
      </c>
      <c r="AE1632" s="6">
        <v>5802718</v>
      </c>
      <c r="AF1632" s="6">
        <v>194743135</v>
      </c>
      <c r="AG1632" s="6">
        <v>147036360</v>
      </c>
      <c r="AH1632" s="6">
        <v>36.700000000000003</v>
      </c>
      <c r="AI1632" s="6">
        <v>41.6</v>
      </c>
      <c r="AJ1632" s="6">
        <v>-52109</v>
      </c>
      <c r="AK1632" s="6">
        <v>-2061418</v>
      </c>
      <c r="AL1632" s="6">
        <v>0</v>
      </c>
      <c r="AM1632" s="6">
        <v>-49327892</v>
      </c>
      <c r="AN1632" s="6">
        <v>7862784</v>
      </c>
      <c r="AO1632" s="6">
        <v>2481</v>
      </c>
      <c r="AP1632" s="6">
        <v>197754976</v>
      </c>
      <c r="AQ1632" s="6">
        <v>194691026</v>
      </c>
      <c r="AR1632" s="6">
        <v>-110020338</v>
      </c>
      <c r="AS1632" s="6">
        <v>36.799999999999997</v>
      </c>
      <c r="AT1632" s="6">
        <v>96</v>
      </c>
      <c r="AU1632" s="6">
        <v>5802718</v>
      </c>
      <c r="AV1632" s="6">
        <v>-112966</v>
      </c>
      <c r="AW1632" s="6">
        <v>652661</v>
      </c>
      <c r="AX1632" s="6">
        <v>453500630</v>
      </c>
      <c r="AY1632" s="6">
        <v>460068975</v>
      </c>
      <c r="AZ1632" s="6">
        <v>-110785965</v>
      </c>
      <c r="BA1632" s="6">
        <v>97.4</v>
      </c>
      <c r="BB1632" s="6">
        <v>0</v>
      </c>
      <c r="BC1632" s="6">
        <v>0</v>
      </c>
      <c r="BD1632" s="6">
        <v>0</v>
      </c>
      <c r="BE1632" s="6">
        <v>0</v>
      </c>
      <c r="BF1632" s="6">
        <v>0</v>
      </c>
      <c r="BG1632" s="6">
        <v>122753845</v>
      </c>
      <c r="BH1632" s="6">
        <v>-110785965</v>
      </c>
    </row>
    <row r="1633" spans="1:60">
      <c r="A1633" s="7" t="s">
        <v>349</v>
      </c>
      <c r="B1633" s="7" t="s">
        <v>340</v>
      </c>
      <c r="C1633" s="7" t="s">
        <v>74</v>
      </c>
      <c r="D1633" s="7" t="s">
        <v>100</v>
      </c>
      <c r="E1633" s="7" t="s">
        <v>101</v>
      </c>
      <c r="F1633" s="7" t="s">
        <v>102</v>
      </c>
      <c r="G1633" s="7" t="s">
        <v>149</v>
      </c>
      <c r="H1633" s="7" t="s">
        <v>72</v>
      </c>
      <c r="I1633" s="4" t="str">
        <f>VLOOKUP($G1633,[1]New기간계보종코드!$A$3:$L$500,3,FALSE)</f>
        <v>Commercial General Liability</v>
      </c>
      <c r="J1633" s="4" t="str">
        <f>VLOOKUP($G1633,[1]New기간계보종코드!$A$3:$L$500,5,FALSE)</f>
        <v>화재특종</v>
      </c>
      <c r="K1633" s="4" t="str">
        <f>VLOOKUP($G1633,[1]New기간계보종코드!$A$3:$L$500,6,FALSE)</f>
        <v>일반보험업무팀</v>
      </c>
      <c r="L1633" s="5" t="s">
        <v>67</v>
      </c>
      <c r="M1633" s="5" t="s">
        <v>67</v>
      </c>
      <c r="N1633" s="5" t="s">
        <v>67</v>
      </c>
      <c r="O1633" s="6">
        <v>0</v>
      </c>
      <c r="P1633" s="6">
        <v>0</v>
      </c>
      <c r="Q1633" s="6">
        <v>5460980998</v>
      </c>
      <c r="R1633" s="6">
        <v>-29013615</v>
      </c>
      <c r="S1633" s="6">
        <v>5431967383</v>
      </c>
      <c r="T1633" s="6">
        <v>3082000269</v>
      </c>
      <c r="U1633" s="6">
        <v>3145300953</v>
      </c>
      <c r="V1633" s="6">
        <v>5368666699</v>
      </c>
      <c r="W1633" s="6">
        <v>943523756</v>
      </c>
      <c r="X1633" s="6">
        <v>0</v>
      </c>
      <c r="Y1633" s="6">
        <v>1562232159</v>
      </c>
      <c r="Z1633" s="6">
        <v>1917501</v>
      </c>
      <c r="AA1633" s="6">
        <v>1560314658</v>
      </c>
      <c r="AB1633" s="6">
        <v>854301858</v>
      </c>
      <c r="AC1633" s="6">
        <v>1115004159</v>
      </c>
      <c r="AD1633" s="6">
        <v>1821016959</v>
      </c>
      <c r="AE1633" s="6">
        <v>284544773</v>
      </c>
      <c r="AF1633" s="6">
        <v>2643584196</v>
      </c>
      <c r="AG1633" s="6">
        <v>2319581211</v>
      </c>
      <c r="AH1633" s="6">
        <v>28.7</v>
      </c>
      <c r="AI1633" s="6">
        <v>33.9</v>
      </c>
      <c r="AJ1633" s="6">
        <v>3384869</v>
      </c>
      <c r="AK1633" s="6">
        <v>142302157</v>
      </c>
      <c r="AL1633" s="6">
        <v>6663554</v>
      </c>
      <c r="AM1633" s="6">
        <v>513031643</v>
      </c>
      <c r="AN1633" s="6">
        <v>158103521</v>
      </c>
      <c r="AO1633" s="6">
        <v>8139530</v>
      </c>
      <c r="AP1633" s="6">
        <v>596226579</v>
      </c>
      <c r="AQ1633" s="6">
        <v>2646969065</v>
      </c>
      <c r="AR1633" s="6">
        <v>2225445756</v>
      </c>
      <c r="AS1633" s="6">
        <v>28.6</v>
      </c>
      <c r="AT1633" s="6">
        <v>35.6</v>
      </c>
      <c r="AU1633" s="6">
        <v>284544773</v>
      </c>
      <c r="AV1633" s="6">
        <v>97148696</v>
      </c>
      <c r="AW1633" s="6">
        <v>104263736</v>
      </c>
      <c r="AX1633" s="6">
        <v>1915152414</v>
      </c>
      <c r="AY1633" s="6">
        <v>2206812227</v>
      </c>
      <c r="AZ1633" s="6">
        <v>2218330716</v>
      </c>
      <c r="BA1633" s="6">
        <v>41.1</v>
      </c>
      <c r="BB1633" s="6">
        <v>0</v>
      </c>
      <c r="BC1633" s="6">
        <v>0</v>
      </c>
      <c r="BD1633" s="6">
        <v>0</v>
      </c>
      <c r="BE1633" s="6">
        <v>0</v>
      </c>
      <c r="BF1633" s="6">
        <v>0</v>
      </c>
      <c r="BG1633" s="6">
        <v>943523756</v>
      </c>
      <c r="BH1633" s="6">
        <v>2218330716</v>
      </c>
    </row>
    <row r="1634" spans="1:60">
      <c r="A1634" s="7" t="s">
        <v>349</v>
      </c>
      <c r="B1634" s="7" t="s">
        <v>340</v>
      </c>
      <c r="C1634" s="7" t="s">
        <v>74</v>
      </c>
      <c r="D1634" s="7" t="s">
        <v>100</v>
      </c>
      <c r="E1634" s="7" t="s">
        <v>120</v>
      </c>
      <c r="F1634" s="7" t="s">
        <v>120</v>
      </c>
      <c r="G1634" s="7" t="s">
        <v>150</v>
      </c>
      <c r="H1634" s="7" t="s">
        <v>72</v>
      </c>
      <c r="I1634" s="4" t="str">
        <f>VLOOKUP($G1634,[1]New기간계보종코드!$A$3:$L$500,3,FALSE)</f>
        <v>Products/Completed Operations Liability Policy</v>
      </c>
      <c r="J1634" s="4" t="str">
        <f>VLOOKUP($G1634,[1]New기간계보종코드!$A$3:$L$500,5,FALSE)</f>
        <v>화재특종</v>
      </c>
      <c r="K1634" s="4" t="str">
        <f>VLOOKUP($G1634,[1]New기간계보종코드!$A$3:$L$500,6,FALSE)</f>
        <v>일반보험업무팀</v>
      </c>
      <c r="L1634" s="5" t="s">
        <v>67</v>
      </c>
      <c r="M1634" s="5" t="s">
        <v>67</v>
      </c>
      <c r="N1634" s="5" t="s">
        <v>67</v>
      </c>
      <c r="O1634" s="6">
        <v>0</v>
      </c>
      <c r="P1634" s="6">
        <v>0</v>
      </c>
      <c r="Q1634" s="6">
        <v>8078862607</v>
      </c>
      <c r="R1634" s="6">
        <v>-737200</v>
      </c>
      <c r="S1634" s="6">
        <v>8078125407</v>
      </c>
      <c r="T1634" s="6">
        <v>4767411227</v>
      </c>
      <c r="U1634" s="6">
        <v>4206606351</v>
      </c>
      <c r="V1634" s="6">
        <v>8638930283</v>
      </c>
      <c r="W1634" s="6">
        <v>1988581420</v>
      </c>
      <c r="X1634" s="6">
        <v>0</v>
      </c>
      <c r="Y1634" s="6">
        <v>4935209532</v>
      </c>
      <c r="Z1634" s="6">
        <v>6831996</v>
      </c>
      <c r="AA1634" s="6">
        <v>4928377536</v>
      </c>
      <c r="AB1634" s="6">
        <v>4566832558</v>
      </c>
      <c r="AC1634" s="6">
        <v>4368446343</v>
      </c>
      <c r="AD1634" s="6">
        <v>4729991321</v>
      </c>
      <c r="AE1634" s="6">
        <v>353578101</v>
      </c>
      <c r="AF1634" s="6">
        <v>807588350</v>
      </c>
      <c r="AG1634" s="6">
        <v>1566779441</v>
      </c>
      <c r="AH1634" s="6">
        <v>61</v>
      </c>
      <c r="AI1634" s="6">
        <v>54.7</v>
      </c>
      <c r="AJ1634" s="6">
        <v>30645474</v>
      </c>
      <c r="AK1634" s="6">
        <v>217563237</v>
      </c>
      <c r="AL1634" s="6">
        <v>93620067</v>
      </c>
      <c r="AM1634" s="6">
        <v>814781950</v>
      </c>
      <c r="AN1634" s="6">
        <v>249157439</v>
      </c>
      <c r="AO1634" s="6">
        <v>102221644</v>
      </c>
      <c r="AP1634" s="6">
        <v>995183076</v>
      </c>
      <c r="AQ1634" s="6">
        <v>838233824</v>
      </c>
      <c r="AR1634" s="6">
        <v>1394031164</v>
      </c>
      <c r="AS1634" s="6">
        <v>60.6</v>
      </c>
      <c r="AT1634" s="6">
        <v>56.7</v>
      </c>
      <c r="AU1634" s="6">
        <v>353578101</v>
      </c>
      <c r="AV1634" s="6">
        <v>426667105</v>
      </c>
      <c r="AW1634" s="6">
        <v>354543555</v>
      </c>
      <c r="AX1634" s="6">
        <v>4902739598</v>
      </c>
      <c r="AY1634" s="6">
        <v>5184194149</v>
      </c>
      <c r="AZ1634" s="6">
        <v>1466154714</v>
      </c>
      <c r="BA1634" s="6">
        <v>60</v>
      </c>
      <c r="BB1634" s="6">
        <v>0</v>
      </c>
      <c r="BC1634" s="6">
        <v>0</v>
      </c>
      <c r="BD1634" s="6">
        <v>0</v>
      </c>
      <c r="BE1634" s="6">
        <v>0</v>
      </c>
      <c r="BF1634" s="6">
        <v>0</v>
      </c>
      <c r="BG1634" s="6">
        <v>1988581420</v>
      </c>
      <c r="BH1634" s="6">
        <v>1466154714</v>
      </c>
    </row>
    <row r="1635" spans="1:60">
      <c r="A1635" s="7" t="s">
        <v>349</v>
      </c>
      <c r="B1635" s="7" t="s">
        <v>340</v>
      </c>
      <c r="C1635" s="7" t="s">
        <v>74</v>
      </c>
      <c r="D1635" s="7" t="s">
        <v>100</v>
      </c>
      <c r="E1635" s="7" t="s">
        <v>101</v>
      </c>
      <c r="F1635" s="7" t="s">
        <v>102</v>
      </c>
      <c r="G1635" s="7" t="s">
        <v>151</v>
      </c>
      <c r="H1635" s="7" t="s">
        <v>72</v>
      </c>
      <c r="I1635" s="4" t="str">
        <f>VLOOKUP($G1635,[1]New기간계보종코드!$A$3:$L$500,3,FALSE)</f>
        <v>Aircraft Refueling Liability Insurance Policy</v>
      </c>
      <c r="J1635" s="4" t="str">
        <f>VLOOKUP($G1635,[1]New기간계보종코드!$A$3:$L$500,5,FALSE)</f>
        <v>화재특종</v>
      </c>
      <c r="K1635" s="4" t="str">
        <f>VLOOKUP($G1635,[1]New기간계보종코드!$A$3:$L$500,6,FALSE)</f>
        <v>일반보험업무팀</v>
      </c>
      <c r="L1635" s="5" t="s">
        <v>67</v>
      </c>
      <c r="M1635" s="5" t="s">
        <v>67</v>
      </c>
      <c r="N1635" s="5" t="s">
        <v>67</v>
      </c>
      <c r="O1635" s="6">
        <v>0</v>
      </c>
      <c r="P1635" s="6">
        <v>0</v>
      </c>
      <c r="Q1635" s="6">
        <v>105785628</v>
      </c>
      <c r="R1635" s="6">
        <v>0</v>
      </c>
      <c r="S1635" s="6">
        <v>105785628</v>
      </c>
      <c r="T1635" s="6">
        <v>86868991</v>
      </c>
      <c r="U1635" s="6">
        <v>70817372</v>
      </c>
      <c r="V1635" s="6">
        <v>121837247</v>
      </c>
      <c r="W1635" s="6">
        <v>5071725</v>
      </c>
      <c r="X1635" s="6">
        <v>0</v>
      </c>
      <c r="Y1635" s="6">
        <v>169010872</v>
      </c>
      <c r="Z1635" s="6">
        <v>0</v>
      </c>
      <c r="AA1635" s="6">
        <v>169010872</v>
      </c>
      <c r="AB1635" s="6">
        <v>0</v>
      </c>
      <c r="AC1635" s="6">
        <v>29178</v>
      </c>
      <c r="AD1635" s="6">
        <v>169040050</v>
      </c>
      <c r="AE1635" s="6">
        <v>42680</v>
      </c>
      <c r="AF1635" s="6">
        <v>-68339649</v>
      </c>
      <c r="AG1635" s="6">
        <v>-52317208</v>
      </c>
      <c r="AH1635" s="6">
        <v>159.69999999999999</v>
      </c>
      <c r="AI1635" s="6">
        <v>138.69999999999999</v>
      </c>
      <c r="AJ1635" s="6">
        <v>417903</v>
      </c>
      <c r="AK1635" s="6">
        <v>4877056</v>
      </c>
      <c r="AL1635" s="6">
        <v>0</v>
      </c>
      <c r="AM1635" s="6">
        <v>17761469</v>
      </c>
      <c r="AN1635" s="6">
        <v>3655117</v>
      </c>
      <c r="AO1635" s="6">
        <v>213</v>
      </c>
      <c r="AP1635" s="6">
        <v>14336842</v>
      </c>
      <c r="AQ1635" s="6">
        <v>-67921746</v>
      </c>
      <c r="AR1635" s="6">
        <v>-47252526</v>
      </c>
      <c r="AS1635" s="6">
        <v>159.30000000000001</v>
      </c>
      <c r="AT1635" s="6">
        <v>134.5</v>
      </c>
      <c r="AU1635" s="6">
        <v>42680</v>
      </c>
      <c r="AV1635" s="6">
        <v>832026</v>
      </c>
      <c r="AW1635" s="6">
        <v>534676</v>
      </c>
      <c r="AX1635" s="6">
        <v>163975368</v>
      </c>
      <c r="AY1635" s="6">
        <v>163720698</v>
      </c>
      <c r="AZ1635" s="6">
        <v>-46955176</v>
      </c>
      <c r="BA1635" s="6">
        <v>134.30000000000001</v>
      </c>
      <c r="BB1635" s="6">
        <v>0</v>
      </c>
      <c r="BC1635" s="6">
        <v>0</v>
      </c>
      <c r="BD1635" s="6">
        <v>0</v>
      </c>
      <c r="BE1635" s="6">
        <v>0</v>
      </c>
      <c r="BF1635" s="6">
        <v>0</v>
      </c>
      <c r="BG1635" s="6">
        <v>5071725</v>
      </c>
      <c r="BH1635" s="6">
        <v>-46955176</v>
      </c>
    </row>
    <row r="1636" spans="1:60">
      <c r="A1636" s="7" t="s">
        <v>349</v>
      </c>
      <c r="B1636" s="7" t="s">
        <v>340</v>
      </c>
      <c r="C1636" s="7" t="s">
        <v>74</v>
      </c>
      <c r="D1636" s="7" t="s">
        <v>100</v>
      </c>
      <c r="E1636" s="7" t="s">
        <v>101</v>
      </c>
      <c r="F1636" s="7" t="s">
        <v>102</v>
      </c>
      <c r="G1636" s="7" t="s">
        <v>152</v>
      </c>
      <c r="H1636" s="7" t="s">
        <v>72</v>
      </c>
      <c r="I1636" s="4" t="str">
        <f>VLOOKUP($G1636,[1]New기간계보종코드!$A$3:$L$500,3,FALSE)</f>
        <v>기업포괄배상책임보험</v>
      </c>
      <c r="J1636" s="4" t="str">
        <f>VLOOKUP($G1636,[1]New기간계보종코드!$A$3:$L$500,5,FALSE)</f>
        <v>화재특종</v>
      </c>
      <c r="K1636" s="4" t="str">
        <f>VLOOKUP($G1636,[1]New기간계보종코드!$A$3:$L$500,6,FALSE)</f>
        <v>일반보험업무팀</v>
      </c>
      <c r="L1636" s="5" t="s">
        <v>67</v>
      </c>
      <c r="M1636" s="5" t="s">
        <v>67</v>
      </c>
      <c r="N1636" s="5" t="s">
        <v>67</v>
      </c>
      <c r="O1636" s="6">
        <v>0</v>
      </c>
      <c r="P1636" s="6">
        <v>0</v>
      </c>
      <c r="Q1636" s="6">
        <v>95791661</v>
      </c>
      <c r="R1636" s="6">
        <v>0</v>
      </c>
      <c r="S1636" s="6">
        <v>95791661</v>
      </c>
      <c r="T1636" s="6">
        <v>84897915</v>
      </c>
      <c r="U1636" s="6">
        <v>64714752</v>
      </c>
      <c r="V1636" s="6">
        <v>115974824</v>
      </c>
      <c r="W1636" s="6">
        <v>17222734</v>
      </c>
      <c r="X1636" s="6">
        <v>0</v>
      </c>
      <c r="Y1636" s="6">
        <v>2135475143</v>
      </c>
      <c r="Z1636" s="6">
        <v>0</v>
      </c>
      <c r="AA1636" s="6">
        <v>2135475143</v>
      </c>
      <c r="AB1636" s="6">
        <v>2463839942</v>
      </c>
      <c r="AC1636" s="6">
        <v>26100000</v>
      </c>
      <c r="AD1636" s="6">
        <v>-302264799</v>
      </c>
      <c r="AE1636" s="6">
        <v>40377529</v>
      </c>
      <c r="AF1636" s="6">
        <v>-2097283745</v>
      </c>
      <c r="AG1636" s="6">
        <v>360639360</v>
      </c>
      <c r="AH1636" s="6">
        <v>2229.1999999999998</v>
      </c>
      <c r="AI1636" s="6">
        <v>-260.60000000000002</v>
      </c>
      <c r="AJ1636" s="6">
        <v>1204219</v>
      </c>
      <c r="AK1636" s="6">
        <v>6645237</v>
      </c>
      <c r="AL1636" s="6">
        <v>19217952</v>
      </c>
      <c r="AM1636" s="6">
        <v>31493591</v>
      </c>
      <c r="AN1636" s="6">
        <v>3479281</v>
      </c>
      <c r="AO1636" s="6">
        <v>190530</v>
      </c>
      <c r="AP1636" s="6">
        <v>21863429</v>
      </c>
      <c r="AQ1636" s="6">
        <v>-2096079526</v>
      </c>
      <c r="AR1636" s="6">
        <v>355612275</v>
      </c>
      <c r="AS1636" s="6">
        <v>2228</v>
      </c>
      <c r="AT1636" s="6">
        <v>-256.2</v>
      </c>
      <c r="AU1636" s="6">
        <v>40377529</v>
      </c>
      <c r="AV1636" s="6">
        <v>211299224</v>
      </c>
      <c r="AW1636" s="6">
        <v>2408316</v>
      </c>
      <c r="AX1636" s="6">
        <v>-297237714</v>
      </c>
      <c r="AY1636" s="6">
        <v>-465751093</v>
      </c>
      <c r="AZ1636" s="6">
        <v>564503183</v>
      </c>
      <c r="BA1636" s="6">
        <v>-401.5</v>
      </c>
      <c r="BB1636" s="6">
        <v>0</v>
      </c>
      <c r="BC1636" s="6">
        <v>0</v>
      </c>
      <c r="BD1636" s="6">
        <v>0</v>
      </c>
      <c r="BE1636" s="6">
        <v>0</v>
      </c>
      <c r="BF1636" s="6">
        <v>0</v>
      </c>
      <c r="BG1636" s="6">
        <v>17222734</v>
      </c>
      <c r="BH1636" s="6">
        <v>564503183</v>
      </c>
    </row>
    <row r="1637" spans="1:60">
      <c r="A1637" s="7" t="s">
        <v>349</v>
      </c>
      <c r="B1637" s="7" t="s">
        <v>340</v>
      </c>
      <c r="C1637" s="7" t="s">
        <v>74</v>
      </c>
      <c r="D1637" s="7" t="s">
        <v>100</v>
      </c>
      <c r="E1637" s="7" t="s">
        <v>118</v>
      </c>
      <c r="F1637" s="7" t="s">
        <v>118</v>
      </c>
      <c r="G1637" s="7" t="s">
        <v>153</v>
      </c>
      <c r="H1637" s="7" t="s">
        <v>72</v>
      </c>
      <c r="I1637" s="4" t="str">
        <f>VLOOKUP($G1637,[1]New기간계보종코드!$A$3:$L$500,3,FALSE)</f>
        <v>Financial Institution Professional Indemnity Policy</v>
      </c>
      <c r="J1637" s="4" t="str">
        <f>VLOOKUP($G1637,[1]New기간계보종코드!$A$3:$L$500,5,FALSE)</f>
        <v>기업보험</v>
      </c>
      <c r="K1637" s="4" t="str">
        <f>VLOOKUP($G1637,[1]New기간계보종코드!$A$3:$L$500,6,FALSE)</f>
        <v>일반보험업무팀</v>
      </c>
      <c r="L1637" s="5" t="s">
        <v>67</v>
      </c>
      <c r="M1637" s="5" t="s">
        <v>67</v>
      </c>
      <c r="N1637" s="5" t="s">
        <v>67</v>
      </c>
      <c r="O1637" s="6">
        <v>0</v>
      </c>
      <c r="P1637" s="6">
        <v>0</v>
      </c>
      <c r="Q1637" s="6">
        <v>157737130</v>
      </c>
      <c r="R1637" s="6">
        <v>0</v>
      </c>
      <c r="S1637" s="6">
        <v>157737130</v>
      </c>
      <c r="T1637" s="6">
        <v>75622339</v>
      </c>
      <c r="U1637" s="6">
        <v>77855543</v>
      </c>
      <c r="V1637" s="6">
        <v>155503926</v>
      </c>
      <c r="W1637" s="6">
        <v>25303641</v>
      </c>
      <c r="X1637" s="6">
        <v>0</v>
      </c>
      <c r="Y1637" s="6">
        <v>1694000</v>
      </c>
      <c r="Z1637" s="6">
        <v>0</v>
      </c>
      <c r="AA1637" s="6">
        <v>1694000</v>
      </c>
      <c r="AB1637" s="6">
        <v>641497162</v>
      </c>
      <c r="AC1637" s="6">
        <v>247003202</v>
      </c>
      <c r="AD1637" s="6">
        <v>-392799960</v>
      </c>
      <c r="AE1637" s="6">
        <v>120912</v>
      </c>
      <c r="AF1637" s="6">
        <v>130618577</v>
      </c>
      <c r="AG1637" s="6">
        <v>522879333</v>
      </c>
      <c r="AH1637" s="6">
        <v>1</v>
      </c>
      <c r="AI1637" s="6">
        <v>-252.5</v>
      </c>
      <c r="AJ1637" s="6">
        <v>4538</v>
      </c>
      <c r="AK1637" s="6">
        <v>8749032</v>
      </c>
      <c r="AL1637" s="6">
        <v>4233881</v>
      </c>
      <c r="AM1637" s="6">
        <v>31350698</v>
      </c>
      <c r="AN1637" s="6">
        <v>4665118</v>
      </c>
      <c r="AO1637" s="6">
        <v>1160915</v>
      </c>
      <c r="AP1637" s="6">
        <v>17405429</v>
      </c>
      <c r="AQ1637" s="6">
        <v>130623115</v>
      </c>
      <c r="AR1637" s="6">
        <v>537840088</v>
      </c>
      <c r="AS1637" s="6">
        <v>1</v>
      </c>
      <c r="AT1637" s="6">
        <v>-262.2</v>
      </c>
      <c r="AU1637" s="6">
        <v>120912</v>
      </c>
      <c r="AV1637" s="6">
        <v>56212293</v>
      </c>
      <c r="AW1637" s="6">
        <v>18673891</v>
      </c>
      <c r="AX1637" s="6">
        <v>-407760715</v>
      </c>
      <c r="AY1637" s="6">
        <v>-445178205</v>
      </c>
      <c r="AZ1637" s="6">
        <v>575378490</v>
      </c>
      <c r="BA1637" s="6">
        <v>-286.2</v>
      </c>
      <c r="BB1637" s="6">
        <v>0</v>
      </c>
      <c r="BC1637" s="6">
        <v>0</v>
      </c>
      <c r="BD1637" s="6">
        <v>0</v>
      </c>
      <c r="BE1637" s="6">
        <v>0</v>
      </c>
      <c r="BF1637" s="6">
        <v>0</v>
      </c>
      <c r="BG1637" s="6">
        <v>25303641</v>
      </c>
      <c r="BH1637" s="6">
        <v>575378490</v>
      </c>
    </row>
    <row r="1638" spans="1:60">
      <c r="A1638" s="7" t="s">
        <v>349</v>
      </c>
      <c r="B1638" s="7" t="s">
        <v>340</v>
      </c>
      <c r="C1638" s="7" t="s">
        <v>74</v>
      </c>
      <c r="D1638" s="7" t="s">
        <v>100</v>
      </c>
      <c r="E1638" s="7" t="s">
        <v>118</v>
      </c>
      <c r="F1638" s="7" t="s">
        <v>118</v>
      </c>
      <c r="G1638" s="7" t="s">
        <v>154</v>
      </c>
      <c r="H1638" s="7" t="s">
        <v>72</v>
      </c>
      <c r="I1638" s="4" t="str">
        <f>VLOOKUP($G1638,[1]New기간계보종코드!$A$3:$L$500,3,FALSE)</f>
        <v>Miscellaneous Professional Liability Insurance Policy</v>
      </c>
      <c r="J1638" s="4" t="str">
        <f>VLOOKUP($G1638,[1]New기간계보종코드!$A$3:$L$500,5,FALSE)</f>
        <v>기업보험</v>
      </c>
      <c r="K1638" s="4" t="str">
        <f>VLOOKUP($G1638,[1]New기간계보종코드!$A$3:$L$500,6,FALSE)</f>
        <v>일반보험업무팀</v>
      </c>
      <c r="L1638" s="5" t="s">
        <v>67</v>
      </c>
      <c r="M1638" s="5" t="s">
        <v>67</v>
      </c>
      <c r="N1638" s="5" t="s">
        <v>67</v>
      </c>
      <c r="O1638" s="6">
        <v>0</v>
      </c>
      <c r="P1638" s="6">
        <v>0</v>
      </c>
      <c r="Q1638" s="6">
        <v>4545708010</v>
      </c>
      <c r="R1638" s="6">
        <v>-1398369</v>
      </c>
      <c r="S1638" s="6">
        <v>4544309641</v>
      </c>
      <c r="T1638" s="6">
        <v>3942745779</v>
      </c>
      <c r="U1638" s="6">
        <v>3924835053</v>
      </c>
      <c r="V1638" s="6">
        <v>4562220367</v>
      </c>
      <c r="W1638" s="6">
        <v>610155761</v>
      </c>
      <c r="X1638" s="6">
        <v>0</v>
      </c>
      <c r="Y1638" s="6">
        <v>2579279736</v>
      </c>
      <c r="Z1638" s="6">
        <v>13828736</v>
      </c>
      <c r="AA1638" s="6">
        <v>2565451000</v>
      </c>
      <c r="AB1638" s="6">
        <v>5168685173</v>
      </c>
      <c r="AC1638" s="6">
        <v>4689853219</v>
      </c>
      <c r="AD1638" s="6">
        <v>2086619046</v>
      </c>
      <c r="AE1638" s="6">
        <v>183398969</v>
      </c>
      <c r="AF1638" s="6">
        <v>1185303911</v>
      </c>
      <c r="AG1638" s="6">
        <v>1682046591</v>
      </c>
      <c r="AH1638" s="6">
        <v>56.4</v>
      </c>
      <c r="AI1638" s="6">
        <v>45.7</v>
      </c>
      <c r="AJ1638" s="6">
        <v>264487</v>
      </c>
      <c r="AK1638" s="6">
        <v>147605749</v>
      </c>
      <c r="AL1638" s="6">
        <v>34113322</v>
      </c>
      <c r="AM1638" s="6">
        <v>535566003</v>
      </c>
      <c r="AN1638" s="6">
        <v>139586174</v>
      </c>
      <c r="AO1638" s="6">
        <v>22042310</v>
      </c>
      <c r="AP1638" s="6">
        <v>527566317</v>
      </c>
      <c r="AQ1638" s="6">
        <v>1185568398</v>
      </c>
      <c r="AR1638" s="6">
        <v>1686259327</v>
      </c>
      <c r="AS1638" s="6">
        <v>56.4</v>
      </c>
      <c r="AT1638" s="6">
        <v>45.6</v>
      </c>
      <c r="AU1638" s="6">
        <v>183398969</v>
      </c>
      <c r="AV1638" s="6">
        <v>466070386</v>
      </c>
      <c r="AW1638" s="6">
        <v>361993513</v>
      </c>
      <c r="AX1638" s="6">
        <v>2082406310</v>
      </c>
      <c r="AY1638" s="6">
        <v>2161728406</v>
      </c>
      <c r="AZ1638" s="6">
        <v>1790336200</v>
      </c>
      <c r="BA1638" s="6">
        <v>47.3</v>
      </c>
      <c r="BB1638" s="6">
        <v>0</v>
      </c>
      <c r="BC1638" s="6">
        <v>0</v>
      </c>
      <c r="BD1638" s="6">
        <v>0</v>
      </c>
      <c r="BE1638" s="6">
        <v>0</v>
      </c>
      <c r="BF1638" s="6">
        <v>0</v>
      </c>
      <c r="BG1638" s="6">
        <v>610155761</v>
      </c>
      <c r="BH1638" s="6">
        <v>1790336200</v>
      </c>
    </row>
    <row r="1639" spans="1:60">
      <c r="A1639" s="7" t="s">
        <v>349</v>
      </c>
      <c r="B1639" s="7" t="s">
        <v>340</v>
      </c>
      <c r="C1639" s="7" t="s">
        <v>74</v>
      </c>
      <c r="D1639" s="7" t="s">
        <v>155</v>
      </c>
      <c r="E1639" s="7" t="s">
        <v>156</v>
      </c>
      <c r="F1639" s="7" t="s">
        <v>156</v>
      </c>
      <c r="G1639" s="7" t="s">
        <v>157</v>
      </c>
      <c r="H1639" s="7" t="s">
        <v>72</v>
      </c>
      <c r="I1639" s="4" t="str">
        <f>VLOOKUP($G1639,[1]New기간계보종코드!$A$3:$L$500,3,FALSE)</f>
        <v>International Freight Movement Operators Insurance</v>
      </c>
      <c r="J1639" s="4" t="str">
        <f>VLOOKUP($G1639,[1]New기간계보종코드!$A$3:$L$500,5,FALSE)</f>
        <v>화재특종</v>
      </c>
      <c r="K1639" s="4" t="str">
        <f>VLOOKUP($G1639,[1]New기간계보종코드!$A$3:$L$500,6,FALSE)</f>
        <v>일반보험업무팀</v>
      </c>
      <c r="L1639" s="5" t="s">
        <v>67</v>
      </c>
      <c r="M1639" s="5" t="s">
        <v>67</v>
      </c>
      <c r="N1639" s="5" t="s">
        <v>67</v>
      </c>
      <c r="O1639" s="6">
        <v>0</v>
      </c>
      <c r="P1639" s="6">
        <v>0</v>
      </c>
      <c r="Q1639" s="6">
        <v>27019683</v>
      </c>
      <c r="R1639" s="6">
        <v>-202160</v>
      </c>
      <c r="S1639" s="6">
        <v>26817523</v>
      </c>
      <c r="T1639" s="6">
        <v>15526951</v>
      </c>
      <c r="U1639" s="6">
        <v>13242298</v>
      </c>
      <c r="V1639" s="6">
        <v>29102176</v>
      </c>
      <c r="W1639" s="6">
        <v>8321403</v>
      </c>
      <c r="X1639" s="6">
        <v>0</v>
      </c>
      <c r="Y1639" s="6">
        <v>81678864</v>
      </c>
      <c r="Z1639" s="6">
        <v>0</v>
      </c>
      <c r="AA1639" s="6">
        <v>81678864</v>
      </c>
      <c r="AB1639" s="6">
        <v>99206464</v>
      </c>
      <c r="AC1639" s="6">
        <v>500000</v>
      </c>
      <c r="AD1639" s="6">
        <v>-17027600</v>
      </c>
      <c r="AE1639" s="6">
        <v>3486430</v>
      </c>
      <c r="AF1639" s="6">
        <v>-66669174</v>
      </c>
      <c r="AG1639" s="6">
        <v>34321943</v>
      </c>
      <c r="AH1639" s="6">
        <v>304.5</v>
      </c>
      <c r="AI1639" s="6">
        <v>-58.5</v>
      </c>
      <c r="AJ1639" s="6">
        <v>-78824</v>
      </c>
      <c r="AK1639" s="6">
        <v>0</v>
      </c>
      <c r="AL1639" s="6">
        <v>5340866</v>
      </c>
      <c r="AM1639" s="6">
        <v>183758</v>
      </c>
      <c r="AN1639" s="6">
        <v>0</v>
      </c>
      <c r="AO1639" s="6">
        <v>0</v>
      </c>
      <c r="AP1639" s="6">
        <v>1691</v>
      </c>
      <c r="AQ1639" s="6">
        <v>-66747998</v>
      </c>
      <c r="AR1639" s="6">
        <v>29084320</v>
      </c>
      <c r="AS1639" s="6">
        <v>304.8</v>
      </c>
      <c r="AT1639" s="6">
        <v>-40.5</v>
      </c>
      <c r="AU1639" s="6">
        <v>3486430</v>
      </c>
      <c r="AV1639" s="6">
        <v>5315986</v>
      </c>
      <c r="AW1639" s="6">
        <v>9650</v>
      </c>
      <c r="AX1639" s="6">
        <v>-11789977</v>
      </c>
      <c r="AY1639" s="6">
        <v>-13609883</v>
      </c>
      <c r="AZ1639" s="6">
        <v>34390656</v>
      </c>
      <c r="BA1639" s="6">
        <v>-46.7</v>
      </c>
      <c r="BB1639" s="6">
        <v>0</v>
      </c>
      <c r="BC1639" s="6">
        <v>0</v>
      </c>
      <c r="BD1639" s="6">
        <v>0</v>
      </c>
      <c r="BE1639" s="6">
        <v>0</v>
      </c>
      <c r="BF1639" s="6">
        <v>0</v>
      </c>
      <c r="BG1639" s="6">
        <v>8321403</v>
      </c>
      <c r="BH1639" s="6">
        <v>34390656</v>
      </c>
    </row>
    <row r="1640" spans="1:60">
      <c r="A1640" s="7" t="s">
        <v>349</v>
      </c>
      <c r="B1640" s="7" t="s">
        <v>340</v>
      </c>
      <c r="C1640" s="7" t="s">
        <v>74</v>
      </c>
      <c r="D1640" s="7" t="s">
        <v>100</v>
      </c>
      <c r="E1640" s="7" t="s">
        <v>101</v>
      </c>
      <c r="F1640" s="7" t="s">
        <v>112</v>
      </c>
      <c r="G1640" s="7" t="s">
        <v>158</v>
      </c>
      <c r="H1640" s="7" t="s">
        <v>72</v>
      </c>
      <c r="I1640" s="4" t="str">
        <f>VLOOKUP($G1640,[1]New기간계보종코드!$A$3:$L$500,3,FALSE)</f>
        <v>Lottery Manufacturer's &amp; Contractor's Liability Policy</v>
      </c>
      <c r="J1640" s="4" t="str">
        <f>VLOOKUP($G1640,[1]New기간계보종코드!$A$3:$L$500,5,FALSE)</f>
        <v>화재특종</v>
      </c>
      <c r="K1640" s="4" t="str">
        <f>VLOOKUP($G1640,[1]New기간계보종코드!$A$3:$L$500,6,FALSE)</f>
        <v>일반보험업무팀</v>
      </c>
      <c r="L1640" s="5" t="s">
        <v>67</v>
      </c>
      <c r="M1640" s="5" t="s">
        <v>67</v>
      </c>
      <c r="N1640" s="5" t="s">
        <v>67</v>
      </c>
      <c r="O1640" s="6">
        <v>0</v>
      </c>
      <c r="P1640" s="6">
        <v>0</v>
      </c>
      <c r="Q1640" s="6">
        <v>27586200</v>
      </c>
      <c r="R1640" s="6">
        <v>0</v>
      </c>
      <c r="S1640" s="6">
        <v>27586200</v>
      </c>
      <c r="T1640" s="6">
        <v>0</v>
      </c>
      <c r="U1640" s="6">
        <v>10548568</v>
      </c>
      <c r="V1640" s="6">
        <v>17037632</v>
      </c>
      <c r="W1640" s="6">
        <v>2206896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6">
        <v>0</v>
      </c>
      <c r="AE1640" s="6">
        <v>0</v>
      </c>
      <c r="AF1640" s="6">
        <v>25379304</v>
      </c>
      <c r="AG1640" s="6">
        <v>14830736</v>
      </c>
      <c r="AH1640" s="6">
        <v>0</v>
      </c>
      <c r="AI1640" s="6">
        <v>0</v>
      </c>
      <c r="AJ1640" s="6">
        <v>0</v>
      </c>
      <c r="AK1640" s="6">
        <v>0</v>
      </c>
      <c r="AL1640" s="6">
        <v>0</v>
      </c>
      <c r="AM1640" s="6">
        <v>0</v>
      </c>
      <c r="AN1640" s="6">
        <v>511129</v>
      </c>
      <c r="AO1640" s="6">
        <v>0</v>
      </c>
      <c r="AP1640" s="6">
        <v>1906512</v>
      </c>
      <c r="AQ1640" s="6">
        <v>25379304</v>
      </c>
      <c r="AR1640" s="6">
        <v>12413095</v>
      </c>
      <c r="AS1640" s="6">
        <v>0</v>
      </c>
      <c r="AT1640" s="6">
        <v>14.1</v>
      </c>
      <c r="AU1640" s="6">
        <v>0</v>
      </c>
      <c r="AV1640" s="6">
        <v>0</v>
      </c>
      <c r="AW1640" s="6">
        <v>74471</v>
      </c>
      <c r="AX1640" s="6">
        <v>2417641</v>
      </c>
      <c r="AY1640" s="6">
        <v>2492112</v>
      </c>
      <c r="AZ1640" s="6">
        <v>12338624</v>
      </c>
      <c r="BA1640" s="6">
        <v>14.6</v>
      </c>
      <c r="BB1640" s="6">
        <v>0</v>
      </c>
      <c r="BC1640" s="6">
        <v>0</v>
      </c>
      <c r="BD1640" s="6">
        <v>0</v>
      </c>
      <c r="BE1640" s="6">
        <v>0</v>
      </c>
      <c r="BF1640" s="6">
        <v>0</v>
      </c>
      <c r="BG1640" s="6">
        <v>2206896</v>
      </c>
      <c r="BH1640" s="6">
        <v>12338624</v>
      </c>
    </row>
    <row r="1641" spans="1:60">
      <c r="A1641" s="7" t="s">
        <v>349</v>
      </c>
      <c r="B1641" s="7" t="s">
        <v>340</v>
      </c>
      <c r="C1641" s="7" t="s">
        <v>74</v>
      </c>
      <c r="D1641" s="7" t="s">
        <v>100</v>
      </c>
      <c r="E1641" s="7" t="s">
        <v>101</v>
      </c>
      <c r="F1641" s="7" t="s">
        <v>112</v>
      </c>
      <c r="G1641" s="7" t="s">
        <v>159</v>
      </c>
      <c r="H1641" s="7" t="s">
        <v>72</v>
      </c>
      <c r="I1641" s="4" t="str">
        <f>VLOOKUP($G1641,[1]New기간계보종코드!$A$3:$L$500,3,FALSE)</f>
        <v>Credit Card Manufacturer's Liability Policy</v>
      </c>
      <c r="J1641" s="4" t="str">
        <f>VLOOKUP($G1641,[1]New기간계보종코드!$A$3:$L$500,5,FALSE)</f>
        <v>화재특종</v>
      </c>
      <c r="K1641" s="4" t="str">
        <f>VLOOKUP($G1641,[1]New기간계보종코드!$A$3:$L$500,6,FALSE)</f>
        <v>일반보험업무팀</v>
      </c>
      <c r="L1641" s="5" t="s">
        <v>67</v>
      </c>
      <c r="M1641" s="5" t="s">
        <v>67</v>
      </c>
      <c r="N1641" s="5" t="s">
        <v>67</v>
      </c>
      <c r="O1641" s="6">
        <v>0</v>
      </c>
      <c r="P1641" s="6">
        <v>0</v>
      </c>
      <c r="Q1641" s="6">
        <v>16042647</v>
      </c>
      <c r="R1641" s="6">
        <v>0</v>
      </c>
      <c r="S1641" s="6">
        <v>16042647</v>
      </c>
      <c r="T1641" s="6">
        <v>7073380</v>
      </c>
      <c r="U1641" s="6">
        <v>5753153</v>
      </c>
      <c r="V1641" s="6">
        <v>17362874</v>
      </c>
      <c r="W1641" s="6">
        <v>2721033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0</v>
      </c>
      <c r="AE1641" s="6">
        <v>0</v>
      </c>
      <c r="AF1641" s="6">
        <v>13321614</v>
      </c>
      <c r="AG1641" s="6">
        <v>14641841</v>
      </c>
      <c r="AH1641" s="6">
        <v>0</v>
      </c>
      <c r="AI1641" s="6">
        <v>0</v>
      </c>
      <c r="AJ1641" s="6">
        <v>0</v>
      </c>
      <c r="AK1641" s="6">
        <v>536786</v>
      </c>
      <c r="AL1641" s="6">
        <v>0</v>
      </c>
      <c r="AM1641" s="6">
        <v>1923483</v>
      </c>
      <c r="AN1641" s="6">
        <v>519741</v>
      </c>
      <c r="AO1641" s="6">
        <v>0</v>
      </c>
      <c r="AP1641" s="6">
        <v>1938633</v>
      </c>
      <c r="AQ1641" s="6">
        <v>13321614</v>
      </c>
      <c r="AR1641" s="6">
        <v>14643736</v>
      </c>
      <c r="AS1641" s="6">
        <v>0</v>
      </c>
      <c r="AT1641" s="6">
        <v>0</v>
      </c>
      <c r="AU1641" s="6">
        <v>0</v>
      </c>
      <c r="AV1641" s="6">
        <v>91576</v>
      </c>
      <c r="AW1641" s="6">
        <v>75726</v>
      </c>
      <c r="AX1641" s="6">
        <v>-1895</v>
      </c>
      <c r="AY1641" s="6">
        <v>-17745</v>
      </c>
      <c r="AZ1641" s="6">
        <v>14659586</v>
      </c>
      <c r="BA1641" s="6">
        <v>-0.1</v>
      </c>
      <c r="BB1641" s="6">
        <v>0</v>
      </c>
      <c r="BC1641" s="6">
        <v>0</v>
      </c>
      <c r="BD1641" s="6">
        <v>0</v>
      </c>
      <c r="BE1641" s="6">
        <v>0</v>
      </c>
      <c r="BF1641" s="6">
        <v>0</v>
      </c>
      <c r="BG1641" s="6">
        <v>2721033</v>
      </c>
      <c r="BH1641" s="6">
        <v>14659586</v>
      </c>
    </row>
    <row r="1642" spans="1:60">
      <c r="A1642" s="7" t="s">
        <v>349</v>
      </c>
      <c r="B1642" s="7" t="s">
        <v>340</v>
      </c>
      <c r="C1642" s="7" t="s">
        <v>74</v>
      </c>
      <c r="D1642" s="7" t="s">
        <v>100</v>
      </c>
      <c r="E1642" s="7" t="s">
        <v>118</v>
      </c>
      <c r="F1642" s="7" t="s">
        <v>118</v>
      </c>
      <c r="G1642" s="7" t="s">
        <v>160</v>
      </c>
      <c r="H1642" s="7" t="s">
        <v>72</v>
      </c>
      <c r="I1642" s="4" t="str">
        <f>VLOOKUP($G1642,[1]New기간계보종코드!$A$3:$L$500,3,FALSE)</f>
        <v>엔지니어링손해배상책임보험</v>
      </c>
      <c r="J1642" s="4" t="str">
        <f>VLOOKUP($G1642,[1]New기간계보종코드!$A$3:$L$500,5,FALSE)</f>
        <v>화재특종</v>
      </c>
      <c r="K1642" s="4" t="str">
        <f>VLOOKUP($G1642,[1]New기간계보종코드!$A$3:$L$500,6,FALSE)</f>
        <v>일반보험업무팀</v>
      </c>
      <c r="L1642" s="5" t="s">
        <v>67</v>
      </c>
      <c r="M1642" s="5" t="s">
        <v>67</v>
      </c>
      <c r="N1642" s="5" t="s">
        <v>67</v>
      </c>
      <c r="O1642" s="6">
        <v>0</v>
      </c>
      <c r="P1642" s="6">
        <v>0</v>
      </c>
      <c r="Q1642" s="6">
        <v>1212035039</v>
      </c>
      <c r="R1642" s="6">
        <v>0</v>
      </c>
      <c r="S1642" s="6">
        <v>1212035039</v>
      </c>
      <c r="T1642" s="6">
        <v>3028672985</v>
      </c>
      <c r="U1642" s="6">
        <v>3116969287</v>
      </c>
      <c r="V1642" s="6">
        <v>1123738737</v>
      </c>
      <c r="W1642" s="6">
        <v>327997200</v>
      </c>
      <c r="X1642" s="6">
        <v>0</v>
      </c>
      <c r="Y1642" s="6">
        <v>215018503</v>
      </c>
      <c r="Z1642" s="6">
        <v>0</v>
      </c>
      <c r="AA1642" s="6">
        <v>215018503</v>
      </c>
      <c r="AB1642" s="6">
        <v>156667500</v>
      </c>
      <c r="AC1642" s="6">
        <v>105315028</v>
      </c>
      <c r="AD1642" s="6">
        <v>163666031</v>
      </c>
      <c r="AE1642" s="6">
        <v>4085509</v>
      </c>
      <c r="AF1642" s="6">
        <v>664933827</v>
      </c>
      <c r="AG1642" s="6">
        <v>627989997</v>
      </c>
      <c r="AH1642" s="6">
        <v>17.7</v>
      </c>
      <c r="AI1642" s="6">
        <v>14.5</v>
      </c>
      <c r="AJ1642" s="6">
        <v>418523</v>
      </c>
      <c r="AK1642" s="6">
        <v>31072426</v>
      </c>
      <c r="AL1642" s="6">
        <v>1034006</v>
      </c>
      <c r="AM1642" s="6">
        <v>111500372</v>
      </c>
      <c r="AN1642" s="6">
        <v>38598585</v>
      </c>
      <c r="AO1642" s="6">
        <v>494981</v>
      </c>
      <c r="AP1642" s="6">
        <v>144548755</v>
      </c>
      <c r="AQ1642" s="6">
        <v>665352350</v>
      </c>
      <c r="AR1642" s="6">
        <v>587294953</v>
      </c>
      <c r="AS1642" s="6">
        <v>17.7</v>
      </c>
      <c r="AT1642" s="6">
        <v>18.100000000000001</v>
      </c>
      <c r="AU1642" s="6">
        <v>4085509</v>
      </c>
      <c r="AV1642" s="6">
        <v>18664694</v>
      </c>
      <c r="AW1642" s="6">
        <v>13296014</v>
      </c>
      <c r="AX1642" s="6">
        <v>204361075</v>
      </c>
      <c r="AY1642" s="6">
        <v>203077904</v>
      </c>
      <c r="AZ1642" s="6">
        <v>592663633</v>
      </c>
      <c r="BA1642" s="6">
        <v>18</v>
      </c>
      <c r="BB1642" s="6">
        <v>0</v>
      </c>
      <c r="BC1642" s="6">
        <v>0</v>
      </c>
      <c r="BD1642" s="6">
        <v>0</v>
      </c>
      <c r="BE1642" s="6">
        <v>0</v>
      </c>
      <c r="BF1642" s="6">
        <v>0</v>
      </c>
      <c r="BG1642" s="6">
        <v>327997200</v>
      </c>
      <c r="BH1642" s="6">
        <v>592663633</v>
      </c>
    </row>
    <row r="1643" spans="1:60">
      <c r="A1643" s="7" t="s">
        <v>349</v>
      </c>
      <c r="B1643" s="7" t="s">
        <v>340</v>
      </c>
      <c r="C1643" s="7" t="s">
        <v>74</v>
      </c>
      <c r="D1643" s="7" t="s">
        <v>100</v>
      </c>
      <c r="E1643" s="7" t="s">
        <v>101</v>
      </c>
      <c r="F1643" s="7" t="s">
        <v>112</v>
      </c>
      <c r="G1643" s="7" t="s">
        <v>161</v>
      </c>
      <c r="H1643" s="7" t="s">
        <v>72</v>
      </c>
      <c r="I1643" s="4" t="str">
        <f>VLOOKUP($G1643,[1]New기간계보종코드!$A$3:$L$500,3,FALSE)</f>
        <v>낚시업자배상책임보험</v>
      </c>
      <c r="J1643" s="4" t="str">
        <f>VLOOKUP($G1643,[1]New기간계보종코드!$A$3:$L$500,5,FALSE)</f>
        <v>화재특종</v>
      </c>
      <c r="K1643" s="4" t="str">
        <f>VLOOKUP($G1643,[1]New기간계보종코드!$A$3:$L$500,6,FALSE)</f>
        <v>일반보험업무팀</v>
      </c>
      <c r="L1643" s="5" t="s">
        <v>67</v>
      </c>
      <c r="M1643" s="5" t="s">
        <v>67</v>
      </c>
      <c r="N1643" s="5" t="s">
        <v>67</v>
      </c>
      <c r="O1643" s="6">
        <v>0</v>
      </c>
      <c r="P1643" s="6">
        <v>0</v>
      </c>
      <c r="Q1643" s="6">
        <v>51559250</v>
      </c>
      <c r="R1643" s="6">
        <v>-1111580</v>
      </c>
      <c r="S1643" s="6">
        <v>50447670</v>
      </c>
      <c r="T1643" s="6">
        <v>15056049</v>
      </c>
      <c r="U1643" s="6">
        <v>22280606</v>
      </c>
      <c r="V1643" s="6">
        <v>43223113</v>
      </c>
      <c r="W1643" s="6">
        <v>18161161</v>
      </c>
      <c r="X1643" s="6">
        <v>0</v>
      </c>
      <c r="Y1643" s="6">
        <v>31900517</v>
      </c>
      <c r="Z1643" s="6">
        <v>0</v>
      </c>
      <c r="AA1643" s="6">
        <v>31900517</v>
      </c>
      <c r="AB1643" s="6">
        <v>22147926</v>
      </c>
      <c r="AC1643" s="6">
        <v>13390747</v>
      </c>
      <c r="AD1643" s="6">
        <v>23143338</v>
      </c>
      <c r="AE1643" s="6">
        <v>6068122</v>
      </c>
      <c r="AF1643" s="6">
        <v>-5682130</v>
      </c>
      <c r="AG1643" s="6">
        <v>-4149508</v>
      </c>
      <c r="AH1643" s="6">
        <v>63.2</v>
      </c>
      <c r="AI1643" s="6">
        <v>53.5</v>
      </c>
      <c r="AJ1643" s="6">
        <v>-674516</v>
      </c>
      <c r="AK1643" s="6">
        <v>1619444</v>
      </c>
      <c r="AL1643" s="6">
        <v>1937944</v>
      </c>
      <c r="AM1643" s="6">
        <v>6510253</v>
      </c>
      <c r="AN1643" s="6">
        <v>1296693</v>
      </c>
      <c r="AO1643" s="6">
        <v>24103</v>
      </c>
      <c r="AP1643" s="6">
        <v>4869396</v>
      </c>
      <c r="AQ1643" s="6">
        <v>-6356646</v>
      </c>
      <c r="AR1643" s="6">
        <v>-4774257</v>
      </c>
      <c r="AS1643" s="6">
        <v>64.5</v>
      </c>
      <c r="AT1643" s="6">
        <v>54.9</v>
      </c>
      <c r="AU1643" s="6">
        <v>6068122</v>
      </c>
      <c r="AV1643" s="6">
        <v>2165495</v>
      </c>
      <c r="AW1643" s="6">
        <v>1164444</v>
      </c>
      <c r="AX1643" s="6">
        <v>23768087</v>
      </c>
      <c r="AY1643" s="6">
        <v>28835158</v>
      </c>
      <c r="AZ1643" s="6">
        <v>-3773206</v>
      </c>
      <c r="BA1643" s="6">
        <v>66.7</v>
      </c>
      <c r="BB1643" s="6">
        <v>0</v>
      </c>
      <c r="BC1643" s="6">
        <v>0</v>
      </c>
      <c r="BD1643" s="6">
        <v>0</v>
      </c>
      <c r="BE1643" s="6">
        <v>0</v>
      </c>
      <c r="BF1643" s="6">
        <v>0</v>
      </c>
      <c r="BG1643" s="6">
        <v>18161161</v>
      </c>
      <c r="BH1643" s="6">
        <v>-3773206</v>
      </c>
    </row>
    <row r="1644" spans="1:60">
      <c r="A1644" s="7" t="s">
        <v>349</v>
      </c>
      <c r="B1644" s="7" t="s">
        <v>340</v>
      </c>
      <c r="C1644" s="7" t="s">
        <v>74</v>
      </c>
      <c r="D1644" s="7" t="s">
        <v>100</v>
      </c>
      <c r="E1644" s="7" t="s">
        <v>101</v>
      </c>
      <c r="F1644" s="7" t="s">
        <v>112</v>
      </c>
      <c r="G1644" s="7" t="s">
        <v>361</v>
      </c>
      <c r="H1644" s="7" t="s">
        <v>72</v>
      </c>
      <c r="I1644" s="4" t="str">
        <f>VLOOKUP($G1644,[1]New기간계보종코드!$A$3:$L$500,3,FALSE)</f>
        <v>낚시어선배상책임보험(공제용)</v>
      </c>
      <c r="J1644" s="4" t="str">
        <f>VLOOKUP($G1644,[1]New기간계보종코드!$A$3:$L$500,5,FALSE)</f>
        <v>화재특종</v>
      </c>
      <c r="K1644" s="4" t="str">
        <f>VLOOKUP($G1644,[1]New기간계보종코드!$A$3:$L$500,6,FALSE)</f>
        <v>일반보험업무팀</v>
      </c>
      <c r="L1644" s="5" t="s">
        <v>67</v>
      </c>
      <c r="M1644" s="5" t="s">
        <v>67</v>
      </c>
      <c r="N1644" s="5" t="s">
        <v>67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6">
        <v>0</v>
      </c>
      <c r="AF1644" s="6">
        <v>0</v>
      </c>
      <c r="AG1644" s="6">
        <v>0</v>
      </c>
      <c r="AH1644" s="6">
        <v>0</v>
      </c>
      <c r="AI1644" s="6">
        <v>0</v>
      </c>
      <c r="AJ1644" s="6">
        <v>0</v>
      </c>
      <c r="AK1644" s="6">
        <v>0</v>
      </c>
      <c r="AL1644" s="6">
        <v>0</v>
      </c>
      <c r="AM1644" s="6">
        <v>0</v>
      </c>
      <c r="AN1644" s="6">
        <v>0</v>
      </c>
      <c r="AO1644" s="6">
        <v>0</v>
      </c>
      <c r="AP1644" s="6">
        <v>0</v>
      </c>
      <c r="AQ1644" s="6">
        <v>0</v>
      </c>
      <c r="AR1644" s="6">
        <v>0</v>
      </c>
      <c r="AS1644" s="6">
        <v>0</v>
      </c>
      <c r="AT1644" s="6">
        <v>0</v>
      </c>
      <c r="AU1644" s="6">
        <v>0</v>
      </c>
      <c r="AV1644" s="6">
        <v>0</v>
      </c>
      <c r="AW1644" s="6">
        <v>0</v>
      </c>
      <c r="AX1644" s="6">
        <v>0</v>
      </c>
      <c r="AY1644" s="6">
        <v>0</v>
      </c>
      <c r="AZ1644" s="6">
        <v>0</v>
      </c>
      <c r="BA1644" s="6">
        <v>0</v>
      </c>
      <c r="BB1644" s="6">
        <v>0</v>
      </c>
      <c r="BC1644" s="6">
        <v>0</v>
      </c>
      <c r="BD1644" s="6">
        <v>0</v>
      </c>
      <c r="BE1644" s="6">
        <v>0</v>
      </c>
      <c r="BF1644" s="6">
        <v>0</v>
      </c>
      <c r="BG1644" s="6">
        <v>0</v>
      </c>
      <c r="BH1644" s="6">
        <v>0</v>
      </c>
    </row>
    <row r="1645" spans="1:60">
      <c r="A1645" s="7" t="s">
        <v>349</v>
      </c>
      <c r="B1645" s="7" t="s">
        <v>340</v>
      </c>
      <c r="C1645" s="7" t="s">
        <v>74</v>
      </c>
      <c r="D1645" s="7" t="s">
        <v>100</v>
      </c>
      <c r="E1645" s="7" t="s">
        <v>118</v>
      </c>
      <c r="F1645" s="7" t="s">
        <v>118</v>
      </c>
      <c r="G1645" s="7" t="s">
        <v>162</v>
      </c>
      <c r="H1645" s="7" t="s">
        <v>72</v>
      </c>
      <c r="I1645" s="4" t="str">
        <f>VLOOKUP($G1645,[1]New기간계보종코드!$A$3:$L$500,3,FALSE)</f>
        <v>전문직업인배상책임보험</v>
      </c>
      <c r="J1645" s="4" t="str">
        <f>VLOOKUP($G1645,[1]New기간계보종코드!$A$3:$L$500,5,FALSE)</f>
        <v>화재특종</v>
      </c>
      <c r="K1645" s="4" t="str">
        <f>VLOOKUP($G1645,[1]New기간계보종코드!$A$3:$L$500,6,FALSE)</f>
        <v>일반보험업무팀</v>
      </c>
      <c r="L1645" s="5" t="s">
        <v>67</v>
      </c>
      <c r="M1645" s="5" t="s">
        <v>67</v>
      </c>
      <c r="N1645" s="5" t="s">
        <v>67</v>
      </c>
      <c r="O1645" s="6">
        <v>0</v>
      </c>
      <c r="P1645" s="6">
        <v>0</v>
      </c>
      <c r="Q1645" s="6">
        <v>253059500</v>
      </c>
      <c r="R1645" s="6">
        <v>-1783750</v>
      </c>
      <c r="S1645" s="6">
        <v>251275750</v>
      </c>
      <c r="T1645" s="6">
        <v>79475939</v>
      </c>
      <c r="U1645" s="6">
        <v>57387811</v>
      </c>
      <c r="V1645" s="6">
        <v>273363878</v>
      </c>
      <c r="W1645" s="6">
        <v>37445035</v>
      </c>
      <c r="X1645" s="6">
        <v>0</v>
      </c>
      <c r="Y1645" s="6">
        <v>99298449</v>
      </c>
      <c r="Z1645" s="6">
        <v>0</v>
      </c>
      <c r="AA1645" s="6">
        <v>99298449</v>
      </c>
      <c r="AB1645" s="6">
        <v>46715000</v>
      </c>
      <c r="AC1645" s="6">
        <v>53450000</v>
      </c>
      <c r="AD1645" s="6">
        <v>106033449</v>
      </c>
      <c r="AE1645" s="6">
        <v>25533063</v>
      </c>
      <c r="AF1645" s="6">
        <v>88999203</v>
      </c>
      <c r="AG1645" s="6">
        <v>104352331</v>
      </c>
      <c r="AH1645" s="6">
        <v>39.5</v>
      </c>
      <c r="AI1645" s="6">
        <v>38.700000000000003</v>
      </c>
      <c r="AJ1645" s="6">
        <v>57322</v>
      </c>
      <c r="AK1645" s="6">
        <v>2078739</v>
      </c>
      <c r="AL1645" s="6">
        <v>308319</v>
      </c>
      <c r="AM1645" s="6">
        <v>7657514</v>
      </c>
      <c r="AN1645" s="6">
        <v>3982039</v>
      </c>
      <c r="AO1645" s="6">
        <v>251215</v>
      </c>
      <c r="AP1645" s="6">
        <v>15119025</v>
      </c>
      <c r="AQ1645" s="6">
        <v>89056525</v>
      </c>
      <c r="AR1645" s="6">
        <v>94987738</v>
      </c>
      <c r="AS1645" s="6">
        <v>39.4</v>
      </c>
      <c r="AT1645" s="6">
        <v>42.2</v>
      </c>
      <c r="AU1645" s="6">
        <v>25533063</v>
      </c>
      <c r="AV1645" s="6">
        <v>4339422</v>
      </c>
      <c r="AW1645" s="6">
        <v>4474016</v>
      </c>
      <c r="AX1645" s="6">
        <v>115398042</v>
      </c>
      <c r="AY1645" s="6">
        <v>141065699</v>
      </c>
      <c r="AZ1645" s="6">
        <v>94853144</v>
      </c>
      <c r="BA1645" s="6">
        <v>51.6</v>
      </c>
      <c r="BB1645" s="6">
        <v>0</v>
      </c>
      <c r="BC1645" s="6">
        <v>0</v>
      </c>
      <c r="BD1645" s="6">
        <v>0</v>
      </c>
      <c r="BE1645" s="6">
        <v>0</v>
      </c>
      <c r="BF1645" s="6">
        <v>0</v>
      </c>
      <c r="BG1645" s="6">
        <v>37445035</v>
      </c>
      <c r="BH1645" s="6">
        <v>94853144</v>
      </c>
    </row>
    <row r="1646" spans="1:60">
      <c r="A1646" s="7" t="s">
        <v>349</v>
      </c>
      <c r="B1646" s="7" t="s">
        <v>340</v>
      </c>
      <c r="C1646" s="7" t="s">
        <v>74</v>
      </c>
      <c r="D1646" s="7" t="s">
        <v>100</v>
      </c>
      <c r="E1646" s="7" t="s">
        <v>118</v>
      </c>
      <c r="F1646" s="7" t="s">
        <v>118</v>
      </c>
      <c r="G1646" s="7" t="s">
        <v>163</v>
      </c>
      <c r="H1646" s="7" t="s">
        <v>72</v>
      </c>
      <c r="I1646" s="4" t="str">
        <f>VLOOKUP($G1646,[1]New기간계보종코드!$A$3:$L$500,3,FALSE)</f>
        <v>사회복지시설배상책임보험</v>
      </c>
      <c r="J1646" s="4" t="str">
        <f>VLOOKUP($G1646,[1]New기간계보종코드!$A$3:$L$500,5,FALSE)</f>
        <v>화재특종</v>
      </c>
      <c r="K1646" s="4" t="str">
        <f>VLOOKUP($G1646,[1]New기간계보종코드!$A$3:$L$500,6,FALSE)</f>
        <v>일반보험업무팀</v>
      </c>
      <c r="L1646" s="5" t="s">
        <v>67</v>
      </c>
      <c r="M1646" s="5" t="s">
        <v>67</v>
      </c>
      <c r="N1646" s="5" t="s">
        <v>67</v>
      </c>
      <c r="O1646" s="6">
        <v>0</v>
      </c>
      <c r="P1646" s="6">
        <v>0</v>
      </c>
      <c r="Q1646" s="6">
        <v>316208392</v>
      </c>
      <c r="R1646" s="6">
        <v>-4826152</v>
      </c>
      <c r="S1646" s="6">
        <v>311382240</v>
      </c>
      <c r="T1646" s="6">
        <v>176368</v>
      </c>
      <c r="U1646" s="6">
        <v>155342505</v>
      </c>
      <c r="V1646" s="6">
        <v>156216103</v>
      </c>
      <c r="W1646" s="6">
        <v>46707357</v>
      </c>
      <c r="X1646" s="6">
        <v>0</v>
      </c>
      <c r="Y1646" s="6">
        <v>110956278</v>
      </c>
      <c r="Z1646" s="6">
        <v>0</v>
      </c>
      <c r="AA1646" s="6">
        <v>110956278</v>
      </c>
      <c r="AB1646" s="6">
        <v>42461966</v>
      </c>
      <c r="AC1646" s="6">
        <v>77794169</v>
      </c>
      <c r="AD1646" s="6">
        <v>146288481</v>
      </c>
      <c r="AE1646" s="6">
        <v>14214148</v>
      </c>
      <c r="AF1646" s="6">
        <v>139504457</v>
      </c>
      <c r="AG1646" s="6">
        <v>-50993883</v>
      </c>
      <c r="AH1646" s="6">
        <v>35.6</v>
      </c>
      <c r="AI1646" s="6">
        <v>93.6</v>
      </c>
      <c r="AJ1646" s="6">
        <v>-63047</v>
      </c>
      <c r="AK1646" s="6">
        <v>2643192</v>
      </c>
      <c r="AL1646" s="6">
        <v>280249</v>
      </c>
      <c r="AM1646" s="6">
        <v>9831737</v>
      </c>
      <c r="AN1646" s="6">
        <v>4686483</v>
      </c>
      <c r="AO1646" s="6">
        <v>365633</v>
      </c>
      <c r="AP1646" s="6">
        <v>17777833</v>
      </c>
      <c r="AQ1646" s="6">
        <v>139441410</v>
      </c>
      <c r="AR1646" s="6">
        <v>-60960933</v>
      </c>
      <c r="AS1646" s="6">
        <v>35.6</v>
      </c>
      <c r="AT1646" s="6">
        <v>100</v>
      </c>
      <c r="AU1646" s="6">
        <v>14214148</v>
      </c>
      <c r="AV1646" s="6">
        <v>4072934</v>
      </c>
      <c r="AW1646" s="6">
        <v>6350126</v>
      </c>
      <c r="AX1646" s="6">
        <v>156255531</v>
      </c>
      <c r="AY1646" s="6">
        <v>172746871</v>
      </c>
      <c r="AZ1646" s="6">
        <v>-63238125</v>
      </c>
      <c r="BA1646" s="6">
        <v>110.5</v>
      </c>
      <c r="BB1646" s="6">
        <v>0</v>
      </c>
      <c r="BC1646" s="6">
        <v>0</v>
      </c>
      <c r="BD1646" s="6">
        <v>0</v>
      </c>
      <c r="BE1646" s="6">
        <v>0</v>
      </c>
      <c r="BF1646" s="6">
        <v>0</v>
      </c>
      <c r="BG1646" s="6">
        <v>46707357</v>
      </c>
      <c r="BH1646" s="6">
        <v>-63238125</v>
      </c>
    </row>
    <row r="1647" spans="1:60">
      <c r="A1647" s="7" t="s">
        <v>349</v>
      </c>
      <c r="B1647" s="7" t="s">
        <v>340</v>
      </c>
      <c r="C1647" s="7" t="s">
        <v>74</v>
      </c>
      <c r="D1647" s="7" t="s">
        <v>100</v>
      </c>
      <c r="E1647" s="7" t="s">
        <v>118</v>
      </c>
      <c r="F1647" s="7" t="s">
        <v>118</v>
      </c>
      <c r="G1647" s="7" t="s">
        <v>164</v>
      </c>
      <c r="H1647" s="7" t="s">
        <v>72</v>
      </c>
      <c r="I1647" s="4" t="str">
        <f>VLOOKUP($G1647,[1]New기간계보종코드!$A$3:$L$500,3,FALSE)</f>
        <v>사회복지시설배상책임보험Ⅱ</v>
      </c>
      <c r="J1647" s="4" t="str">
        <f>VLOOKUP($G1647,[1]New기간계보종코드!$A$3:$L$500,5,FALSE)</f>
        <v>화재특종</v>
      </c>
      <c r="K1647" s="4" t="str">
        <f>VLOOKUP($G1647,[1]New기간계보종코드!$A$3:$L$500,6,FALSE)</f>
        <v>일반보험업무팀</v>
      </c>
      <c r="L1647" s="5" t="s">
        <v>67</v>
      </c>
      <c r="M1647" s="5" t="s">
        <v>67</v>
      </c>
      <c r="N1647" s="5" t="s">
        <v>67</v>
      </c>
      <c r="O1647" s="6">
        <v>0</v>
      </c>
      <c r="P1647" s="6">
        <v>0</v>
      </c>
      <c r="Q1647" s="6">
        <v>257176304</v>
      </c>
      <c r="R1647" s="6">
        <v>-3036640</v>
      </c>
      <c r="S1647" s="6">
        <v>254139664</v>
      </c>
      <c r="T1647" s="6">
        <v>11157000</v>
      </c>
      <c r="U1647" s="6">
        <v>127141159</v>
      </c>
      <c r="V1647" s="6">
        <v>138155505</v>
      </c>
      <c r="W1647" s="6">
        <v>35967398</v>
      </c>
      <c r="X1647" s="6">
        <v>0</v>
      </c>
      <c r="Y1647" s="6">
        <v>109234426</v>
      </c>
      <c r="Z1647" s="6">
        <v>0</v>
      </c>
      <c r="AA1647" s="6">
        <v>109234426</v>
      </c>
      <c r="AB1647" s="6">
        <v>12375000</v>
      </c>
      <c r="AC1647" s="6">
        <v>109205024</v>
      </c>
      <c r="AD1647" s="6">
        <v>206064450</v>
      </c>
      <c r="AE1647" s="6">
        <v>9719572</v>
      </c>
      <c r="AF1647" s="6">
        <v>99218268</v>
      </c>
      <c r="AG1647" s="6">
        <v>-113595915</v>
      </c>
      <c r="AH1647" s="6">
        <v>42.9</v>
      </c>
      <c r="AI1647" s="6">
        <v>149.1</v>
      </c>
      <c r="AJ1647" s="6">
        <v>138455</v>
      </c>
      <c r="AK1647" s="6">
        <v>1580625</v>
      </c>
      <c r="AL1647" s="6">
        <v>81675</v>
      </c>
      <c r="AM1647" s="6">
        <v>5818087</v>
      </c>
      <c r="AN1647" s="6">
        <v>4144665</v>
      </c>
      <c r="AO1647" s="6">
        <v>513264</v>
      </c>
      <c r="AP1647" s="6">
        <v>15752240</v>
      </c>
      <c r="AQ1647" s="6">
        <v>99356723</v>
      </c>
      <c r="AR1647" s="6">
        <v>-125524064</v>
      </c>
      <c r="AS1647" s="6">
        <v>42.9</v>
      </c>
      <c r="AT1647" s="6">
        <v>157.69999999999999</v>
      </c>
      <c r="AU1647" s="6">
        <v>9719572</v>
      </c>
      <c r="AV1647" s="6">
        <v>1325242</v>
      </c>
      <c r="AW1647" s="6">
        <v>8559464</v>
      </c>
      <c r="AX1647" s="6">
        <v>217992599</v>
      </c>
      <c r="AY1647" s="6">
        <v>234946393</v>
      </c>
      <c r="AZ1647" s="6">
        <v>-132758286</v>
      </c>
      <c r="BA1647" s="6">
        <v>170</v>
      </c>
      <c r="BB1647" s="6">
        <v>0</v>
      </c>
      <c r="BC1647" s="6">
        <v>0</v>
      </c>
      <c r="BD1647" s="6">
        <v>0</v>
      </c>
      <c r="BE1647" s="6">
        <v>0</v>
      </c>
      <c r="BF1647" s="6">
        <v>0</v>
      </c>
      <c r="BG1647" s="6">
        <v>35967398</v>
      </c>
      <c r="BH1647" s="6">
        <v>-132758286</v>
      </c>
    </row>
    <row r="1648" spans="1:60">
      <c r="A1648" s="7" t="s">
        <v>349</v>
      </c>
      <c r="B1648" s="7" t="s">
        <v>340</v>
      </c>
      <c r="C1648" s="7" t="s">
        <v>74</v>
      </c>
      <c r="D1648" s="7" t="s">
        <v>100</v>
      </c>
      <c r="E1648" s="7" t="s">
        <v>101</v>
      </c>
      <c r="F1648" s="7" t="s">
        <v>112</v>
      </c>
      <c r="G1648" s="7" t="s">
        <v>165</v>
      </c>
      <c r="H1648" s="7" t="s">
        <v>72</v>
      </c>
      <c r="I1648" s="4" t="str">
        <f>VLOOKUP($G1648,[1]New기간계보종코드!$A$3:$L$500,3,FALSE)</f>
        <v>인증설비손해배상보험</v>
      </c>
      <c r="J1648" s="4" t="str">
        <f>VLOOKUP($G1648,[1]New기간계보종코드!$A$3:$L$500,5,FALSE)</f>
        <v>화재특종</v>
      </c>
      <c r="K1648" s="4" t="str">
        <f>VLOOKUP($G1648,[1]New기간계보종코드!$A$3:$L$500,6,FALSE)</f>
        <v>일반보험업무팀</v>
      </c>
      <c r="L1648" s="5" t="s">
        <v>67</v>
      </c>
      <c r="M1648" s="5" t="s">
        <v>67</v>
      </c>
      <c r="N1648" s="5" t="s">
        <v>67</v>
      </c>
      <c r="O1648" s="6">
        <v>0</v>
      </c>
      <c r="P1648" s="6">
        <v>0</v>
      </c>
      <c r="Q1648" s="6">
        <v>278880</v>
      </c>
      <c r="R1648" s="6">
        <v>0</v>
      </c>
      <c r="S1648" s="6">
        <v>278880</v>
      </c>
      <c r="T1648" s="6">
        <v>183373</v>
      </c>
      <c r="U1648" s="6">
        <v>216227</v>
      </c>
      <c r="V1648" s="6">
        <v>246026</v>
      </c>
      <c r="W1648" s="6">
        <v>83664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6">
        <v>0</v>
      </c>
      <c r="AF1648" s="6">
        <v>195216</v>
      </c>
      <c r="AG1648" s="6">
        <v>162362</v>
      </c>
      <c r="AH1648" s="6">
        <v>0</v>
      </c>
      <c r="AI1648" s="6">
        <v>0</v>
      </c>
      <c r="AJ1648" s="6">
        <v>0</v>
      </c>
      <c r="AK1648" s="6">
        <v>16281</v>
      </c>
      <c r="AL1648" s="6">
        <v>0</v>
      </c>
      <c r="AM1648" s="6">
        <v>58338</v>
      </c>
      <c r="AN1648" s="6">
        <v>7381</v>
      </c>
      <c r="AO1648" s="6">
        <v>0</v>
      </c>
      <c r="AP1648" s="6">
        <v>27528</v>
      </c>
      <c r="AQ1648" s="6">
        <v>195216</v>
      </c>
      <c r="AR1648" s="6">
        <v>202072</v>
      </c>
      <c r="AS1648" s="6">
        <v>0</v>
      </c>
      <c r="AT1648" s="6">
        <v>-16.100000000000001</v>
      </c>
      <c r="AU1648" s="6">
        <v>0</v>
      </c>
      <c r="AV1648" s="6">
        <v>2778</v>
      </c>
      <c r="AW1648" s="6">
        <v>1075</v>
      </c>
      <c r="AX1648" s="6">
        <v>-39710</v>
      </c>
      <c r="AY1648" s="6">
        <v>-41413</v>
      </c>
      <c r="AZ1648" s="6">
        <v>203775</v>
      </c>
      <c r="BA1648" s="6">
        <v>-16.8</v>
      </c>
      <c r="BB1648" s="6">
        <v>0</v>
      </c>
      <c r="BC1648" s="6">
        <v>0</v>
      </c>
      <c r="BD1648" s="6">
        <v>0</v>
      </c>
      <c r="BE1648" s="6">
        <v>0</v>
      </c>
      <c r="BF1648" s="6">
        <v>0</v>
      </c>
      <c r="BG1648" s="6">
        <v>83664</v>
      </c>
      <c r="BH1648" s="6">
        <v>203775</v>
      </c>
    </row>
    <row r="1649" spans="1:60">
      <c r="A1649" s="7" t="s">
        <v>349</v>
      </c>
      <c r="B1649" s="7" t="s">
        <v>340</v>
      </c>
      <c r="C1649" s="7" t="s">
        <v>74</v>
      </c>
      <c r="D1649" s="7" t="s">
        <v>100</v>
      </c>
      <c r="E1649" s="7" t="s">
        <v>101</v>
      </c>
      <c r="F1649" s="7" t="s">
        <v>112</v>
      </c>
      <c r="G1649" s="7" t="s">
        <v>166</v>
      </c>
      <c r="H1649" s="7" t="s">
        <v>72</v>
      </c>
      <c r="I1649" s="4" t="str">
        <f>VLOOKUP($G1649,[1]New기간계보종코드!$A$3:$L$500,3,FALSE)</f>
        <v>환경책임보험</v>
      </c>
      <c r="J1649" s="4" t="str">
        <f>VLOOKUP($G1649,[1]New기간계보종코드!$A$3:$L$500,5,FALSE)</f>
        <v>환경책임보험TFT</v>
      </c>
      <c r="K1649" s="4" t="str">
        <f>VLOOKUP($G1649,[1]New기간계보종코드!$A$3:$L$500,6,FALSE)</f>
        <v>법인마케팅팀</v>
      </c>
      <c r="L1649" s="5" t="s">
        <v>67</v>
      </c>
      <c r="M1649" s="5" t="s">
        <v>67</v>
      </c>
      <c r="N1649" s="5" t="s">
        <v>67</v>
      </c>
      <c r="O1649" s="6">
        <v>0</v>
      </c>
      <c r="P1649" s="6">
        <v>0</v>
      </c>
      <c r="Q1649" s="6">
        <v>19302926773</v>
      </c>
      <c r="R1649" s="6">
        <v>-12094509</v>
      </c>
      <c r="S1649" s="6">
        <v>19290832264</v>
      </c>
      <c r="T1649" s="6">
        <v>10236970611</v>
      </c>
      <c r="U1649" s="6">
        <v>9477000056</v>
      </c>
      <c r="V1649" s="6">
        <v>20050802819</v>
      </c>
      <c r="W1649" s="6">
        <v>1617144951</v>
      </c>
      <c r="X1649" s="6">
        <v>0</v>
      </c>
      <c r="Y1649" s="6">
        <v>19206927</v>
      </c>
      <c r="Z1649" s="6">
        <v>0</v>
      </c>
      <c r="AA1649" s="6">
        <v>19206927</v>
      </c>
      <c r="AB1649" s="6">
        <v>22053796</v>
      </c>
      <c r="AC1649" s="6">
        <v>137822440</v>
      </c>
      <c r="AD1649" s="6">
        <v>134975571</v>
      </c>
      <c r="AE1649" s="6">
        <v>8267476</v>
      </c>
      <c r="AF1649" s="6">
        <v>17646212910</v>
      </c>
      <c r="AG1649" s="6">
        <v>18290414821</v>
      </c>
      <c r="AH1649" s="6">
        <v>0</v>
      </c>
      <c r="AI1649" s="6">
        <v>0.6</v>
      </c>
      <c r="AJ1649" s="6">
        <v>-535017</v>
      </c>
      <c r="AK1649" s="6">
        <v>306512585</v>
      </c>
      <c r="AL1649" s="6">
        <v>1929707</v>
      </c>
      <c r="AM1649" s="6">
        <v>1098891487</v>
      </c>
      <c r="AN1649" s="6">
        <v>601972736</v>
      </c>
      <c r="AO1649" s="6">
        <v>248080</v>
      </c>
      <c r="AP1649" s="6">
        <v>2245378013</v>
      </c>
      <c r="AQ1649" s="6">
        <v>17645677893</v>
      </c>
      <c r="AR1649" s="6">
        <v>16846251500</v>
      </c>
      <c r="AS1649" s="6">
        <v>0.1</v>
      </c>
      <c r="AT1649" s="6">
        <v>7.8</v>
      </c>
      <c r="AU1649" s="6">
        <v>8267476</v>
      </c>
      <c r="AV1649" s="6">
        <v>54172236</v>
      </c>
      <c r="AW1649" s="6">
        <v>97747792</v>
      </c>
      <c r="AX1649" s="6">
        <v>1579138892</v>
      </c>
      <c r="AY1649" s="6">
        <v>1630981924</v>
      </c>
      <c r="AZ1649" s="6">
        <v>16802675944</v>
      </c>
      <c r="BA1649" s="6">
        <v>8.1</v>
      </c>
      <c r="BB1649" s="6">
        <v>0</v>
      </c>
      <c r="BC1649" s="6">
        <v>0</v>
      </c>
      <c r="BD1649" s="6">
        <v>0</v>
      </c>
      <c r="BE1649" s="6">
        <v>0</v>
      </c>
      <c r="BF1649" s="6">
        <v>0</v>
      </c>
      <c r="BG1649" s="6">
        <v>1617144951</v>
      </c>
      <c r="BH1649" s="6">
        <v>16802675944</v>
      </c>
    </row>
    <row r="1650" spans="1:60">
      <c r="A1650" s="7" t="s">
        <v>349</v>
      </c>
      <c r="B1650" s="7" t="s">
        <v>340</v>
      </c>
      <c r="C1650" s="7" t="s">
        <v>74</v>
      </c>
      <c r="D1650" s="7" t="s">
        <v>100</v>
      </c>
      <c r="E1650" s="7" t="s">
        <v>101</v>
      </c>
      <c r="F1650" s="7" t="s">
        <v>112</v>
      </c>
      <c r="G1650" s="7" t="s">
        <v>167</v>
      </c>
      <c r="H1650" s="7" t="s">
        <v>72</v>
      </c>
      <c r="I1650" s="4" t="str">
        <f>VLOOKUP($G1650,[1]New기간계보종코드!$A$3:$L$500,3,FALSE)</f>
        <v>환경오염배상책임보험</v>
      </c>
      <c r="J1650" s="4" t="str">
        <f>VLOOKUP($G1650,[1]New기간계보종코드!$A$3:$L$500,5,FALSE)</f>
        <v>환경책임보험TFT</v>
      </c>
      <c r="K1650" s="4" t="str">
        <f>VLOOKUP($G1650,[1]New기간계보종코드!$A$3:$L$500,6,FALSE)</f>
        <v>법인마케팅팀</v>
      </c>
      <c r="L1650" s="5" t="s">
        <v>67</v>
      </c>
      <c r="M1650" s="5" t="s">
        <v>67</v>
      </c>
      <c r="N1650" s="5" t="s">
        <v>67</v>
      </c>
      <c r="O1650" s="6">
        <v>0</v>
      </c>
      <c r="P1650" s="6">
        <v>0</v>
      </c>
      <c r="Q1650" s="6">
        <v>509537488</v>
      </c>
      <c r="R1650" s="6">
        <v>0</v>
      </c>
      <c r="S1650" s="6">
        <v>509537488</v>
      </c>
      <c r="T1650" s="6">
        <v>82023788</v>
      </c>
      <c r="U1650" s="6">
        <v>232587090</v>
      </c>
      <c r="V1650" s="6">
        <v>358974186</v>
      </c>
      <c r="W1650" s="6">
        <v>81345726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6">
        <v>0</v>
      </c>
      <c r="AD1650" s="6">
        <v>0</v>
      </c>
      <c r="AE1650" s="6">
        <v>0</v>
      </c>
      <c r="AF1650" s="6">
        <v>428191762</v>
      </c>
      <c r="AG1650" s="6">
        <v>277628460</v>
      </c>
      <c r="AH1650" s="6">
        <v>0</v>
      </c>
      <c r="AI1650" s="6">
        <v>0</v>
      </c>
      <c r="AJ1650" s="6">
        <v>0</v>
      </c>
      <c r="AK1650" s="6">
        <v>2487221</v>
      </c>
      <c r="AL1650" s="6">
        <v>0</v>
      </c>
      <c r="AM1650" s="6">
        <v>8912542</v>
      </c>
      <c r="AN1650" s="6">
        <v>10319226</v>
      </c>
      <c r="AO1650" s="6">
        <v>0</v>
      </c>
      <c r="AP1650" s="6">
        <v>38490710</v>
      </c>
      <c r="AQ1650" s="6">
        <v>428191762</v>
      </c>
      <c r="AR1650" s="6">
        <v>240218287</v>
      </c>
      <c r="AS1650" s="6">
        <v>0</v>
      </c>
      <c r="AT1650" s="6">
        <v>10.4</v>
      </c>
      <c r="AU1650" s="6">
        <v>0</v>
      </c>
      <c r="AV1650" s="6">
        <v>424320</v>
      </c>
      <c r="AW1650" s="6">
        <v>1503511</v>
      </c>
      <c r="AX1650" s="6">
        <v>37410173</v>
      </c>
      <c r="AY1650" s="6">
        <v>38489364</v>
      </c>
      <c r="AZ1650" s="6">
        <v>239139096</v>
      </c>
      <c r="BA1650" s="6">
        <v>10.7</v>
      </c>
      <c r="BB1650" s="6">
        <v>0</v>
      </c>
      <c r="BC1650" s="6">
        <v>0</v>
      </c>
      <c r="BD1650" s="6">
        <v>0</v>
      </c>
      <c r="BE1650" s="6">
        <v>0</v>
      </c>
      <c r="BF1650" s="6">
        <v>0</v>
      </c>
      <c r="BG1650" s="6">
        <v>81345726</v>
      </c>
      <c r="BH1650" s="6">
        <v>239139096</v>
      </c>
    </row>
    <row r="1651" spans="1:60">
      <c r="A1651" s="7" t="s">
        <v>349</v>
      </c>
      <c r="B1651" s="7" t="s">
        <v>340</v>
      </c>
      <c r="C1651" s="7" t="s">
        <v>74</v>
      </c>
      <c r="D1651" s="7" t="s">
        <v>155</v>
      </c>
      <c r="E1651" s="7" t="s">
        <v>156</v>
      </c>
      <c r="F1651" s="7" t="s">
        <v>156</v>
      </c>
      <c r="G1651" s="7" t="s">
        <v>168</v>
      </c>
      <c r="H1651" s="7" t="s">
        <v>72</v>
      </c>
      <c r="I1651" s="4" t="str">
        <f>VLOOKUP($G1651,[1]New기간계보종코드!$A$3:$L$500,3,FALSE)</f>
        <v>동산종합보험</v>
      </c>
      <c r="J1651" s="4" t="str">
        <f>VLOOKUP($G1651,[1]New기간계보종코드!$A$3:$L$500,5,FALSE)</f>
        <v>화재특종</v>
      </c>
      <c r="K1651" s="4" t="str">
        <f>VLOOKUP($G1651,[1]New기간계보종코드!$A$3:$L$500,6,FALSE)</f>
        <v>일반보험업무팀</v>
      </c>
      <c r="L1651" s="5" t="s">
        <v>67</v>
      </c>
      <c r="M1651" s="5" t="s">
        <v>67</v>
      </c>
      <c r="N1651" s="5" t="s">
        <v>67</v>
      </c>
      <c r="O1651" s="6">
        <v>0</v>
      </c>
      <c r="P1651" s="6">
        <v>0</v>
      </c>
      <c r="Q1651" s="6">
        <v>1648844063</v>
      </c>
      <c r="R1651" s="6">
        <v>-4893310</v>
      </c>
      <c r="S1651" s="6">
        <v>1643950753</v>
      </c>
      <c r="T1651" s="6">
        <v>837626837</v>
      </c>
      <c r="U1651" s="6">
        <v>955132920</v>
      </c>
      <c r="V1651" s="6">
        <v>1526444670</v>
      </c>
      <c r="W1651" s="6">
        <v>493086121</v>
      </c>
      <c r="X1651" s="6">
        <v>0</v>
      </c>
      <c r="Y1651" s="6">
        <v>1397462490</v>
      </c>
      <c r="Z1651" s="6">
        <v>45613145</v>
      </c>
      <c r="AA1651" s="6">
        <v>1351849345</v>
      </c>
      <c r="AB1651" s="6">
        <v>276528493</v>
      </c>
      <c r="AC1651" s="6">
        <v>394314910</v>
      </c>
      <c r="AD1651" s="6">
        <v>1469635762</v>
      </c>
      <c r="AE1651" s="6">
        <v>179793921</v>
      </c>
      <c r="AF1651" s="6">
        <v>-380778634</v>
      </c>
      <c r="AG1651" s="6">
        <v>-616071134</v>
      </c>
      <c r="AH1651" s="6">
        <v>82.2</v>
      </c>
      <c r="AI1651" s="6">
        <v>96.2</v>
      </c>
      <c r="AJ1651" s="6">
        <v>-3757752</v>
      </c>
      <c r="AK1651" s="6">
        <v>0</v>
      </c>
      <c r="AL1651" s="6">
        <v>3899052</v>
      </c>
      <c r="AM1651" s="6">
        <v>9290205</v>
      </c>
      <c r="AN1651" s="6">
        <v>0</v>
      </c>
      <c r="AO1651" s="6">
        <v>0</v>
      </c>
      <c r="AP1651" s="6">
        <v>0</v>
      </c>
      <c r="AQ1651" s="6">
        <v>-384536386</v>
      </c>
      <c r="AR1651" s="6">
        <v>-614437733</v>
      </c>
      <c r="AS1651" s="6">
        <v>82.4</v>
      </c>
      <c r="AT1651" s="6">
        <v>96.1</v>
      </c>
      <c r="AU1651" s="6">
        <v>179793921</v>
      </c>
      <c r="AV1651" s="6">
        <v>4465935</v>
      </c>
      <c r="AW1651" s="6">
        <v>7625190</v>
      </c>
      <c r="AX1651" s="6">
        <v>1468002361</v>
      </c>
      <c r="AY1651" s="6">
        <v>1650955537</v>
      </c>
      <c r="AZ1651" s="6">
        <v>-617596988</v>
      </c>
      <c r="BA1651" s="6">
        <v>108.1</v>
      </c>
      <c r="BB1651" s="6">
        <v>0</v>
      </c>
      <c r="BC1651" s="6">
        <v>0</v>
      </c>
      <c r="BD1651" s="6">
        <v>0</v>
      </c>
      <c r="BE1651" s="6">
        <v>0</v>
      </c>
      <c r="BF1651" s="6">
        <v>0</v>
      </c>
      <c r="BG1651" s="6">
        <v>493086121</v>
      </c>
      <c r="BH1651" s="6">
        <v>-617596988</v>
      </c>
    </row>
    <row r="1652" spans="1:60">
      <c r="A1652" s="7" t="s">
        <v>349</v>
      </c>
      <c r="B1652" s="7" t="s">
        <v>340</v>
      </c>
      <c r="C1652" s="7" t="s">
        <v>74</v>
      </c>
      <c r="D1652" s="7" t="s">
        <v>155</v>
      </c>
      <c r="E1652" s="7" t="s">
        <v>169</v>
      </c>
      <c r="F1652" s="7" t="s">
        <v>169</v>
      </c>
      <c r="G1652" s="7" t="s">
        <v>170</v>
      </c>
      <c r="H1652" s="7" t="s">
        <v>72</v>
      </c>
      <c r="I1652" s="4" t="str">
        <f>VLOOKUP($G1652,[1]New기간계보종코드!$A$3:$L$500,3,FALSE)</f>
        <v>주택상공종합보험</v>
      </c>
      <c r="J1652" s="4" t="str">
        <f>VLOOKUP($G1652,[1]New기간계보종코드!$A$3:$L$500,5,FALSE)</f>
        <v>화재특종</v>
      </c>
      <c r="K1652" s="4" t="str">
        <f>VLOOKUP($G1652,[1]New기간계보종코드!$A$3:$L$500,6,FALSE)</f>
        <v>일반보험업무팀</v>
      </c>
      <c r="L1652" s="5" t="s">
        <v>67</v>
      </c>
      <c r="M1652" s="5" t="s">
        <v>67</v>
      </c>
      <c r="N1652" s="5" t="s">
        <v>67</v>
      </c>
      <c r="O1652" s="6">
        <v>0</v>
      </c>
      <c r="P1652" s="6">
        <v>0</v>
      </c>
      <c r="Q1652" s="6">
        <v>640440</v>
      </c>
      <c r="R1652" s="6">
        <v>0</v>
      </c>
      <c r="S1652" s="6">
        <v>640440</v>
      </c>
      <c r="T1652" s="6">
        <v>574754</v>
      </c>
      <c r="U1652" s="6">
        <v>414217</v>
      </c>
      <c r="V1652" s="6">
        <v>800977</v>
      </c>
      <c r="W1652" s="6">
        <v>256176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6">
        <v>0</v>
      </c>
      <c r="AF1652" s="6">
        <v>384264</v>
      </c>
      <c r="AG1652" s="6">
        <v>544801</v>
      </c>
      <c r="AH1652" s="6">
        <v>0</v>
      </c>
      <c r="AI1652" s="6">
        <v>0</v>
      </c>
      <c r="AJ1652" s="6">
        <v>0</v>
      </c>
      <c r="AK1652" s="6">
        <v>0</v>
      </c>
      <c r="AL1652" s="6">
        <v>0</v>
      </c>
      <c r="AM1652" s="6">
        <v>5142</v>
      </c>
      <c r="AN1652" s="6">
        <v>0</v>
      </c>
      <c r="AO1652" s="6">
        <v>0</v>
      </c>
      <c r="AP1652" s="6">
        <v>0</v>
      </c>
      <c r="AQ1652" s="6">
        <v>384264</v>
      </c>
      <c r="AR1652" s="6">
        <v>549943</v>
      </c>
      <c r="AS1652" s="6">
        <v>0</v>
      </c>
      <c r="AT1652" s="6">
        <v>-0.6</v>
      </c>
      <c r="AU1652" s="6">
        <v>0</v>
      </c>
      <c r="AV1652" s="6">
        <v>0</v>
      </c>
      <c r="AW1652" s="6">
        <v>0</v>
      </c>
      <c r="AX1652" s="6">
        <v>-5142</v>
      </c>
      <c r="AY1652" s="6">
        <v>-5142</v>
      </c>
      <c r="AZ1652" s="6">
        <v>549943</v>
      </c>
      <c r="BA1652" s="6">
        <v>-0.6</v>
      </c>
      <c r="BB1652" s="6">
        <v>0</v>
      </c>
      <c r="BC1652" s="6">
        <v>0</v>
      </c>
      <c r="BD1652" s="6">
        <v>0</v>
      </c>
      <c r="BE1652" s="6">
        <v>0</v>
      </c>
      <c r="BF1652" s="6">
        <v>0</v>
      </c>
      <c r="BG1652" s="6">
        <v>256176</v>
      </c>
      <c r="BH1652" s="6">
        <v>549943</v>
      </c>
    </row>
    <row r="1653" spans="1:60">
      <c r="A1653" s="7" t="s">
        <v>349</v>
      </c>
      <c r="B1653" s="7" t="s">
        <v>340</v>
      </c>
      <c r="C1653" s="7" t="s">
        <v>74</v>
      </c>
      <c r="D1653" s="7" t="s">
        <v>155</v>
      </c>
      <c r="E1653" s="7" t="s">
        <v>156</v>
      </c>
      <c r="F1653" s="7" t="s">
        <v>156</v>
      </c>
      <c r="G1653" s="7" t="s">
        <v>171</v>
      </c>
      <c r="H1653" s="7" t="s">
        <v>72</v>
      </c>
      <c r="I1653" s="4" t="str">
        <f>VLOOKUP($G1653,[1]New기간계보종코드!$A$3:$L$500,3,FALSE)</f>
        <v>Package Insurance Policy</v>
      </c>
      <c r="J1653" s="4" t="str">
        <f>VLOOKUP($G1653,[1]New기간계보종코드!$A$3:$L$500,5,FALSE)</f>
        <v>기업보험</v>
      </c>
      <c r="K1653" s="4" t="str">
        <f>VLOOKUP($G1653,[1]New기간계보종코드!$A$3:$L$500,6,FALSE)</f>
        <v>일반보험업무팀</v>
      </c>
      <c r="L1653" s="5" t="s">
        <v>67</v>
      </c>
      <c r="M1653" s="5" t="s">
        <v>67</v>
      </c>
      <c r="N1653" s="5" t="s">
        <v>67</v>
      </c>
      <c r="O1653" s="6">
        <v>0</v>
      </c>
      <c r="P1653" s="6">
        <v>0</v>
      </c>
      <c r="Q1653" s="6">
        <v>61832720026</v>
      </c>
      <c r="R1653" s="6">
        <v>-54185248</v>
      </c>
      <c r="S1653" s="6">
        <v>61778534778</v>
      </c>
      <c r="T1653" s="6">
        <v>33061024441</v>
      </c>
      <c r="U1653" s="6">
        <v>33307660606</v>
      </c>
      <c r="V1653" s="6">
        <v>61531898613</v>
      </c>
      <c r="W1653" s="6">
        <v>7482931258</v>
      </c>
      <c r="X1653" s="6">
        <v>0</v>
      </c>
      <c r="Y1653" s="6">
        <v>22403422657</v>
      </c>
      <c r="Z1653" s="6">
        <v>341278041</v>
      </c>
      <c r="AA1653" s="6">
        <v>22062144616</v>
      </c>
      <c r="AB1653" s="6">
        <v>31754627213</v>
      </c>
      <c r="AC1653" s="6">
        <v>19440610854</v>
      </c>
      <c r="AD1653" s="6">
        <v>9748128257</v>
      </c>
      <c r="AE1653" s="6">
        <v>871421188</v>
      </c>
      <c r="AF1653" s="6">
        <v>31362037716</v>
      </c>
      <c r="AG1653" s="6">
        <v>43429417910</v>
      </c>
      <c r="AH1653" s="6">
        <v>35.700000000000003</v>
      </c>
      <c r="AI1653" s="6">
        <v>15.8</v>
      </c>
      <c r="AJ1653" s="6">
        <v>-145490562</v>
      </c>
      <c r="AK1653" s="6">
        <v>0</v>
      </c>
      <c r="AL1653" s="6">
        <v>458805588</v>
      </c>
      <c r="AM1653" s="6">
        <v>336198835</v>
      </c>
      <c r="AN1653" s="6">
        <v>0</v>
      </c>
      <c r="AO1653" s="6">
        <v>0</v>
      </c>
      <c r="AP1653" s="6">
        <v>0</v>
      </c>
      <c r="AQ1653" s="6">
        <v>31216547154</v>
      </c>
      <c r="AR1653" s="6">
        <v>43161320595</v>
      </c>
      <c r="AS1653" s="6">
        <v>35.9</v>
      </c>
      <c r="AT1653" s="6">
        <v>16.2</v>
      </c>
      <c r="AU1653" s="6">
        <v>874906588</v>
      </c>
      <c r="AV1653" s="6">
        <v>525511365</v>
      </c>
      <c r="AW1653" s="6">
        <v>376722097</v>
      </c>
      <c r="AX1653" s="6">
        <v>10016225572</v>
      </c>
      <c r="AY1653" s="6">
        <v>10742342892</v>
      </c>
      <c r="AZ1653" s="6">
        <v>43301623049</v>
      </c>
      <c r="BA1653" s="6">
        <v>17.399999999999999</v>
      </c>
      <c r="BB1653" s="6">
        <v>0</v>
      </c>
      <c r="BC1653" s="6">
        <v>0</v>
      </c>
      <c r="BD1653" s="6">
        <v>0</v>
      </c>
      <c r="BE1653" s="6">
        <v>5001414</v>
      </c>
      <c r="BF1653" s="6">
        <v>0</v>
      </c>
      <c r="BG1653" s="6">
        <v>7487932672</v>
      </c>
      <c r="BH1653" s="6">
        <v>43301623049</v>
      </c>
    </row>
    <row r="1654" spans="1:60">
      <c r="A1654" s="7" t="s">
        <v>349</v>
      </c>
      <c r="B1654" s="7" t="s">
        <v>340</v>
      </c>
      <c r="C1654" s="7" t="s">
        <v>74</v>
      </c>
      <c r="D1654" s="7" t="s">
        <v>155</v>
      </c>
      <c r="E1654" s="7" t="s">
        <v>156</v>
      </c>
      <c r="F1654" s="7" t="s">
        <v>156</v>
      </c>
      <c r="G1654" s="7" t="s">
        <v>172</v>
      </c>
      <c r="H1654" s="7" t="s">
        <v>72</v>
      </c>
      <c r="I1654" s="4" t="str">
        <f>VLOOKUP($G1654,[1]New기간계보종코드!$A$3:$L$500,3,FALSE)</f>
        <v>사찰종합보험</v>
      </c>
      <c r="J1654" s="4" t="str">
        <f>VLOOKUP($G1654,[1]New기간계보종코드!$A$3:$L$500,5,FALSE)</f>
        <v>화재특종</v>
      </c>
      <c r="K1654" s="4" t="str">
        <f>VLOOKUP($G1654,[1]New기간계보종코드!$A$3:$L$500,6,FALSE)</f>
        <v>일반보험업무팀</v>
      </c>
      <c r="L1654" s="5" t="s">
        <v>67</v>
      </c>
      <c r="M1654" s="5" t="s">
        <v>67</v>
      </c>
      <c r="N1654" s="5" t="s">
        <v>67</v>
      </c>
      <c r="O1654" s="6">
        <v>0</v>
      </c>
      <c r="P1654" s="6">
        <v>0</v>
      </c>
      <c r="Q1654" s="6">
        <v>233748228</v>
      </c>
      <c r="R1654" s="6">
        <v>0</v>
      </c>
      <c r="S1654" s="6">
        <v>233748228</v>
      </c>
      <c r="T1654" s="6">
        <v>84376809</v>
      </c>
      <c r="U1654" s="6">
        <v>111619378</v>
      </c>
      <c r="V1654" s="6">
        <v>206505659</v>
      </c>
      <c r="W1654" s="6">
        <v>93505561</v>
      </c>
      <c r="X1654" s="6">
        <v>0</v>
      </c>
      <c r="Y1654" s="6">
        <v>81976855</v>
      </c>
      <c r="Z1654" s="6">
        <v>0</v>
      </c>
      <c r="AA1654" s="6">
        <v>81976855</v>
      </c>
      <c r="AB1654" s="6">
        <v>600000</v>
      </c>
      <c r="AC1654" s="6">
        <v>259200000</v>
      </c>
      <c r="AD1654" s="6">
        <v>340576855</v>
      </c>
      <c r="AE1654" s="6">
        <v>766639</v>
      </c>
      <c r="AF1654" s="6">
        <v>57499173</v>
      </c>
      <c r="AG1654" s="6">
        <v>-228343396</v>
      </c>
      <c r="AH1654" s="6">
        <v>35</v>
      </c>
      <c r="AI1654" s="6">
        <v>164.9</v>
      </c>
      <c r="AJ1654" s="6">
        <v>-1160022</v>
      </c>
      <c r="AK1654" s="6">
        <v>0</v>
      </c>
      <c r="AL1654" s="6">
        <v>8460</v>
      </c>
      <c r="AM1654" s="6">
        <v>1692593</v>
      </c>
      <c r="AN1654" s="6">
        <v>0</v>
      </c>
      <c r="AO1654" s="6">
        <v>0</v>
      </c>
      <c r="AP1654" s="6">
        <v>0</v>
      </c>
      <c r="AQ1654" s="6">
        <v>56339151</v>
      </c>
      <c r="AR1654" s="6">
        <v>-227819285</v>
      </c>
      <c r="AS1654" s="6">
        <v>35.5</v>
      </c>
      <c r="AT1654" s="6">
        <v>164.6</v>
      </c>
      <c r="AU1654" s="6">
        <v>766639</v>
      </c>
      <c r="AV1654" s="6">
        <v>9690</v>
      </c>
      <c r="AW1654" s="6">
        <v>5002560</v>
      </c>
      <c r="AX1654" s="6">
        <v>340052744</v>
      </c>
      <c r="AY1654" s="6">
        <v>345812253</v>
      </c>
      <c r="AZ1654" s="6">
        <v>-232812155</v>
      </c>
      <c r="BA1654" s="6">
        <v>167.4</v>
      </c>
      <c r="BB1654" s="6">
        <v>0</v>
      </c>
      <c r="BC1654" s="6">
        <v>0</v>
      </c>
      <c r="BD1654" s="6">
        <v>0</v>
      </c>
      <c r="BE1654" s="6">
        <v>0</v>
      </c>
      <c r="BF1654" s="6">
        <v>0</v>
      </c>
      <c r="BG1654" s="6">
        <v>93505561</v>
      </c>
      <c r="BH1654" s="6">
        <v>-232812155</v>
      </c>
    </row>
    <row r="1655" spans="1:60">
      <c r="A1655" s="7" t="s">
        <v>349</v>
      </c>
      <c r="B1655" s="7" t="s">
        <v>340</v>
      </c>
      <c r="C1655" s="7" t="s">
        <v>74</v>
      </c>
      <c r="D1655" s="7" t="s">
        <v>155</v>
      </c>
      <c r="E1655" s="7" t="s">
        <v>156</v>
      </c>
      <c r="F1655" s="7" t="s">
        <v>156</v>
      </c>
      <c r="G1655" s="7" t="s">
        <v>173</v>
      </c>
      <c r="H1655" s="7" t="s">
        <v>72</v>
      </c>
      <c r="I1655" s="4" t="str">
        <f>VLOOKUP($G1655,[1]New기간계보종코드!$A$3:$L$500,3,FALSE)</f>
        <v>중장비안전보험</v>
      </c>
      <c r="J1655" s="4" t="str">
        <f>VLOOKUP($G1655,[1]New기간계보종코드!$A$3:$L$500,5,FALSE)</f>
        <v>화재특종</v>
      </c>
      <c r="K1655" s="4" t="str">
        <f>VLOOKUP($G1655,[1]New기간계보종코드!$A$3:$L$500,6,FALSE)</f>
        <v>일반보험업무팀</v>
      </c>
      <c r="L1655" s="5" t="s">
        <v>67</v>
      </c>
      <c r="M1655" s="5" t="s">
        <v>67</v>
      </c>
      <c r="N1655" s="5" t="s">
        <v>67</v>
      </c>
      <c r="O1655" s="6">
        <v>0</v>
      </c>
      <c r="P1655" s="6">
        <v>0</v>
      </c>
      <c r="Q1655" s="6">
        <v>3071302816</v>
      </c>
      <c r="R1655" s="6">
        <v>-43059272</v>
      </c>
      <c r="S1655" s="6">
        <v>3028243544</v>
      </c>
      <c r="T1655" s="6">
        <v>1129924001</v>
      </c>
      <c r="U1655" s="6">
        <v>1457045785</v>
      </c>
      <c r="V1655" s="6">
        <v>2701121760</v>
      </c>
      <c r="W1655" s="6">
        <v>1060659403</v>
      </c>
      <c r="X1655" s="6">
        <v>0</v>
      </c>
      <c r="Y1655" s="6">
        <v>1065787662</v>
      </c>
      <c r="Z1655" s="6">
        <v>0</v>
      </c>
      <c r="AA1655" s="6">
        <v>1065787662</v>
      </c>
      <c r="AB1655" s="6">
        <v>393238000</v>
      </c>
      <c r="AC1655" s="6">
        <v>619321098</v>
      </c>
      <c r="AD1655" s="6">
        <v>1291870760</v>
      </c>
      <c r="AE1655" s="6">
        <v>89671124</v>
      </c>
      <c r="AF1655" s="6">
        <v>812125355</v>
      </c>
      <c r="AG1655" s="6">
        <v>258920473</v>
      </c>
      <c r="AH1655" s="6">
        <v>35.1</v>
      </c>
      <c r="AI1655" s="6">
        <v>47.8</v>
      </c>
      <c r="AJ1655" s="6">
        <v>-10521516</v>
      </c>
      <c r="AK1655" s="6">
        <v>0</v>
      </c>
      <c r="AL1655" s="6">
        <v>5544656</v>
      </c>
      <c r="AM1655" s="6">
        <v>16516867</v>
      </c>
      <c r="AN1655" s="6">
        <v>0</v>
      </c>
      <c r="AO1655" s="6">
        <v>0</v>
      </c>
      <c r="AP1655" s="6">
        <v>0</v>
      </c>
      <c r="AQ1655" s="6">
        <v>801603839</v>
      </c>
      <c r="AR1655" s="6">
        <v>259371168</v>
      </c>
      <c r="AS1655" s="6">
        <v>35.5</v>
      </c>
      <c r="AT1655" s="6">
        <v>47.8</v>
      </c>
      <c r="AU1655" s="6">
        <v>89671124</v>
      </c>
      <c r="AV1655" s="6">
        <v>6350794</v>
      </c>
      <c r="AW1655" s="6">
        <v>11952897</v>
      </c>
      <c r="AX1655" s="6">
        <v>1291420065</v>
      </c>
      <c r="AY1655" s="6">
        <v>1386693292</v>
      </c>
      <c r="AZ1655" s="6">
        <v>253769065</v>
      </c>
      <c r="BA1655" s="6">
        <v>51.3</v>
      </c>
      <c r="BB1655" s="6">
        <v>0</v>
      </c>
      <c r="BC1655" s="6">
        <v>0</v>
      </c>
      <c r="BD1655" s="6">
        <v>0</v>
      </c>
      <c r="BE1655" s="6">
        <v>0</v>
      </c>
      <c r="BF1655" s="6">
        <v>0</v>
      </c>
      <c r="BG1655" s="6">
        <v>1060659403</v>
      </c>
      <c r="BH1655" s="6">
        <v>253769065</v>
      </c>
    </row>
    <row r="1656" spans="1:60">
      <c r="A1656" s="7" t="s">
        <v>349</v>
      </c>
      <c r="B1656" s="7" t="s">
        <v>340</v>
      </c>
      <c r="C1656" s="7" t="s">
        <v>74</v>
      </c>
      <c r="D1656" s="7" t="s">
        <v>155</v>
      </c>
      <c r="E1656" s="7" t="s">
        <v>156</v>
      </c>
      <c r="F1656" s="7" t="s">
        <v>156</v>
      </c>
      <c r="G1656" s="7" t="s">
        <v>351</v>
      </c>
      <c r="H1656" s="7" t="s">
        <v>72</v>
      </c>
      <c r="I1656" s="4" t="str">
        <f>VLOOKUP($G1656,[1]New기간계보종코드!$A$3:$L$500,3,FALSE)</f>
        <v>병의원종합보험</v>
      </c>
      <c r="J1656" s="4" t="str">
        <f>VLOOKUP($G1656,[1]New기간계보종코드!$A$3:$L$500,5,FALSE)</f>
        <v>화재특종</v>
      </c>
      <c r="K1656" s="4" t="str">
        <f>VLOOKUP($G1656,[1]New기간계보종코드!$A$3:$L$500,6,FALSE)</f>
        <v>일반보험업무팀</v>
      </c>
      <c r="L1656" s="5" t="s">
        <v>67</v>
      </c>
      <c r="M1656" s="5" t="s">
        <v>67</v>
      </c>
      <c r="N1656" s="5" t="s">
        <v>67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v>0</v>
      </c>
      <c r="AF1656" s="6">
        <v>0</v>
      </c>
      <c r="AG1656" s="6">
        <v>0</v>
      </c>
      <c r="AH1656" s="6">
        <v>0</v>
      </c>
      <c r="AI1656" s="6">
        <v>0</v>
      </c>
      <c r="AJ1656" s="6">
        <v>0</v>
      </c>
      <c r="AK1656" s="6">
        <v>0</v>
      </c>
      <c r="AL1656" s="6">
        <v>0</v>
      </c>
      <c r="AM1656" s="6">
        <v>1764</v>
      </c>
      <c r="AN1656" s="6">
        <v>0</v>
      </c>
      <c r="AO1656" s="6">
        <v>0</v>
      </c>
      <c r="AP1656" s="6">
        <v>0</v>
      </c>
      <c r="AQ1656" s="6">
        <v>0</v>
      </c>
      <c r="AR1656" s="6">
        <v>1764</v>
      </c>
      <c r="AS1656" s="6">
        <v>0</v>
      </c>
      <c r="AT1656" s="6">
        <v>0</v>
      </c>
      <c r="AU1656" s="6">
        <v>0</v>
      </c>
      <c r="AV1656" s="6">
        <v>0</v>
      </c>
      <c r="AW1656" s="6">
        <v>0</v>
      </c>
      <c r="AX1656" s="6">
        <v>-1764</v>
      </c>
      <c r="AY1656" s="6">
        <v>-1764</v>
      </c>
      <c r="AZ1656" s="6">
        <v>1764</v>
      </c>
      <c r="BA1656" s="6">
        <v>0</v>
      </c>
      <c r="BB1656" s="6">
        <v>0</v>
      </c>
      <c r="BC1656" s="6">
        <v>0</v>
      </c>
      <c r="BD1656" s="6">
        <v>0</v>
      </c>
      <c r="BE1656" s="6">
        <v>0</v>
      </c>
      <c r="BF1656" s="6">
        <v>0</v>
      </c>
      <c r="BG1656" s="6">
        <v>0</v>
      </c>
      <c r="BH1656" s="6">
        <v>1764</v>
      </c>
    </row>
    <row r="1657" spans="1:60">
      <c r="A1657" s="7" t="s">
        <v>349</v>
      </c>
      <c r="B1657" s="7" t="s">
        <v>340</v>
      </c>
      <c r="C1657" s="7" t="s">
        <v>74</v>
      </c>
      <c r="D1657" s="7" t="s">
        <v>155</v>
      </c>
      <c r="E1657" s="7" t="s">
        <v>156</v>
      </c>
      <c r="F1657" s="7" t="s">
        <v>156</v>
      </c>
      <c r="G1657" s="7" t="s">
        <v>174</v>
      </c>
      <c r="H1657" s="7" t="s">
        <v>72</v>
      </c>
      <c r="I1657" s="4" t="str">
        <f>VLOOKUP($G1657,[1]New기간계보종코드!$A$3:$L$500,3,FALSE)</f>
        <v>재산종합보험</v>
      </c>
      <c r="J1657" s="4" t="str">
        <f>VLOOKUP($G1657,[1]New기간계보종코드!$A$3:$L$500,5,FALSE)</f>
        <v>기업보험</v>
      </c>
      <c r="K1657" s="4" t="str">
        <f>VLOOKUP($G1657,[1]New기간계보종코드!$A$3:$L$500,6,FALSE)</f>
        <v>일반보험업무팀</v>
      </c>
      <c r="L1657" s="5" t="s">
        <v>67</v>
      </c>
      <c r="M1657" s="5" t="s">
        <v>67</v>
      </c>
      <c r="N1657" s="5" t="s">
        <v>67</v>
      </c>
      <c r="O1657" s="6">
        <v>0</v>
      </c>
      <c r="P1657" s="6">
        <v>0</v>
      </c>
      <c r="Q1657" s="6">
        <v>3743967401</v>
      </c>
      <c r="R1657" s="6">
        <v>-48658291</v>
      </c>
      <c r="S1657" s="6">
        <v>3695309110</v>
      </c>
      <c r="T1657" s="6">
        <v>2028251871</v>
      </c>
      <c r="U1657" s="6">
        <v>2215297992</v>
      </c>
      <c r="V1657" s="6">
        <v>3508262989</v>
      </c>
      <c r="W1657" s="6">
        <v>1337999783</v>
      </c>
      <c r="X1657" s="6">
        <v>0</v>
      </c>
      <c r="Y1657" s="6">
        <v>3481242483</v>
      </c>
      <c r="Z1657" s="6">
        <v>0</v>
      </c>
      <c r="AA1657" s="6">
        <v>3481242483</v>
      </c>
      <c r="AB1657" s="6">
        <v>100466000</v>
      </c>
      <c r="AC1657" s="6">
        <v>901321900</v>
      </c>
      <c r="AD1657" s="6">
        <v>4282098383</v>
      </c>
      <c r="AE1657" s="6">
        <v>45652340</v>
      </c>
      <c r="AF1657" s="6">
        <v>-1169585496</v>
      </c>
      <c r="AG1657" s="6">
        <v>-2157487517</v>
      </c>
      <c r="AH1657" s="6">
        <v>94.2</v>
      </c>
      <c r="AI1657" s="6">
        <v>122</v>
      </c>
      <c r="AJ1657" s="6">
        <v>-2495596</v>
      </c>
      <c r="AK1657" s="6">
        <v>0</v>
      </c>
      <c r="AL1657" s="6">
        <v>1416571</v>
      </c>
      <c r="AM1657" s="6">
        <v>15230003</v>
      </c>
      <c r="AN1657" s="6">
        <v>0</v>
      </c>
      <c r="AO1657" s="6">
        <v>0</v>
      </c>
      <c r="AP1657" s="6">
        <v>0</v>
      </c>
      <c r="AQ1657" s="6">
        <v>-1172081092</v>
      </c>
      <c r="AR1657" s="6">
        <v>-2146169681</v>
      </c>
      <c r="AS1657" s="6">
        <v>94.2</v>
      </c>
      <c r="AT1657" s="6">
        <v>121.7</v>
      </c>
      <c r="AU1657" s="6">
        <v>45652340</v>
      </c>
      <c r="AV1657" s="6">
        <v>1622526</v>
      </c>
      <c r="AW1657" s="6">
        <v>17395513</v>
      </c>
      <c r="AX1657" s="6">
        <v>4270780547</v>
      </c>
      <c r="AY1657" s="6">
        <v>4332205874</v>
      </c>
      <c r="AZ1657" s="6">
        <v>-2161942668</v>
      </c>
      <c r="BA1657" s="6">
        <v>123.4</v>
      </c>
      <c r="BB1657" s="6">
        <v>0</v>
      </c>
      <c r="BC1657" s="6">
        <v>0</v>
      </c>
      <c r="BD1657" s="6">
        <v>0</v>
      </c>
      <c r="BE1657" s="6">
        <v>0</v>
      </c>
      <c r="BF1657" s="6">
        <v>0</v>
      </c>
      <c r="BG1657" s="6">
        <v>1337999783</v>
      </c>
      <c r="BH1657" s="6">
        <v>-2161942668</v>
      </c>
    </row>
    <row r="1658" spans="1:60">
      <c r="A1658" s="7" t="s">
        <v>349</v>
      </c>
      <c r="B1658" s="7" t="s">
        <v>340</v>
      </c>
      <c r="C1658" s="7" t="s">
        <v>74</v>
      </c>
      <c r="D1658" s="7" t="s">
        <v>155</v>
      </c>
      <c r="E1658" s="7" t="s">
        <v>156</v>
      </c>
      <c r="F1658" s="7" t="s">
        <v>156</v>
      </c>
      <c r="G1658" s="7" t="s">
        <v>175</v>
      </c>
      <c r="H1658" s="7" t="s">
        <v>72</v>
      </c>
      <c r="I1658" s="4" t="str">
        <f>VLOOKUP($G1658,[1]New기간계보종코드!$A$3:$L$500,3,FALSE)</f>
        <v>금융기관종합보험</v>
      </c>
      <c r="J1658" s="4" t="str">
        <f>VLOOKUP($G1658,[1]New기간계보종코드!$A$3:$L$500,5,FALSE)</f>
        <v>기업보험</v>
      </c>
      <c r="K1658" s="4" t="str">
        <f>VLOOKUP($G1658,[1]New기간계보종코드!$A$3:$L$500,6,FALSE)</f>
        <v>일반보험업무팀</v>
      </c>
      <c r="L1658" s="5" t="s">
        <v>67</v>
      </c>
      <c r="M1658" s="5" t="s">
        <v>67</v>
      </c>
      <c r="N1658" s="5" t="s">
        <v>67</v>
      </c>
      <c r="O1658" s="6">
        <v>0</v>
      </c>
      <c r="P1658" s="6">
        <v>0</v>
      </c>
      <c r="Q1658" s="6">
        <v>649657089</v>
      </c>
      <c r="R1658" s="6">
        <v>-88286301</v>
      </c>
      <c r="S1658" s="6">
        <v>561370788</v>
      </c>
      <c r="T1658" s="6">
        <v>524323876</v>
      </c>
      <c r="U1658" s="6">
        <v>312667067</v>
      </c>
      <c r="V1658" s="6">
        <v>773027597</v>
      </c>
      <c r="W1658" s="6">
        <v>91075389</v>
      </c>
      <c r="X1658" s="6">
        <v>0</v>
      </c>
      <c r="Y1658" s="6">
        <v>-6314621</v>
      </c>
      <c r="Z1658" s="6">
        <v>0</v>
      </c>
      <c r="AA1658" s="6">
        <v>-6314621</v>
      </c>
      <c r="AB1658" s="6">
        <v>1755705231</v>
      </c>
      <c r="AC1658" s="6">
        <v>1602102664</v>
      </c>
      <c r="AD1658" s="6">
        <v>-159917188</v>
      </c>
      <c r="AE1658" s="6">
        <v>7318487</v>
      </c>
      <c r="AF1658" s="6">
        <v>469291533</v>
      </c>
      <c r="AG1658" s="6">
        <v>834550909</v>
      </c>
      <c r="AH1658" s="6">
        <v>-1.1000000000000001</v>
      </c>
      <c r="AI1658" s="6">
        <v>-20.6</v>
      </c>
      <c r="AJ1658" s="6">
        <v>986972</v>
      </c>
      <c r="AK1658" s="6">
        <v>0</v>
      </c>
      <c r="AL1658" s="6">
        <v>24755444</v>
      </c>
      <c r="AM1658" s="6">
        <v>2155258</v>
      </c>
      <c r="AN1658" s="6">
        <v>0</v>
      </c>
      <c r="AO1658" s="6">
        <v>0</v>
      </c>
      <c r="AP1658" s="6">
        <v>0</v>
      </c>
      <c r="AQ1658" s="6">
        <v>470278505</v>
      </c>
      <c r="AR1658" s="6">
        <v>812937695</v>
      </c>
      <c r="AS1658" s="6">
        <v>-1.3</v>
      </c>
      <c r="AT1658" s="6">
        <v>-17.8</v>
      </c>
      <c r="AU1658" s="6">
        <v>7318487</v>
      </c>
      <c r="AV1658" s="6">
        <v>28354639</v>
      </c>
      <c r="AW1658" s="6">
        <v>30920581</v>
      </c>
      <c r="AX1658" s="6">
        <v>-138303974</v>
      </c>
      <c r="AY1658" s="6">
        <v>-128419545</v>
      </c>
      <c r="AZ1658" s="6">
        <v>810371753</v>
      </c>
      <c r="BA1658" s="6">
        <v>-16.600000000000001</v>
      </c>
      <c r="BB1658" s="6">
        <v>0</v>
      </c>
      <c r="BC1658" s="6">
        <v>0</v>
      </c>
      <c r="BD1658" s="6">
        <v>0</v>
      </c>
      <c r="BE1658" s="6">
        <v>0</v>
      </c>
      <c r="BF1658" s="6">
        <v>0</v>
      </c>
      <c r="BG1658" s="6">
        <v>91075389</v>
      </c>
      <c r="BH1658" s="6">
        <v>810371753</v>
      </c>
    </row>
    <row r="1659" spans="1:60">
      <c r="A1659" s="7" t="s">
        <v>349</v>
      </c>
      <c r="B1659" s="7" t="s">
        <v>340</v>
      </c>
      <c r="C1659" s="7" t="s">
        <v>74</v>
      </c>
      <c r="D1659" s="7" t="s">
        <v>155</v>
      </c>
      <c r="E1659" s="7" t="s">
        <v>156</v>
      </c>
      <c r="F1659" s="7" t="s">
        <v>156</v>
      </c>
      <c r="G1659" s="7" t="s">
        <v>176</v>
      </c>
      <c r="H1659" s="7" t="s">
        <v>72</v>
      </c>
      <c r="I1659" s="4" t="str">
        <f>VLOOKUP($G1659,[1]New기간계보종코드!$A$3:$L$500,3,FALSE)</f>
        <v>아파트종합보험</v>
      </c>
      <c r="J1659" s="4" t="str">
        <f>VLOOKUP($G1659,[1]New기간계보종코드!$A$3:$L$500,5,FALSE)</f>
        <v>화재특종</v>
      </c>
      <c r="K1659" s="4" t="str">
        <f>VLOOKUP($G1659,[1]New기간계보종코드!$A$3:$L$500,6,FALSE)</f>
        <v>일반보험업무팀</v>
      </c>
      <c r="L1659" s="5" t="s">
        <v>67</v>
      </c>
      <c r="M1659" s="5" t="s">
        <v>67</v>
      </c>
      <c r="N1659" s="5" t="s">
        <v>67</v>
      </c>
      <c r="O1659" s="6">
        <v>0</v>
      </c>
      <c r="P1659" s="6">
        <v>0</v>
      </c>
      <c r="Q1659" s="6">
        <v>1657637320</v>
      </c>
      <c r="R1659" s="6">
        <v>-2133200</v>
      </c>
      <c r="S1659" s="6">
        <v>1655504120</v>
      </c>
      <c r="T1659" s="6">
        <v>1016792324</v>
      </c>
      <c r="U1659" s="6">
        <v>797140039</v>
      </c>
      <c r="V1659" s="6">
        <v>1875156405</v>
      </c>
      <c r="W1659" s="6">
        <v>662211068</v>
      </c>
      <c r="X1659" s="6">
        <v>0</v>
      </c>
      <c r="Y1659" s="6">
        <v>1193660063</v>
      </c>
      <c r="Z1659" s="6">
        <v>57022039</v>
      </c>
      <c r="AA1659" s="6">
        <v>1136638024</v>
      </c>
      <c r="AB1659" s="6">
        <v>250570297</v>
      </c>
      <c r="AC1659" s="6">
        <v>247781264</v>
      </c>
      <c r="AD1659" s="6">
        <v>1133848991</v>
      </c>
      <c r="AE1659" s="6">
        <v>129735573</v>
      </c>
      <c r="AF1659" s="6">
        <v>-273080545</v>
      </c>
      <c r="AG1659" s="6">
        <v>-50639227</v>
      </c>
      <c r="AH1659" s="6">
        <v>68.599999999999994</v>
      </c>
      <c r="AI1659" s="6">
        <v>60.4</v>
      </c>
      <c r="AJ1659" s="6">
        <v>-7680576</v>
      </c>
      <c r="AK1659" s="6">
        <v>0</v>
      </c>
      <c r="AL1659" s="6">
        <v>3533041</v>
      </c>
      <c r="AM1659" s="6">
        <v>12254078</v>
      </c>
      <c r="AN1659" s="6">
        <v>0</v>
      </c>
      <c r="AO1659" s="6">
        <v>0</v>
      </c>
      <c r="AP1659" s="6">
        <v>0</v>
      </c>
      <c r="AQ1659" s="6">
        <v>-280761121</v>
      </c>
      <c r="AR1659" s="6">
        <v>-49598766</v>
      </c>
      <c r="AS1659" s="6">
        <v>69.099999999999994</v>
      </c>
      <c r="AT1659" s="6">
        <v>60.4</v>
      </c>
      <c r="AU1659" s="6">
        <v>129735573</v>
      </c>
      <c r="AV1659" s="6">
        <v>4046710</v>
      </c>
      <c r="AW1659" s="6">
        <v>4782178</v>
      </c>
      <c r="AX1659" s="6">
        <v>1132808530</v>
      </c>
      <c r="AY1659" s="6">
        <v>1263279571</v>
      </c>
      <c r="AZ1659" s="6">
        <v>-50334234</v>
      </c>
      <c r="BA1659" s="6">
        <v>67.3</v>
      </c>
      <c r="BB1659" s="6">
        <v>0</v>
      </c>
      <c r="BC1659" s="6">
        <v>0</v>
      </c>
      <c r="BD1659" s="6">
        <v>0</v>
      </c>
      <c r="BE1659" s="6">
        <v>0</v>
      </c>
      <c r="BF1659" s="6">
        <v>0</v>
      </c>
      <c r="BG1659" s="6">
        <v>662211068</v>
      </c>
      <c r="BH1659" s="6">
        <v>-50334234</v>
      </c>
    </row>
    <row r="1660" spans="1:60">
      <c r="A1660" s="7" t="s">
        <v>349</v>
      </c>
      <c r="B1660" s="7" t="s">
        <v>340</v>
      </c>
      <c r="C1660" s="7" t="s">
        <v>74</v>
      </c>
      <c r="D1660" s="7" t="s">
        <v>155</v>
      </c>
      <c r="E1660" s="7" t="s">
        <v>156</v>
      </c>
      <c r="F1660" s="7" t="s">
        <v>156</v>
      </c>
      <c r="G1660" s="7" t="s">
        <v>177</v>
      </c>
      <c r="H1660" s="7" t="s">
        <v>72</v>
      </c>
      <c r="I1660" s="4" t="str">
        <f>VLOOKUP($G1660,[1]New기간계보종코드!$A$3:$L$500,3,FALSE)</f>
        <v>방송기관종합보험</v>
      </c>
      <c r="J1660" s="4" t="str">
        <f>VLOOKUP($G1660,[1]New기간계보종코드!$A$3:$L$500,5,FALSE)</f>
        <v>화재특종</v>
      </c>
      <c r="K1660" s="4" t="str">
        <f>VLOOKUP($G1660,[1]New기간계보종코드!$A$3:$L$500,6,FALSE)</f>
        <v>일반보험업무팀</v>
      </c>
      <c r="L1660" s="5" t="s">
        <v>67</v>
      </c>
      <c r="M1660" s="5" t="s">
        <v>67</v>
      </c>
      <c r="N1660" s="5" t="s">
        <v>67</v>
      </c>
      <c r="O1660" s="6">
        <v>0</v>
      </c>
      <c r="P1660" s="6">
        <v>0</v>
      </c>
      <c r="Q1660" s="6">
        <v>14551850</v>
      </c>
      <c r="R1660" s="6">
        <v>0</v>
      </c>
      <c r="S1660" s="6">
        <v>14551850</v>
      </c>
      <c r="T1660" s="6">
        <v>14828042</v>
      </c>
      <c r="U1660" s="6">
        <v>7868930</v>
      </c>
      <c r="V1660" s="6">
        <v>21510962</v>
      </c>
      <c r="W1660" s="6">
        <v>1789494</v>
      </c>
      <c r="X1660" s="6">
        <v>0</v>
      </c>
      <c r="Y1660" s="6">
        <v>2250000</v>
      </c>
      <c r="Z1660" s="6">
        <v>0</v>
      </c>
      <c r="AA1660" s="6">
        <v>2250000</v>
      </c>
      <c r="AB1660" s="6">
        <v>0</v>
      </c>
      <c r="AC1660" s="6">
        <v>0</v>
      </c>
      <c r="AD1660" s="6">
        <v>2250000</v>
      </c>
      <c r="AE1660" s="6">
        <v>449500</v>
      </c>
      <c r="AF1660" s="6">
        <v>10062856</v>
      </c>
      <c r="AG1660" s="6">
        <v>17021968</v>
      </c>
      <c r="AH1660" s="6">
        <v>15.4</v>
      </c>
      <c r="AI1660" s="6">
        <v>10.4</v>
      </c>
      <c r="AJ1660" s="6">
        <v>-28731</v>
      </c>
      <c r="AK1660" s="6">
        <v>0</v>
      </c>
      <c r="AL1660" s="6">
        <v>0</v>
      </c>
      <c r="AM1660" s="6">
        <v>55221</v>
      </c>
      <c r="AN1660" s="6">
        <v>0</v>
      </c>
      <c r="AO1660" s="6">
        <v>0</v>
      </c>
      <c r="AP1660" s="6">
        <v>0</v>
      </c>
      <c r="AQ1660" s="6">
        <v>10034125</v>
      </c>
      <c r="AR1660" s="6">
        <v>17048458</v>
      </c>
      <c r="AS1660" s="6">
        <v>15.6</v>
      </c>
      <c r="AT1660" s="6">
        <v>10.3</v>
      </c>
      <c r="AU1660" s="6">
        <v>449500</v>
      </c>
      <c r="AV1660" s="6">
        <v>0</v>
      </c>
      <c r="AW1660" s="6">
        <v>0</v>
      </c>
      <c r="AX1660" s="6">
        <v>2223510</v>
      </c>
      <c r="AY1660" s="6">
        <v>2673010</v>
      </c>
      <c r="AZ1660" s="6">
        <v>17048458</v>
      </c>
      <c r="BA1660" s="6">
        <v>12.4</v>
      </c>
      <c r="BB1660" s="6">
        <v>0</v>
      </c>
      <c r="BC1660" s="6">
        <v>0</v>
      </c>
      <c r="BD1660" s="6">
        <v>0</v>
      </c>
      <c r="BE1660" s="6">
        <v>0</v>
      </c>
      <c r="BF1660" s="6">
        <v>0</v>
      </c>
      <c r="BG1660" s="6">
        <v>1789494</v>
      </c>
      <c r="BH1660" s="6">
        <v>17048458</v>
      </c>
    </row>
    <row r="1661" spans="1:60">
      <c r="A1661" s="7" t="s">
        <v>349</v>
      </c>
      <c r="B1661" s="7" t="s">
        <v>340</v>
      </c>
      <c r="C1661" s="7" t="s">
        <v>74</v>
      </c>
      <c r="D1661" s="7" t="s">
        <v>155</v>
      </c>
      <c r="E1661" s="7" t="s">
        <v>156</v>
      </c>
      <c r="F1661" s="7" t="s">
        <v>156</v>
      </c>
      <c r="G1661" s="7" t="s">
        <v>178</v>
      </c>
      <c r="H1661" s="7" t="s">
        <v>72</v>
      </c>
      <c r="I1661" s="4" t="str">
        <f>VLOOKUP($G1661,[1]New기간계보종코드!$A$3:$L$500,3,FALSE)</f>
        <v>박물관종합보험</v>
      </c>
      <c r="J1661" s="4" t="str">
        <f>VLOOKUP($G1661,[1]New기간계보종코드!$A$3:$L$500,5,FALSE)</f>
        <v>화재특종</v>
      </c>
      <c r="K1661" s="4" t="str">
        <f>VLOOKUP($G1661,[1]New기간계보종코드!$A$3:$L$500,6,FALSE)</f>
        <v>일반보험업무팀</v>
      </c>
      <c r="L1661" s="5" t="s">
        <v>67</v>
      </c>
      <c r="M1661" s="5" t="s">
        <v>67</v>
      </c>
      <c r="N1661" s="5" t="s">
        <v>67</v>
      </c>
      <c r="O1661" s="6">
        <v>0</v>
      </c>
      <c r="P1661" s="6">
        <v>0</v>
      </c>
      <c r="Q1661" s="6">
        <v>166088273</v>
      </c>
      <c r="R1661" s="6">
        <v>0</v>
      </c>
      <c r="S1661" s="6">
        <v>166088273</v>
      </c>
      <c r="T1661" s="6">
        <v>70762991</v>
      </c>
      <c r="U1661" s="6">
        <v>67676000</v>
      </c>
      <c r="V1661" s="6">
        <v>169175264</v>
      </c>
      <c r="W1661" s="6">
        <v>36666266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2500000</v>
      </c>
      <c r="AD1661" s="6">
        <v>2500000</v>
      </c>
      <c r="AE1661" s="6">
        <v>0</v>
      </c>
      <c r="AF1661" s="6">
        <v>129422007</v>
      </c>
      <c r="AG1661" s="6">
        <v>130008998</v>
      </c>
      <c r="AH1661" s="6">
        <v>0</v>
      </c>
      <c r="AI1661" s="6">
        <v>1.4</v>
      </c>
      <c r="AJ1661" s="6">
        <v>-5315</v>
      </c>
      <c r="AK1661" s="6">
        <v>0</v>
      </c>
      <c r="AL1661" s="6">
        <v>0</v>
      </c>
      <c r="AM1661" s="6">
        <v>432073</v>
      </c>
      <c r="AN1661" s="6">
        <v>0</v>
      </c>
      <c r="AO1661" s="6">
        <v>0</v>
      </c>
      <c r="AP1661" s="6">
        <v>0</v>
      </c>
      <c r="AQ1661" s="6">
        <v>129416692</v>
      </c>
      <c r="AR1661" s="6">
        <v>130435756</v>
      </c>
      <c r="AS1661" s="6">
        <v>0</v>
      </c>
      <c r="AT1661" s="6">
        <v>1.2</v>
      </c>
      <c r="AU1661" s="6">
        <v>0</v>
      </c>
      <c r="AV1661" s="6">
        <v>0</v>
      </c>
      <c r="AW1661" s="6">
        <v>48250</v>
      </c>
      <c r="AX1661" s="6">
        <v>2073242</v>
      </c>
      <c r="AY1661" s="6">
        <v>2121492</v>
      </c>
      <c r="AZ1661" s="6">
        <v>130387506</v>
      </c>
      <c r="BA1661" s="6">
        <v>1.2</v>
      </c>
      <c r="BB1661" s="6">
        <v>0</v>
      </c>
      <c r="BC1661" s="6">
        <v>0</v>
      </c>
      <c r="BD1661" s="6">
        <v>0</v>
      </c>
      <c r="BE1661" s="6">
        <v>0</v>
      </c>
      <c r="BF1661" s="6">
        <v>0</v>
      </c>
      <c r="BG1661" s="6">
        <v>36666266</v>
      </c>
      <c r="BH1661" s="6">
        <v>130387506</v>
      </c>
    </row>
    <row r="1662" spans="1:60">
      <c r="A1662" s="7" t="s">
        <v>349</v>
      </c>
      <c r="B1662" s="7" t="s">
        <v>340</v>
      </c>
      <c r="C1662" s="7" t="s">
        <v>74</v>
      </c>
      <c r="D1662" s="7" t="s">
        <v>155</v>
      </c>
      <c r="E1662" s="7" t="s">
        <v>156</v>
      </c>
      <c r="F1662" s="7" t="s">
        <v>156</v>
      </c>
      <c r="G1662" s="7" t="s">
        <v>179</v>
      </c>
      <c r="H1662" s="7" t="s">
        <v>72</v>
      </c>
      <c r="I1662" s="4" t="str">
        <f>VLOOKUP($G1662,[1]New기간계보종코드!$A$3:$L$500,3,FALSE)</f>
        <v>회사금융종합보험</v>
      </c>
      <c r="J1662" s="4" t="str">
        <f>VLOOKUP($G1662,[1]New기간계보종코드!$A$3:$L$500,5,FALSE)</f>
        <v>기업보험</v>
      </c>
      <c r="K1662" s="4" t="str">
        <f>VLOOKUP($G1662,[1]New기간계보종코드!$A$3:$L$500,6,FALSE)</f>
        <v>일반보험업무팀</v>
      </c>
      <c r="L1662" s="5" t="s">
        <v>67</v>
      </c>
      <c r="M1662" s="5" t="s">
        <v>67</v>
      </c>
      <c r="N1662" s="5" t="s">
        <v>67</v>
      </c>
      <c r="O1662" s="6">
        <v>0</v>
      </c>
      <c r="P1662" s="6">
        <v>0</v>
      </c>
      <c r="Q1662" s="6">
        <v>203139443</v>
      </c>
      <c r="R1662" s="6">
        <v>0</v>
      </c>
      <c r="S1662" s="6">
        <v>203139443</v>
      </c>
      <c r="T1662" s="6">
        <v>80109735</v>
      </c>
      <c r="U1662" s="6">
        <v>63479406</v>
      </c>
      <c r="V1662" s="6">
        <v>219769772</v>
      </c>
      <c r="W1662" s="6">
        <v>36588323</v>
      </c>
      <c r="X1662" s="6">
        <v>0</v>
      </c>
      <c r="Y1662" s="6">
        <v>50288409</v>
      </c>
      <c r="Z1662" s="6">
        <v>32768000</v>
      </c>
      <c r="AA1662" s="6">
        <v>17520409</v>
      </c>
      <c r="AB1662" s="6">
        <v>0</v>
      </c>
      <c r="AC1662" s="6">
        <v>0</v>
      </c>
      <c r="AD1662" s="6">
        <v>17520409</v>
      </c>
      <c r="AE1662" s="6">
        <v>2513050</v>
      </c>
      <c r="AF1662" s="6">
        <v>146517661</v>
      </c>
      <c r="AG1662" s="6">
        <v>163147990</v>
      </c>
      <c r="AH1662" s="6">
        <v>8.6</v>
      </c>
      <c r="AI1662" s="6">
        <v>7.9</v>
      </c>
      <c r="AJ1662" s="6">
        <v>-394138</v>
      </c>
      <c r="AK1662" s="6">
        <v>0</v>
      </c>
      <c r="AL1662" s="6">
        <v>0</v>
      </c>
      <c r="AM1662" s="6">
        <v>1060145</v>
      </c>
      <c r="AN1662" s="6">
        <v>0</v>
      </c>
      <c r="AO1662" s="6">
        <v>0</v>
      </c>
      <c r="AP1662" s="6">
        <v>0</v>
      </c>
      <c r="AQ1662" s="6">
        <v>146123523</v>
      </c>
      <c r="AR1662" s="6">
        <v>163813997</v>
      </c>
      <c r="AS1662" s="6">
        <v>8.8000000000000007</v>
      </c>
      <c r="AT1662" s="6">
        <v>7.6</v>
      </c>
      <c r="AU1662" s="6">
        <v>2513050</v>
      </c>
      <c r="AV1662" s="6">
        <v>0</v>
      </c>
      <c r="AW1662" s="6">
        <v>0</v>
      </c>
      <c r="AX1662" s="6">
        <v>16854402</v>
      </c>
      <c r="AY1662" s="6">
        <v>19367452</v>
      </c>
      <c r="AZ1662" s="6">
        <v>163813997</v>
      </c>
      <c r="BA1662" s="6">
        <v>8.8000000000000007</v>
      </c>
      <c r="BB1662" s="6">
        <v>0</v>
      </c>
      <c r="BC1662" s="6">
        <v>0</v>
      </c>
      <c r="BD1662" s="6">
        <v>0</v>
      </c>
      <c r="BE1662" s="6">
        <v>0</v>
      </c>
      <c r="BF1662" s="6">
        <v>0</v>
      </c>
      <c r="BG1662" s="6">
        <v>36588323</v>
      </c>
      <c r="BH1662" s="6">
        <v>163813997</v>
      </c>
    </row>
    <row r="1663" spans="1:60">
      <c r="A1663" s="7" t="s">
        <v>349</v>
      </c>
      <c r="B1663" s="7" t="s">
        <v>340</v>
      </c>
      <c r="C1663" s="7" t="s">
        <v>74</v>
      </c>
      <c r="D1663" s="7" t="s">
        <v>155</v>
      </c>
      <c r="E1663" s="7" t="s">
        <v>156</v>
      </c>
      <c r="F1663" s="7" t="s">
        <v>156</v>
      </c>
      <c r="G1663" s="7" t="s">
        <v>180</v>
      </c>
      <c r="H1663" s="7" t="s">
        <v>72</v>
      </c>
      <c r="I1663" s="4" t="str">
        <f>VLOOKUP($G1663,[1]New기간계보종코드!$A$3:$L$500,3,FALSE)</f>
        <v>엑설런트종합보험</v>
      </c>
      <c r="J1663" s="4" t="str">
        <f>VLOOKUP($G1663,[1]New기간계보종코드!$A$3:$L$500,5,FALSE)</f>
        <v>화재특종</v>
      </c>
      <c r="K1663" s="4" t="str">
        <f>VLOOKUP($G1663,[1]New기간계보종코드!$A$3:$L$500,6,FALSE)</f>
        <v>일반보험업무팀</v>
      </c>
      <c r="L1663" s="5" t="s">
        <v>67</v>
      </c>
      <c r="M1663" s="5" t="s">
        <v>67</v>
      </c>
      <c r="N1663" s="5" t="s">
        <v>67</v>
      </c>
      <c r="O1663" s="6">
        <v>0</v>
      </c>
      <c r="P1663" s="6">
        <v>0</v>
      </c>
      <c r="Q1663" s="6">
        <v>3449600437</v>
      </c>
      <c r="R1663" s="6">
        <v>-36200991</v>
      </c>
      <c r="S1663" s="6">
        <v>3413399446</v>
      </c>
      <c r="T1663" s="6">
        <v>1914484998</v>
      </c>
      <c r="U1663" s="6">
        <v>1793001694</v>
      </c>
      <c r="V1663" s="6">
        <v>3534882750</v>
      </c>
      <c r="W1663" s="6">
        <v>1355119394</v>
      </c>
      <c r="X1663" s="6">
        <v>0</v>
      </c>
      <c r="Y1663" s="6">
        <v>1367987561</v>
      </c>
      <c r="Z1663" s="6">
        <v>2097181</v>
      </c>
      <c r="AA1663" s="6">
        <v>1365890380</v>
      </c>
      <c r="AB1663" s="6">
        <v>2333361412</v>
      </c>
      <c r="AC1663" s="6">
        <v>2320333064</v>
      </c>
      <c r="AD1663" s="6">
        <v>1352862032</v>
      </c>
      <c r="AE1663" s="6">
        <v>78539058</v>
      </c>
      <c r="AF1663" s="6">
        <v>613850614</v>
      </c>
      <c r="AG1663" s="6">
        <v>748362266</v>
      </c>
      <c r="AH1663" s="6">
        <v>40</v>
      </c>
      <c r="AI1663" s="6">
        <v>38.200000000000003</v>
      </c>
      <c r="AJ1663" s="6">
        <v>-13962866</v>
      </c>
      <c r="AK1663" s="6">
        <v>0</v>
      </c>
      <c r="AL1663" s="6">
        <v>47593701</v>
      </c>
      <c r="AM1663" s="6">
        <v>24594877</v>
      </c>
      <c r="AN1663" s="6">
        <v>0</v>
      </c>
      <c r="AO1663" s="6">
        <v>0</v>
      </c>
      <c r="AP1663" s="6">
        <v>0</v>
      </c>
      <c r="AQ1663" s="6">
        <v>599887748</v>
      </c>
      <c r="AR1663" s="6">
        <v>711400576</v>
      </c>
      <c r="AS1663" s="6">
        <v>40.4</v>
      </c>
      <c r="AT1663" s="6">
        <v>39.299999999999997</v>
      </c>
      <c r="AU1663" s="6">
        <v>78539058</v>
      </c>
      <c r="AV1663" s="6">
        <v>54513353</v>
      </c>
      <c r="AW1663" s="6">
        <v>64919766</v>
      </c>
      <c r="AX1663" s="6">
        <v>1389823722</v>
      </c>
      <c r="AY1663" s="6">
        <v>1478769193</v>
      </c>
      <c r="AZ1663" s="6">
        <v>700994163</v>
      </c>
      <c r="BA1663" s="6">
        <v>41.8</v>
      </c>
      <c r="BB1663" s="6">
        <v>0</v>
      </c>
      <c r="BC1663" s="6">
        <v>0</v>
      </c>
      <c r="BD1663" s="6">
        <v>0</v>
      </c>
      <c r="BE1663" s="6">
        <v>0</v>
      </c>
      <c r="BF1663" s="6">
        <v>0</v>
      </c>
      <c r="BG1663" s="6">
        <v>1355119394</v>
      </c>
      <c r="BH1663" s="6">
        <v>700994163</v>
      </c>
    </row>
    <row r="1664" spans="1:60">
      <c r="A1664" s="7" t="s">
        <v>349</v>
      </c>
      <c r="B1664" s="7" t="s">
        <v>340</v>
      </c>
      <c r="C1664" s="7" t="s">
        <v>74</v>
      </c>
      <c r="D1664" s="7" t="s">
        <v>155</v>
      </c>
      <c r="E1664" s="7" t="s">
        <v>156</v>
      </c>
      <c r="F1664" s="7" t="s">
        <v>156</v>
      </c>
      <c r="G1664" s="7" t="s">
        <v>181</v>
      </c>
      <c r="H1664" s="7" t="s">
        <v>72</v>
      </c>
      <c r="I1664" s="4" t="str">
        <f>VLOOKUP($G1664,[1]New기간계보종코드!$A$3:$L$500,3,FALSE)</f>
        <v>학생실습종합보험</v>
      </c>
      <c r="J1664" s="4" t="str">
        <f>VLOOKUP($G1664,[1]New기간계보종코드!$A$3:$L$500,5,FALSE)</f>
        <v>화재특종</v>
      </c>
      <c r="K1664" s="4" t="str">
        <f>VLOOKUP($G1664,[1]New기간계보종코드!$A$3:$L$500,6,FALSE)</f>
        <v>일반보험업무팀</v>
      </c>
      <c r="L1664" s="5" t="s">
        <v>67</v>
      </c>
      <c r="M1664" s="5" t="s">
        <v>67</v>
      </c>
      <c r="N1664" s="5" t="s">
        <v>67</v>
      </c>
      <c r="O1664" s="6">
        <v>0</v>
      </c>
      <c r="P1664" s="6">
        <v>0</v>
      </c>
      <c r="Q1664" s="6">
        <v>19187284</v>
      </c>
      <c r="R1664" s="6">
        <v>0</v>
      </c>
      <c r="S1664" s="6">
        <v>19187284</v>
      </c>
      <c r="T1664" s="6">
        <v>3309592</v>
      </c>
      <c r="U1664" s="6">
        <v>5054255</v>
      </c>
      <c r="V1664" s="6">
        <v>17442621</v>
      </c>
      <c r="W1664" s="6">
        <v>6153418</v>
      </c>
      <c r="X1664" s="6">
        <v>0</v>
      </c>
      <c r="Y1664" s="6">
        <v>1403851</v>
      </c>
      <c r="Z1664" s="6">
        <v>0</v>
      </c>
      <c r="AA1664" s="6">
        <v>1403851</v>
      </c>
      <c r="AB1664" s="6">
        <v>0</v>
      </c>
      <c r="AC1664" s="6">
        <v>520000</v>
      </c>
      <c r="AD1664" s="6">
        <v>1923851</v>
      </c>
      <c r="AE1664" s="6">
        <v>1014000</v>
      </c>
      <c r="AF1664" s="6">
        <v>10616015</v>
      </c>
      <c r="AG1664" s="6">
        <v>8351352</v>
      </c>
      <c r="AH1664" s="6">
        <v>7.3</v>
      </c>
      <c r="AI1664" s="6">
        <v>11</v>
      </c>
      <c r="AJ1664" s="6">
        <v>-233176</v>
      </c>
      <c r="AK1664" s="6">
        <v>0</v>
      </c>
      <c r="AL1664" s="6">
        <v>0</v>
      </c>
      <c r="AM1664" s="6">
        <v>270741</v>
      </c>
      <c r="AN1664" s="6">
        <v>0</v>
      </c>
      <c r="AO1664" s="6">
        <v>0</v>
      </c>
      <c r="AP1664" s="6">
        <v>0</v>
      </c>
      <c r="AQ1664" s="6">
        <v>10382839</v>
      </c>
      <c r="AR1664" s="6">
        <v>8388917</v>
      </c>
      <c r="AS1664" s="6">
        <v>8.5</v>
      </c>
      <c r="AT1664" s="6">
        <v>10.8</v>
      </c>
      <c r="AU1664" s="6">
        <v>1014000</v>
      </c>
      <c r="AV1664" s="6">
        <v>0</v>
      </c>
      <c r="AW1664" s="6">
        <v>10036</v>
      </c>
      <c r="AX1664" s="6">
        <v>1886286</v>
      </c>
      <c r="AY1664" s="6">
        <v>2910322</v>
      </c>
      <c r="AZ1664" s="6">
        <v>8378881</v>
      </c>
      <c r="BA1664" s="6">
        <v>16.600000000000001</v>
      </c>
      <c r="BB1664" s="6">
        <v>0</v>
      </c>
      <c r="BC1664" s="6">
        <v>0</v>
      </c>
      <c r="BD1664" s="6">
        <v>0</v>
      </c>
      <c r="BE1664" s="6">
        <v>0</v>
      </c>
      <c r="BF1664" s="6">
        <v>0</v>
      </c>
      <c r="BG1664" s="6">
        <v>6153418</v>
      </c>
      <c r="BH1664" s="6">
        <v>8378881</v>
      </c>
    </row>
    <row r="1665" spans="1:60">
      <c r="A1665" s="7" t="s">
        <v>349</v>
      </c>
      <c r="B1665" s="7" t="s">
        <v>340</v>
      </c>
      <c r="C1665" s="7" t="s">
        <v>74</v>
      </c>
      <c r="D1665" s="7" t="s">
        <v>182</v>
      </c>
      <c r="E1665" s="7" t="s">
        <v>183</v>
      </c>
      <c r="F1665" s="7" t="s">
        <v>183</v>
      </c>
      <c r="G1665" s="7" t="s">
        <v>184</v>
      </c>
      <c r="H1665" s="7" t="s">
        <v>72</v>
      </c>
      <c r="I1665" s="4" t="str">
        <f>VLOOKUP($G1665,[1]New기간계보종코드!$A$3:$L$500,3,FALSE)</f>
        <v>국내여행보험</v>
      </c>
      <c r="J1665" s="4" t="str">
        <f>VLOOKUP($G1665,[1]New기간계보종코드!$A$3:$L$500,5,FALSE)</f>
        <v>상해보험</v>
      </c>
      <c r="K1665" s="4" t="str">
        <f>VLOOKUP($G1665,[1]New기간계보종코드!$A$3:$L$500,6,FALSE)</f>
        <v>법인마케팅팀</v>
      </c>
      <c r="L1665" s="5" t="s">
        <v>67</v>
      </c>
      <c r="M1665" s="5" t="s">
        <v>67</v>
      </c>
      <c r="N1665" s="5" t="s">
        <v>67</v>
      </c>
      <c r="O1665" s="6">
        <v>0</v>
      </c>
      <c r="P1665" s="6">
        <v>0</v>
      </c>
      <c r="Q1665" s="6">
        <v>-267853</v>
      </c>
      <c r="R1665" s="6">
        <v>0</v>
      </c>
      <c r="S1665" s="6">
        <v>-267853</v>
      </c>
      <c r="T1665" s="6">
        <v>0</v>
      </c>
      <c r="U1665" s="6">
        <v>0</v>
      </c>
      <c r="V1665" s="6">
        <v>-267853</v>
      </c>
      <c r="W1665" s="6">
        <v>-80953</v>
      </c>
      <c r="X1665" s="6">
        <v>0</v>
      </c>
      <c r="Y1665" s="6">
        <v>0</v>
      </c>
      <c r="Z1665" s="6">
        <v>0</v>
      </c>
      <c r="AA1665" s="6">
        <v>0</v>
      </c>
      <c r="AB1665" s="6">
        <v>1144800</v>
      </c>
      <c r="AC1665" s="6">
        <v>1144800</v>
      </c>
      <c r="AD1665" s="6">
        <v>0</v>
      </c>
      <c r="AE1665" s="6">
        <v>0</v>
      </c>
      <c r="AF1665" s="6">
        <v>-186900</v>
      </c>
      <c r="AG1665" s="6">
        <v>-186900</v>
      </c>
      <c r="AH1665" s="6">
        <v>0</v>
      </c>
      <c r="AI1665" s="6">
        <v>0</v>
      </c>
      <c r="AJ1665" s="6">
        <v>0</v>
      </c>
      <c r="AK1665" s="6">
        <v>0</v>
      </c>
      <c r="AL1665" s="6">
        <v>0</v>
      </c>
      <c r="AM1665" s="6">
        <v>0</v>
      </c>
      <c r="AN1665" s="6">
        <v>0</v>
      </c>
      <c r="AO1665" s="6">
        <v>0</v>
      </c>
      <c r="AP1665" s="6">
        <v>0</v>
      </c>
      <c r="AQ1665" s="6">
        <v>-186900</v>
      </c>
      <c r="AR1665" s="6">
        <v>-186900</v>
      </c>
      <c r="AS1665" s="6">
        <v>0</v>
      </c>
      <c r="AT1665" s="6">
        <v>0</v>
      </c>
      <c r="AU1665" s="6">
        <v>0</v>
      </c>
      <c r="AV1665" s="6">
        <v>0</v>
      </c>
      <c r="AW1665" s="6">
        <v>0</v>
      </c>
      <c r="AX1665" s="6">
        <v>0</v>
      </c>
      <c r="AY1665" s="6">
        <v>0</v>
      </c>
      <c r="AZ1665" s="6">
        <v>-186900</v>
      </c>
      <c r="BA1665" s="6">
        <v>0</v>
      </c>
      <c r="BB1665" s="6">
        <v>0</v>
      </c>
      <c r="BC1665" s="6">
        <v>0</v>
      </c>
      <c r="BD1665" s="6">
        <v>0</v>
      </c>
      <c r="BE1665" s="6">
        <v>0</v>
      </c>
      <c r="BF1665" s="6">
        <v>0</v>
      </c>
      <c r="BG1665" s="6">
        <v>-80953</v>
      </c>
      <c r="BH1665" s="6">
        <v>-186900</v>
      </c>
    </row>
    <row r="1666" spans="1:60">
      <c r="A1666" s="7" t="s">
        <v>349</v>
      </c>
      <c r="B1666" s="7" t="s">
        <v>340</v>
      </c>
      <c r="C1666" s="7" t="s">
        <v>74</v>
      </c>
      <c r="D1666" s="7" t="s">
        <v>155</v>
      </c>
      <c r="E1666" s="7" t="s">
        <v>169</v>
      </c>
      <c r="F1666" s="7" t="s">
        <v>169</v>
      </c>
      <c r="G1666" s="7" t="s">
        <v>185</v>
      </c>
      <c r="H1666" s="7" t="s">
        <v>72</v>
      </c>
      <c r="I1666" s="4" t="str">
        <f>VLOOKUP($G1666,[1]New기간계보종코드!$A$3:$L$500,3,FALSE)</f>
        <v>한우리종합보험</v>
      </c>
      <c r="J1666" s="4" t="str">
        <f>VLOOKUP($G1666,[1]New기간계보종코드!$A$3:$L$500,5,FALSE)</f>
        <v>화재특종</v>
      </c>
      <c r="K1666" s="4" t="str">
        <f>VLOOKUP($G1666,[1]New기간계보종코드!$A$3:$L$500,6,FALSE)</f>
        <v>일반보험업무팀</v>
      </c>
      <c r="L1666" s="5" t="s">
        <v>67</v>
      </c>
      <c r="M1666" s="5" t="s">
        <v>67</v>
      </c>
      <c r="N1666" s="5" t="s">
        <v>67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1400000</v>
      </c>
      <c r="AC1666" s="6">
        <v>1400000</v>
      </c>
      <c r="AD1666" s="6">
        <v>0</v>
      </c>
      <c r="AE1666" s="6">
        <v>0</v>
      </c>
      <c r="AF1666" s="6">
        <v>0</v>
      </c>
      <c r="AG1666" s="6">
        <v>0</v>
      </c>
      <c r="AH1666" s="6">
        <v>0</v>
      </c>
      <c r="AI1666" s="6">
        <v>0</v>
      </c>
      <c r="AJ1666" s="6">
        <v>0</v>
      </c>
      <c r="AK1666" s="6">
        <v>0</v>
      </c>
      <c r="AL1666" s="6">
        <v>0</v>
      </c>
      <c r="AM1666" s="6">
        <v>0</v>
      </c>
      <c r="AN1666" s="6">
        <v>0</v>
      </c>
      <c r="AO1666" s="6">
        <v>0</v>
      </c>
      <c r="AP1666" s="6">
        <v>0</v>
      </c>
      <c r="AQ1666" s="6">
        <v>0</v>
      </c>
      <c r="AR1666" s="6">
        <v>0</v>
      </c>
      <c r="AS1666" s="6">
        <v>0</v>
      </c>
      <c r="AT1666" s="6">
        <v>0</v>
      </c>
      <c r="AU1666" s="6">
        <v>0</v>
      </c>
      <c r="AV1666" s="6">
        <v>22610</v>
      </c>
      <c r="AW1666" s="6">
        <v>27020</v>
      </c>
      <c r="AX1666" s="6">
        <v>0</v>
      </c>
      <c r="AY1666" s="6">
        <v>4410</v>
      </c>
      <c r="AZ1666" s="6">
        <v>-4410</v>
      </c>
      <c r="BA1666" s="6">
        <v>0</v>
      </c>
      <c r="BB1666" s="6">
        <v>0</v>
      </c>
      <c r="BC1666" s="6">
        <v>0</v>
      </c>
      <c r="BD1666" s="6">
        <v>0</v>
      </c>
      <c r="BE1666" s="6">
        <v>0</v>
      </c>
      <c r="BF1666" s="6">
        <v>0</v>
      </c>
      <c r="BG1666" s="6">
        <v>0</v>
      </c>
      <c r="BH1666" s="6">
        <v>-4410</v>
      </c>
    </row>
    <row r="1667" spans="1:60">
      <c r="A1667" s="7" t="s">
        <v>349</v>
      </c>
      <c r="B1667" s="7" t="s">
        <v>340</v>
      </c>
      <c r="C1667" s="7" t="s">
        <v>74</v>
      </c>
      <c r="D1667" s="7" t="s">
        <v>155</v>
      </c>
      <c r="E1667" s="7" t="s">
        <v>156</v>
      </c>
      <c r="F1667" s="7" t="s">
        <v>156</v>
      </c>
      <c r="G1667" s="7" t="s">
        <v>186</v>
      </c>
      <c r="H1667" s="7" t="s">
        <v>72</v>
      </c>
      <c r="I1667" s="4" t="str">
        <f>VLOOKUP($G1667,[1]New기간계보종코드!$A$3:$L$500,3,FALSE)</f>
        <v>유아교육기관종합보험</v>
      </c>
      <c r="J1667" s="4" t="str">
        <f>VLOOKUP($G1667,[1]New기간계보종코드!$A$3:$L$500,5,FALSE)</f>
        <v>화재특종</v>
      </c>
      <c r="K1667" s="4" t="str">
        <f>VLOOKUP($G1667,[1]New기간계보종코드!$A$3:$L$500,6,FALSE)</f>
        <v>일반보험업무팀</v>
      </c>
      <c r="L1667" s="5" t="s">
        <v>67</v>
      </c>
      <c r="M1667" s="5" t="s">
        <v>67</v>
      </c>
      <c r="N1667" s="5" t="s">
        <v>67</v>
      </c>
      <c r="O1667" s="6">
        <v>0</v>
      </c>
      <c r="P1667" s="6">
        <v>0</v>
      </c>
      <c r="Q1667" s="6">
        <v>31607824</v>
      </c>
      <c r="R1667" s="6">
        <v>-115524</v>
      </c>
      <c r="S1667" s="6">
        <v>31492300</v>
      </c>
      <c r="T1667" s="6">
        <v>8062589</v>
      </c>
      <c r="U1667" s="6">
        <v>9054434</v>
      </c>
      <c r="V1667" s="6">
        <v>30500455</v>
      </c>
      <c r="W1667" s="6">
        <v>10077534</v>
      </c>
      <c r="X1667" s="6">
        <v>0</v>
      </c>
      <c r="Y1667" s="6">
        <v>6487915</v>
      </c>
      <c r="Z1667" s="6">
        <v>0</v>
      </c>
      <c r="AA1667" s="6">
        <v>6487915</v>
      </c>
      <c r="AB1667" s="6">
        <v>5616480</v>
      </c>
      <c r="AC1667" s="6">
        <v>13332480</v>
      </c>
      <c r="AD1667" s="6">
        <v>14203915</v>
      </c>
      <c r="AE1667" s="6">
        <v>1330026</v>
      </c>
      <c r="AF1667" s="6">
        <v>13596825</v>
      </c>
      <c r="AG1667" s="6">
        <v>4888980</v>
      </c>
      <c r="AH1667" s="6">
        <v>20.6</v>
      </c>
      <c r="AI1667" s="6">
        <v>46.5</v>
      </c>
      <c r="AJ1667" s="6">
        <v>-45514</v>
      </c>
      <c r="AK1667" s="6">
        <v>0</v>
      </c>
      <c r="AL1667" s="6">
        <v>79192</v>
      </c>
      <c r="AM1667" s="6">
        <v>125175</v>
      </c>
      <c r="AN1667" s="6">
        <v>0</v>
      </c>
      <c r="AO1667" s="6">
        <v>0</v>
      </c>
      <c r="AP1667" s="6">
        <v>0</v>
      </c>
      <c r="AQ1667" s="6">
        <v>13551311</v>
      </c>
      <c r="AR1667" s="6">
        <v>4889449</v>
      </c>
      <c r="AS1667" s="6">
        <v>20.7</v>
      </c>
      <c r="AT1667" s="6">
        <v>46.5</v>
      </c>
      <c r="AU1667" s="6">
        <v>1330026</v>
      </c>
      <c r="AV1667" s="6">
        <v>90706</v>
      </c>
      <c r="AW1667" s="6">
        <v>257317</v>
      </c>
      <c r="AX1667" s="6">
        <v>14203446</v>
      </c>
      <c r="AY1667" s="6">
        <v>15700083</v>
      </c>
      <c r="AZ1667" s="6">
        <v>4722838</v>
      </c>
      <c r="BA1667" s="6">
        <v>51.4</v>
      </c>
      <c r="BB1667" s="6">
        <v>0</v>
      </c>
      <c r="BC1667" s="6">
        <v>0</v>
      </c>
      <c r="BD1667" s="6">
        <v>0</v>
      </c>
      <c r="BE1667" s="6">
        <v>0</v>
      </c>
      <c r="BF1667" s="6">
        <v>0</v>
      </c>
      <c r="BG1667" s="6">
        <v>10077534</v>
      </c>
      <c r="BH1667" s="6">
        <v>4722838</v>
      </c>
    </row>
    <row r="1668" spans="1:60">
      <c r="A1668" s="7" t="s">
        <v>349</v>
      </c>
      <c r="B1668" s="7" t="s">
        <v>340</v>
      </c>
      <c r="C1668" s="7" t="s">
        <v>74</v>
      </c>
      <c r="D1668" s="7" t="s">
        <v>155</v>
      </c>
      <c r="E1668" s="7" t="s">
        <v>169</v>
      </c>
      <c r="F1668" s="7" t="s">
        <v>169</v>
      </c>
      <c r="G1668" s="7" t="s">
        <v>187</v>
      </c>
      <c r="H1668" s="7" t="s">
        <v>72</v>
      </c>
      <c r="I1668" s="4" t="str">
        <f>VLOOKUP($G1668,[1]New기간계보종코드!$A$3:$L$500,3,FALSE)</f>
        <v>프로미 가정종합보험(범용)</v>
      </c>
      <c r="J1668" s="4" t="str">
        <f>VLOOKUP($G1668,[1]New기간계보종코드!$A$3:$L$500,5,FALSE)</f>
        <v>화재특종</v>
      </c>
      <c r="K1668" s="4" t="str">
        <f>VLOOKUP($G1668,[1]New기간계보종코드!$A$3:$L$500,6,FALSE)</f>
        <v>일반보험업무팀</v>
      </c>
      <c r="L1668" s="5" t="s">
        <v>67</v>
      </c>
      <c r="M1668" s="5" t="s">
        <v>67</v>
      </c>
      <c r="N1668" s="5" t="s">
        <v>67</v>
      </c>
      <c r="O1668" s="6">
        <v>0</v>
      </c>
      <c r="P1668" s="6">
        <v>0</v>
      </c>
      <c r="Q1668" s="6">
        <v>111978109</v>
      </c>
      <c r="R1668" s="6">
        <v>0</v>
      </c>
      <c r="S1668" s="6">
        <v>111978109</v>
      </c>
      <c r="T1668" s="6">
        <v>97927155</v>
      </c>
      <c r="U1668" s="6">
        <v>50986650</v>
      </c>
      <c r="V1668" s="6">
        <v>158918614</v>
      </c>
      <c r="W1668" s="6">
        <v>40325133</v>
      </c>
      <c r="X1668" s="6">
        <v>0</v>
      </c>
      <c r="Y1668" s="6">
        <v>1264450</v>
      </c>
      <c r="Z1668" s="6">
        <v>177000</v>
      </c>
      <c r="AA1668" s="6">
        <v>1087450</v>
      </c>
      <c r="AB1668" s="6">
        <v>0</v>
      </c>
      <c r="AC1668" s="6">
        <v>0</v>
      </c>
      <c r="AD1668" s="6">
        <v>1087450</v>
      </c>
      <c r="AE1668" s="6">
        <v>909350</v>
      </c>
      <c r="AF1668" s="6">
        <v>69656176</v>
      </c>
      <c r="AG1668" s="6">
        <v>116596681</v>
      </c>
      <c r="AH1668" s="6">
        <v>0.9</v>
      </c>
      <c r="AI1668" s="6">
        <v>0.6</v>
      </c>
      <c r="AJ1668" s="6">
        <v>0</v>
      </c>
      <c r="AK1668" s="6">
        <v>0</v>
      </c>
      <c r="AL1668" s="6">
        <v>0</v>
      </c>
      <c r="AM1668" s="6">
        <v>634583</v>
      </c>
      <c r="AN1668" s="6">
        <v>0</v>
      </c>
      <c r="AO1668" s="6">
        <v>0</v>
      </c>
      <c r="AP1668" s="6">
        <v>0</v>
      </c>
      <c r="AQ1668" s="6">
        <v>69656176</v>
      </c>
      <c r="AR1668" s="6">
        <v>117231264</v>
      </c>
      <c r="AS1668" s="6">
        <v>0.9</v>
      </c>
      <c r="AT1668" s="6">
        <v>0.2</v>
      </c>
      <c r="AU1668" s="6">
        <v>909350</v>
      </c>
      <c r="AV1668" s="6">
        <v>0</v>
      </c>
      <c r="AW1668" s="6">
        <v>0</v>
      </c>
      <c r="AX1668" s="6">
        <v>452867</v>
      </c>
      <c r="AY1668" s="6">
        <v>1362217</v>
      </c>
      <c r="AZ1668" s="6">
        <v>117231264</v>
      </c>
      <c r="BA1668" s="6">
        <v>0.8</v>
      </c>
      <c r="BB1668" s="6">
        <v>0</v>
      </c>
      <c r="BC1668" s="6">
        <v>0</v>
      </c>
      <c r="BD1668" s="6">
        <v>0</v>
      </c>
      <c r="BE1668" s="6">
        <v>0</v>
      </c>
      <c r="BF1668" s="6">
        <v>0</v>
      </c>
      <c r="BG1668" s="6">
        <v>40325133</v>
      </c>
      <c r="BH1668" s="6">
        <v>117231264</v>
      </c>
    </row>
    <row r="1669" spans="1:60">
      <c r="A1669" s="7" t="s">
        <v>349</v>
      </c>
      <c r="B1669" s="7" t="s">
        <v>340</v>
      </c>
      <c r="C1669" s="7" t="s">
        <v>74</v>
      </c>
      <c r="D1669" s="7" t="s">
        <v>155</v>
      </c>
      <c r="E1669" s="7" t="s">
        <v>156</v>
      </c>
      <c r="F1669" s="7" t="s">
        <v>156</v>
      </c>
      <c r="G1669" s="7" t="s">
        <v>353</v>
      </c>
      <c r="H1669" s="7" t="s">
        <v>72</v>
      </c>
      <c r="I1669" s="4" t="str">
        <f>VLOOKUP($G1669,[1]New기간계보종코드!$A$3:$L$500,3,FALSE)</f>
        <v>프로미배움터종합보험</v>
      </c>
      <c r="J1669" s="4" t="str">
        <f>VLOOKUP($G1669,[1]New기간계보종코드!$A$3:$L$500,5,FALSE)</f>
        <v>화재특종</v>
      </c>
      <c r="K1669" s="4" t="str">
        <f>VLOOKUP($G1669,[1]New기간계보종코드!$A$3:$L$500,6,FALSE)</f>
        <v>일반보험업무팀</v>
      </c>
      <c r="L1669" s="5" t="s">
        <v>67</v>
      </c>
      <c r="M1669" s="5" t="s">
        <v>67</v>
      </c>
      <c r="N1669" s="5" t="s">
        <v>67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6">
        <v>0</v>
      </c>
      <c r="AD1669" s="6">
        <v>0</v>
      </c>
      <c r="AE1669" s="6">
        <v>0</v>
      </c>
      <c r="AF1669" s="6">
        <v>0</v>
      </c>
      <c r="AG1669" s="6">
        <v>0</v>
      </c>
      <c r="AH1669" s="6">
        <v>0</v>
      </c>
      <c r="AI1669" s="6">
        <v>0</v>
      </c>
      <c r="AJ1669" s="6">
        <v>0</v>
      </c>
      <c r="AK1669" s="6">
        <v>0</v>
      </c>
      <c r="AL1669" s="6">
        <v>0</v>
      </c>
      <c r="AM1669" s="6">
        <v>0</v>
      </c>
      <c r="AN1669" s="6">
        <v>0</v>
      </c>
      <c r="AO1669" s="6">
        <v>0</v>
      </c>
      <c r="AP1669" s="6">
        <v>0</v>
      </c>
      <c r="AQ1669" s="6">
        <v>0</v>
      </c>
      <c r="AR1669" s="6">
        <v>0</v>
      </c>
      <c r="AS1669" s="6">
        <v>0</v>
      </c>
      <c r="AT1669" s="6">
        <v>0</v>
      </c>
      <c r="AU1669" s="6">
        <v>0</v>
      </c>
      <c r="AV1669" s="6">
        <v>0</v>
      </c>
      <c r="AW1669" s="6">
        <v>0</v>
      </c>
      <c r="AX1669" s="6">
        <v>0</v>
      </c>
      <c r="AY1669" s="6">
        <v>0</v>
      </c>
      <c r="AZ1669" s="6">
        <v>0</v>
      </c>
      <c r="BA1669" s="6">
        <v>0</v>
      </c>
      <c r="BB1669" s="6">
        <v>0</v>
      </c>
      <c r="BC1669" s="6">
        <v>0</v>
      </c>
      <c r="BD1669" s="6">
        <v>0</v>
      </c>
      <c r="BE1669" s="6">
        <v>0</v>
      </c>
      <c r="BF1669" s="6">
        <v>0</v>
      </c>
      <c r="BG1669" s="6">
        <v>0</v>
      </c>
      <c r="BH1669" s="6">
        <v>0</v>
      </c>
    </row>
    <row r="1670" spans="1:60">
      <c r="A1670" s="7" t="s">
        <v>349</v>
      </c>
      <c r="B1670" s="7" t="s">
        <v>340</v>
      </c>
      <c r="C1670" s="7" t="s">
        <v>74</v>
      </c>
      <c r="D1670" s="7" t="s">
        <v>155</v>
      </c>
      <c r="E1670" s="7" t="s">
        <v>156</v>
      </c>
      <c r="F1670" s="7" t="s">
        <v>156</v>
      </c>
      <c r="G1670" s="7" t="s">
        <v>188</v>
      </c>
      <c r="H1670" s="7" t="s">
        <v>72</v>
      </c>
      <c r="I1670" s="4" t="str">
        <f>VLOOKUP($G1670,[1]New기간계보종코드!$A$3:$L$500,3,FALSE)</f>
        <v>프로미공공자전거종합보험</v>
      </c>
      <c r="J1670" s="4" t="str">
        <f>VLOOKUP($G1670,[1]New기간계보종코드!$A$3:$L$500,5,FALSE)</f>
        <v>화재특종</v>
      </c>
      <c r="K1670" s="4" t="str">
        <f>VLOOKUP($G1670,[1]New기간계보종코드!$A$3:$L$500,6,FALSE)</f>
        <v>일반보험업무팀</v>
      </c>
      <c r="L1670" s="5" t="s">
        <v>67</v>
      </c>
      <c r="M1670" s="5" t="s">
        <v>67</v>
      </c>
      <c r="N1670" s="5" t="s">
        <v>67</v>
      </c>
      <c r="O1670" s="6">
        <v>0</v>
      </c>
      <c r="P1670" s="6">
        <v>0</v>
      </c>
      <c r="Q1670" s="6">
        <v>135909588</v>
      </c>
      <c r="R1670" s="6">
        <v>0</v>
      </c>
      <c r="S1670" s="6">
        <v>135909588</v>
      </c>
      <c r="T1670" s="6">
        <v>62742452</v>
      </c>
      <c r="U1670" s="6">
        <v>67851447</v>
      </c>
      <c r="V1670" s="6">
        <v>130800593</v>
      </c>
      <c r="W1670" s="6">
        <v>33977397</v>
      </c>
      <c r="X1670" s="6">
        <v>0</v>
      </c>
      <c r="Y1670" s="6">
        <v>32926513</v>
      </c>
      <c r="Z1670" s="6">
        <v>0</v>
      </c>
      <c r="AA1670" s="6">
        <v>32926513</v>
      </c>
      <c r="AB1670" s="6">
        <v>720000</v>
      </c>
      <c r="AC1670" s="6">
        <v>7881830</v>
      </c>
      <c r="AD1670" s="6">
        <v>40088343</v>
      </c>
      <c r="AE1670" s="6">
        <v>6417216</v>
      </c>
      <c r="AF1670" s="6">
        <v>62588462</v>
      </c>
      <c r="AG1670" s="6">
        <v>50317637</v>
      </c>
      <c r="AH1670" s="6">
        <v>24.2</v>
      </c>
      <c r="AI1670" s="6">
        <v>30.6</v>
      </c>
      <c r="AJ1670" s="6">
        <v>-93236</v>
      </c>
      <c r="AK1670" s="6">
        <v>0</v>
      </c>
      <c r="AL1670" s="6">
        <v>10152</v>
      </c>
      <c r="AM1670" s="6">
        <v>425432</v>
      </c>
      <c r="AN1670" s="6">
        <v>0</v>
      </c>
      <c r="AO1670" s="6">
        <v>0</v>
      </c>
      <c r="AP1670" s="6">
        <v>0</v>
      </c>
      <c r="AQ1670" s="6">
        <v>62495226</v>
      </c>
      <c r="AR1670" s="6">
        <v>50639681</v>
      </c>
      <c r="AS1670" s="6">
        <v>24.2</v>
      </c>
      <c r="AT1670" s="6">
        <v>30.4</v>
      </c>
      <c r="AU1670" s="6">
        <v>6417216</v>
      </c>
      <c r="AV1670" s="6">
        <v>11628</v>
      </c>
      <c r="AW1670" s="6">
        <v>152119</v>
      </c>
      <c r="AX1670" s="6">
        <v>39766299</v>
      </c>
      <c r="AY1670" s="6">
        <v>46324006</v>
      </c>
      <c r="AZ1670" s="6">
        <v>50499190</v>
      </c>
      <c r="BA1670" s="6">
        <v>35.4</v>
      </c>
      <c r="BB1670" s="6">
        <v>0</v>
      </c>
      <c r="BC1670" s="6">
        <v>0</v>
      </c>
      <c r="BD1670" s="6">
        <v>0</v>
      </c>
      <c r="BE1670" s="6">
        <v>0</v>
      </c>
      <c r="BF1670" s="6">
        <v>0</v>
      </c>
      <c r="BG1670" s="6">
        <v>33977397</v>
      </c>
      <c r="BH1670" s="6">
        <v>50499190</v>
      </c>
    </row>
    <row r="1671" spans="1:60">
      <c r="A1671" s="7" t="s">
        <v>349</v>
      </c>
      <c r="B1671" s="7" t="s">
        <v>340</v>
      </c>
      <c r="C1671" s="7" t="s">
        <v>74</v>
      </c>
      <c r="D1671" s="7" t="s">
        <v>155</v>
      </c>
      <c r="E1671" s="7" t="s">
        <v>156</v>
      </c>
      <c r="F1671" s="7" t="s">
        <v>156</v>
      </c>
      <c r="G1671" s="7" t="s">
        <v>189</v>
      </c>
      <c r="H1671" s="7" t="s">
        <v>72</v>
      </c>
      <c r="I1671" s="4" t="str">
        <f>VLOOKUP($G1671,[1]New기간계보종코드!$A$3:$L$500,3,FALSE)</f>
        <v>New프로미비즈종합보험</v>
      </c>
      <c r="J1671" s="4" t="str">
        <f>VLOOKUP($G1671,[1]New기간계보종코드!$A$3:$L$500,5,FALSE)</f>
        <v>화재특종</v>
      </c>
      <c r="K1671" s="4" t="str">
        <f>VLOOKUP($G1671,[1]New기간계보종코드!$A$3:$L$500,6,FALSE)</f>
        <v>일반보험업무팀</v>
      </c>
      <c r="L1671" s="5" t="s">
        <v>67</v>
      </c>
      <c r="M1671" s="5" t="s">
        <v>67</v>
      </c>
      <c r="N1671" s="5" t="s">
        <v>67</v>
      </c>
      <c r="O1671" s="6">
        <v>0</v>
      </c>
      <c r="P1671" s="6">
        <v>0</v>
      </c>
      <c r="Q1671" s="6">
        <v>12968120</v>
      </c>
      <c r="R1671" s="6">
        <v>0</v>
      </c>
      <c r="S1671" s="6">
        <v>12968120</v>
      </c>
      <c r="T1671" s="6">
        <v>8850015</v>
      </c>
      <c r="U1671" s="6">
        <v>8403088</v>
      </c>
      <c r="V1671" s="6">
        <v>13415047</v>
      </c>
      <c r="W1671" s="6">
        <v>5187248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6">
        <v>0</v>
      </c>
      <c r="AF1671" s="6">
        <v>7780872</v>
      </c>
      <c r="AG1671" s="6">
        <v>8227799</v>
      </c>
      <c r="AH1671" s="6">
        <v>0</v>
      </c>
      <c r="AI1671" s="6">
        <v>0</v>
      </c>
      <c r="AJ1671" s="6">
        <v>0</v>
      </c>
      <c r="AK1671" s="6">
        <v>0</v>
      </c>
      <c r="AL1671" s="6">
        <v>0</v>
      </c>
      <c r="AM1671" s="6">
        <v>15885</v>
      </c>
      <c r="AN1671" s="6">
        <v>0</v>
      </c>
      <c r="AO1671" s="6">
        <v>0</v>
      </c>
      <c r="AP1671" s="6">
        <v>0</v>
      </c>
      <c r="AQ1671" s="6">
        <v>7780872</v>
      </c>
      <c r="AR1671" s="6">
        <v>8243684</v>
      </c>
      <c r="AS1671" s="6">
        <v>0</v>
      </c>
      <c r="AT1671" s="6">
        <v>-0.1</v>
      </c>
      <c r="AU1671" s="6">
        <v>0</v>
      </c>
      <c r="AV1671" s="6">
        <v>0</v>
      </c>
      <c r="AW1671" s="6">
        <v>0</v>
      </c>
      <c r="AX1671" s="6">
        <v>-15885</v>
      </c>
      <c r="AY1671" s="6">
        <v>-15885</v>
      </c>
      <c r="AZ1671" s="6">
        <v>8243684</v>
      </c>
      <c r="BA1671" s="6">
        <v>-0.1</v>
      </c>
      <c r="BB1671" s="6">
        <v>0</v>
      </c>
      <c r="BC1671" s="6">
        <v>0</v>
      </c>
      <c r="BD1671" s="6">
        <v>0</v>
      </c>
      <c r="BE1671" s="6">
        <v>0</v>
      </c>
      <c r="BF1671" s="6">
        <v>0</v>
      </c>
      <c r="BG1671" s="6">
        <v>5187248</v>
      </c>
      <c r="BH1671" s="6">
        <v>8243684</v>
      </c>
    </row>
    <row r="1672" spans="1:60">
      <c r="A1672" s="7" t="s">
        <v>349</v>
      </c>
      <c r="B1672" s="7" t="s">
        <v>340</v>
      </c>
      <c r="C1672" s="7" t="s">
        <v>74</v>
      </c>
      <c r="D1672" s="7" t="s">
        <v>155</v>
      </c>
      <c r="E1672" s="7" t="s">
        <v>156</v>
      </c>
      <c r="F1672" s="7" t="s">
        <v>156</v>
      </c>
      <c r="G1672" s="7" t="s">
        <v>356</v>
      </c>
      <c r="H1672" s="7" t="s">
        <v>72</v>
      </c>
      <c r="I1672" s="4" t="str">
        <f>VLOOKUP($G1672,[1]New기간계보종코드!$A$3:$L$500,3,FALSE)</f>
        <v>프로미비즈종합보험(공제용)</v>
      </c>
      <c r="J1672" s="4" t="str">
        <f>VLOOKUP($G1672,[1]New기간계보종코드!$A$3:$L$500,5,FALSE)</f>
        <v>화재특종</v>
      </c>
      <c r="K1672" s="4" t="str">
        <f>VLOOKUP($G1672,[1]New기간계보종코드!$A$3:$L$500,6,FALSE)</f>
        <v>일반보험업무팀</v>
      </c>
      <c r="L1672" s="5" t="s">
        <v>67</v>
      </c>
      <c r="M1672" s="5" t="s">
        <v>67</v>
      </c>
      <c r="N1672" s="5" t="s">
        <v>67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  <c r="AD1672" s="6">
        <v>0</v>
      </c>
      <c r="AE1672" s="6">
        <v>0</v>
      </c>
      <c r="AF1672" s="6">
        <v>0</v>
      </c>
      <c r="AG1672" s="6">
        <v>0</v>
      </c>
      <c r="AH1672" s="6">
        <v>0</v>
      </c>
      <c r="AI1672" s="6">
        <v>0</v>
      </c>
      <c r="AJ1672" s="6">
        <v>0</v>
      </c>
      <c r="AK1672" s="6">
        <v>0</v>
      </c>
      <c r="AL1672" s="6">
        <v>0</v>
      </c>
      <c r="AM1672" s="6">
        <v>65801</v>
      </c>
      <c r="AN1672" s="6">
        <v>0</v>
      </c>
      <c r="AO1672" s="6">
        <v>0</v>
      </c>
      <c r="AP1672" s="6">
        <v>0</v>
      </c>
      <c r="AQ1672" s="6">
        <v>0</v>
      </c>
      <c r="AR1672" s="6">
        <v>65801</v>
      </c>
      <c r="AS1672" s="6">
        <v>0</v>
      </c>
      <c r="AT1672" s="6">
        <v>0</v>
      </c>
      <c r="AU1672" s="6">
        <v>0</v>
      </c>
      <c r="AV1672" s="6">
        <v>0</v>
      </c>
      <c r="AW1672" s="6">
        <v>0</v>
      </c>
      <c r="AX1672" s="6">
        <v>-65801</v>
      </c>
      <c r="AY1672" s="6">
        <v>-65801</v>
      </c>
      <c r="AZ1672" s="6">
        <v>65801</v>
      </c>
      <c r="BA1672" s="6">
        <v>0</v>
      </c>
      <c r="BB1672" s="6">
        <v>0</v>
      </c>
      <c r="BC1672" s="6">
        <v>0</v>
      </c>
      <c r="BD1672" s="6">
        <v>0</v>
      </c>
      <c r="BE1672" s="6">
        <v>0</v>
      </c>
      <c r="BF1672" s="6">
        <v>0</v>
      </c>
      <c r="BG1672" s="6">
        <v>0</v>
      </c>
      <c r="BH1672" s="6">
        <v>65801</v>
      </c>
    </row>
    <row r="1673" spans="1:60">
      <c r="A1673" s="7" t="s">
        <v>349</v>
      </c>
      <c r="B1673" s="7" t="s">
        <v>340</v>
      </c>
      <c r="C1673" s="7" t="s">
        <v>74</v>
      </c>
      <c r="D1673" s="7" t="s">
        <v>182</v>
      </c>
      <c r="E1673" s="7" t="s">
        <v>183</v>
      </c>
      <c r="F1673" s="7" t="s">
        <v>183</v>
      </c>
      <c r="G1673" s="7" t="s">
        <v>190</v>
      </c>
      <c r="H1673" s="7" t="s">
        <v>72</v>
      </c>
      <c r="I1673" s="4" t="str">
        <f>VLOOKUP($G1673,[1]New기간계보종코드!$A$3:$L$500,3,FALSE)</f>
        <v>프로미 다이렉트 국내여행보험(CM)</v>
      </c>
      <c r="J1673" s="4" t="str">
        <f>VLOOKUP($G1673,[1]New기간계보종코드!$A$3:$L$500,5,FALSE)</f>
        <v>상해보험</v>
      </c>
      <c r="K1673" s="4" t="str">
        <f>VLOOKUP($G1673,[1]New기간계보종코드!$A$3:$L$500,6,FALSE)</f>
        <v>법인마케팅팀</v>
      </c>
      <c r="L1673" s="5" t="s">
        <v>67</v>
      </c>
      <c r="M1673" s="5" t="s">
        <v>67</v>
      </c>
      <c r="N1673" s="5" t="s">
        <v>67</v>
      </c>
      <c r="O1673" s="6">
        <v>0</v>
      </c>
      <c r="P1673" s="6">
        <v>0</v>
      </c>
      <c r="Q1673" s="6">
        <v>2778563</v>
      </c>
      <c r="R1673" s="6">
        <v>-325</v>
      </c>
      <c r="S1673" s="6">
        <v>2778238</v>
      </c>
      <c r="T1673" s="6">
        <v>25913</v>
      </c>
      <c r="U1673" s="6">
        <v>11664</v>
      </c>
      <c r="V1673" s="6">
        <v>2792487</v>
      </c>
      <c r="W1673" s="6">
        <v>861293</v>
      </c>
      <c r="X1673" s="6">
        <v>0</v>
      </c>
      <c r="Y1673" s="6">
        <v>14229672</v>
      </c>
      <c r="Z1673" s="6">
        <v>0</v>
      </c>
      <c r="AA1673" s="6">
        <v>14229672</v>
      </c>
      <c r="AB1673" s="6">
        <v>1857600</v>
      </c>
      <c r="AC1673" s="6">
        <v>75000</v>
      </c>
      <c r="AD1673" s="6">
        <v>12447072</v>
      </c>
      <c r="AE1673" s="6">
        <v>5077557</v>
      </c>
      <c r="AF1673" s="6">
        <v>-17390284</v>
      </c>
      <c r="AG1673" s="6">
        <v>-15593435</v>
      </c>
      <c r="AH1673" s="6">
        <v>512.1</v>
      </c>
      <c r="AI1673" s="6">
        <v>445.7</v>
      </c>
      <c r="AJ1673" s="6">
        <v>0</v>
      </c>
      <c r="AK1673" s="6">
        <v>27510</v>
      </c>
      <c r="AL1673" s="6">
        <v>0</v>
      </c>
      <c r="AM1673" s="6">
        <v>186606</v>
      </c>
      <c r="AN1673" s="6">
        <v>-872</v>
      </c>
      <c r="AO1673" s="6">
        <v>0</v>
      </c>
      <c r="AP1673" s="6">
        <v>-5727</v>
      </c>
      <c r="AQ1673" s="6">
        <v>-17390284</v>
      </c>
      <c r="AR1673" s="6">
        <v>-15372720</v>
      </c>
      <c r="AS1673" s="6">
        <v>512.1</v>
      </c>
      <c r="AT1673" s="6">
        <v>437.8</v>
      </c>
      <c r="AU1673" s="6">
        <v>5077557</v>
      </c>
      <c r="AV1673" s="6">
        <v>25916</v>
      </c>
      <c r="AW1673" s="6">
        <v>1150</v>
      </c>
      <c r="AX1673" s="6">
        <v>12226357</v>
      </c>
      <c r="AY1673" s="6">
        <v>17279148</v>
      </c>
      <c r="AZ1673" s="6">
        <v>-15347954</v>
      </c>
      <c r="BA1673" s="6">
        <v>618.70000000000005</v>
      </c>
      <c r="BB1673" s="6">
        <v>0</v>
      </c>
      <c r="BC1673" s="6">
        <v>0</v>
      </c>
      <c r="BD1673" s="6">
        <v>0</v>
      </c>
      <c r="BE1673" s="6">
        <v>0</v>
      </c>
      <c r="BF1673" s="6">
        <v>0</v>
      </c>
      <c r="BG1673" s="6">
        <v>861293</v>
      </c>
      <c r="BH1673" s="6">
        <v>-15347954</v>
      </c>
    </row>
    <row r="1674" spans="1:60">
      <c r="A1674" s="7" t="s">
        <v>349</v>
      </c>
      <c r="B1674" s="7" t="s">
        <v>340</v>
      </c>
      <c r="C1674" s="7" t="s">
        <v>74</v>
      </c>
      <c r="D1674" s="7" t="s">
        <v>182</v>
      </c>
      <c r="E1674" s="7" t="s">
        <v>183</v>
      </c>
      <c r="F1674" s="7" t="s">
        <v>183</v>
      </c>
      <c r="G1674" s="7" t="s">
        <v>191</v>
      </c>
      <c r="H1674" s="7" t="s">
        <v>72</v>
      </c>
      <c r="I1674" s="4" t="str">
        <f>VLOOKUP($G1674,[1]New기간계보종코드!$A$3:$L$500,3,FALSE)</f>
        <v>프로미 다이렉트 해외여행보험(CM)</v>
      </c>
      <c r="J1674" s="4" t="str">
        <f>VLOOKUP($G1674,[1]New기간계보종코드!$A$3:$L$500,5,FALSE)</f>
        <v>상해보험</v>
      </c>
      <c r="K1674" s="4" t="str">
        <f>VLOOKUP($G1674,[1]New기간계보종코드!$A$3:$L$500,6,FALSE)</f>
        <v>법인마케팅팀</v>
      </c>
      <c r="L1674" s="5" t="s">
        <v>67</v>
      </c>
      <c r="M1674" s="5" t="s">
        <v>67</v>
      </c>
      <c r="N1674" s="5" t="s">
        <v>67</v>
      </c>
      <c r="O1674" s="6">
        <v>0</v>
      </c>
      <c r="P1674" s="6">
        <v>0</v>
      </c>
      <c r="Q1674" s="6">
        <v>132755640</v>
      </c>
      <c r="R1674" s="6">
        <v>-49041</v>
      </c>
      <c r="S1674" s="6">
        <v>132706599</v>
      </c>
      <c r="T1674" s="6">
        <v>10768956</v>
      </c>
      <c r="U1674" s="6">
        <v>2310360</v>
      </c>
      <c r="V1674" s="6">
        <v>141165195</v>
      </c>
      <c r="W1674" s="6">
        <v>41140585</v>
      </c>
      <c r="X1674" s="6">
        <v>0</v>
      </c>
      <c r="Y1674" s="6">
        <v>144229766</v>
      </c>
      <c r="Z1674" s="6">
        <v>0</v>
      </c>
      <c r="AA1674" s="6">
        <v>144229766</v>
      </c>
      <c r="AB1674" s="6">
        <v>10043346</v>
      </c>
      <c r="AC1674" s="6">
        <v>945410</v>
      </c>
      <c r="AD1674" s="6">
        <v>135131830</v>
      </c>
      <c r="AE1674" s="6">
        <v>32297408</v>
      </c>
      <c r="AF1674" s="6">
        <v>-84961160</v>
      </c>
      <c r="AG1674" s="6">
        <v>-67404628</v>
      </c>
      <c r="AH1674" s="6">
        <v>108.6</v>
      </c>
      <c r="AI1674" s="6">
        <v>95.7</v>
      </c>
      <c r="AJ1674" s="6">
        <v>0</v>
      </c>
      <c r="AK1674" s="6">
        <v>1690497</v>
      </c>
      <c r="AL1674" s="6">
        <v>0</v>
      </c>
      <c r="AM1674" s="6">
        <v>11467205</v>
      </c>
      <c r="AN1674" s="6">
        <v>-113704</v>
      </c>
      <c r="AO1674" s="6">
        <v>0</v>
      </c>
      <c r="AP1674" s="6">
        <v>-746281</v>
      </c>
      <c r="AQ1674" s="6">
        <v>-84961160</v>
      </c>
      <c r="AR1674" s="6">
        <v>-53386941</v>
      </c>
      <c r="AS1674" s="6">
        <v>108.6</v>
      </c>
      <c r="AT1674" s="6">
        <v>85.7</v>
      </c>
      <c r="AU1674" s="6">
        <v>32297408</v>
      </c>
      <c r="AV1674" s="6">
        <v>181900</v>
      </c>
      <c r="AW1674" s="6">
        <v>11273</v>
      </c>
      <c r="AX1674" s="6">
        <v>121114143</v>
      </c>
      <c r="AY1674" s="6">
        <v>153240924</v>
      </c>
      <c r="AZ1674" s="6">
        <v>-53216314</v>
      </c>
      <c r="BA1674" s="6">
        <v>108.5</v>
      </c>
      <c r="BB1674" s="6">
        <v>0</v>
      </c>
      <c r="BC1674" s="6">
        <v>0</v>
      </c>
      <c r="BD1674" s="6">
        <v>0</v>
      </c>
      <c r="BE1674" s="6">
        <v>0</v>
      </c>
      <c r="BF1674" s="6">
        <v>0</v>
      </c>
      <c r="BG1674" s="6">
        <v>41140585</v>
      </c>
      <c r="BH1674" s="6">
        <v>-53216314</v>
      </c>
    </row>
    <row r="1675" spans="1:60">
      <c r="A1675" s="7" t="s">
        <v>349</v>
      </c>
      <c r="B1675" s="7" t="s">
        <v>340</v>
      </c>
      <c r="C1675" s="7" t="s">
        <v>74</v>
      </c>
      <c r="D1675" s="7" t="s">
        <v>182</v>
      </c>
      <c r="E1675" s="7" t="s">
        <v>192</v>
      </c>
      <c r="F1675" s="7" t="s">
        <v>192</v>
      </c>
      <c r="G1675" s="7" t="s">
        <v>193</v>
      </c>
      <c r="H1675" s="7" t="s">
        <v>72</v>
      </c>
      <c r="I1675" s="4" t="str">
        <f>VLOOKUP($G1675,[1]New기간계보종코드!$A$3:$L$500,3,FALSE)</f>
        <v>프로미 다이렉트 운전자보험(CM)</v>
      </c>
      <c r="J1675" s="4" t="str">
        <f>VLOOKUP($G1675,[1]New기간계보종코드!$A$3:$L$500,5,FALSE)</f>
        <v>상해보험</v>
      </c>
      <c r="K1675" s="4" t="str">
        <f>VLOOKUP($G1675,[1]New기간계보종코드!$A$3:$L$500,6,FALSE)</f>
        <v>법인마케팅팀</v>
      </c>
      <c r="L1675" s="5" t="s">
        <v>67</v>
      </c>
      <c r="M1675" s="5" t="s">
        <v>67</v>
      </c>
      <c r="N1675" s="5" t="s">
        <v>67</v>
      </c>
      <c r="O1675" s="6">
        <v>0</v>
      </c>
      <c r="P1675" s="6">
        <v>0</v>
      </c>
      <c r="Q1675" s="6">
        <v>1867235</v>
      </c>
      <c r="R1675" s="6">
        <v>-10251</v>
      </c>
      <c r="S1675" s="6">
        <v>1856984</v>
      </c>
      <c r="T1675" s="6">
        <v>373056</v>
      </c>
      <c r="U1675" s="6">
        <v>863089</v>
      </c>
      <c r="V1675" s="6">
        <v>1366951</v>
      </c>
      <c r="W1675" s="6">
        <v>439494</v>
      </c>
      <c r="X1675" s="6">
        <v>0</v>
      </c>
      <c r="Y1675" s="6">
        <v>205383</v>
      </c>
      <c r="Z1675" s="6">
        <v>0</v>
      </c>
      <c r="AA1675" s="6">
        <v>205383</v>
      </c>
      <c r="AB1675" s="6">
        <v>0</v>
      </c>
      <c r="AC1675" s="6">
        <v>0</v>
      </c>
      <c r="AD1675" s="6">
        <v>205383</v>
      </c>
      <c r="AE1675" s="6">
        <v>7738</v>
      </c>
      <c r="AF1675" s="6">
        <v>1204369</v>
      </c>
      <c r="AG1675" s="6">
        <v>714336</v>
      </c>
      <c r="AH1675" s="6">
        <v>11</v>
      </c>
      <c r="AI1675" s="6">
        <v>15</v>
      </c>
      <c r="AJ1675" s="6">
        <v>0</v>
      </c>
      <c r="AK1675" s="6">
        <v>-3873</v>
      </c>
      <c r="AL1675" s="6">
        <v>0</v>
      </c>
      <c r="AM1675" s="6">
        <v>-26271</v>
      </c>
      <c r="AN1675" s="6">
        <v>14901</v>
      </c>
      <c r="AO1675" s="6">
        <v>0</v>
      </c>
      <c r="AP1675" s="6">
        <v>97796</v>
      </c>
      <c r="AQ1675" s="6">
        <v>1204369</v>
      </c>
      <c r="AR1675" s="6">
        <v>571495</v>
      </c>
      <c r="AS1675" s="6">
        <v>11</v>
      </c>
      <c r="AT1675" s="6">
        <v>25.4</v>
      </c>
      <c r="AU1675" s="6">
        <v>7738</v>
      </c>
      <c r="AV1675" s="6">
        <v>-105</v>
      </c>
      <c r="AW1675" s="6">
        <v>468</v>
      </c>
      <c r="AX1675" s="6">
        <v>348224</v>
      </c>
      <c r="AY1675" s="6">
        <v>356535</v>
      </c>
      <c r="AZ1675" s="6">
        <v>570922</v>
      </c>
      <c r="BA1675" s="6">
        <v>26</v>
      </c>
      <c r="BB1675" s="6">
        <v>0</v>
      </c>
      <c r="BC1675" s="6">
        <v>0</v>
      </c>
      <c r="BD1675" s="6">
        <v>0</v>
      </c>
      <c r="BE1675" s="6">
        <v>0</v>
      </c>
      <c r="BF1675" s="6">
        <v>0</v>
      </c>
      <c r="BG1675" s="6">
        <v>439494</v>
      </c>
      <c r="BH1675" s="6">
        <v>570922</v>
      </c>
    </row>
    <row r="1676" spans="1:60">
      <c r="A1676" s="7" t="s">
        <v>349</v>
      </c>
      <c r="B1676" s="7" t="s">
        <v>340</v>
      </c>
      <c r="C1676" s="7" t="s">
        <v>74</v>
      </c>
      <c r="D1676" s="7" t="s">
        <v>155</v>
      </c>
      <c r="E1676" s="7" t="s">
        <v>169</v>
      </c>
      <c r="F1676" s="7" t="s">
        <v>169</v>
      </c>
      <c r="G1676" s="7" t="s">
        <v>194</v>
      </c>
      <c r="H1676" s="7" t="s">
        <v>72</v>
      </c>
      <c r="I1676" s="4" t="str">
        <f>VLOOKUP($G1676,[1]New기간계보종코드!$A$3:$L$500,3,FALSE)</f>
        <v>프로미 다이렉트 골프보험(CM)</v>
      </c>
      <c r="J1676" s="4" t="str">
        <f>VLOOKUP($G1676,[1]New기간계보종코드!$A$3:$L$500,5,FALSE)</f>
        <v>화재특종</v>
      </c>
      <c r="K1676" s="4" t="str">
        <f>VLOOKUP($G1676,[1]New기간계보종코드!$A$3:$L$500,6,FALSE)</f>
        <v>일반보험업무팀</v>
      </c>
      <c r="L1676" s="5" t="s">
        <v>67</v>
      </c>
      <c r="M1676" s="5" t="s">
        <v>67</v>
      </c>
      <c r="N1676" s="5" t="s">
        <v>67</v>
      </c>
      <c r="O1676" s="6">
        <v>0</v>
      </c>
      <c r="P1676" s="6">
        <v>0</v>
      </c>
      <c r="Q1676" s="6">
        <v>752268</v>
      </c>
      <c r="R1676" s="6">
        <v>-5844</v>
      </c>
      <c r="S1676" s="6">
        <v>746424</v>
      </c>
      <c r="T1676" s="6">
        <v>207439</v>
      </c>
      <c r="U1676" s="6">
        <v>339828</v>
      </c>
      <c r="V1676" s="6">
        <v>614035</v>
      </c>
      <c r="W1676" s="6">
        <v>298576</v>
      </c>
      <c r="X1676" s="6">
        <v>0</v>
      </c>
      <c r="Y1676" s="6">
        <v>275788</v>
      </c>
      <c r="Z1676" s="6">
        <v>0</v>
      </c>
      <c r="AA1676" s="6">
        <v>275788</v>
      </c>
      <c r="AB1676" s="6">
        <v>0</v>
      </c>
      <c r="AC1676" s="6">
        <v>0</v>
      </c>
      <c r="AD1676" s="6">
        <v>275788</v>
      </c>
      <c r="AE1676" s="6">
        <v>198494</v>
      </c>
      <c r="AF1676" s="6">
        <v>-26434</v>
      </c>
      <c r="AG1676" s="6">
        <v>-158823</v>
      </c>
      <c r="AH1676" s="6">
        <v>36.9</v>
      </c>
      <c r="AI1676" s="6">
        <v>44.9</v>
      </c>
      <c r="AJ1676" s="6">
        <v>0</v>
      </c>
      <c r="AK1676" s="6">
        <v>0</v>
      </c>
      <c r="AL1676" s="6">
        <v>0</v>
      </c>
      <c r="AM1676" s="6">
        <v>-521</v>
      </c>
      <c r="AN1676" s="6">
        <v>0</v>
      </c>
      <c r="AO1676" s="6">
        <v>0</v>
      </c>
      <c r="AP1676" s="6">
        <v>0</v>
      </c>
      <c r="AQ1676" s="6">
        <v>-26434</v>
      </c>
      <c r="AR1676" s="6">
        <v>-159344</v>
      </c>
      <c r="AS1676" s="6">
        <v>36.9</v>
      </c>
      <c r="AT1676" s="6">
        <v>44.9</v>
      </c>
      <c r="AU1676" s="6">
        <v>198494</v>
      </c>
      <c r="AV1676" s="6">
        <v>0</v>
      </c>
      <c r="AW1676" s="6">
        <v>0</v>
      </c>
      <c r="AX1676" s="6">
        <v>276309</v>
      </c>
      <c r="AY1676" s="6">
        <v>474803</v>
      </c>
      <c r="AZ1676" s="6">
        <v>-159344</v>
      </c>
      <c r="BA1676" s="6">
        <v>77.3</v>
      </c>
      <c r="BB1676" s="6">
        <v>0</v>
      </c>
      <c r="BC1676" s="6">
        <v>0</v>
      </c>
      <c r="BD1676" s="6">
        <v>0</v>
      </c>
      <c r="BE1676" s="6">
        <v>0</v>
      </c>
      <c r="BF1676" s="6">
        <v>0</v>
      </c>
      <c r="BG1676" s="6">
        <v>298576</v>
      </c>
      <c r="BH1676" s="6">
        <v>-159344</v>
      </c>
    </row>
    <row r="1677" spans="1:60">
      <c r="A1677" s="7" t="s">
        <v>349</v>
      </c>
      <c r="B1677" s="7" t="s">
        <v>340</v>
      </c>
      <c r="C1677" s="7" t="s">
        <v>74</v>
      </c>
      <c r="D1677" s="7" t="s">
        <v>182</v>
      </c>
      <c r="E1677" s="7" t="s">
        <v>183</v>
      </c>
      <c r="F1677" s="7" t="s">
        <v>183</v>
      </c>
      <c r="G1677" s="7" t="s">
        <v>195</v>
      </c>
      <c r="H1677" s="7" t="s">
        <v>72</v>
      </c>
      <c r="I1677" s="4" t="str">
        <f>VLOOKUP($G1677,[1]New기간계보종코드!$A$3:$L$500,3,FALSE)</f>
        <v>프로미 다이렉트 국내여행 실손의료비보험(CM)</v>
      </c>
      <c r="J1677" s="4" t="str">
        <f>VLOOKUP($G1677,[1]New기간계보종코드!$A$3:$L$500,5,FALSE)</f>
        <v>상해보험</v>
      </c>
      <c r="K1677" s="4" t="str">
        <f>VLOOKUP($G1677,[1]New기간계보종코드!$A$3:$L$500,6,FALSE)</f>
        <v>법인마케팅팀</v>
      </c>
      <c r="L1677" s="5" t="s">
        <v>67</v>
      </c>
      <c r="M1677" s="5" t="s">
        <v>67</v>
      </c>
      <c r="N1677" s="5" t="s">
        <v>67</v>
      </c>
      <c r="O1677" s="6">
        <v>0</v>
      </c>
      <c r="P1677" s="6">
        <v>0</v>
      </c>
      <c r="Q1677" s="6">
        <v>2575</v>
      </c>
      <c r="R1677" s="6">
        <v>0</v>
      </c>
      <c r="S1677" s="6">
        <v>2575</v>
      </c>
      <c r="T1677" s="6">
        <v>0</v>
      </c>
      <c r="U1677" s="6">
        <v>0</v>
      </c>
      <c r="V1677" s="6">
        <v>2575</v>
      </c>
      <c r="W1677" s="6">
        <v>798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6">
        <v>0</v>
      </c>
      <c r="AF1677" s="6">
        <v>1777</v>
      </c>
      <c r="AG1677" s="6">
        <v>1777</v>
      </c>
      <c r="AH1677" s="6">
        <v>0</v>
      </c>
      <c r="AI1677" s="6">
        <v>0</v>
      </c>
      <c r="AJ1677" s="6">
        <v>0</v>
      </c>
      <c r="AK1677" s="6">
        <v>13</v>
      </c>
      <c r="AL1677" s="6">
        <v>0</v>
      </c>
      <c r="AM1677" s="6">
        <v>86</v>
      </c>
      <c r="AN1677" s="6">
        <v>15</v>
      </c>
      <c r="AO1677" s="6">
        <v>0</v>
      </c>
      <c r="AP1677" s="6">
        <v>98</v>
      </c>
      <c r="AQ1677" s="6">
        <v>1777</v>
      </c>
      <c r="AR1677" s="6">
        <v>1763</v>
      </c>
      <c r="AS1677" s="6">
        <v>0</v>
      </c>
      <c r="AT1677" s="6">
        <v>0.5</v>
      </c>
      <c r="AU1677" s="6">
        <v>0</v>
      </c>
      <c r="AV1677" s="6">
        <v>0</v>
      </c>
      <c r="AW1677" s="6">
        <v>0</v>
      </c>
      <c r="AX1677" s="6">
        <v>14</v>
      </c>
      <c r="AY1677" s="6">
        <v>14</v>
      </c>
      <c r="AZ1677" s="6">
        <v>1763</v>
      </c>
      <c r="BA1677" s="6">
        <v>0.5</v>
      </c>
      <c r="BB1677" s="6">
        <v>0</v>
      </c>
      <c r="BC1677" s="6">
        <v>0</v>
      </c>
      <c r="BD1677" s="6">
        <v>0</v>
      </c>
      <c r="BE1677" s="6">
        <v>0</v>
      </c>
      <c r="BF1677" s="6">
        <v>0</v>
      </c>
      <c r="BG1677" s="6">
        <v>798</v>
      </c>
      <c r="BH1677" s="6">
        <v>1763</v>
      </c>
    </row>
    <row r="1678" spans="1:60">
      <c r="A1678" s="7" t="s">
        <v>349</v>
      </c>
      <c r="B1678" s="7" t="s">
        <v>340</v>
      </c>
      <c r="C1678" s="7" t="s">
        <v>74</v>
      </c>
      <c r="D1678" s="7" t="s">
        <v>182</v>
      </c>
      <c r="E1678" s="7" t="s">
        <v>183</v>
      </c>
      <c r="F1678" s="7" t="s">
        <v>183</v>
      </c>
      <c r="G1678" s="7" t="s">
        <v>196</v>
      </c>
      <c r="H1678" s="7" t="s">
        <v>72</v>
      </c>
      <c r="I1678" s="4" t="str">
        <f>VLOOKUP($G1678,[1]New기간계보종코드!$A$3:$L$500,3,FALSE)</f>
        <v>프로미 다이렉트 해외여행 실손의료비보험(CM)</v>
      </c>
      <c r="J1678" s="4" t="str">
        <f>VLOOKUP($G1678,[1]New기간계보종코드!$A$3:$L$500,5,FALSE)</f>
        <v>상해보험</v>
      </c>
      <c r="K1678" s="4" t="str">
        <f>VLOOKUP($G1678,[1]New기간계보종코드!$A$3:$L$500,6,FALSE)</f>
        <v>법인마케팅팀</v>
      </c>
      <c r="L1678" s="5" t="s">
        <v>67</v>
      </c>
      <c r="M1678" s="5" t="s">
        <v>67</v>
      </c>
      <c r="N1678" s="5" t="s">
        <v>67</v>
      </c>
      <c r="O1678" s="6">
        <v>0</v>
      </c>
      <c r="P1678" s="6">
        <v>0</v>
      </c>
      <c r="Q1678" s="6">
        <v>7884</v>
      </c>
      <c r="R1678" s="6">
        <v>0</v>
      </c>
      <c r="S1678" s="6">
        <v>7884</v>
      </c>
      <c r="T1678" s="6">
        <v>0</v>
      </c>
      <c r="U1678" s="6">
        <v>0</v>
      </c>
      <c r="V1678" s="6">
        <v>7884</v>
      </c>
      <c r="W1678" s="6">
        <v>2443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6">
        <v>0</v>
      </c>
      <c r="AF1678" s="6">
        <v>5441</v>
      </c>
      <c r="AG1678" s="6">
        <v>5441</v>
      </c>
      <c r="AH1678" s="6">
        <v>0</v>
      </c>
      <c r="AI1678" s="6">
        <v>0</v>
      </c>
      <c r="AJ1678" s="6">
        <v>0</v>
      </c>
      <c r="AK1678" s="6">
        <v>24</v>
      </c>
      <c r="AL1678" s="6">
        <v>0</v>
      </c>
      <c r="AM1678" s="6">
        <v>160</v>
      </c>
      <c r="AN1678" s="6">
        <v>0</v>
      </c>
      <c r="AO1678" s="6">
        <v>0</v>
      </c>
      <c r="AP1678" s="6">
        <v>0</v>
      </c>
      <c r="AQ1678" s="6">
        <v>5441</v>
      </c>
      <c r="AR1678" s="6">
        <v>5625</v>
      </c>
      <c r="AS1678" s="6">
        <v>0</v>
      </c>
      <c r="AT1678" s="6">
        <v>-2.2999999999999998</v>
      </c>
      <c r="AU1678" s="6">
        <v>0</v>
      </c>
      <c r="AV1678" s="6">
        <v>1</v>
      </c>
      <c r="AW1678" s="6">
        <v>0</v>
      </c>
      <c r="AX1678" s="6">
        <v>-184</v>
      </c>
      <c r="AY1678" s="6">
        <v>-185</v>
      </c>
      <c r="AZ1678" s="6">
        <v>5626</v>
      </c>
      <c r="BA1678" s="6">
        <v>-2.2999999999999998</v>
      </c>
      <c r="BB1678" s="6">
        <v>0</v>
      </c>
      <c r="BC1678" s="6">
        <v>0</v>
      </c>
      <c r="BD1678" s="6">
        <v>0</v>
      </c>
      <c r="BE1678" s="6">
        <v>0</v>
      </c>
      <c r="BF1678" s="6">
        <v>0</v>
      </c>
      <c r="BG1678" s="6">
        <v>2443</v>
      </c>
      <c r="BH1678" s="6">
        <v>5626</v>
      </c>
    </row>
    <row r="1679" spans="1:60">
      <c r="A1679" s="7" t="s">
        <v>349</v>
      </c>
      <c r="B1679" s="7" t="s">
        <v>340</v>
      </c>
      <c r="C1679" s="7" t="s">
        <v>62</v>
      </c>
      <c r="D1679" s="7" t="s">
        <v>63</v>
      </c>
      <c r="E1679" s="7" t="s">
        <v>70</v>
      </c>
      <c r="F1679" s="7" t="s">
        <v>70</v>
      </c>
      <c r="G1679" s="7" t="s">
        <v>197</v>
      </c>
      <c r="H1679" s="7" t="s">
        <v>72</v>
      </c>
      <c r="I1679" s="4" t="str">
        <f>VLOOKUP($G1679,[1]New기간계보종코드!$A$3:$L$500,3,FALSE)</f>
        <v>프로미 다이렉트 주택화재보험(CM)</v>
      </c>
      <c r="J1679" s="4" t="str">
        <f>VLOOKUP($G1679,[1]New기간계보종코드!$A$3:$L$500,5,FALSE)</f>
        <v>화재특종</v>
      </c>
      <c r="K1679" s="4" t="str">
        <f>VLOOKUP($G1679,[1]New기간계보종코드!$A$3:$L$500,6,FALSE)</f>
        <v>일반보험업무팀</v>
      </c>
      <c r="L1679" s="5" t="s">
        <v>67</v>
      </c>
      <c r="M1679" s="5" t="s">
        <v>67</v>
      </c>
      <c r="N1679" s="5" t="s">
        <v>67</v>
      </c>
      <c r="O1679" s="6">
        <v>0</v>
      </c>
      <c r="P1679" s="6">
        <v>0</v>
      </c>
      <c r="Q1679" s="6">
        <v>1880480</v>
      </c>
      <c r="R1679" s="6">
        <v>-20140</v>
      </c>
      <c r="S1679" s="6">
        <v>1860340</v>
      </c>
      <c r="T1679" s="6">
        <v>1911907</v>
      </c>
      <c r="U1679" s="6">
        <v>2212365</v>
      </c>
      <c r="V1679" s="6">
        <v>1559882</v>
      </c>
      <c r="W1679" s="6">
        <v>744136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v>0</v>
      </c>
      <c r="AF1679" s="6">
        <v>1116204</v>
      </c>
      <c r="AG1679" s="6">
        <v>815746</v>
      </c>
      <c r="AH1679" s="6">
        <v>0</v>
      </c>
      <c r="AI1679" s="6">
        <v>0</v>
      </c>
      <c r="AJ1679" s="6">
        <v>0</v>
      </c>
      <c r="AK1679" s="6">
        <v>0</v>
      </c>
      <c r="AL1679" s="6">
        <v>0</v>
      </c>
      <c r="AM1679" s="6">
        <v>0</v>
      </c>
      <c r="AN1679" s="6">
        <v>0</v>
      </c>
      <c r="AO1679" s="6">
        <v>0</v>
      </c>
      <c r="AP1679" s="6">
        <v>0</v>
      </c>
      <c r="AQ1679" s="6">
        <v>1116204</v>
      </c>
      <c r="AR1679" s="6">
        <v>815746</v>
      </c>
      <c r="AS1679" s="6">
        <v>0</v>
      </c>
      <c r="AT1679" s="6">
        <v>0</v>
      </c>
      <c r="AU1679" s="6">
        <v>0</v>
      </c>
      <c r="AV1679" s="6">
        <v>0</v>
      </c>
      <c r="AW1679" s="6">
        <v>0</v>
      </c>
      <c r="AX1679" s="6">
        <v>0</v>
      </c>
      <c r="AY1679" s="6">
        <v>0</v>
      </c>
      <c r="AZ1679" s="6">
        <v>815746</v>
      </c>
      <c r="BA1679" s="6">
        <v>0</v>
      </c>
      <c r="BB1679" s="6">
        <v>0</v>
      </c>
      <c r="BC1679" s="6">
        <v>0</v>
      </c>
      <c r="BD1679" s="6">
        <v>0</v>
      </c>
      <c r="BE1679" s="6">
        <v>0</v>
      </c>
      <c r="BF1679" s="6">
        <v>0</v>
      </c>
      <c r="BG1679" s="6">
        <v>744136</v>
      </c>
      <c r="BH1679" s="6">
        <v>815746</v>
      </c>
    </row>
    <row r="1680" spans="1:60">
      <c r="A1680" s="7" t="s">
        <v>349</v>
      </c>
      <c r="B1680" s="7" t="s">
        <v>340</v>
      </c>
      <c r="C1680" s="7" t="s">
        <v>74</v>
      </c>
      <c r="D1680" s="7" t="s">
        <v>155</v>
      </c>
      <c r="E1680" s="7" t="s">
        <v>156</v>
      </c>
      <c r="F1680" s="7" t="s">
        <v>156</v>
      </c>
      <c r="G1680" s="7" t="s">
        <v>198</v>
      </c>
      <c r="H1680" s="7" t="s">
        <v>72</v>
      </c>
      <c r="I1680" s="4" t="str">
        <f>VLOOKUP($G1680,[1]New기간계보종코드!$A$3:$L$500,3,FALSE)</f>
        <v>운전학원종합보험</v>
      </c>
      <c r="J1680" s="4" t="str">
        <f>VLOOKUP($G1680,[1]New기간계보종코드!$A$3:$L$500,5,FALSE)</f>
        <v>화재특종</v>
      </c>
      <c r="K1680" s="4" t="str">
        <f>VLOOKUP($G1680,[1]New기간계보종코드!$A$3:$L$500,6,FALSE)</f>
        <v>일반보험업무팀</v>
      </c>
      <c r="L1680" s="5" t="s">
        <v>67</v>
      </c>
      <c r="M1680" s="5" t="s">
        <v>67</v>
      </c>
      <c r="N1680" s="5" t="s">
        <v>67</v>
      </c>
      <c r="O1680" s="6">
        <v>0</v>
      </c>
      <c r="P1680" s="6">
        <v>0</v>
      </c>
      <c r="Q1680" s="6">
        <v>818841304</v>
      </c>
      <c r="R1680" s="6">
        <v>-1852744</v>
      </c>
      <c r="S1680" s="6">
        <v>816988560</v>
      </c>
      <c r="T1680" s="6">
        <v>186721969</v>
      </c>
      <c r="U1680" s="6">
        <v>130846722</v>
      </c>
      <c r="V1680" s="6">
        <v>872863807</v>
      </c>
      <c r="W1680" s="6">
        <v>204247140</v>
      </c>
      <c r="X1680" s="6">
        <v>0</v>
      </c>
      <c r="Y1680" s="6">
        <v>269999815</v>
      </c>
      <c r="Z1680" s="6">
        <v>0</v>
      </c>
      <c r="AA1680" s="6">
        <v>269999815</v>
      </c>
      <c r="AB1680" s="6">
        <v>6576560</v>
      </c>
      <c r="AC1680" s="6">
        <v>10947176</v>
      </c>
      <c r="AD1680" s="6">
        <v>274370431</v>
      </c>
      <c r="AE1680" s="6">
        <v>27588160</v>
      </c>
      <c r="AF1680" s="6">
        <v>315153445</v>
      </c>
      <c r="AG1680" s="6">
        <v>366658076</v>
      </c>
      <c r="AH1680" s="6">
        <v>33</v>
      </c>
      <c r="AI1680" s="6">
        <v>31.4</v>
      </c>
      <c r="AJ1680" s="6">
        <v>-1072003</v>
      </c>
      <c r="AK1680" s="6">
        <v>0</v>
      </c>
      <c r="AL1680" s="6">
        <v>92729</v>
      </c>
      <c r="AM1680" s="6">
        <v>3436076</v>
      </c>
      <c r="AN1680" s="6">
        <v>0</v>
      </c>
      <c r="AO1680" s="6">
        <v>0</v>
      </c>
      <c r="AP1680" s="6">
        <v>0</v>
      </c>
      <c r="AQ1680" s="6">
        <v>314081442</v>
      </c>
      <c r="AR1680" s="6">
        <v>368929420</v>
      </c>
      <c r="AS1680" s="6">
        <v>33.1</v>
      </c>
      <c r="AT1680" s="6">
        <v>31.1</v>
      </c>
      <c r="AU1680" s="6">
        <v>27588160</v>
      </c>
      <c r="AV1680" s="6">
        <v>106211</v>
      </c>
      <c r="AW1680" s="6">
        <v>211280</v>
      </c>
      <c r="AX1680" s="6">
        <v>272099087</v>
      </c>
      <c r="AY1680" s="6">
        <v>299792316</v>
      </c>
      <c r="AZ1680" s="6">
        <v>368824351</v>
      </c>
      <c r="BA1680" s="6">
        <v>34.299999999999997</v>
      </c>
      <c r="BB1680" s="6">
        <v>0</v>
      </c>
      <c r="BC1680" s="6">
        <v>0</v>
      </c>
      <c r="BD1680" s="6">
        <v>0</v>
      </c>
      <c r="BE1680" s="6">
        <v>0</v>
      </c>
      <c r="BF1680" s="6">
        <v>0</v>
      </c>
      <c r="BG1680" s="6">
        <v>204247140</v>
      </c>
      <c r="BH1680" s="6">
        <v>368824351</v>
      </c>
    </row>
    <row r="1681" spans="1:60">
      <c r="A1681" s="7" t="s">
        <v>349</v>
      </c>
      <c r="B1681" s="7" t="s">
        <v>340</v>
      </c>
      <c r="C1681" s="7" t="s">
        <v>74</v>
      </c>
      <c r="D1681" s="7" t="s">
        <v>155</v>
      </c>
      <c r="E1681" s="7" t="s">
        <v>156</v>
      </c>
      <c r="F1681" s="7" t="s">
        <v>156</v>
      </c>
      <c r="G1681" s="7" t="s">
        <v>199</v>
      </c>
      <c r="H1681" s="7" t="s">
        <v>72</v>
      </c>
      <c r="I1681" s="4" t="str">
        <f>VLOOKUP($G1681,[1]New기간계보종코드!$A$3:$L$500,3,FALSE)</f>
        <v>세이프가드종합보험</v>
      </c>
      <c r="J1681" s="4" t="str">
        <f>VLOOKUP($G1681,[1]New기간계보종코드!$A$3:$L$500,5,FALSE)</f>
        <v>화재특종</v>
      </c>
      <c r="K1681" s="4" t="str">
        <f>VLOOKUP($G1681,[1]New기간계보종코드!$A$3:$L$500,6,FALSE)</f>
        <v>일반보험업무팀</v>
      </c>
      <c r="L1681" s="5" t="s">
        <v>67</v>
      </c>
      <c r="M1681" s="5" t="s">
        <v>67</v>
      </c>
      <c r="N1681" s="5" t="s">
        <v>67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3415000</v>
      </c>
      <c r="AA1681" s="6">
        <v>-3415000</v>
      </c>
      <c r="AB1681" s="6">
        <v>0</v>
      </c>
      <c r="AC1681" s="6">
        <v>0</v>
      </c>
      <c r="AD1681" s="6">
        <v>-3415000</v>
      </c>
      <c r="AE1681" s="6">
        <v>43420</v>
      </c>
      <c r="AF1681" s="6">
        <v>3371580</v>
      </c>
      <c r="AG1681" s="6">
        <v>3371580</v>
      </c>
      <c r="AH1681" s="6">
        <v>0</v>
      </c>
      <c r="AI1681" s="6">
        <v>0</v>
      </c>
      <c r="AJ1681" s="6">
        <v>0</v>
      </c>
      <c r="AK1681" s="6">
        <v>0</v>
      </c>
      <c r="AL1681" s="6">
        <v>0</v>
      </c>
      <c r="AM1681" s="6">
        <v>31</v>
      </c>
      <c r="AN1681" s="6">
        <v>0</v>
      </c>
      <c r="AO1681" s="6">
        <v>0</v>
      </c>
      <c r="AP1681" s="6">
        <v>0</v>
      </c>
      <c r="AQ1681" s="6">
        <v>3371580</v>
      </c>
      <c r="AR1681" s="6">
        <v>3371611</v>
      </c>
      <c r="AS1681" s="6">
        <v>0</v>
      </c>
      <c r="AT1681" s="6">
        <v>0</v>
      </c>
      <c r="AU1681" s="6">
        <v>43420</v>
      </c>
      <c r="AV1681" s="6">
        <v>0</v>
      </c>
      <c r="AW1681" s="6">
        <v>0</v>
      </c>
      <c r="AX1681" s="6">
        <v>-3415031</v>
      </c>
      <c r="AY1681" s="6">
        <v>-3371611</v>
      </c>
      <c r="AZ1681" s="6">
        <v>3371611</v>
      </c>
      <c r="BA1681" s="6">
        <v>0</v>
      </c>
      <c r="BB1681" s="6">
        <v>0</v>
      </c>
      <c r="BC1681" s="6">
        <v>0</v>
      </c>
      <c r="BD1681" s="6">
        <v>0</v>
      </c>
      <c r="BE1681" s="6">
        <v>0</v>
      </c>
      <c r="BF1681" s="6">
        <v>0</v>
      </c>
      <c r="BG1681" s="6">
        <v>0</v>
      </c>
      <c r="BH1681" s="6">
        <v>3371611</v>
      </c>
    </row>
    <row r="1682" spans="1:60">
      <c r="A1682" s="7" t="s">
        <v>349</v>
      </c>
      <c r="B1682" s="7" t="s">
        <v>340</v>
      </c>
      <c r="C1682" s="7" t="s">
        <v>74</v>
      </c>
      <c r="D1682" s="7" t="s">
        <v>155</v>
      </c>
      <c r="E1682" s="7" t="s">
        <v>156</v>
      </c>
      <c r="F1682" s="7" t="s">
        <v>156</v>
      </c>
      <c r="G1682" s="7" t="s">
        <v>200</v>
      </c>
      <c r="H1682" s="7" t="s">
        <v>72</v>
      </c>
      <c r="I1682" s="4" t="str">
        <f>VLOOKUP($G1682,[1]New기간계보종코드!$A$3:$L$500,3,FALSE)</f>
        <v>세이프가드종합보험II</v>
      </c>
      <c r="J1682" s="4" t="str">
        <f>VLOOKUP($G1682,[1]New기간계보종코드!$A$3:$L$500,5,FALSE)</f>
        <v>화재특종</v>
      </c>
      <c r="K1682" s="4" t="str">
        <f>VLOOKUP($G1682,[1]New기간계보종코드!$A$3:$L$500,6,FALSE)</f>
        <v>일반보험업무팀</v>
      </c>
      <c r="L1682" s="5" t="s">
        <v>67</v>
      </c>
      <c r="M1682" s="5" t="s">
        <v>67</v>
      </c>
      <c r="N1682" s="5" t="s">
        <v>67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6">
        <v>0</v>
      </c>
      <c r="AF1682" s="6">
        <v>0</v>
      </c>
      <c r="AG1682" s="6">
        <v>0</v>
      </c>
      <c r="AH1682" s="6">
        <v>0</v>
      </c>
      <c r="AI1682" s="6">
        <v>0</v>
      </c>
      <c r="AJ1682" s="6">
        <v>0</v>
      </c>
      <c r="AK1682" s="6">
        <v>0</v>
      </c>
      <c r="AL1682" s="6">
        <v>0</v>
      </c>
      <c r="AM1682" s="6">
        <v>402854</v>
      </c>
      <c r="AN1682" s="6">
        <v>0</v>
      </c>
      <c r="AO1682" s="6">
        <v>0</v>
      </c>
      <c r="AP1682" s="6">
        <v>0</v>
      </c>
      <c r="AQ1682" s="6">
        <v>0</v>
      </c>
      <c r="AR1682" s="6">
        <v>402854</v>
      </c>
      <c r="AS1682" s="6">
        <v>0</v>
      </c>
      <c r="AT1682" s="6">
        <v>0</v>
      </c>
      <c r="AU1682" s="6">
        <v>0</v>
      </c>
      <c r="AV1682" s="6">
        <v>0</v>
      </c>
      <c r="AW1682" s="6">
        <v>0</v>
      </c>
      <c r="AX1682" s="6">
        <v>-402854</v>
      </c>
      <c r="AY1682" s="6">
        <v>-402854</v>
      </c>
      <c r="AZ1682" s="6">
        <v>402854</v>
      </c>
      <c r="BA1682" s="6">
        <v>0</v>
      </c>
      <c r="BB1682" s="6">
        <v>0</v>
      </c>
      <c r="BC1682" s="6">
        <v>0</v>
      </c>
      <c r="BD1682" s="6">
        <v>0</v>
      </c>
      <c r="BE1682" s="6">
        <v>0</v>
      </c>
      <c r="BF1682" s="6">
        <v>0</v>
      </c>
      <c r="BG1682" s="6">
        <v>0</v>
      </c>
      <c r="BH1682" s="6">
        <v>402854</v>
      </c>
    </row>
    <row r="1683" spans="1:60">
      <c r="A1683" s="7" t="s">
        <v>349</v>
      </c>
      <c r="B1683" s="7" t="s">
        <v>340</v>
      </c>
      <c r="C1683" s="7" t="s">
        <v>74</v>
      </c>
      <c r="D1683" s="7" t="s">
        <v>155</v>
      </c>
      <c r="E1683" s="7" t="s">
        <v>156</v>
      </c>
      <c r="F1683" s="7" t="s">
        <v>156</v>
      </c>
      <c r="G1683" s="7" t="s">
        <v>201</v>
      </c>
      <c r="H1683" s="7" t="s">
        <v>72</v>
      </c>
      <c r="I1683" s="4" t="str">
        <f>VLOOKUP($G1683,[1]New기간계보종코드!$A$3:$L$500,3,FALSE)</f>
        <v>참좋은Road-Test종합보험</v>
      </c>
      <c r="J1683" s="4" t="str">
        <f>VLOOKUP($G1683,[1]New기간계보종코드!$A$3:$L$500,5,FALSE)</f>
        <v>화재특종</v>
      </c>
      <c r="K1683" s="4" t="str">
        <f>VLOOKUP($G1683,[1]New기간계보종코드!$A$3:$L$500,6,FALSE)</f>
        <v>일반보험업무팀</v>
      </c>
      <c r="L1683" s="5" t="s">
        <v>67</v>
      </c>
      <c r="M1683" s="5" t="s">
        <v>67</v>
      </c>
      <c r="N1683" s="5" t="s">
        <v>67</v>
      </c>
      <c r="O1683" s="6">
        <v>0</v>
      </c>
      <c r="P1683" s="6">
        <v>0</v>
      </c>
      <c r="Q1683" s="6">
        <v>302046360</v>
      </c>
      <c r="R1683" s="6">
        <v>0</v>
      </c>
      <c r="S1683" s="6">
        <v>302046360</v>
      </c>
      <c r="T1683" s="6">
        <v>145176470</v>
      </c>
      <c r="U1683" s="6">
        <v>35514351</v>
      </c>
      <c r="V1683" s="6">
        <v>411708479</v>
      </c>
      <c r="W1683" s="6">
        <v>75511590</v>
      </c>
      <c r="X1683" s="6">
        <v>0</v>
      </c>
      <c r="Y1683" s="6">
        <v>34472588</v>
      </c>
      <c r="Z1683" s="6">
        <v>0</v>
      </c>
      <c r="AA1683" s="6">
        <v>34472588</v>
      </c>
      <c r="AB1683" s="6">
        <v>0</v>
      </c>
      <c r="AC1683" s="6">
        <v>0</v>
      </c>
      <c r="AD1683" s="6">
        <v>34472588</v>
      </c>
      <c r="AE1683" s="6">
        <v>3686000</v>
      </c>
      <c r="AF1683" s="6">
        <v>188376182</v>
      </c>
      <c r="AG1683" s="6">
        <v>298038301</v>
      </c>
      <c r="AH1683" s="6">
        <v>11.4</v>
      </c>
      <c r="AI1683" s="6">
        <v>8.3000000000000007</v>
      </c>
      <c r="AJ1683" s="6">
        <v>-361004</v>
      </c>
      <c r="AK1683" s="6">
        <v>0</v>
      </c>
      <c r="AL1683" s="6">
        <v>0</v>
      </c>
      <c r="AM1683" s="6">
        <v>1594778</v>
      </c>
      <c r="AN1683" s="6">
        <v>0</v>
      </c>
      <c r="AO1683" s="6">
        <v>0</v>
      </c>
      <c r="AP1683" s="6">
        <v>0</v>
      </c>
      <c r="AQ1683" s="6">
        <v>188015178</v>
      </c>
      <c r="AR1683" s="6">
        <v>299272075</v>
      </c>
      <c r="AS1683" s="6">
        <v>11.5</v>
      </c>
      <c r="AT1683" s="6">
        <v>8</v>
      </c>
      <c r="AU1683" s="6">
        <v>3686000</v>
      </c>
      <c r="AV1683" s="6">
        <v>0</v>
      </c>
      <c r="AW1683" s="6">
        <v>0</v>
      </c>
      <c r="AX1683" s="6">
        <v>33238814</v>
      </c>
      <c r="AY1683" s="6">
        <v>36924814</v>
      </c>
      <c r="AZ1683" s="6">
        <v>299272075</v>
      </c>
      <c r="BA1683" s="6">
        <v>8.9</v>
      </c>
      <c r="BB1683" s="6">
        <v>0</v>
      </c>
      <c r="BC1683" s="6">
        <v>0</v>
      </c>
      <c r="BD1683" s="6">
        <v>0</v>
      </c>
      <c r="BE1683" s="6">
        <v>0</v>
      </c>
      <c r="BF1683" s="6">
        <v>0</v>
      </c>
      <c r="BG1683" s="6">
        <v>75511590</v>
      </c>
      <c r="BH1683" s="6">
        <v>299272075</v>
      </c>
    </row>
    <row r="1684" spans="1:60">
      <c r="A1684" s="7" t="s">
        <v>349</v>
      </c>
      <c r="B1684" s="7" t="s">
        <v>340</v>
      </c>
      <c r="C1684" s="7" t="s">
        <v>74</v>
      </c>
      <c r="D1684" s="7" t="s">
        <v>155</v>
      </c>
      <c r="E1684" s="7" t="s">
        <v>156</v>
      </c>
      <c r="F1684" s="7" t="s">
        <v>156</v>
      </c>
      <c r="G1684" s="7" t="s">
        <v>202</v>
      </c>
      <c r="H1684" s="7" t="s">
        <v>72</v>
      </c>
      <c r="I1684" s="4" t="str">
        <f>VLOOKUP($G1684,[1]New기간계보종코드!$A$3:$L$500,3,FALSE)</f>
        <v>수상레저종합보험</v>
      </c>
      <c r="J1684" s="4" t="str">
        <f>VLOOKUP($G1684,[1]New기간계보종코드!$A$3:$L$500,5,FALSE)</f>
        <v>화재특종</v>
      </c>
      <c r="K1684" s="4" t="str">
        <f>VLOOKUP($G1684,[1]New기간계보종코드!$A$3:$L$500,6,FALSE)</f>
        <v>일반보험업무팀</v>
      </c>
      <c r="L1684" s="5" t="s">
        <v>67</v>
      </c>
      <c r="M1684" s="5" t="s">
        <v>67</v>
      </c>
      <c r="N1684" s="5" t="s">
        <v>67</v>
      </c>
      <c r="O1684" s="6">
        <v>0</v>
      </c>
      <c r="P1684" s="6">
        <v>0</v>
      </c>
      <c r="Q1684" s="6">
        <v>313168273</v>
      </c>
      <c r="R1684" s="6">
        <v>-3416360</v>
      </c>
      <c r="S1684" s="6">
        <v>309751913</v>
      </c>
      <c r="T1684" s="6">
        <v>358534299</v>
      </c>
      <c r="U1684" s="6">
        <v>145422186</v>
      </c>
      <c r="V1684" s="6">
        <v>522864026</v>
      </c>
      <c r="W1684" s="6">
        <v>71254266</v>
      </c>
      <c r="X1684" s="6">
        <v>0</v>
      </c>
      <c r="Y1684" s="6">
        <v>1121842584</v>
      </c>
      <c r="Z1684" s="6">
        <v>11342014</v>
      </c>
      <c r="AA1684" s="6">
        <v>1110500570</v>
      </c>
      <c r="AB1684" s="6">
        <v>808045736</v>
      </c>
      <c r="AC1684" s="6">
        <v>563326058</v>
      </c>
      <c r="AD1684" s="6">
        <v>865780892</v>
      </c>
      <c r="AE1684" s="6">
        <v>108873028</v>
      </c>
      <c r="AF1684" s="6">
        <v>-980875951</v>
      </c>
      <c r="AG1684" s="6">
        <v>-523044160</v>
      </c>
      <c r="AH1684" s="6">
        <v>358.5</v>
      </c>
      <c r="AI1684" s="6">
        <v>165.5</v>
      </c>
      <c r="AJ1684" s="6">
        <v>-7947044</v>
      </c>
      <c r="AK1684" s="6">
        <v>0</v>
      </c>
      <c r="AL1684" s="6">
        <v>11393445</v>
      </c>
      <c r="AM1684" s="6">
        <v>11199465</v>
      </c>
      <c r="AN1684" s="6">
        <v>0</v>
      </c>
      <c r="AO1684" s="6">
        <v>0</v>
      </c>
      <c r="AP1684" s="6">
        <v>0</v>
      </c>
      <c r="AQ1684" s="6">
        <v>-988822995</v>
      </c>
      <c r="AR1684" s="6">
        <v>-531185184</v>
      </c>
      <c r="AS1684" s="6">
        <v>361</v>
      </c>
      <c r="AT1684" s="6">
        <v>167.1</v>
      </c>
      <c r="AU1684" s="6">
        <v>108873028</v>
      </c>
      <c r="AV1684" s="6">
        <v>13049939</v>
      </c>
      <c r="AW1684" s="6">
        <v>10872193</v>
      </c>
      <c r="AX1684" s="6">
        <v>873921916</v>
      </c>
      <c r="AY1684" s="6">
        <v>980617198</v>
      </c>
      <c r="AZ1684" s="6">
        <v>-529007438</v>
      </c>
      <c r="BA1684" s="6">
        <v>187.5</v>
      </c>
      <c r="BB1684" s="6">
        <v>0</v>
      </c>
      <c r="BC1684" s="6">
        <v>0</v>
      </c>
      <c r="BD1684" s="6">
        <v>0</v>
      </c>
      <c r="BE1684" s="6">
        <v>0</v>
      </c>
      <c r="BF1684" s="6">
        <v>0</v>
      </c>
      <c r="BG1684" s="6">
        <v>71254266</v>
      </c>
      <c r="BH1684" s="6">
        <v>-529007438</v>
      </c>
    </row>
    <row r="1685" spans="1:60">
      <c r="A1685" s="7" t="s">
        <v>349</v>
      </c>
      <c r="B1685" s="7" t="s">
        <v>340</v>
      </c>
      <c r="C1685" s="7" t="s">
        <v>74</v>
      </c>
      <c r="D1685" s="7" t="s">
        <v>155</v>
      </c>
      <c r="E1685" s="7" t="s">
        <v>156</v>
      </c>
      <c r="F1685" s="7" t="s">
        <v>156</v>
      </c>
      <c r="G1685" s="7" t="s">
        <v>203</v>
      </c>
      <c r="H1685" s="7" t="s">
        <v>72</v>
      </c>
      <c r="I1685" s="4" t="str">
        <f>VLOOKUP($G1685,[1]New기간계보종코드!$A$3:$L$500,3,FALSE)</f>
        <v>Terrorism Insurance</v>
      </c>
      <c r="J1685" s="4" t="str">
        <f>VLOOKUP($G1685,[1]New기간계보종코드!$A$3:$L$500,5,FALSE)</f>
        <v>기업보험</v>
      </c>
      <c r="K1685" s="4" t="str">
        <f>VLOOKUP($G1685,[1]New기간계보종코드!$A$3:$L$500,6,FALSE)</f>
        <v>일반보험업무팀</v>
      </c>
      <c r="L1685" s="5" t="s">
        <v>67</v>
      </c>
      <c r="M1685" s="5" t="s">
        <v>67</v>
      </c>
      <c r="N1685" s="5" t="s">
        <v>67</v>
      </c>
      <c r="O1685" s="6">
        <v>0</v>
      </c>
      <c r="P1685" s="6">
        <v>0</v>
      </c>
      <c r="Q1685" s="6">
        <v>234954540</v>
      </c>
      <c r="R1685" s="6">
        <v>0</v>
      </c>
      <c r="S1685" s="6">
        <v>234954540</v>
      </c>
      <c r="T1685" s="6">
        <v>54979295</v>
      </c>
      <c r="U1685" s="6">
        <v>145647870</v>
      </c>
      <c r="V1685" s="6">
        <v>144285965</v>
      </c>
      <c r="W1685" s="6">
        <v>35685480</v>
      </c>
      <c r="X1685" s="6">
        <v>0</v>
      </c>
      <c r="Y1685" s="6">
        <v>21329</v>
      </c>
      <c r="Z1685" s="6">
        <v>0</v>
      </c>
      <c r="AA1685" s="6">
        <v>21329</v>
      </c>
      <c r="AB1685" s="6">
        <v>0</v>
      </c>
      <c r="AC1685" s="6">
        <v>0</v>
      </c>
      <c r="AD1685" s="6">
        <v>21329</v>
      </c>
      <c r="AE1685" s="6">
        <v>15512</v>
      </c>
      <c r="AF1685" s="6">
        <v>199232219</v>
      </c>
      <c r="AG1685" s="6">
        <v>108563644</v>
      </c>
      <c r="AH1685" s="6">
        <v>0</v>
      </c>
      <c r="AI1685" s="6">
        <v>0</v>
      </c>
      <c r="AJ1685" s="6">
        <v>0</v>
      </c>
      <c r="AK1685" s="6">
        <v>0</v>
      </c>
      <c r="AL1685" s="6">
        <v>0</v>
      </c>
      <c r="AM1685" s="6">
        <v>199571</v>
      </c>
      <c r="AN1685" s="6">
        <v>0</v>
      </c>
      <c r="AO1685" s="6">
        <v>0</v>
      </c>
      <c r="AP1685" s="6">
        <v>0</v>
      </c>
      <c r="AQ1685" s="6">
        <v>199232219</v>
      </c>
      <c r="AR1685" s="6">
        <v>108763215</v>
      </c>
      <c r="AS1685" s="6">
        <v>0</v>
      </c>
      <c r="AT1685" s="6">
        <v>-0.1</v>
      </c>
      <c r="AU1685" s="6">
        <v>15512</v>
      </c>
      <c r="AV1685" s="6">
        <v>0</v>
      </c>
      <c r="AW1685" s="6">
        <v>0</v>
      </c>
      <c r="AX1685" s="6">
        <v>-178242</v>
      </c>
      <c r="AY1685" s="6">
        <v>-162730</v>
      </c>
      <c r="AZ1685" s="6">
        <v>108763215</v>
      </c>
      <c r="BA1685" s="6">
        <v>-0.1</v>
      </c>
      <c r="BB1685" s="6">
        <v>0</v>
      </c>
      <c r="BC1685" s="6">
        <v>0</v>
      </c>
      <c r="BD1685" s="6">
        <v>0</v>
      </c>
      <c r="BE1685" s="6">
        <v>0</v>
      </c>
      <c r="BF1685" s="6">
        <v>0</v>
      </c>
      <c r="BG1685" s="6">
        <v>35685480</v>
      </c>
      <c r="BH1685" s="6">
        <v>108763215</v>
      </c>
    </row>
    <row r="1686" spans="1:60">
      <c r="A1686" s="7" t="s">
        <v>349</v>
      </c>
      <c r="B1686" s="7" t="s">
        <v>340</v>
      </c>
      <c r="C1686" s="7" t="s">
        <v>74</v>
      </c>
      <c r="D1686" s="7" t="s">
        <v>155</v>
      </c>
      <c r="E1686" s="7" t="s">
        <v>156</v>
      </c>
      <c r="F1686" s="7" t="s">
        <v>156</v>
      </c>
      <c r="G1686" s="7" t="s">
        <v>204</v>
      </c>
      <c r="H1686" s="7" t="s">
        <v>72</v>
      </c>
      <c r="I1686" s="4" t="str">
        <f>VLOOKUP($G1686,[1]New기간계보종코드!$A$3:$L$500,3,FALSE)</f>
        <v>중장비안전보험(공제용)</v>
      </c>
      <c r="J1686" s="4" t="str">
        <f>VLOOKUP($G1686,[1]New기간계보종코드!$A$3:$L$500,5,FALSE)</f>
        <v>화재특종</v>
      </c>
      <c r="K1686" s="4" t="str">
        <f>VLOOKUP($G1686,[1]New기간계보종코드!$A$3:$L$500,6,FALSE)</f>
        <v>일반보험업무팀</v>
      </c>
      <c r="L1686" s="5" t="s">
        <v>67</v>
      </c>
      <c r="M1686" s="5" t="s">
        <v>67</v>
      </c>
      <c r="N1686" s="5" t="s">
        <v>67</v>
      </c>
      <c r="O1686" s="6">
        <v>0</v>
      </c>
      <c r="P1686" s="6">
        <v>0</v>
      </c>
      <c r="Q1686" s="6">
        <v>45038481</v>
      </c>
      <c r="R1686" s="6">
        <v>0</v>
      </c>
      <c r="S1686" s="6">
        <v>45038481</v>
      </c>
      <c r="T1686" s="6">
        <v>4904826</v>
      </c>
      <c r="U1686" s="6">
        <v>241588</v>
      </c>
      <c r="V1686" s="6">
        <v>49701719</v>
      </c>
      <c r="W1686" s="6">
        <v>2251926</v>
      </c>
      <c r="X1686" s="6">
        <v>0</v>
      </c>
      <c r="Y1686" s="6">
        <v>58578312</v>
      </c>
      <c r="Z1686" s="6">
        <v>0</v>
      </c>
      <c r="AA1686" s="6">
        <v>58578312</v>
      </c>
      <c r="AB1686" s="6">
        <v>75963</v>
      </c>
      <c r="AC1686" s="6">
        <v>125000</v>
      </c>
      <c r="AD1686" s="6">
        <v>58627349</v>
      </c>
      <c r="AE1686" s="6">
        <v>2613500</v>
      </c>
      <c r="AF1686" s="6">
        <v>-18405257</v>
      </c>
      <c r="AG1686" s="6">
        <v>-13791056</v>
      </c>
      <c r="AH1686" s="6">
        <v>130</v>
      </c>
      <c r="AI1686" s="6">
        <v>117.9</v>
      </c>
      <c r="AJ1686" s="6">
        <v>-758457</v>
      </c>
      <c r="AK1686" s="6">
        <v>0</v>
      </c>
      <c r="AL1686" s="6">
        <v>1071</v>
      </c>
      <c r="AM1686" s="6">
        <v>747268</v>
      </c>
      <c r="AN1686" s="6">
        <v>0</v>
      </c>
      <c r="AO1686" s="6">
        <v>0</v>
      </c>
      <c r="AP1686" s="6">
        <v>0</v>
      </c>
      <c r="AQ1686" s="6">
        <v>-19163714</v>
      </c>
      <c r="AR1686" s="6">
        <v>-13803316</v>
      </c>
      <c r="AS1686" s="6">
        <v>131.69999999999999</v>
      </c>
      <c r="AT1686" s="6">
        <v>117.9</v>
      </c>
      <c r="AU1686" s="6">
        <v>2613500</v>
      </c>
      <c r="AV1686" s="6">
        <v>1227</v>
      </c>
      <c r="AW1686" s="6">
        <v>2413</v>
      </c>
      <c r="AX1686" s="6">
        <v>58639609</v>
      </c>
      <c r="AY1686" s="6">
        <v>61254295</v>
      </c>
      <c r="AZ1686" s="6">
        <v>-13804502</v>
      </c>
      <c r="BA1686" s="6">
        <v>123.2</v>
      </c>
      <c r="BB1686" s="6">
        <v>0</v>
      </c>
      <c r="BC1686" s="6">
        <v>0</v>
      </c>
      <c r="BD1686" s="6">
        <v>0</v>
      </c>
      <c r="BE1686" s="6">
        <v>0</v>
      </c>
      <c r="BF1686" s="6">
        <v>0</v>
      </c>
      <c r="BG1686" s="6">
        <v>2251926</v>
      </c>
      <c r="BH1686" s="6">
        <v>-13804502</v>
      </c>
    </row>
    <row r="1687" spans="1:60">
      <c r="A1687" s="7" t="s">
        <v>349</v>
      </c>
      <c r="B1687" s="7" t="s">
        <v>340</v>
      </c>
      <c r="C1687" s="7" t="s">
        <v>74</v>
      </c>
      <c r="D1687" s="7" t="s">
        <v>155</v>
      </c>
      <c r="E1687" s="7" t="s">
        <v>156</v>
      </c>
      <c r="F1687" s="7" t="s">
        <v>156</v>
      </c>
      <c r="G1687" s="7" t="s">
        <v>205</v>
      </c>
      <c r="H1687" s="7" t="s">
        <v>72</v>
      </c>
      <c r="I1687" s="4" t="str">
        <f>VLOOKUP($G1687,[1]New기간계보종코드!$A$3:$L$500,3,FALSE)</f>
        <v>아파트종합보험II</v>
      </c>
      <c r="J1687" s="4" t="str">
        <f>VLOOKUP($G1687,[1]New기간계보종코드!$A$3:$L$500,5,FALSE)</f>
        <v>화재특종</v>
      </c>
      <c r="K1687" s="4" t="str">
        <f>VLOOKUP($G1687,[1]New기간계보종코드!$A$3:$L$500,6,FALSE)</f>
        <v>일반보험업무팀</v>
      </c>
      <c r="L1687" s="5" t="s">
        <v>67</v>
      </c>
      <c r="M1687" s="5" t="s">
        <v>67</v>
      </c>
      <c r="N1687" s="5" t="s">
        <v>67</v>
      </c>
      <c r="O1687" s="6">
        <v>0</v>
      </c>
      <c r="P1687" s="6">
        <v>0</v>
      </c>
      <c r="Q1687" s="6">
        <v>76649920</v>
      </c>
      <c r="R1687" s="6">
        <v>0</v>
      </c>
      <c r="S1687" s="6">
        <v>76649920</v>
      </c>
      <c r="T1687" s="6">
        <v>23021508</v>
      </c>
      <c r="U1687" s="6">
        <v>32521643</v>
      </c>
      <c r="V1687" s="6">
        <v>67149785</v>
      </c>
      <c r="W1687" s="6">
        <v>30659968</v>
      </c>
      <c r="X1687" s="6">
        <v>0</v>
      </c>
      <c r="Y1687" s="6">
        <v>38473039</v>
      </c>
      <c r="Z1687" s="6">
        <v>20000000</v>
      </c>
      <c r="AA1687" s="6">
        <v>18473039</v>
      </c>
      <c r="AB1687" s="6">
        <v>19177160</v>
      </c>
      <c r="AC1687" s="6">
        <v>5215960</v>
      </c>
      <c r="AD1687" s="6">
        <v>4511839</v>
      </c>
      <c r="AE1687" s="6">
        <v>7691200</v>
      </c>
      <c r="AF1687" s="6">
        <v>19825713</v>
      </c>
      <c r="AG1687" s="6">
        <v>24286778</v>
      </c>
      <c r="AH1687" s="6">
        <v>24.1</v>
      </c>
      <c r="AI1687" s="6">
        <v>6.7</v>
      </c>
      <c r="AJ1687" s="6">
        <v>-324392</v>
      </c>
      <c r="AK1687" s="6">
        <v>0</v>
      </c>
      <c r="AL1687" s="6">
        <v>270398</v>
      </c>
      <c r="AM1687" s="6">
        <v>490324</v>
      </c>
      <c r="AN1687" s="6">
        <v>0</v>
      </c>
      <c r="AO1687" s="6">
        <v>0</v>
      </c>
      <c r="AP1687" s="6">
        <v>0</v>
      </c>
      <c r="AQ1687" s="6">
        <v>19501321</v>
      </c>
      <c r="AR1687" s="6">
        <v>24182312</v>
      </c>
      <c r="AS1687" s="6">
        <v>24.5</v>
      </c>
      <c r="AT1687" s="6">
        <v>6.8</v>
      </c>
      <c r="AU1687" s="6">
        <v>7691200</v>
      </c>
      <c r="AV1687" s="6">
        <v>309711</v>
      </c>
      <c r="AW1687" s="6">
        <v>100668</v>
      </c>
      <c r="AX1687" s="6">
        <v>4616305</v>
      </c>
      <c r="AY1687" s="6">
        <v>12098462</v>
      </c>
      <c r="AZ1687" s="6">
        <v>24391355</v>
      </c>
      <c r="BA1687" s="6">
        <v>18</v>
      </c>
      <c r="BB1687" s="6">
        <v>0</v>
      </c>
      <c r="BC1687" s="6">
        <v>0</v>
      </c>
      <c r="BD1687" s="6">
        <v>0</v>
      </c>
      <c r="BE1687" s="6">
        <v>0</v>
      </c>
      <c r="BF1687" s="6">
        <v>0</v>
      </c>
      <c r="BG1687" s="6">
        <v>30659968</v>
      </c>
      <c r="BH1687" s="6">
        <v>24391355</v>
      </c>
    </row>
    <row r="1688" spans="1:60">
      <c r="A1688" s="7" t="s">
        <v>349</v>
      </c>
      <c r="B1688" s="7" t="s">
        <v>340</v>
      </c>
      <c r="C1688" s="7" t="s">
        <v>74</v>
      </c>
      <c r="D1688" s="7" t="s">
        <v>182</v>
      </c>
      <c r="E1688" s="7" t="s">
        <v>206</v>
      </c>
      <c r="F1688" s="7" t="s">
        <v>206</v>
      </c>
      <c r="G1688" s="7" t="s">
        <v>207</v>
      </c>
      <c r="H1688" s="7" t="s">
        <v>72</v>
      </c>
      <c r="I1688" s="4" t="str">
        <f>VLOOKUP($G1688,[1]New기간계보종코드!$A$3:$L$500,3,FALSE)</f>
        <v>위탁아동단체상해보험</v>
      </c>
      <c r="J1688" s="4" t="str">
        <f>VLOOKUP($G1688,[1]New기간계보종코드!$A$3:$L$500,5,FALSE)</f>
        <v>상해보험</v>
      </c>
      <c r="K1688" s="4" t="str">
        <f>VLOOKUP($G1688,[1]New기간계보종코드!$A$3:$L$500,6,FALSE)</f>
        <v>법인마케팅팀</v>
      </c>
      <c r="L1688" s="5" t="s">
        <v>67</v>
      </c>
      <c r="M1688" s="5" t="s">
        <v>67</v>
      </c>
      <c r="N1688" s="5" t="s">
        <v>67</v>
      </c>
      <c r="O1688" s="6">
        <v>0</v>
      </c>
      <c r="P1688" s="6">
        <v>0</v>
      </c>
      <c r="Q1688" s="6">
        <v>35599874</v>
      </c>
      <c r="R1688" s="6">
        <v>0</v>
      </c>
      <c r="S1688" s="6">
        <v>35599874</v>
      </c>
      <c r="T1688" s="6">
        <v>9306977</v>
      </c>
      <c r="U1688" s="6">
        <v>5744942</v>
      </c>
      <c r="V1688" s="6">
        <v>39161909</v>
      </c>
      <c r="W1688" s="6">
        <v>4864012</v>
      </c>
      <c r="X1688" s="6">
        <v>0</v>
      </c>
      <c r="Y1688" s="6">
        <v>8511874</v>
      </c>
      <c r="Z1688" s="6">
        <v>0</v>
      </c>
      <c r="AA1688" s="6">
        <v>8511874</v>
      </c>
      <c r="AB1688" s="6">
        <v>0</v>
      </c>
      <c r="AC1688" s="6">
        <v>135000</v>
      </c>
      <c r="AD1688" s="6">
        <v>8646874</v>
      </c>
      <c r="AE1688" s="6">
        <v>661003</v>
      </c>
      <c r="AF1688" s="6">
        <v>21562985</v>
      </c>
      <c r="AG1688" s="6">
        <v>24990020</v>
      </c>
      <c r="AH1688" s="6">
        <v>23.9</v>
      </c>
      <c r="AI1688" s="6">
        <v>22</v>
      </c>
      <c r="AJ1688" s="6">
        <v>-1212</v>
      </c>
      <c r="AK1688" s="6">
        <v>459754</v>
      </c>
      <c r="AL1688" s="6">
        <v>0</v>
      </c>
      <c r="AM1688" s="6">
        <v>3119875</v>
      </c>
      <c r="AN1688" s="6">
        <v>912294</v>
      </c>
      <c r="AO1688" s="6">
        <v>0</v>
      </c>
      <c r="AP1688" s="6">
        <v>5987691</v>
      </c>
      <c r="AQ1688" s="6">
        <v>21561773</v>
      </c>
      <c r="AR1688" s="6">
        <v>21668452</v>
      </c>
      <c r="AS1688" s="6">
        <v>23.9</v>
      </c>
      <c r="AT1688" s="6">
        <v>30.5</v>
      </c>
      <c r="AU1688" s="6">
        <v>661003</v>
      </c>
      <c r="AV1688" s="6">
        <v>12459</v>
      </c>
      <c r="AW1688" s="6">
        <v>30766</v>
      </c>
      <c r="AX1688" s="6">
        <v>11968442</v>
      </c>
      <c r="AY1688" s="6">
        <v>12647752</v>
      </c>
      <c r="AZ1688" s="6">
        <v>21650145</v>
      </c>
      <c r="BA1688" s="6">
        <v>32.200000000000003</v>
      </c>
      <c r="BB1688" s="6">
        <v>0</v>
      </c>
      <c r="BC1688" s="6">
        <v>0</v>
      </c>
      <c r="BD1688" s="6">
        <v>0</v>
      </c>
      <c r="BE1688" s="6">
        <v>0</v>
      </c>
      <c r="BF1688" s="6">
        <v>0</v>
      </c>
      <c r="BG1688" s="6">
        <v>4864012</v>
      </c>
      <c r="BH1688" s="6">
        <v>21650145</v>
      </c>
    </row>
    <row r="1689" spans="1:60">
      <c r="A1689" s="7" t="s">
        <v>349</v>
      </c>
      <c r="B1689" s="7" t="s">
        <v>340</v>
      </c>
      <c r="C1689" s="7" t="s">
        <v>74</v>
      </c>
      <c r="D1689" s="7" t="s">
        <v>182</v>
      </c>
      <c r="E1689" s="7" t="s">
        <v>206</v>
      </c>
      <c r="F1689" s="7" t="s">
        <v>206</v>
      </c>
      <c r="G1689" s="7" t="s">
        <v>208</v>
      </c>
      <c r="H1689" s="7" t="s">
        <v>72</v>
      </c>
      <c r="I1689" s="4" t="str">
        <f>VLOOKUP($G1689,[1]New기간계보종코드!$A$3:$L$500,3,FALSE)</f>
        <v>단체상해보험(공제용)</v>
      </c>
      <c r="J1689" s="4" t="str">
        <f>VLOOKUP($G1689,[1]New기간계보종코드!$A$3:$L$500,5,FALSE)</f>
        <v>상해보험</v>
      </c>
      <c r="K1689" s="4" t="str">
        <f>VLOOKUP($G1689,[1]New기간계보종코드!$A$3:$L$500,6,FALSE)</f>
        <v>법인마케팅팀</v>
      </c>
      <c r="L1689" s="5" t="s">
        <v>67</v>
      </c>
      <c r="M1689" s="5" t="s">
        <v>67</v>
      </c>
      <c r="N1689" s="5" t="s">
        <v>67</v>
      </c>
      <c r="O1689" s="6">
        <v>0</v>
      </c>
      <c r="P1689" s="6">
        <v>0</v>
      </c>
      <c r="Q1689" s="6">
        <v>957155444</v>
      </c>
      <c r="R1689" s="6">
        <v>0</v>
      </c>
      <c r="S1689" s="6">
        <v>957155444</v>
      </c>
      <c r="T1689" s="6">
        <v>351663452</v>
      </c>
      <c r="U1689" s="6">
        <v>285682522</v>
      </c>
      <c r="V1689" s="6">
        <v>1023136374</v>
      </c>
      <c r="W1689" s="6">
        <v>130811253</v>
      </c>
      <c r="X1689" s="6">
        <v>0</v>
      </c>
      <c r="Y1689" s="6">
        <v>867084286</v>
      </c>
      <c r="Z1689" s="6">
        <v>0</v>
      </c>
      <c r="AA1689" s="6">
        <v>867084286</v>
      </c>
      <c r="AB1689" s="6">
        <v>49981644</v>
      </c>
      <c r="AC1689" s="6">
        <v>6177000</v>
      </c>
      <c r="AD1689" s="6">
        <v>823279642</v>
      </c>
      <c r="AE1689" s="6">
        <v>34239982</v>
      </c>
      <c r="AF1689" s="6">
        <v>-74980077</v>
      </c>
      <c r="AG1689" s="6">
        <v>34805497</v>
      </c>
      <c r="AH1689" s="6">
        <v>90.5</v>
      </c>
      <c r="AI1689" s="6">
        <v>80.400000000000006</v>
      </c>
      <c r="AJ1689" s="6">
        <v>-37582</v>
      </c>
      <c r="AK1689" s="6">
        <v>33376756</v>
      </c>
      <c r="AL1689" s="6">
        <v>4998</v>
      </c>
      <c r="AM1689" s="6">
        <v>226443243</v>
      </c>
      <c r="AN1689" s="6">
        <v>30694091</v>
      </c>
      <c r="AO1689" s="6">
        <v>0</v>
      </c>
      <c r="AP1689" s="6">
        <v>201455552</v>
      </c>
      <c r="AQ1689" s="6">
        <v>-75017659</v>
      </c>
      <c r="AR1689" s="6">
        <v>62433273</v>
      </c>
      <c r="AS1689" s="6">
        <v>90.5</v>
      </c>
      <c r="AT1689" s="6">
        <v>77.7</v>
      </c>
      <c r="AU1689" s="6">
        <v>34239982</v>
      </c>
      <c r="AV1689" s="6">
        <v>1581761</v>
      </c>
      <c r="AW1689" s="6">
        <v>1060773</v>
      </c>
      <c r="AX1689" s="6">
        <v>795651866</v>
      </c>
      <c r="AY1689" s="6">
        <v>829370860</v>
      </c>
      <c r="AZ1689" s="6">
        <v>62954261</v>
      </c>
      <c r="BA1689" s="6">
        <v>81</v>
      </c>
      <c r="BB1689" s="6">
        <v>0</v>
      </c>
      <c r="BC1689" s="6">
        <v>0</v>
      </c>
      <c r="BD1689" s="6">
        <v>0</v>
      </c>
      <c r="BE1689" s="6">
        <v>0</v>
      </c>
      <c r="BF1689" s="6">
        <v>0</v>
      </c>
      <c r="BG1689" s="6">
        <v>130811253</v>
      </c>
      <c r="BH1689" s="6">
        <v>62954261</v>
      </c>
    </row>
    <row r="1690" spans="1:60">
      <c r="A1690" s="7" t="s">
        <v>349</v>
      </c>
      <c r="B1690" s="7" t="s">
        <v>340</v>
      </c>
      <c r="C1690" s="7" t="s">
        <v>74</v>
      </c>
      <c r="D1690" s="7" t="s">
        <v>182</v>
      </c>
      <c r="E1690" s="7" t="s">
        <v>209</v>
      </c>
      <c r="F1690" s="7" t="s">
        <v>209</v>
      </c>
      <c r="G1690" s="7" t="s">
        <v>210</v>
      </c>
      <c r="H1690" s="7" t="s">
        <v>72</v>
      </c>
      <c r="I1690" s="4" t="str">
        <f>VLOOKUP($G1690,[1]New기간계보종코드!$A$3:$L$500,3,FALSE)</f>
        <v>빅히트신용안심보험</v>
      </c>
      <c r="J1690" s="4" t="str">
        <f>VLOOKUP($G1690,[1]New기간계보종코드!$A$3:$L$500,5,FALSE)</f>
        <v>상해보험</v>
      </c>
      <c r="K1690" s="4" t="str">
        <f>VLOOKUP($G1690,[1]New기간계보종코드!$A$3:$L$500,6,FALSE)</f>
        <v>법인마케팅팀</v>
      </c>
      <c r="L1690" s="5" t="s">
        <v>67</v>
      </c>
      <c r="M1690" s="5" t="s">
        <v>67</v>
      </c>
      <c r="N1690" s="5" t="s">
        <v>67</v>
      </c>
      <c r="O1690" s="6">
        <v>0</v>
      </c>
      <c r="P1690" s="6">
        <v>0</v>
      </c>
      <c r="Q1690" s="6">
        <v>923601798</v>
      </c>
      <c r="R1690" s="6">
        <v>0</v>
      </c>
      <c r="S1690" s="6">
        <v>923601798</v>
      </c>
      <c r="T1690" s="6">
        <v>0</v>
      </c>
      <c r="U1690" s="6">
        <v>0</v>
      </c>
      <c r="V1690" s="6">
        <v>923601798</v>
      </c>
      <c r="W1690" s="6">
        <v>295552575</v>
      </c>
      <c r="X1690" s="6">
        <v>0</v>
      </c>
      <c r="Y1690" s="6">
        <v>42229894</v>
      </c>
      <c r="Z1690" s="6">
        <v>0</v>
      </c>
      <c r="AA1690" s="6">
        <v>42229894</v>
      </c>
      <c r="AB1690" s="6">
        <v>14500000</v>
      </c>
      <c r="AC1690" s="6">
        <v>0</v>
      </c>
      <c r="AD1690" s="6">
        <v>27729894</v>
      </c>
      <c r="AE1690" s="6">
        <v>1183804</v>
      </c>
      <c r="AF1690" s="6">
        <v>584635525</v>
      </c>
      <c r="AG1690" s="6">
        <v>599135525</v>
      </c>
      <c r="AH1690" s="6">
        <v>4.5</v>
      </c>
      <c r="AI1690" s="6">
        <v>3</v>
      </c>
      <c r="AJ1690" s="6">
        <v>0</v>
      </c>
      <c r="AK1690" s="6">
        <v>52111538</v>
      </c>
      <c r="AL1690" s="6">
        <v>0</v>
      </c>
      <c r="AM1690" s="6">
        <v>353489935</v>
      </c>
      <c r="AN1690" s="6">
        <v>27708054</v>
      </c>
      <c r="AO1690" s="6">
        <v>0</v>
      </c>
      <c r="AP1690" s="6">
        <v>181857196</v>
      </c>
      <c r="AQ1690" s="6">
        <v>584635525</v>
      </c>
      <c r="AR1690" s="6">
        <v>795171748</v>
      </c>
      <c r="AS1690" s="6">
        <v>4.5</v>
      </c>
      <c r="AT1690" s="6">
        <v>-18.2</v>
      </c>
      <c r="AU1690" s="6">
        <v>1183804</v>
      </c>
      <c r="AV1690" s="6">
        <v>1608698</v>
      </c>
      <c r="AW1690" s="6">
        <v>870033</v>
      </c>
      <c r="AX1690" s="6">
        <v>-168306329</v>
      </c>
      <c r="AY1690" s="6">
        <v>-167861190</v>
      </c>
      <c r="AZ1690" s="6">
        <v>795910413</v>
      </c>
      <c r="BA1690" s="6">
        <v>-18.100000000000001</v>
      </c>
      <c r="BB1690" s="6">
        <v>0</v>
      </c>
      <c r="BC1690" s="6">
        <v>0</v>
      </c>
      <c r="BD1690" s="6">
        <v>0</v>
      </c>
      <c r="BE1690" s="6">
        <v>0</v>
      </c>
      <c r="BF1690" s="6">
        <v>0</v>
      </c>
      <c r="BG1690" s="6">
        <v>295552575</v>
      </c>
      <c r="BH1690" s="6">
        <v>795910413</v>
      </c>
    </row>
    <row r="1691" spans="1:60">
      <c r="A1691" s="7" t="s">
        <v>349</v>
      </c>
      <c r="B1691" s="7" t="s">
        <v>340</v>
      </c>
      <c r="C1691" s="7" t="s">
        <v>74</v>
      </c>
      <c r="D1691" s="7" t="s">
        <v>182</v>
      </c>
      <c r="E1691" s="7" t="s">
        <v>192</v>
      </c>
      <c r="F1691" s="7" t="s">
        <v>192</v>
      </c>
      <c r="G1691" s="7" t="s">
        <v>211</v>
      </c>
      <c r="H1691" s="7" t="s">
        <v>72</v>
      </c>
      <c r="I1691" s="4" t="str">
        <f>VLOOKUP($G1691,[1]New기간계보종코드!$A$3:$L$500,3,FALSE)</f>
        <v>프로미 인바운드유학생보험</v>
      </c>
      <c r="J1691" s="4" t="str">
        <f>VLOOKUP($G1691,[1]New기간계보종코드!$A$3:$L$500,5,FALSE)</f>
        <v>상해보험</v>
      </c>
      <c r="K1691" s="4" t="str">
        <f>VLOOKUP($G1691,[1]New기간계보종코드!$A$3:$L$500,6,FALSE)</f>
        <v>법인마케팅팀</v>
      </c>
      <c r="L1691" s="5" t="s">
        <v>67</v>
      </c>
      <c r="M1691" s="5" t="s">
        <v>67</v>
      </c>
      <c r="N1691" s="5" t="s">
        <v>67</v>
      </c>
      <c r="O1691" s="6">
        <v>0</v>
      </c>
      <c r="P1691" s="6">
        <v>0</v>
      </c>
      <c r="Q1691" s="6">
        <v>3444342251</v>
      </c>
      <c r="R1691" s="6">
        <v>-1014146</v>
      </c>
      <c r="S1691" s="6">
        <v>3443328105</v>
      </c>
      <c r="T1691" s="6">
        <v>1546741876</v>
      </c>
      <c r="U1691" s="6">
        <v>1270045462</v>
      </c>
      <c r="V1691" s="6">
        <v>3720024519</v>
      </c>
      <c r="W1691" s="6">
        <v>823188120</v>
      </c>
      <c r="X1691" s="6">
        <v>0</v>
      </c>
      <c r="Y1691" s="6">
        <v>1267103967</v>
      </c>
      <c r="Z1691" s="6">
        <v>0</v>
      </c>
      <c r="AA1691" s="6">
        <v>1267103967</v>
      </c>
      <c r="AB1691" s="6">
        <v>16736904</v>
      </c>
      <c r="AC1691" s="6">
        <v>77146502</v>
      </c>
      <c r="AD1691" s="6">
        <v>1327513565</v>
      </c>
      <c r="AE1691" s="6">
        <v>75237118</v>
      </c>
      <c r="AF1691" s="6">
        <v>1277798900</v>
      </c>
      <c r="AG1691" s="6">
        <v>1494085716</v>
      </c>
      <c r="AH1691" s="6">
        <v>36.700000000000003</v>
      </c>
      <c r="AI1691" s="6">
        <v>35.6</v>
      </c>
      <c r="AJ1691" s="6">
        <v>0</v>
      </c>
      <c r="AK1691" s="6">
        <v>106257354</v>
      </c>
      <c r="AL1691" s="6">
        <v>0</v>
      </c>
      <c r="AM1691" s="6">
        <v>720779053</v>
      </c>
      <c r="AN1691" s="6">
        <v>111600736</v>
      </c>
      <c r="AO1691" s="6">
        <v>0</v>
      </c>
      <c r="AP1691" s="6">
        <v>732472828</v>
      </c>
      <c r="AQ1691" s="6">
        <v>1277798900</v>
      </c>
      <c r="AR1691" s="6">
        <v>1477048559</v>
      </c>
      <c r="AS1691" s="6">
        <v>36.700000000000003</v>
      </c>
      <c r="AT1691" s="6">
        <v>36.1</v>
      </c>
      <c r="AU1691" s="6">
        <v>75237118</v>
      </c>
      <c r="AV1691" s="6">
        <v>3106359</v>
      </c>
      <c r="AW1691" s="6">
        <v>4715463</v>
      </c>
      <c r="AX1691" s="6">
        <v>1344550722</v>
      </c>
      <c r="AY1691" s="6">
        <v>1421396944</v>
      </c>
      <c r="AZ1691" s="6">
        <v>1475439455</v>
      </c>
      <c r="BA1691" s="6">
        <v>38.200000000000003</v>
      </c>
      <c r="BB1691" s="6">
        <v>0</v>
      </c>
      <c r="BC1691" s="6">
        <v>0</v>
      </c>
      <c r="BD1691" s="6">
        <v>0</v>
      </c>
      <c r="BE1691" s="6">
        <v>0</v>
      </c>
      <c r="BF1691" s="6">
        <v>0</v>
      </c>
      <c r="BG1691" s="6">
        <v>823188120</v>
      </c>
      <c r="BH1691" s="6">
        <v>1475439455</v>
      </c>
    </row>
    <row r="1692" spans="1:60">
      <c r="A1692" s="7" t="s">
        <v>349</v>
      </c>
      <c r="B1692" s="7" t="s">
        <v>340</v>
      </c>
      <c r="C1692" s="7" t="s">
        <v>74</v>
      </c>
      <c r="D1692" s="7" t="s">
        <v>182</v>
      </c>
      <c r="E1692" s="7" t="s">
        <v>192</v>
      </c>
      <c r="F1692" s="7" t="s">
        <v>192</v>
      </c>
      <c r="G1692" s="7" t="s">
        <v>212</v>
      </c>
      <c r="H1692" s="7" t="s">
        <v>72</v>
      </c>
      <c r="I1692" s="4" t="str">
        <f>VLOOKUP($G1692,[1]New기간계보종코드!$A$3:$L$500,3,FALSE)</f>
        <v>프로미고객사랑보험</v>
      </c>
      <c r="J1692" s="4" t="str">
        <f>VLOOKUP($G1692,[1]New기간계보종코드!$A$3:$L$500,5,FALSE)</f>
        <v>상해보험</v>
      </c>
      <c r="K1692" s="4" t="str">
        <f>VLOOKUP($G1692,[1]New기간계보종코드!$A$3:$L$500,6,FALSE)</f>
        <v>법인마케팅팀</v>
      </c>
      <c r="L1692" s="5" t="s">
        <v>67</v>
      </c>
      <c r="M1692" s="5" t="s">
        <v>67</v>
      </c>
      <c r="N1692" s="5" t="s">
        <v>67</v>
      </c>
      <c r="O1692" s="6">
        <v>0</v>
      </c>
      <c r="P1692" s="6">
        <v>0</v>
      </c>
      <c r="Q1692" s="6">
        <v>3285105502</v>
      </c>
      <c r="R1692" s="6">
        <v>0</v>
      </c>
      <c r="S1692" s="6">
        <v>3285105502</v>
      </c>
      <c r="T1692" s="6">
        <v>981616418</v>
      </c>
      <c r="U1692" s="6">
        <v>730252976</v>
      </c>
      <c r="V1692" s="6">
        <v>3536468944</v>
      </c>
      <c r="W1692" s="6">
        <v>454729113</v>
      </c>
      <c r="X1692" s="6">
        <v>0</v>
      </c>
      <c r="Y1692" s="6">
        <v>2004643379</v>
      </c>
      <c r="Z1692" s="6">
        <v>10398450</v>
      </c>
      <c r="AA1692" s="6">
        <v>1994244929</v>
      </c>
      <c r="AB1692" s="6">
        <v>166466483</v>
      </c>
      <c r="AC1692" s="6">
        <v>64618655</v>
      </c>
      <c r="AD1692" s="6">
        <v>1892397101</v>
      </c>
      <c r="AE1692" s="6">
        <v>77834762</v>
      </c>
      <c r="AF1692" s="6">
        <v>758296698</v>
      </c>
      <c r="AG1692" s="6">
        <v>1111507968</v>
      </c>
      <c r="AH1692" s="6">
        <v>60.7</v>
      </c>
      <c r="AI1692" s="6">
        <v>53.5</v>
      </c>
      <c r="AJ1692" s="6">
        <v>0</v>
      </c>
      <c r="AK1692" s="6">
        <v>110915666</v>
      </c>
      <c r="AL1692" s="6">
        <v>0</v>
      </c>
      <c r="AM1692" s="6">
        <v>752377933</v>
      </c>
      <c r="AN1692" s="6">
        <v>106094068</v>
      </c>
      <c r="AO1692" s="6">
        <v>0</v>
      </c>
      <c r="AP1692" s="6">
        <v>696330734</v>
      </c>
      <c r="AQ1692" s="6">
        <v>758296698</v>
      </c>
      <c r="AR1692" s="6">
        <v>1172376765</v>
      </c>
      <c r="AS1692" s="6">
        <v>60.7</v>
      </c>
      <c r="AT1692" s="6">
        <v>51.7</v>
      </c>
      <c r="AU1692" s="6">
        <v>77834762</v>
      </c>
      <c r="AV1692" s="6">
        <v>5261435</v>
      </c>
      <c r="AW1692" s="6">
        <v>4345867</v>
      </c>
      <c r="AX1692" s="6">
        <v>1831528304</v>
      </c>
      <c r="AY1692" s="6">
        <v>1908447498</v>
      </c>
      <c r="AZ1692" s="6">
        <v>1173292333</v>
      </c>
      <c r="BA1692" s="6">
        <v>53.9</v>
      </c>
      <c r="BB1692" s="6">
        <v>0</v>
      </c>
      <c r="BC1692" s="6">
        <v>0</v>
      </c>
      <c r="BD1692" s="6">
        <v>0</v>
      </c>
      <c r="BE1692" s="6">
        <v>0</v>
      </c>
      <c r="BF1692" s="6">
        <v>0</v>
      </c>
      <c r="BG1692" s="6">
        <v>454729113</v>
      </c>
      <c r="BH1692" s="6">
        <v>1173292333</v>
      </c>
    </row>
    <row r="1693" spans="1:60">
      <c r="A1693" s="7" t="s">
        <v>349</v>
      </c>
      <c r="B1693" s="7" t="s">
        <v>340</v>
      </c>
      <c r="C1693" s="7" t="s">
        <v>74</v>
      </c>
      <c r="D1693" s="7" t="s">
        <v>182</v>
      </c>
      <c r="E1693" s="7" t="s">
        <v>192</v>
      </c>
      <c r="F1693" s="7" t="s">
        <v>192</v>
      </c>
      <c r="G1693" s="7" t="s">
        <v>357</v>
      </c>
      <c r="H1693" s="7" t="s">
        <v>72</v>
      </c>
      <c r="I1693" s="4" t="str">
        <f>VLOOKUP($G1693,[1]New기간계보종코드!$A$3:$L$500,3,FALSE)</f>
        <v>프로미운전자보험(직판)</v>
      </c>
      <c r="J1693" s="4" t="str">
        <f>VLOOKUP($G1693,[1]New기간계보종코드!$A$3:$L$500,5,FALSE)</f>
        <v>상해보험</v>
      </c>
      <c r="K1693" s="4" t="str">
        <f>VLOOKUP($G1693,[1]New기간계보종코드!$A$3:$L$500,6,FALSE)</f>
        <v>법인마케팅팀</v>
      </c>
      <c r="L1693" s="5" t="s">
        <v>67</v>
      </c>
      <c r="M1693" s="5" t="s">
        <v>67</v>
      </c>
      <c r="N1693" s="5" t="s">
        <v>67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6">
        <v>0</v>
      </c>
      <c r="AF1693" s="6">
        <v>0</v>
      </c>
      <c r="AG1693" s="6">
        <v>0</v>
      </c>
      <c r="AH1693" s="6">
        <v>0</v>
      </c>
      <c r="AI1693" s="6">
        <v>0</v>
      </c>
      <c r="AJ1693" s="6">
        <v>0</v>
      </c>
      <c r="AK1693" s="6">
        <v>7637</v>
      </c>
      <c r="AL1693" s="6">
        <v>0</v>
      </c>
      <c r="AM1693" s="6">
        <v>51805</v>
      </c>
      <c r="AN1693" s="6">
        <v>0</v>
      </c>
      <c r="AO1693" s="6">
        <v>0</v>
      </c>
      <c r="AP1693" s="6">
        <v>0</v>
      </c>
      <c r="AQ1693" s="6">
        <v>0</v>
      </c>
      <c r="AR1693" s="6">
        <v>59442</v>
      </c>
      <c r="AS1693" s="6">
        <v>0</v>
      </c>
      <c r="AT1693" s="6">
        <v>0</v>
      </c>
      <c r="AU1693" s="6">
        <v>0</v>
      </c>
      <c r="AV1693" s="6">
        <v>207</v>
      </c>
      <c r="AW1693" s="6">
        <v>0</v>
      </c>
      <c r="AX1693" s="6">
        <v>-59442</v>
      </c>
      <c r="AY1693" s="6">
        <v>-59649</v>
      </c>
      <c r="AZ1693" s="6">
        <v>59649</v>
      </c>
      <c r="BA1693" s="6">
        <v>0</v>
      </c>
      <c r="BB1693" s="6">
        <v>0</v>
      </c>
      <c r="BC1693" s="6">
        <v>0</v>
      </c>
      <c r="BD1693" s="6">
        <v>0</v>
      </c>
      <c r="BE1693" s="6">
        <v>0</v>
      </c>
      <c r="BF1693" s="6">
        <v>0</v>
      </c>
      <c r="BG1693" s="6">
        <v>0</v>
      </c>
      <c r="BH1693" s="6">
        <v>59649</v>
      </c>
    </row>
    <row r="1694" spans="1:60">
      <c r="A1694" s="7" t="s">
        <v>349</v>
      </c>
      <c r="B1694" s="7" t="s">
        <v>340</v>
      </c>
      <c r="C1694" s="7" t="s">
        <v>74</v>
      </c>
      <c r="D1694" s="7" t="s">
        <v>182</v>
      </c>
      <c r="E1694" s="7" t="s">
        <v>192</v>
      </c>
      <c r="F1694" s="7" t="s">
        <v>192</v>
      </c>
      <c r="G1694" s="7" t="s">
        <v>213</v>
      </c>
      <c r="H1694" s="7" t="s">
        <v>72</v>
      </c>
      <c r="I1694" s="4" t="str">
        <f>VLOOKUP($G1694,[1]New기간계보종코드!$A$3:$L$500,3,FALSE)</f>
        <v>보통상해보험</v>
      </c>
      <c r="J1694" s="4" t="str">
        <f>VLOOKUP($G1694,[1]New기간계보종코드!$A$3:$L$500,5,FALSE)</f>
        <v>상해보험</v>
      </c>
      <c r="K1694" s="4" t="str">
        <f>VLOOKUP($G1694,[1]New기간계보종코드!$A$3:$L$500,6,FALSE)</f>
        <v>법인마케팅팀</v>
      </c>
      <c r="L1694" s="5" t="s">
        <v>67</v>
      </c>
      <c r="M1694" s="5" t="s">
        <v>67</v>
      </c>
      <c r="N1694" s="5" t="s">
        <v>67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404103</v>
      </c>
      <c r="Z1694" s="6">
        <v>0</v>
      </c>
      <c r="AA1694" s="6">
        <v>404103</v>
      </c>
      <c r="AB1694" s="6">
        <v>6000000</v>
      </c>
      <c r="AC1694" s="6">
        <v>0</v>
      </c>
      <c r="AD1694" s="6">
        <v>-5595897</v>
      </c>
      <c r="AE1694" s="6">
        <v>409869</v>
      </c>
      <c r="AF1694" s="6">
        <v>-813972</v>
      </c>
      <c r="AG1694" s="6">
        <v>5186028</v>
      </c>
      <c r="AH1694" s="6">
        <v>0</v>
      </c>
      <c r="AI1694" s="6">
        <v>0</v>
      </c>
      <c r="AJ1694" s="6">
        <v>0</v>
      </c>
      <c r="AK1694" s="6">
        <v>0</v>
      </c>
      <c r="AL1694" s="6">
        <v>0</v>
      </c>
      <c r="AM1694" s="6">
        <v>0</v>
      </c>
      <c r="AN1694" s="6">
        <v>0</v>
      </c>
      <c r="AO1694" s="6">
        <v>0</v>
      </c>
      <c r="AP1694" s="6">
        <v>0</v>
      </c>
      <c r="AQ1694" s="6">
        <v>-813972</v>
      </c>
      <c r="AR1694" s="6">
        <v>5186028</v>
      </c>
      <c r="AS1694" s="6">
        <v>0</v>
      </c>
      <c r="AT1694" s="6">
        <v>0</v>
      </c>
      <c r="AU1694" s="6">
        <v>0</v>
      </c>
      <c r="AV1694" s="6">
        <v>0</v>
      </c>
      <c r="AW1694" s="6">
        <v>0</v>
      </c>
      <c r="AX1694" s="6">
        <v>-5595897</v>
      </c>
      <c r="AY1694" s="6">
        <v>-5595897</v>
      </c>
      <c r="AZ1694" s="6">
        <v>5595897</v>
      </c>
      <c r="BA1694" s="6">
        <v>0</v>
      </c>
      <c r="BB1694" s="6">
        <v>0</v>
      </c>
      <c r="BC1694" s="6">
        <v>0</v>
      </c>
      <c r="BD1694" s="6">
        <v>0</v>
      </c>
      <c r="BE1694" s="6">
        <v>0</v>
      </c>
      <c r="BF1694" s="6">
        <v>0</v>
      </c>
      <c r="BG1694" s="6">
        <v>0</v>
      </c>
      <c r="BH1694" s="6">
        <v>5595897</v>
      </c>
    </row>
    <row r="1695" spans="1:60">
      <c r="A1695" s="7" t="s">
        <v>349</v>
      </c>
      <c r="B1695" s="7" t="s">
        <v>340</v>
      </c>
      <c r="C1695" s="7" t="s">
        <v>74</v>
      </c>
      <c r="D1695" s="7" t="s">
        <v>182</v>
      </c>
      <c r="E1695" s="7" t="s">
        <v>183</v>
      </c>
      <c r="F1695" s="7" t="s">
        <v>183</v>
      </c>
      <c r="G1695" s="7" t="s">
        <v>214</v>
      </c>
      <c r="H1695" s="7" t="s">
        <v>72</v>
      </c>
      <c r="I1695" s="4" t="str">
        <f>VLOOKUP($G1695,[1]New기간계보종코드!$A$3:$L$500,3,FALSE)</f>
        <v>해외여행보험 (구)</v>
      </c>
      <c r="J1695" s="4" t="str">
        <f>VLOOKUP($G1695,[1]New기간계보종코드!$A$3:$L$500,5,FALSE)</f>
        <v>상해보험</v>
      </c>
      <c r="K1695" s="4" t="str">
        <f>VLOOKUP($G1695,[1]New기간계보종코드!$A$3:$L$500,6,FALSE)</f>
        <v>법인마케팅팀</v>
      </c>
      <c r="L1695" s="5" t="s">
        <v>67</v>
      </c>
      <c r="M1695" s="5" t="s">
        <v>67</v>
      </c>
      <c r="N1695" s="5" t="s">
        <v>67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1674898</v>
      </c>
      <c r="AC1695" s="6">
        <v>1674898</v>
      </c>
      <c r="AD1695" s="6">
        <v>0</v>
      </c>
      <c r="AE1695" s="6">
        <v>0</v>
      </c>
      <c r="AF1695" s="6">
        <v>0</v>
      </c>
      <c r="AG1695" s="6">
        <v>0</v>
      </c>
      <c r="AH1695" s="6">
        <v>0</v>
      </c>
      <c r="AI1695" s="6">
        <v>0</v>
      </c>
      <c r="AJ1695" s="6">
        <v>0</v>
      </c>
      <c r="AK1695" s="6">
        <v>0</v>
      </c>
      <c r="AL1695" s="6">
        <v>0</v>
      </c>
      <c r="AM1695" s="6">
        <v>0</v>
      </c>
      <c r="AN1695" s="6">
        <v>0</v>
      </c>
      <c r="AO1695" s="6">
        <v>0</v>
      </c>
      <c r="AP1695" s="6">
        <v>0</v>
      </c>
      <c r="AQ1695" s="6">
        <v>0</v>
      </c>
      <c r="AR1695" s="6">
        <v>0</v>
      </c>
      <c r="AS1695" s="6">
        <v>0</v>
      </c>
      <c r="AT1695" s="6">
        <v>0</v>
      </c>
      <c r="AU1695" s="6">
        <v>0</v>
      </c>
      <c r="AV1695" s="6">
        <v>22695</v>
      </c>
      <c r="AW1695" s="6">
        <v>26296</v>
      </c>
      <c r="AX1695" s="6">
        <v>0</v>
      </c>
      <c r="AY1695" s="6">
        <v>3601</v>
      </c>
      <c r="AZ1695" s="6">
        <v>-3601</v>
      </c>
      <c r="BA1695" s="6">
        <v>0</v>
      </c>
      <c r="BB1695" s="6">
        <v>0</v>
      </c>
      <c r="BC1695" s="6">
        <v>0</v>
      </c>
      <c r="BD1695" s="6">
        <v>0</v>
      </c>
      <c r="BE1695" s="6">
        <v>0</v>
      </c>
      <c r="BF1695" s="6">
        <v>0</v>
      </c>
      <c r="BG1695" s="6">
        <v>0</v>
      </c>
      <c r="BH1695" s="6">
        <v>-3601</v>
      </c>
    </row>
    <row r="1696" spans="1:60">
      <c r="A1696" s="7" t="s">
        <v>349</v>
      </c>
      <c r="B1696" s="7" t="s">
        <v>340</v>
      </c>
      <c r="C1696" s="7" t="s">
        <v>74</v>
      </c>
      <c r="D1696" s="7" t="s">
        <v>182</v>
      </c>
      <c r="E1696" s="7" t="s">
        <v>206</v>
      </c>
      <c r="F1696" s="7" t="s">
        <v>206</v>
      </c>
      <c r="G1696" s="7" t="s">
        <v>215</v>
      </c>
      <c r="H1696" s="7" t="s">
        <v>72</v>
      </c>
      <c r="I1696" s="4" t="str">
        <f>VLOOKUP($G1696,[1]New기간계보종코드!$A$3:$L$500,3,FALSE)</f>
        <v>빅히트단체상해보험</v>
      </c>
      <c r="J1696" s="4" t="str">
        <f>VLOOKUP($G1696,[1]New기간계보종코드!$A$3:$L$500,5,FALSE)</f>
        <v>상해보험</v>
      </c>
      <c r="K1696" s="4" t="str">
        <f>VLOOKUP($G1696,[1]New기간계보종코드!$A$3:$L$500,6,FALSE)</f>
        <v>법인마케팅팀</v>
      </c>
      <c r="L1696" s="5" t="s">
        <v>67</v>
      </c>
      <c r="M1696" s="5" t="s">
        <v>67</v>
      </c>
      <c r="N1696" s="5" t="s">
        <v>67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21330943</v>
      </c>
      <c r="Z1696" s="6">
        <v>0</v>
      </c>
      <c r="AA1696" s="6">
        <v>21330943</v>
      </c>
      <c r="AB1696" s="6">
        <v>46200000</v>
      </c>
      <c r="AC1696" s="6">
        <v>51856000</v>
      </c>
      <c r="AD1696" s="6">
        <v>26986943</v>
      </c>
      <c r="AE1696" s="6">
        <v>-4825839</v>
      </c>
      <c r="AF1696" s="6">
        <v>-16505104</v>
      </c>
      <c r="AG1696" s="6">
        <v>-22161104</v>
      </c>
      <c r="AH1696" s="6">
        <v>0</v>
      </c>
      <c r="AI1696" s="6">
        <v>0</v>
      </c>
      <c r="AJ1696" s="6">
        <v>0</v>
      </c>
      <c r="AK1696" s="6">
        <v>0</v>
      </c>
      <c r="AL1696" s="6">
        <v>0</v>
      </c>
      <c r="AM1696" s="6">
        <v>0</v>
      </c>
      <c r="AN1696" s="6">
        <v>0</v>
      </c>
      <c r="AO1696" s="6">
        <v>0</v>
      </c>
      <c r="AP1696" s="6">
        <v>0</v>
      </c>
      <c r="AQ1696" s="6">
        <v>-16505104</v>
      </c>
      <c r="AR1696" s="6">
        <v>-22161104</v>
      </c>
      <c r="AS1696" s="6">
        <v>0</v>
      </c>
      <c r="AT1696" s="6">
        <v>0</v>
      </c>
      <c r="AU1696" s="6">
        <v>0</v>
      </c>
      <c r="AV1696" s="6">
        <v>0</v>
      </c>
      <c r="AW1696" s="6">
        <v>0</v>
      </c>
      <c r="AX1696" s="6">
        <v>26986943</v>
      </c>
      <c r="AY1696" s="6">
        <v>26986943</v>
      </c>
      <c r="AZ1696" s="6">
        <v>-26986943</v>
      </c>
      <c r="BA1696" s="6">
        <v>0</v>
      </c>
      <c r="BB1696" s="6">
        <v>0</v>
      </c>
      <c r="BC1696" s="6">
        <v>0</v>
      </c>
      <c r="BD1696" s="6">
        <v>0</v>
      </c>
      <c r="BE1696" s="6">
        <v>0</v>
      </c>
      <c r="BF1696" s="6">
        <v>0</v>
      </c>
      <c r="BG1696" s="6">
        <v>0</v>
      </c>
      <c r="BH1696" s="6">
        <v>-26986943</v>
      </c>
    </row>
    <row r="1697" spans="1:60">
      <c r="A1697" s="7" t="s">
        <v>349</v>
      </c>
      <c r="B1697" s="7" t="s">
        <v>340</v>
      </c>
      <c r="C1697" s="7" t="s">
        <v>74</v>
      </c>
      <c r="D1697" s="7" t="s">
        <v>182</v>
      </c>
      <c r="E1697" s="7" t="s">
        <v>192</v>
      </c>
      <c r="F1697" s="7" t="s">
        <v>192</v>
      </c>
      <c r="G1697" s="7" t="s">
        <v>216</v>
      </c>
      <c r="H1697" s="7" t="s">
        <v>72</v>
      </c>
      <c r="I1697" s="4" t="str">
        <f>VLOOKUP($G1697,[1]New기간계보종코드!$A$3:$L$500,3,FALSE)</f>
        <v>프로미 운전자보험</v>
      </c>
      <c r="J1697" s="4" t="str">
        <f>VLOOKUP($G1697,[1]New기간계보종코드!$A$3:$L$500,5,FALSE)</f>
        <v>상해보험</v>
      </c>
      <c r="K1697" s="4" t="str">
        <f>VLOOKUP($G1697,[1]New기간계보종코드!$A$3:$L$500,6,FALSE)</f>
        <v>법인마케팅팀</v>
      </c>
      <c r="L1697" s="5" t="s">
        <v>67</v>
      </c>
      <c r="M1697" s="5" t="s">
        <v>67</v>
      </c>
      <c r="N1697" s="5" t="s">
        <v>67</v>
      </c>
      <c r="O1697" s="6">
        <v>0</v>
      </c>
      <c r="P1697" s="6">
        <v>0</v>
      </c>
      <c r="Q1697" s="6">
        <v>13597814</v>
      </c>
      <c r="R1697" s="6">
        <v>0</v>
      </c>
      <c r="S1697" s="6">
        <v>13597814</v>
      </c>
      <c r="T1697" s="6">
        <v>16226912</v>
      </c>
      <c r="U1697" s="6">
        <v>4139077</v>
      </c>
      <c r="V1697" s="6">
        <v>25685649</v>
      </c>
      <c r="W1697" s="6">
        <v>3750430</v>
      </c>
      <c r="X1697" s="6">
        <v>0</v>
      </c>
      <c r="Y1697" s="6">
        <v>3737940</v>
      </c>
      <c r="Z1697" s="6">
        <v>0</v>
      </c>
      <c r="AA1697" s="6">
        <v>3737940</v>
      </c>
      <c r="AB1697" s="6">
        <v>0</v>
      </c>
      <c r="AC1697" s="6">
        <v>0</v>
      </c>
      <c r="AD1697" s="6">
        <v>3737940</v>
      </c>
      <c r="AE1697" s="6">
        <v>40994</v>
      </c>
      <c r="AF1697" s="6">
        <v>6068450</v>
      </c>
      <c r="AG1697" s="6">
        <v>18156285</v>
      </c>
      <c r="AH1697" s="6">
        <v>27.4</v>
      </c>
      <c r="AI1697" s="6">
        <v>14.5</v>
      </c>
      <c r="AJ1697" s="6">
        <v>0</v>
      </c>
      <c r="AK1697" s="6">
        <v>1445029</v>
      </c>
      <c r="AL1697" s="6">
        <v>0</v>
      </c>
      <c r="AM1697" s="6">
        <v>9802113</v>
      </c>
      <c r="AN1697" s="6">
        <v>796677</v>
      </c>
      <c r="AO1697" s="6">
        <v>0</v>
      </c>
      <c r="AP1697" s="6">
        <v>5228858</v>
      </c>
      <c r="AQ1697" s="6">
        <v>6068450</v>
      </c>
      <c r="AR1697" s="6">
        <v>23377892</v>
      </c>
      <c r="AS1697" s="6">
        <v>27.4</v>
      </c>
      <c r="AT1697" s="6">
        <v>-5.7</v>
      </c>
      <c r="AU1697" s="6">
        <v>40994</v>
      </c>
      <c r="AV1697" s="6">
        <v>39160</v>
      </c>
      <c r="AW1697" s="6">
        <v>25016</v>
      </c>
      <c r="AX1697" s="6">
        <v>-1483667</v>
      </c>
      <c r="AY1697" s="6">
        <v>-1456817</v>
      </c>
      <c r="AZ1697" s="6">
        <v>23392036</v>
      </c>
      <c r="BA1697" s="6">
        <v>-5.6</v>
      </c>
      <c r="BB1697" s="6">
        <v>0</v>
      </c>
      <c r="BC1697" s="6">
        <v>0</v>
      </c>
      <c r="BD1697" s="6">
        <v>0</v>
      </c>
      <c r="BE1697" s="6">
        <v>0</v>
      </c>
      <c r="BF1697" s="6">
        <v>0</v>
      </c>
      <c r="BG1697" s="6">
        <v>3750430</v>
      </c>
      <c r="BH1697" s="6">
        <v>23392036</v>
      </c>
    </row>
    <row r="1698" spans="1:60">
      <c r="A1698" s="7" t="s">
        <v>349</v>
      </c>
      <c r="B1698" s="7" t="s">
        <v>340</v>
      </c>
      <c r="C1698" s="7" t="s">
        <v>74</v>
      </c>
      <c r="D1698" s="7" t="s">
        <v>182</v>
      </c>
      <c r="E1698" s="7" t="s">
        <v>206</v>
      </c>
      <c r="F1698" s="7" t="s">
        <v>206</v>
      </c>
      <c r="G1698" s="7" t="s">
        <v>360</v>
      </c>
      <c r="H1698" s="7" t="s">
        <v>72</v>
      </c>
      <c r="I1698" s="4" t="str">
        <f>VLOOKUP($G1698,[1]New기간계보종코드!$A$3:$L$500,3,FALSE)</f>
        <v>엑설런트 A단체상해보험</v>
      </c>
      <c r="J1698" s="4" t="str">
        <f>VLOOKUP($G1698,[1]New기간계보종코드!$A$3:$L$500,5,FALSE)</f>
        <v>상해보험</v>
      </c>
      <c r="K1698" s="4" t="str">
        <f>VLOOKUP($G1698,[1]New기간계보종코드!$A$3:$L$500,6,FALSE)</f>
        <v>법인마케팅팀</v>
      </c>
      <c r="L1698" s="5" t="s">
        <v>67</v>
      </c>
      <c r="M1698" s="5" t="s">
        <v>67</v>
      </c>
      <c r="N1698" s="5" t="s">
        <v>67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  <c r="AD1698" s="6">
        <v>0</v>
      </c>
      <c r="AE1698" s="6">
        <v>0</v>
      </c>
      <c r="AF1698" s="6">
        <v>0</v>
      </c>
      <c r="AG1698" s="6">
        <v>0</v>
      </c>
      <c r="AH1698" s="6">
        <v>0</v>
      </c>
      <c r="AI1698" s="6">
        <v>0</v>
      </c>
      <c r="AJ1698" s="6">
        <v>0</v>
      </c>
      <c r="AK1698" s="6">
        <v>0</v>
      </c>
      <c r="AL1698" s="6">
        <v>0</v>
      </c>
      <c r="AM1698" s="6">
        <v>112</v>
      </c>
      <c r="AN1698" s="6">
        <v>0</v>
      </c>
      <c r="AO1698" s="6">
        <v>0</v>
      </c>
      <c r="AP1698" s="6">
        <v>0</v>
      </c>
      <c r="AQ1698" s="6">
        <v>0</v>
      </c>
      <c r="AR1698" s="6">
        <v>112</v>
      </c>
      <c r="AS1698" s="6">
        <v>0</v>
      </c>
      <c r="AT1698" s="6">
        <v>0</v>
      </c>
      <c r="AU1698" s="6">
        <v>0</v>
      </c>
      <c r="AV1698" s="6">
        <v>0</v>
      </c>
      <c r="AW1698" s="6">
        <v>0</v>
      </c>
      <c r="AX1698" s="6">
        <v>-112</v>
      </c>
      <c r="AY1698" s="6">
        <v>-112</v>
      </c>
      <c r="AZ1698" s="6">
        <v>112</v>
      </c>
      <c r="BA1698" s="6">
        <v>0</v>
      </c>
      <c r="BB1698" s="6">
        <v>0</v>
      </c>
      <c r="BC1698" s="6">
        <v>0</v>
      </c>
      <c r="BD1698" s="6">
        <v>0</v>
      </c>
      <c r="BE1698" s="6">
        <v>0</v>
      </c>
      <c r="BF1698" s="6">
        <v>0</v>
      </c>
      <c r="BG1698" s="6">
        <v>0</v>
      </c>
      <c r="BH1698" s="6">
        <v>112</v>
      </c>
    </row>
    <row r="1699" spans="1:60">
      <c r="A1699" s="7" t="s">
        <v>349</v>
      </c>
      <c r="B1699" s="7" t="s">
        <v>340</v>
      </c>
      <c r="C1699" s="7" t="s">
        <v>74</v>
      </c>
      <c r="D1699" s="7" t="s">
        <v>182</v>
      </c>
      <c r="E1699" s="7" t="s">
        <v>183</v>
      </c>
      <c r="F1699" s="7" t="s">
        <v>183</v>
      </c>
      <c r="G1699" s="7" t="s">
        <v>217</v>
      </c>
      <c r="H1699" s="7" t="s">
        <v>72</v>
      </c>
      <c r="I1699" s="4" t="str">
        <f>VLOOKUP($G1699,[1]New기간계보종코드!$A$3:$L$500,3,FALSE)</f>
        <v>프로미 국내여행보험</v>
      </c>
      <c r="J1699" s="4" t="str">
        <f>VLOOKUP($G1699,[1]New기간계보종코드!$A$3:$L$500,5,FALSE)</f>
        <v>상해보험</v>
      </c>
      <c r="K1699" s="4" t="str">
        <f>VLOOKUP($G1699,[1]New기간계보종코드!$A$3:$L$500,6,FALSE)</f>
        <v>법인마케팅팀</v>
      </c>
      <c r="L1699" s="5" t="s">
        <v>67</v>
      </c>
      <c r="M1699" s="5" t="s">
        <v>67</v>
      </c>
      <c r="N1699" s="5" t="s">
        <v>67</v>
      </c>
      <c r="O1699" s="6">
        <v>0</v>
      </c>
      <c r="P1699" s="6">
        <v>0</v>
      </c>
      <c r="Q1699" s="6">
        <v>811266814</v>
      </c>
      <c r="R1699" s="6">
        <v>-90613</v>
      </c>
      <c r="S1699" s="6">
        <v>811176201</v>
      </c>
      <c r="T1699" s="6">
        <v>6275741</v>
      </c>
      <c r="U1699" s="6">
        <v>3167496</v>
      </c>
      <c r="V1699" s="6">
        <v>814284446</v>
      </c>
      <c r="W1699" s="6">
        <v>251444083</v>
      </c>
      <c r="X1699" s="6">
        <v>0</v>
      </c>
      <c r="Y1699" s="6">
        <v>396149518</v>
      </c>
      <c r="Z1699" s="6">
        <v>0</v>
      </c>
      <c r="AA1699" s="6">
        <v>396149518</v>
      </c>
      <c r="AB1699" s="6">
        <v>71285344</v>
      </c>
      <c r="AC1699" s="6">
        <v>48048591</v>
      </c>
      <c r="AD1699" s="6">
        <v>372912765</v>
      </c>
      <c r="AE1699" s="6">
        <v>31111699</v>
      </c>
      <c r="AF1699" s="6">
        <v>132470901</v>
      </c>
      <c r="AG1699" s="6">
        <v>158815899</v>
      </c>
      <c r="AH1699" s="6">
        <v>48.8</v>
      </c>
      <c r="AI1699" s="6">
        <v>45.7</v>
      </c>
      <c r="AJ1699" s="6">
        <v>0</v>
      </c>
      <c r="AK1699" s="6">
        <v>44252147</v>
      </c>
      <c r="AL1699" s="6">
        <v>0</v>
      </c>
      <c r="AM1699" s="6">
        <v>300177065</v>
      </c>
      <c r="AN1699" s="6">
        <v>24514921</v>
      </c>
      <c r="AO1699" s="6">
        <v>0</v>
      </c>
      <c r="AP1699" s="6">
        <v>160899593</v>
      </c>
      <c r="AQ1699" s="6">
        <v>132470901</v>
      </c>
      <c r="AR1699" s="6">
        <v>317830597</v>
      </c>
      <c r="AS1699" s="6">
        <v>48.8</v>
      </c>
      <c r="AT1699" s="6">
        <v>26.2</v>
      </c>
      <c r="AU1699" s="6">
        <v>31111699</v>
      </c>
      <c r="AV1699" s="6">
        <v>2180662</v>
      </c>
      <c r="AW1699" s="6">
        <v>1542105</v>
      </c>
      <c r="AX1699" s="6">
        <v>213898067</v>
      </c>
      <c r="AY1699" s="6">
        <v>244371209</v>
      </c>
      <c r="AZ1699" s="6">
        <v>318469154</v>
      </c>
      <c r="BA1699" s="6">
        <v>30</v>
      </c>
      <c r="BB1699" s="6">
        <v>0</v>
      </c>
      <c r="BC1699" s="6">
        <v>0</v>
      </c>
      <c r="BD1699" s="6">
        <v>0</v>
      </c>
      <c r="BE1699" s="6">
        <v>0</v>
      </c>
      <c r="BF1699" s="6">
        <v>0</v>
      </c>
      <c r="BG1699" s="6">
        <v>251444083</v>
      </c>
      <c r="BH1699" s="6">
        <v>318469154</v>
      </c>
    </row>
    <row r="1700" spans="1:60">
      <c r="A1700" s="7" t="s">
        <v>349</v>
      </c>
      <c r="B1700" s="7" t="s">
        <v>340</v>
      </c>
      <c r="C1700" s="7" t="s">
        <v>74</v>
      </c>
      <c r="D1700" s="7" t="s">
        <v>182</v>
      </c>
      <c r="E1700" s="7" t="s">
        <v>183</v>
      </c>
      <c r="F1700" s="7" t="s">
        <v>183</v>
      </c>
      <c r="G1700" s="7" t="s">
        <v>218</v>
      </c>
      <c r="H1700" s="7" t="s">
        <v>72</v>
      </c>
      <c r="I1700" s="4" t="str">
        <f>VLOOKUP($G1700,[1]New기간계보종코드!$A$3:$L$500,3,FALSE)</f>
        <v>프로미 해외여행보험Ⅰ</v>
      </c>
      <c r="J1700" s="4" t="str">
        <f>VLOOKUP($G1700,[1]New기간계보종코드!$A$3:$L$500,5,FALSE)</f>
        <v>상해보험</v>
      </c>
      <c r="K1700" s="4" t="str">
        <f>VLOOKUP($G1700,[1]New기간계보종코드!$A$3:$L$500,6,FALSE)</f>
        <v>법인마케팅팀</v>
      </c>
      <c r="L1700" s="5" t="s">
        <v>67</v>
      </c>
      <c r="M1700" s="5" t="s">
        <v>67</v>
      </c>
      <c r="N1700" s="5" t="s">
        <v>67</v>
      </c>
      <c r="O1700" s="6">
        <v>0</v>
      </c>
      <c r="P1700" s="6">
        <v>0</v>
      </c>
      <c r="Q1700" s="6">
        <v>325557485</v>
      </c>
      <c r="R1700" s="6">
        <v>-576134</v>
      </c>
      <c r="S1700" s="6">
        <v>324981351</v>
      </c>
      <c r="T1700" s="6">
        <v>39998283</v>
      </c>
      <c r="U1700" s="6">
        <v>13955676</v>
      </c>
      <c r="V1700" s="6">
        <v>351023958</v>
      </c>
      <c r="W1700" s="6">
        <v>99771252</v>
      </c>
      <c r="X1700" s="6">
        <v>0</v>
      </c>
      <c r="Y1700" s="6">
        <v>199686232</v>
      </c>
      <c r="Z1700" s="6">
        <v>0</v>
      </c>
      <c r="AA1700" s="6">
        <v>199686232</v>
      </c>
      <c r="AB1700" s="6">
        <v>8352546</v>
      </c>
      <c r="AC1700" s="6">
        <v>2551809</v>
      </c>
      <c r="AD1700" s="6">
        <v>193885495</v>
      </c>
      <c r="AE1700" s="6">
        <v>20342910</v>
      </c>
      <c r="AF1700" s="6">
        <v>5180957</v>
      </c>
      <c r="AG1700" s="6">
        <v>37024301</v>
      </c>
      <c r="AH1700" s="6">
        <v>61.4</v>
      </c>
      <c r="AI1700" s="6">
        <v>55.2</v>
      </c>
      <c r="AJ1700" s="6">
        <v>0</v>
      </c>
      <c r="AK1700" s="6">
        <v>35546606</v>
      </c>
      <c r="AL1700" s="6">
        <v>0</v>
      </c>
      <c r="AM1700" s="6">
        <v>241124478</v>
      </c>
      <c r="AN1700" s="6">
        <v>14878420</v>
      </c>
      <c r="AO1700" s="6">
        <v>0</v>
      </c>
      <c r="AP1700" s="6">
        <v>97652030</v>
      </c>
      <c r="AQ1700" s="6">
        <v>5180957</v>
      </c>
      <c r="AR1700" s="6">
        <v>201164935</v>
      </c>
      <c r="AS1700" s="6">
        <v>61.4</v>
      </c>
      <c r="AT1700" s="6">
        <v>8.4</v>
      </c>
      <c r="AU1700" s="6">
        <v>20342910</v>
      </c>
      <c r="AV1700" s="6">
        <v>1076490</v>
      </c>
      <c r="AW1700" s="6">
        <v>507246</v>
      </c>
      <c r="AX1700" s="6">
        <v>29744861</v>
      </c>
      <c r="AY1700" s="6">
        <v>49518527</v>
      </c>
      <c r="AZ1700" s="6">
        <v>201734179</v>
      </c>
      <c r="BA1700" s="6">
        <v>14.1</v>
      </c>
      <c r="BB1700" s="6">
        <v>0</v>
      </c>
      <c r="BC1700" s="6">
        <v>0</v>
      </c>
      <c r="BD1700" s="6">
        <v>0</v>
      </c>
      <c r="BE1700" s="6">
        <v>0</v>
      </c>
      <c r="BF1700" s="6">
        <v>0</v>
      </c>
      <c r="BG1700" s="6">
        <v>99771252</v>
      </c>
      <c r="BH1700" s="6">
        <v>201734179</v>
      </c>
    </row>
    <row r="1701" spans="1:60">
      <c r="A1701" s="7" t="s">
        <v>349</v>
      </c>
      <c r="B1701" s="7" t="s">
        <v>340</v>
      </c>
      <c r="C1701" s="7" t="s">
        <v>74</v>
      </c>
      <c r="D1701" s="7" t="s">
        <v>182</v>
      </c>
      <c r="E1701" s="7" t="s">
        <v>183</v>
      </c>
      <c r="F1701" s="7" t="s">
        <v>183</v>
      </c>
      <c r="G1701" s="7" t="s">
        <v>219</v>
      </c>
      <c r="H1701" s="7" t="s">
        <v>72</v>
      </c>
      <c r="I1701" s="4" t="str">
        <f>VLOOKUP($G1701,[1]New기간계보종코드!$A$3:$L$500,3,FALSE)</f>
        <v>프로미 해외여행보험Ⅱ</v>
      </c>
      <c r="J1701" s="4" t="str">
        <f>VLOOKUP($G1701,[1]New기간계보종코드!$A$3:$L$500,5,FALSE)</f>
        <v>상해보험</v>
      </c>
      <c r="K1701" s="4" t="str">
        <f>VLOOKUP($G1701,[1]New기간계보종코드!$A$3:$L$500,6,FALSE)</f>
        <v>법인마케팅팀</v>
      </c>
      <c r="L1701" s="5" t="s">
        <v>67</v>
      </c>
      <c r="M1701" s="5" t="s">
        <v>67</v>
      </c>
      <c r="N1701" s="5" t="s">
        <v>67</v>
      </c>
      <c r="O1701" s="6">
        <v>0</v>
      </c>
      <c r="P1701" s="6">
        <v>0</v>
      </c>
      <c r="Q1701" s="6">
        <v>3417863040</v>
      </c>
      <c r="R1701" s="6">
        <v>-160783</v>
      </c>
      <c r="S1701" s="6">
        <v>3417702257</v>
      </c>
      <c r="T1701" s="6">
        <v>1119926929</v>
      </c>
      <c r="U1701" s="6">
        <v>359066044</v>
      </c>
      <c r="V1701" s="6">
        <v>4178563142</v>
      </c>
      <c r="W1701" s="6">
        <v>1015846382</v>
      </c>
      <c r="X1701" s="6">
        <v>0</v>
      </c>
      <c r="Y1701" s="6">
        <v>2109520560</v>
      </c>
      <c r="Z1701" s="6">
        <v>0</v>
      </c>
      <c r="AA1701" s="6">
        <v>2109520560</v>
      </c>
      <c r="AB1701" s="6">
        <v>289178362</v>
      </c>
      <c r="AC1701" s="6">
        <v>437563146</v>
      </c>
      <c r="AD1701" s="6">
        <v>2257905344</v>
      </c>
      <c r="AE1701" s="6">
        <v>239976393</v>
      </c>
      <c r="AF1701" s="6">
        <v>52358922</v>
      </c>
      <c r="AG1701" s="6">
        <v>664835023</v>
      </c>
      <c r="AH1701" s="6">
        <v>61.7</v>
      </c>
      <c r="AI1701" s="6">
        <v>54</v>
      </c>
      <c r="AJ1701" s="6">
        <v>0</v>
      </c>
      <c r="AK1701" s="6">
        <v>187347121</v>
      </c>
      <c r="AL1701" s="6">
        <v>0</v>
      </c>
      <c r="AM1701" s="6">
        <v>1270837972</v>
      </c>
      <c r="AN1701" s="6">
        <v>132904201</v>
      </c>
      <c r="AO1701" s="6">
        <v>0</v>
      </c>
      <c r="AP1701" s="6">
        <v>872294571</v>
      </c>
      <c r="AQ1701" s="6">
        <v>52358922</v>
      </c>
      <c r="AR1701" s="6">
        <v>1117821344</v>
      </c>
      <c r="AS1701" s="6">
        <v>61.7</v>
      </c>
      <c r="AT1701" s="6">
        <v>43.1</v>
      </c>
      <c r="AU1701" s="6">
        <v>239976393</v>
      </c>
      <c r="AV1701" s="6">
        <v>8995474</v>
      </c>
      <c r="AW1701" s="6">
        <v>11042933</v>
      </c>
      <c r="AX1701" s="6">
        <v>1804919023</v>
      </c>
      <c r="AY1701" s="6">
        <v>2046942875</v>
      </c>
      <c r="AZ1701" s="6">
        <v>1115773885</v>
      </c>
      <c r="BA1701" s="6">
        <v>48.9</v>
      </c>
      <c r="BB1701" s="6">
        <v>0</v>
      </c>
      <c r="BC1701" s="6">
        <v>0</v>
      </c>
      <c r="BD1701" s="6">
        <v>0</v>
      </c>
      <c r="BE1701" s="6">
        <v>0</v>
      </c>
      <c r="BF1701" s="6">
        <v>0</v>
      </c>
      <c r="BG1701" s="6">
        <v>1015846382</v>
      </c>
      <c r="BH1701" s="6">
        <v>1115773885</v>
      </c>
    </row>
    <row r="1702" spans="1:60">
      <c r="A1702" s="7" t="s">
        <v>349</v>
      </c>
      <c r="B1702" s="7" t="s">
        <v>340</v>
      </c>
      <c r="C1702" s="7" t="s">
        <v>74</v>
      </c>
      <c r="D1702" s="7" t="s">
        <v>182</v>
      </c>
      <c r="E1702" s="7" t="s">
        <v>183</v>
      </c>
      <c r="F1702" s="7" t="s">
        <v>183</v>
      </c>
      <c r="G1702" s="7" t="s">
        <v>220</v>
      </c>
      <c r="H1702" s="7" t="s">
        <v>72</v>
      </c>
      <c r="I1702" s="4" t="str">
        <f>VLOOKUP($G1702,[1]New기간계보종코드!$A$3:$L$500,3,FALSE)</f>
        <v>해외유학생보험</v>
      </c>
      <c r="J1702" s="4" t="str">
        <f>VLOOKUP($G1702,[1]New기간계보종코드!$A$3:$L$500,5,FALSE)</f>
        <v>상해보험</v>
      </c>
      <c r="K1702" s="4" t="str">
        <f>VLOOKUP($G1702,[1]New기간계보종코드!$A$3:$L$500,6,FALSE)</f>
        <v>법인마케팅팀</v>
      </c>
      <c r="L1702" s="5" t="s">
        <v>67</v>
      </c>
      <c r="M1702" s="5" t="s">
        <v>67</v>
      </c>
      <c r="N1702" s="5" t="s">
        <v>67</v>
      </c>
      <c r="O1702" s="6">
        <v>0</v>
      </c>
      <c r="P1702" s="6">
        <v>0</v>
      </c>
      <c r="Q1702" s="6">
        <v>0</v>
      </c>
      <c r="R1702" s="6">
        <v>-52768</v>
      </c>
      <c r="S1702" s="6">
        <v>-52768</v>
      </c>
      <c r="T1702" s="6">
        <v>0</v>
      </c>
      <c r="U1702" s="6">
        <v>0</v>
      </c>
      <c r="V1702" s="6">
        <v>-52768</v>
      </c>
      <c r="W1702" s="6">
        <v>-17148</v>
      </c>
      <c r="X1702" s="6">
        <v>0</v>
      </c>
      <c r="Y1702" s="6">
        <v>-348618920</v>
      </c>
      <c r="Z1702" s="6">
        <v>0</v>
      </c>
      <c r="AA1702" s="6">
        <v>-348618920</v>
      </c>
      <c r="AB1702" s="6">
        <v>2340197</v>
      </c>
      <c r="AC1702" s="6">
        <v>375876</v>
      </c>
      <c r="AD1702" s="6">
        <v>-350583241</v>
      </c>
      <c r="AE1702" s="6">
        <v>-98772286</v>
      </c>
      <c r="AF1702" s="6">
        <v>447355586</v>
      </c>
      <c r="AG1702" s="6">
        <v>449319907</v>
      </c>
      <c r="AH1702" s="6">
        <v>660663.5</v>
      </c>
      <c r="AI1702" s="6">
        <v>664386.1</v>
      </c>
      <c r="AJ1702" s="6">
        <v>0</v>
      </c>
      <c r="AK1702" s="6">
        <v>122010</v>
      </c>
      <c r="AL1702" s="6">
        <v>0</v>
      </c>
      <c r="AM1702" s="6">
        <v>827636</v>
      </c>
      <c r="AN1702" s="6">
        <v>-1594</v>
      </c>
      <c r="AO1702" s="6">
        <v>0</v>
      </c>
      <c r="AP1702" s="6">
        <v>-10462</v>
      </c>
      <c r="AQ1702" s="6">
        <v>447355586</v>
      </c>
      <c r="AR1702" s="6">
        <v>450281609</v>
      </c>
      <c r="AS1702" s="6">
        <v>660663.5</v>
      </c>
      <c r="AT1702" s="6">
        <v>666208.6</v>
      </c>
      <c r="AU1702" s="6">
        <v>-98772286</v>
      </c>
      <c r="AV1702" s="6">
        <v>35016</v>
      </c>
      <c r="AW1702" s="6">
        <v>5851</v>
      </c>
      <c r="AX1702" s="6">
        <v>-351544943</v>
      </c>
      <c r="AY1702" s="6">
        <v>-450346394</v>
      </c>
      <c r="AZ1702" s="6">
        <v>450310774</v>
      </c>
      <c r="BA1702" s="6">
        <v>853446</v>
      </c>
      <c r="BB1702" s="6">
        <v>0</v>
      </c>
      <c r="BC1702" s="6">
        <v>0</v>
      </c>
      <c r="BD1702" s="6">
        <v>0</v>
      </c>
      <c r="BE1702" s="6">
        <v>0</v>
      </c>
      <c r="BF1702" s="6">
        <v>0</v>
      </c>
      <c r="BG1702" s="6">
        <v>-17148</v>
      </c>
      <c r="BH1702" s="6">
        <v>450310774</v>
      </c>
    </row>
    <row r="1703" spans="1:60">
      <c r="A1703" s="7" t="s">
        <v>349</v>
      </c>
      <c r="B1703" s="7" t="s">
        <v>340</v>
      </c>
      <c r="C1703" s="7" t="s">
        <v>74</v>
      </c>
      <c r="D1703" s="7" t="s">
        <v>182</v>
      </c>
      <c r="E1703" s="7" t="s">
        <v>206</v>
      </c>
      <c r="F1703" s="7" t="s">
        <v>206</v>
      </c>
      <c r="G1703" s="7" t="s">
        <v>221</v>
      </c>
      <c r="H1703" s="7" t="s">
        <v>72</v>
      </c>
      <c r="I1703" s="4" t="str">
        <f>VLOOKUP($G1703,[1]New기간계보종코드!$A$3:$L$500,3,FALSE)</f>
        <v>공무원단체상해보험</v>
      </c>
      <c r="J1703" s="4" t="str">
        <f>VLOOKUP($G1703,[1]New기간계보종코드!$A$3:$L$500,5,FALSE)</f>
        <v>상해보험</v>
      </c>
      <c r="K1703" s="4" t="str">
        <f>VLOOKUP($G1703,[1]New기간계보종코드!$A$3:$L$500,6,FALSE)</f>
        <v>법인마케팅팀</v>
      </c>
      <c r="L1703" s="5" t="s">
        <v>67</v>
      </c>
      <c r="M1703" s="5" t="s">
        <v>67</v>
      </c>
      <c r="N1703" s="5" t="s">
        <v>67</v>
      </c>
      <c r="O1703" s="6">
        <v>0</v>
      </c>
      <c r="P1703" s="6">
        <v>0</v>
      </c>
      <c r="Q1703" s="6">
        <v>19913950389</v>
      </c>
      <c r="R1703" s="6">
        <v>0</v>
      </c>
      <c r="S1703" s="6">
        <v>19913950389</v>
      </c>
      <c r="T1703" s="6">
        <v>971098118</v>
      </c>
      <c r="U1703" s="6">
        <v>1764259528</v>
      </c>
      <c r="V1703" s="6">
        <v>19120788979</v>
      </c>
      <c r="W1703" s="6">
        <v>1613525745</v>
      </c>
      <c r="X1703" s="6">
        <v>0</v>
      </c>
      <c r="Y1703" s="6">
        <v>14100085208</v>
      </c>
      <c r="Z1703" s="6">
        <v>0</v>
      </c>
      <c r="AA1703" s="6">
        <v>14100085208</v>
      </c>
      <c r="AB1703" s="6">
        <v>618352843</v>
      </c>
      <c r="AC1703" s="6">
        <v>509632253</v>
      </c>
      <c r="AD1703" s="6">
        <v>13991364618</v>
      </c>
      <c r="AE1703" s="6">
        <v>412576978</v>
      </c>
      <c r="AF1703" s="6">
        <v>3787762458</v>
      </c>
      <c r="AG1703" s="6">
        <v>3103321638</v>
      </c>
      <c r="AH1703" s="6">
        <v>70.8</v>
      </c>
      <c r="AI1703" s="6">
        <v>73.099999999999994</v>
      </c>
      <c r="AJ1703" s="6">
        <v>-664936</v>
      </c>
      <c r="AK1703" s="6">
        <v>662752626</v>
      </c>
      <c r="AL1703" s="6">
        <v>61835</v>
      </c>
      <c r="AM1703" s="6">
        <v>4496336919</v>
      </c>
      <c r="AN1703" s="6">
        <v>573623669</v>
      </c>
      <c r="AO1703" s="6">
        <v>0</v>
      </c>
      <c r="AP1703" s="6">
        <v>3764883349</v>
      </c>
      <c r="AQ1703" s="6">
        <v>3787097522</v>
      </c>
      <c r="AR1703" s="6">
        <v>3923177394</v>
      </c>
      <c r="AS1703" s="6">
        <v>70.8</v>
      </c>
      <c r="AT1703" s="6">
        <v>68.8</v>
      </c>
      <c r="AU1703" s="6">
        <v>412576978</v>
      </c>
      <c r="AV1703" s="6">
        <v>26339277</v>
      </c>
      <c r="AW1703" s="6">
        <v>26013010</v>
      </c>
      <c r="AX1703" s="6">
        <v>13171508862</v>
      </c>
      <c r="AY1703" s="6">
        <v>13583759573</v>
      </c>
      <c r="AZ1703" s="6">
        <v>3923503661</v>
      </c>
      <c r="BA1703" s="6">
        <v>71</v>
      </c>
      <c r="BB1703" s="6">
        <v>0</v>
      </c>
      <c r="BC1703" s="6">
        <v>0</v>
      </c>
      <c r="BD1703" s="6">
        <v>0</v>
      </c>
      <c r="BE1703" s="6">
        <v>0</v>
      </c>
      <c r="BF1703" s="6">
        <v>0</v>
      </c>
      <c r="BG1703" s="6">
        <v>1613525745</v>
      </c>
      <c r="BH1703" s="6">
        <v>3923503661</v>
      </c>
    </row>
    <row r="1704" spans="1:60">
      <c r="A1704" s="7" t="s">
        <v>349</v>
      </c>
      <c r="B1704" s="7" t="s">
        <v>340</v>
      </c>
      <c r="C1704" s="7" t="s">
        <v>74</v>
      </c>
      <c r="D1704" s="7" t="s">
        <v>182</v>
      </c>
      <c r="E1704" s="7" t="s">
        <v>206</v>
      </c>
      <c r="F1704" s="7" t="s">
        <v>206</v>
      </c>
      <c r="G1704" s="7" t="s">
        <v>222</v>
      </c>
      <c r="H1704" s="7" t="s">
        <v>72</v>
      </c>
      <c r="I1704" s="4" t="str">
        <f>VLOOKUP($G1704,[1]New기간계보종코드!$A$3:$L$500,3,FALSE)</f>
        <v>외국인근로자상해보험</v>
      </c>
      <c r="J1704" s="4" t="str">
        <f>VLOOKUP($G1704,[1]New기간계보종코드!$A$3:$L$500,5,FALSE)</f>
        <v>상해보험</v>
      </c>
      <c r="K1704" s="4" t="str">
        <f>VLOOKUP($G1704,[1]New기간계보종코드!$A$3:$L$500,6,FALSE)</f>
        <v>법인마케팅팀</v>
      </c>
      <c r="L1704" s="5" t="s">
        <v>67</v>
      </c>
      <c r="M1704" s="5" t="s">
        <v>67</v>
      </c>
      <c r="N1704" s="5" t="s">
        <v>67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6">
        <v>0</v>
      </c>
      <c r="AD1704" s="6">
        <v>0</v>
      </c>
      <c r="AE1704" s="6">
        <v>0</v>
      </c>
      <c r="AF1704" s="6">
        <v>0</v>
      </c>
      <c r="AG1704" s="6">
        <v>0</v>
      </c>
      <c r="AH1704" s="6">
        <v>0</v>
      </c>
      <c r="AI1704" s="6">
        <v>0</v>
      </c>
      <c r="AJ1704" s="6">
        <v>0</v>
      </c>
      <c r="AK1704" s="6">
        <v>0</v>
      </c>
      <c r="AL1704" s="6">
        <v>0</v>
      </c>
      <c r="AM1704" s="6">
        <v>0</v>
      </c>
      <c r="AN1704" s="6">
        <v>0</v>
      </c>
      <c r="AO1704" s="6">
        <v>0</v>
      </c>
      <c r="AP1704" s="6">
        <v>0</v>
      </c>
      <c r="AQ1704" s="6">
        <v>0</v>
      </c>
      <c r="AR1704" s="6">
        <v>0</v>
      </c>
      <c r="AS1704" s="6">
        <v>0</v>
      </c>
      <c r="AT1704" s="6">
        <v>0</v>
      </c>
      <c r="AU1704" s="6">
        <v>0</v>
      </c>
      <c r="AV1704" s="6">
        <v>0</v>
      </c>
      <c r="AW1704" s="6">
        <v>0</v>
      </c>
      <c r="AX1704" s="6">
        <v>0</v>
      </c>
      <c r="AY1704" s="6">
        <v>0</v>
      </c>
      <c r="AZ1704" s="6">
        <v>0</v>
      </c>
      <c r="BA1704" s="6">
        <v>0</v>
      </c>
      <c r="BB1704" s="6">
        <v>0</v>
      </c>
      <c r="BC1704" s="6">
        <v>0</v>
      </c>
      <c r="BD1704" s="6">
        <v>0</v>
      </c>
      <c r="BE1704" s="6">
        <v>0</v>
      </c>
      <c r="BF1704" s="6">
        <v>0</v>
      </c>
      <c r="BG1704" s="6">
        <v>0</v>
      </c>
      <c r="BH1704" s="6">
        <v>0</v>
      </c>
    </row>
    <row r="1705" spans="1:60">
      <c r="A1705" s="7" t="s">
        <v>349</v>
      </c>
      <c r="B1705" s="7" t="s">
        <v>340</v>
      </c>
      <c r="C1705" s="7" t="s">
        <v>74</v>
      </c>
      <c r="D1705" s="7" t="s">
        <v>182</v>
      </c>
      <c r="E1705" s="7" t="s">
        <v>209</v>
      </c>
      <c r="F1705" s="7" t="s">
        <v>209</v>
      </c>
      <c r="G1705" s="7" t="s">
        <v>223</v>
      </c>
      <c r="H1705" s="7" t="s">
        <v>72</v>
      </c>
      <c r="I1705" s="4" t="str">
        <f>VLOOKUP($G1705,[1]New기간계보종코드!$A$3:$L$500,3,FALSE)</f>
        <v>빅히트신용안심보험</v>
      </c>
      <c r="J1705" s="4" t="str">
        <f>VLOOKUP($G1705,[1]New기간계보종코드!$A$3:$L$500,5,FALSE)</f>
        <v>상해보험</v>
      </c>
      <c r="K1705" s="4" t="str">
        <f>VLOOKUP($G1705,[1]New기간계보종코드!$A$3:$L$500,6,FALSE)</f>
        <v>법인마케팅팀</v>
      </c>
      <c r="L1705" s="5" t="s">
        <v>67</v>
      </c>
      <c r="M1705" s="5" t="s">
        <v>67</v>
      </c>
      <c r="N1705" s="5" t="s">
        <v>67</v>
      </c>
      <c r="O1705" s="6">
        <v>0</v>
      </c>
      <c r="P1705" s="6">
        <v>0</v>
      </c>
      <c r="Q1705" s="6">
        <v>352131039</v>
      </c>
      <c r="R1705" s="6">
        <v>0</v>
      </c>
      <c r="S1705" s="6">
        <v>352131039</v>
      </c>
      <c r="T1705" s="6">
        <v>37652982</v>
      </c>
      <c r="U1705" s="6">
        <v>41371194</v>
      </c>
      <c r="V1705" s="6">
        <v>348412827</v>
      </c>
      <c r="W1705" s="6">
        <v>47446128</v>
      </c>
      <c r="X1705" s="6">
        <v>0</v>
      </c>
      <c r="Y1705" s="6">
        <v>116613399</v>
      </c>
      <c r="Z1705" s="6">
        <v>0</v>
      </c>
      <c r="AA1705" s="6">
        <v>116613399</v>
      </c>
      <c r="AB1705" s="6">
        <v>0</v>
      </c>
      <c r="AC1705" s="6">
        <v>5400000</v>
      </c>
      <c r="AD1705" s="6">
        <v>122013399</v>
      </c>
      <c r="AE1705" s="6">
        <v>1549701</v>
      </c>
      <c r="AF1705" s="6">
        <v>186521811</v>
      </c>
      <c r="AG1705" s="6">
        <v>177403599</v>
      </c>
      <c r="AH1705" s="6">
        <v>33.1</v>
      </c>
      <c r="AI1705" s="6">
        <v>35</v>
      </c>
      <c r="AJ1705" s="6">
        <v>0</v>
      </c>
      <c r="AK1705" s="6">
        <v>4936820</v>
      </c>
      <c r="AL1705" s="6">
        <v>0</v>
      </c>
      <c r="AM1705" s="6">
        <v>33488098</v>
      </c>
      <c r="AN1705" s="6">
        <v>10452385</v>
      </c>
      <c r="AO1705" s="6">
        <v>0</v>
      </c>
      <c r="AP1705" s="6">
        <v>68602487</v>
      </c>
      <c r="AQ1705" s="6">
        <v>186521811</v>
      </c>
      <c r="AR1705" s="6">
        <v>136773645</v>
      </c>
      <c r="AS1705" s="6">
        <v>33.1</v>
      </c>
      <c r="AT1705" s="6">
        <v>46.6</v>
      </c>
      <c r="AU1705" s="6">
        <v>1549701</v>
      </c>
      <c r="AV1705" s="6">
        <v>133788</v>
      </c>
      <c r="AW1705" s="6">
        <v>412985</v>
      </c>
      <c r="AX1705" s="6">
        <v>162643353</v>
      </c>
      <c r="AY1705" s="6">
        <v>164472251</v>
      </c>
      <c r="AZ1705" s="6">
        <v>136494448</v>
      </c>
      <c r="BA1705" s="6">
        <v>47.2</v>
      </c>
      <c r="BB1705" s="6">
        <v>0</v>
      </c>
      <c r="BC1705" s="6">
        <v>0</v>
      </c>
      <c r="BD1705" s="6">
        <v>0</v>
      </c>
      <c r="BE1705" s="6">
        <v>0</v>
      </c>
      <c r="BF1705" s="6">
        <v>0</v>
      </c>
      <c r="BG1705" s="6">
        <v>47446128</v>
      </c>
      <c r="BH1705" s="6">
        <v>136494448</v>
      </c>
    </row>
    <row r="1706" spans="1:60">
      <c r="A1706" s="7" t="s">
        <v>349</v>
      </c>
      <c r="B1706" s="7" t="s">
        <v>340</v>
      </c>
      <c r="C1706" s="7" t="s">
        <v>74</v>
      </c>
      <c r="D1706" s="7" t="s">
        <v>182</v>
      </c>
      <c r="E1706" s="7" t="s">
        <v>206</v>
      </c>
      <c r="F1706" s="7" t="s">
        <v>206</v>
      </c>
      <c r="G1706" s="7" t="s">
        <v>224</v>
      </c>
      <c r="H1706" s="7" t="s">
        <v>72</v>
      </c>
      <c r="I1706" s="4" t="str">
        <f>VLOOKUP($G1706,[1]New기간계보종코드!$A$3:$L$500,3,FALSE)</f>
        <v>카드회원상해보험</v>
      </c>
      <c r="J1706" s="4" t="str">
        <f>VLOOKUP($G1706,[1]New기간계보종코드!$A$3:$L$500,5,FALSE)</f>
        <v>상해보험</v>
      </c>
      <c r="K1706" s="4" t="str">
        <f>VLOOKUP($G1706,[1]New기간계보종코드!$A$3:$L$500,6,FALSE)</f>
        <v>법인마케팅팀</v>
      </c>
      <c r="L1706" s="5" t="s">
        <v>67</v>
      </c>
      <c r="M1706" s="5" t="s">
        <v>67</v>
      </c>
      <c r="N1706" s="5" t="s">
        <v>67</v>
      </c>
      <c r="O1706" s="6">
        <v>0</v>
      </c>
      <c r="P1706" s="6">
        <v>0</v>
      </c>
      <c r="Q1706" s="6">
        <v>1098397217</v>
      </c>
      <c r="R1706" s="6">
        <v>0</v>
      </c>
      <c r="S1706" s="6">
        <v>1098397217</v>
      </c>
      <c r="T1706" s="6">
        <v>543847380</v>
      </c>
      <c r="U1706" s="6">
        <v>440806976</v>
      </c>
      <c r="V1706" s="6">
        <v>1201437621</v>
      </c>
      <c r="W1706" s="6">
        <v>157212912</v>
      </c>
      <c r="X1706" s="6">
        <v>0</v>
      </c>
      <c r="Y1706" s="6">
        <v>307979739</v>
      </c>
      <c r="Z1706" s="6">
        <v>0</v>
      </c>
      <c r="AA1706" s="6">
        <v>307979739</v>
      </c>
      <c r="AB1706" s="6">
        <v>216000</v>
      </c>
      <c r="AC1706" s="6">
        <v>34803783</v>
      </c>
      <c r="AD1706" s="6">
        <v>342567522</v>
      </c>
      <c r="AE1706" s="6">
        <v>45713362</v>
      </c>
      <c r="AF1706" s="6">
        <v>587491204</v>
      </c>
      <c r="AG1706" s="6">
        <v>655943825</v>
      </c>
      <c r="AH1706" s="6">
        <v>28</v>
      </c>
      <c r="AI1706" s="6">
        <v>28.5</v>
      </c>
      <c r="AJ1706" s="6">
        <v>-2521</v>
      </c>
      <c r="AK1706" s="6">
        <v>931791</v>
      </c>
      <c r="AL1706" s="6">
        <v>22</v>
      </c>
      <c r="AM1706" s="6">
        <v>6323169</v>
      </c>
      <c r="AN1706" s="6">
        <v>20947452</v>
      </c>
      <c r="AO1706" s="6">
        <v>0</v>
      </c>
      <c r="AP1706" s="6">
        <v>137485112</v>
      </c>
      <c r="AQ1706" s="6">
        <v>587488683</v>
      </c>
      <c r="AR1706" s="6">
        <v>504763678</v>
      </c>
      <c r="AS1706" s="6">
        <v>28</v>
      </c>
      <c r="AT1706" s="6">
        <v>41</v>
      </c>
      <c r="AU1706" s="6">
        <v>45713362</v>
      </c>
      <c r="AV1706" s="6">
        <v>28178</v>
      </c>
      <c r="AW1706" s="6">
        <v>1204169</v>
      </c>
      <c r="AX1706" s="6">
        <v>493747669</v>
      </c>
      <c r="AY1706" s="6">
        <v>540637022</v>
      </c>
      <c r="AZ1706" s="6">
        <v>503587687</v>
      </c>
      <c r="BA1706" s="6">
        <v>44.9</v>
      </c>
      <c r="BB1706" s="6">
        <v>0</v>
      </c>
      <c r="BC1706" s="6">
        <v>0</v>
      </c>
      <c r="BD1706" s="6">
        <v>0</v>
      </c>
      <c r="BE1706" s="6">
        <v>0</v>
      </c>
      <c r="BF1706" s="6">
        <v>0</v>
      </c>
      <c r="BG1706" s="6">
        <v>157212912</v>
      </c>
      <c r="BH1706" s="6">
        <v>503587687</v>
      </c>
    </row>
    <row r="1707" spans="1:60">
      <c r="A1707" s="7" t="s">
        <v>349</v>
      </c>
      <c r="B1707" s="7" t="s">
        <v>340</v>
      </c>
      <c r="C1707" s="7" t="s">
        <v>74</v>
      </c>
      <c r="D1707" s="7" t="s">
        <v>182</v>
      </c>
      <c r="E1707" s="7" t="s">
        <v>206</v>
      </c>
      <c r="F1707" s="7" t="s">
        <v>206</v>
      </c>
      <c r="G1707" s="7" t="s">
        <v>225</v>
      </c>
      <c r="H1707" s="7" t="s">
        <v>72</v>
      </c>
      <c r="I1707" s="4" t="str">
        <f>VLOOKUP($G1707,[1]New기간계보종코드!$A$3:$L$500,3,FALSE)</f>
        <v>연구활동종사자상해보험</v>
      </c>
      <c r="J1707" s="4" t="str">
        <f>VLOOKUP($G1707,[1]New기간계보종코드!$A$3:$L$500,5,FALSE)</f>
        <v>상해보험</v>
      </c>
      <c r="K1707" s="4" t="str">
        <f>VLOOKUP($G1707,[1]New기간계보종코드!$A$3:$L$500,6,FALSE)</f>
        <v>법인마케팅팀</v>
      </c>
      <c r="L1707" s="5" t="s">
        <v>67</v>
      </c>
      <c r="M1707" s="5" t="s">
        <v>67</v>
      </c>
      <c r="N1707" s="5" t="s">
        <v>67</v>
      </c>
      <c r="O1707" s="6">
        <v>0</v>
      </c>
      <c r="P1707" s="6">
        <v>0</v>
      </c>
      <c r="Q1707" s="6">
        <v>75926859</v>
      </c>
      <c r="R1707" s="6">
        <v>0</v>
      </c>
      <c r="S1707" s="6">
        <v>75926859</v>
      </c>
      <c r="T1707" s="6">
        <v>3271043</v>
      </c>
      <c r="U1707" s="6">
        <v>17387192</v>
      </c>
      <c r="V1707" s="6">
        <v>61810710</v>
      </c>
      <c r="W1707" s="6">
        <v>11220305</v>
      </c>
      <c r="X1707" s="6">
        <v>0</v>
      </c>
      <c r="Y1707" s="6">
        <v>988296</v>
      </c>
      <c r="Z1707" s="6">
        <v>0</v>
      </c>
      <c r="AA1707" s="6">
        <v>988296</v>
      </c>
      <c r="AB1707" s="6">
        <v>0</v>
      </c>
      <c r="AC1707" s="6">
        <v>0</v>
      </c>
      <c r="AD1707" s="6">
        <v>988296</v>
      </c>
      <c r="AE1707" s="6">
        <v>330069</v>
      </c>
      <c r="AF1707" s="6">
        <v>63388189</v>
      </c>
      <c r="AG1707" s="6">
        <v>49272040</v>
      </c>
      <c r="AH1707" s="6">
        <v>1.3</v>
      </c>
      <c r="AI1707" s="6">
        <v>1.5</v>
      </c>
      <c r="AJ1707" s="6">
        <v>-28</v>
      </c>
      <c r="AK1707" s="6">
        <v>1071874</v>
      </c>
      <c r="AL1707" s="6">
        <v>0</v>
      </c>
      <c r="AM1707" s="6">
        <v>7270906</v>
      </c>
      <c r="AN1707" s="6">
        <v>1854321</v>
      </c>
      <c r="AO1707" s="6">
        <v>0</v>
      </c>
      <c r="AP1707" s="6">
        <v>12170528</v>
      </c>
      <c r="AQ1707" s="6">
        <v>63388161</v>
      </c>
      <c r="AR1707" s="6">
        <v>43589943</v>
      </c>
      <c r="AS1707" s="6">
        <v>1.3</v>
      </c>
      <c r="AT1707" s="6">
        <v>10.7</v>
      </c>
      <c r="AU1707" s="6">
        <v>330069</v>
      </c>
      <c r="AV1707" s="6">
        <v>29048</v>
      </c>
      <c r="AW1707" s="6">
        <v>58226</v>
      </c>
      <c r="AX1707" s="6">
        <v>6670393</v>
      </c>
      <c r="AY1707" s="6">
        <v>7029640</v>
      </c>
      <c r="AZ1707" s="6">
        <v>43560765</v>
      </c>
      <c r="BA1707" s="6">
        <v>11.3</v>
      </c>
      <c r="BB1707" s="6">
        <v>0</v>
      </c>
      <c r="BC1707" s="6">
        <v>0</v>
      </c>
      <c r="BD1707" s="6">
        <v>0</v>
      </c>
      <c r="BE1707" s="6">
        <v>0</v>
      </c>
      <c r="BF1707" s="6">
        <v>0</v>
      </c>
      <c r="BG1707" s="6">
        <v>11220305</v>
      </c>
      <c r="BH1707" s="6">
        <v>43560765</v>
      </c>
    </row>
    <row r="1708" spans="1:60">
      <c r="A1708" s="7" t="s">
        <v>349</v>
      </c>
      <c r="B1708" s="7" t="s">
        <v>340</v>
      </c>
      <c r="C1708" s="7" t="s">
        <v>74</v>
      </c>
      <c r="D1708" s="7" t="s">
        <v>182</v>
      </c>
      <c r="E1708" s="7" t="s">
        <v>209</v>
      </c>
      <c r="F1708" s="7" t="s">
        <v>209</v>
      </c>
      <c r="G1708" s="7" t="s">
        <v>226</v>
      </c>
      <c r="H1708" s="7" t="s">
        <v>72</v>
      </c>
      <c r="I1708" s="4" t="str">
        <f>VLOOKUP($G1708,[1]New기간계보종코드!$A$3:$L$500,3,FALSE)</f>
        <v>프로미 자전거상해보험</v>
      </c>
      <c r="J1708" s="4" t="str">
        <f>VLOOKUP($G1708,[1]New기간계보종코드!$A$3:$L$500,5,FALSE)</f>
        <v>상해보험</v>
      </c>
      <c r="K1708" s="4" t="str">
        <f>VLOOKUP($G1708,[1]New기간계보종코드!$A$3:$L$500,6,FALSE)</f>
        <v>법인마케팅팀</v>
      </c>
      <c r="L1708" s="5" t="s">
        <v>67</v>
      </c>
      <c r="M1708" s="5" t="s">
        <v>67</v>
      </c>
      <c r="N1708" s="5" t="s">
        <v>67</v>
      </c>
      <c r="O1708" s="6">
        <v>0</v>
      </c>
      <c r="P1708" s="6">
        <v>0</v>
      </c>
      <c r="Q1708" s="6">
        <v>1194887</v>
      </c>
      <c r="R1708" s="6">
        <v>0</v>
      </c>
      <c r="S1708" s="6">
        <v>1194887</v>
      </c>
      <c r="T1708" s="6">
        <v>549642</v>
      </c>
      <c r="U1708" s="6">
        <v>267975</v>
      </c>
      <c r="V1708" s="6">
        <v>1476554</v>
      </c>
      <c r="W1708" s="6">
        <v>276156</v>
      </c>
      <c r="X1708" s="6">
        <v>0</v>
      </c>
      <c r="Y1708" s="6">
        <v>711930</v>
      </c>
      <c r="Z1708" s="6">
        <v>0</v>
      </c>
      <c r="AA1708" s="6">
        <v>711930</v>
      </c>
      <c r="AB1708" s="6">
        <v>0</v>
      </c>
      <c r="AC1708" s="6">
        <v>0</v>
      </c>
      <c r="AD1708" s="6">
        <v>711930</v>
      </c>
      <c r="AE1708" s="6">
        <v>31343</v>
      </c>
      <c r="AF1708" s="6">
        <v>175458</v>
      </c>
      <c r="AG1708" s="6">
        <v>457125</v>
      </c>
      <c r="AH1708" s="6">
        <v>59.5</v>
      </c>
      <c r="AI1708" s="6">
        <v>48.2</v>
      </c>
      <c r="AJ1708" s="6">
        <v>0</v>
      </c>
      <c r="AK1708" s="6">
        <v>75798</v>
      </c>
      <c r="AL1708" s="6">
        <v>0</v>
      </c>
      <c r="AM1708" s="6">
        <v>514163</v>
      </c>
      <c r="AN1708" s="6">
        <v>44297</v>
      </c>
      <c r="AO1708" s="6">
        <v>0</v>
      </c>
      <c r="AP1708" s="6">
        <v>290735</v>
      </c>
      <c r="AQ1708" s="6">
        <v>175458</v>
      </c>
      <c r="AR1708" s="6">
        <v>712054</v>
      </c>
      <c r="AS1708" s="6">
        <v>59.5</v>
      </c>
      <c r="AT1708" s="6">
        <v>30.9</v>
      </c>
      <c r="AU1708" s="6">
        <v>31343</v>
      </c>
      <c r="AV1708" s="6">
        <v>2054</v>
      </c>
      <c r="AW1708" s="6">
        <v>1391</v>
      </c>
      <c r="AX1708" s="6">
        <v>457001</v>
      </c>
      <c r="AY1708" s="6">
        <v>487681</v>
      </c>
      <c r="AZ1708" s="6">
        <v>712717</v>
      </c>
      <c r="BA1708" s="6">
        <v>33</v>
      </c>
      <c r="BB1708" s="6">
        <v>0</v>
      </c>
      <c r="BC1708" s="6">
        <v>0</v>
      </c>
      <c r="BD1708" s="6">
        <v>0</v>
      </c>
      <c r="BE1708" s="6">
        <v>0</v>
      </c>
      <c r="BF1708" s="6">
        <v>0</v>
      </c>
      <c r="BG1708" s="6">
        <v>276156</v>
      </c>
      <c r="BH1708" s="6">
        <v>712717</v>
      </c>
    </row>
    <row r="1709" spans="1:60">
      <c r="A1709" s="7" t="s">
        <v>349</v>
      </c>
      <c r="B1709" s="7" t="s">
        <v>340</v>
      </c>
      <c r="C1709" s="7" t="s">
        <v>74</v>
      </c>
      <c r="D1709" s="7" t="s">
        <v>182</v>
      </c>
      <c r="E1709" s="7" t="s">
        <v>192</v>
      </c>
      <c r="F1709" s="7" t="s">
        <v>192</v>
      </c>
      <c r="G1709" s="7" t="s">
        <v>227</v>
      </c>
      <c r="H1709" s="7" t="s">
        <v>72</v>
      </c>
      <c r="I1709" s="4" t="str">
        <f>VLOOKUP($G1709,[1]New기간계보종코드!$A$3:$L$500,3,FALSE)</f>
        <v>프로미 보통상해보험</v>
      </c>
      <c r="J1709" s="4" t="str">
        <f>VLOOKUP($G1709,[1]New기간계보종코드!$A$3:$L$500,5,FALSE)</f>
        <v>상해보험</v>
      </c>
      <c r="K1709" s="4" t="str">
        <f>VLOOKUP($G1709,[1]New기간계보종코드!$A$3:$L$500,6,FALSE)</f>
        <v>법인마케팅팀</v>
      </c>
      <c r="L1709" s="5" t="s">
        <v>67</v>
      </c>
      <c r="M1709" s="5" t="s">
        <v>67</v>
      </c>
      <c r="N1709" s="5" t="s">
        <v>67</v>
      </c>
      <c r="O1709" s="6">
        <v>0</v>
      </c>
      <c r="P1709" s="6">
        <v>0</v>
      </c>
      <c r="Q1709" s="6">
        <v>1020311119</v>
      </c>
      <c r="R1709" s="6">
        <v>-2531155</v>
      </c>
      <c r="S1709" s="6">
        <v>1017779964</v>
      </c>
      <c r="T1709" s="6">
        <v>333854107</v>
      </c>
      <c r="U1709" s="6">
        <v>247663266</v>
      </c>
      <c r="V1709" s="6">
        <v>1103970805</v>
      </c>
      <c r="W1709" s="6">
        <v>240754912</v>
      </c>
      <c r="X1709" s="6">
        <v>0</v>
      </c>
      <c r="Y1709" s="6">
        <v>480180749</v>
      </c>
      <c r="Z1709" s="6">
        <v>0</v>
      </c>
      <c r="AA1709" s="6">
        <v>480180749</v>
      </c>
      <c r="AB1709" s="6">
        <v>176574228</v>
      </c>
      <c r="AC1709" s="6">
        <v>1044011</v>
      </c>
      <c r="AD1709" s="6">
        <v>304650532</v>
      </c>
      <c r="AE1709" s="6">
        <v>10032741</v>
      </c>
      <c r="AF1709" s="6">
        <v>286811562</v>
      </c>
      <c r="AG1709" s="6">
        <v>548532620</v>
      </c>
      <c r="AH1709" s="6">
        <v>47.1</v>
      </c>
      <c r="AI1709" s="6">
        <v>27.5</v>
      </c>
      <c r="AJ1709" s="6">
        <v>0</v>
      </c>
      <c r="AK1709" s="6">
        <v>44903983</v>
      </c>
      <c r="AL1709" s="6">
        <v>0</v>
      </c>
      <c r="AM1709" s="6">
        <v>304598685</v>
      </c>
      <c r="AN1709" s="6">
        <v>50890429</v>
      </c>
      <c r="AO1709" s="6">
        <v>0</v>
      </c>
      <c r="AP1709" s="6">
        <v>334010850</v>
      </c>
      <c r="AQ1709" s="6">
        <v>286811562</v>
      </c>
      <c r="AR1709" s="6">
        <v>513134009</v>
      </c>
      <c r="AS1709" s="6">
        <v>47.1</v>
      </c>
      <c r="AT1709" s="6">
        <v>30.8</v>
      </c>
      <c r="AU1709" s="6">
        <v>10442610</v>
      </c>
      <c r="AV1709" s="6">
        <v>3690779</v>
      </c>
      <c r="AW1709" s="6">
        <v>1614350</v>
      </c>
      <c r="AX1709" s="6">
        <v>340049143</v>
      </c>
      <c r="AY1709" s="6">
        <v>348415324</v>
      </c>
      <c r="AZ1709" s="6">
        <v>514800569</v>
      </c>
      <c r="BA1709" s="6">
        <v>31.5</v>
      </c>
      <c r="BB1709" s="6">
        <v>0</v>
      </c>
      <c r="BC1709" s="6">
        <v>0</v>
      </c>
      <c r="BD1709" s="6">
        <v>0</v>
      </c>
      <c r="BE1709" s="6">
        <v>0</v>
      </c>
      <c r="BF1709" s="6">
        <v>0</v>
      </c>
      <c r="BG1709" s="6">
        <v>240754912</v>
      </c>
      <c r="BH1709" s="6">
        <v>514800569</v>
      </c>
    </row>
    <row r="1710" spans="1:60">
      <c r="A1710" s="7" t="s">
        <v>349</v>
      </c>
      <c r="B1710" s="7" t="s">
        <v>340</v>
      </c>
      <c r="C1710" s="7" t="s">
        <v>74</v>
      </c>
      <c r="D1710" s="7" t="s">
        <v>182</v>
      </c>
      <c r="E1710" s="7" t="s">
        <v>206</v>
      </c>
      <c r="F1710" s="7" t="s">
        <v>206</v>
      </c>
      <c r="G1710" s="7" t="s">
        <v>228</v>
      </c>
      <c r="H1710" s="7" t="s">
        <v>72</v>
      </c>
      <c r="I1710" s="4" t="str">
        <f>VLOOKUP($G1710,[1]New기간계보종코드!$A$3:$L$500,3,FALSE)</f>
        <v>빅히트단체상해보험</v>
      </c>
      <c r="J1710" s="4" t="str">
        <f>VLOOKUP($G1710,[1]New기간계보종코드!$A$3:$L$500,5,FALSE)</f>
        <v>상해보험</v>
      </c>
      <c r="K1710" s="4" t="str">
        <f>VLOOKUP($G1710,[1]New기간계보종코드!$A$3:$L$500,6,FALSE)</f>
        <v>법인마케팅팀</v>
      </c>
      <c r="L1710" s="5" t="s">
        <v>67</v>
      </c>
      <c r="M1710" s="5" t="s">
        <v>67</v>
      </c>
      <c r="N1710" s="5" t="s">
        <v>67</v>
      </c>
      <c r="O1710" s="6">
        <v>0</v>
      </c>
      <c r="P1710" s="6">
        <v>0</v>
      </c>
      <c r="Q1710" s="6">
        <v>38234306593</v>
      </c>
      <c r="R1710" s="6">
        <v>-324428794</v>
      </c>
      <c r="S1710" s="6">
        <v>37909877799</v>
      </c>
      <c r="T1710" s="6">
        <v>22061253674</v>
      </c>
      <c r="U1710" s="6">
        <v>19363800872</v>
      </c>
      <c r="V1710" s="6">
        <v>40607330601</v>
      </c>
      <c r="W1710" s="6">
        <v>5171458995</v>
      </c>
      <c r="X1710" s="6">
        <v>0</v>
      </c>
      <c r="Y1710" s="6">
        <v>36475007771</v>
      </c>
      <c r="Z1710" s="6">
        <v>2711928</v>
      </c>
      <c r="AA1710" s="6">
        <v>36472295843</v>
      </c>
      <c r="AB1710" s="6">
        <v>976812801</v>
      </c>
      <c r="AC1710" s="6">
        <v>720321859</v>
      </c>
      <c r="AD1710" s="6">
        <v>36215804901</v>
      </c>
      <c r="AE1710" s="6">
        <v>1218616411</v>
      </c>
      <c r="AF1710" s="6">
        <v>-4952493450</v>
      </c>
      <c r="AG1710" s="6">
        <v>-1998549706</v>
      </c>
      <c r="AH1710" s="6">
        <v>96.2</v>
      </c>
      <c r="AI1710" s="6">
        <v>89.1</v>
      </c>
      <c r="AJ1710" s="6">
        <v>-1521152</v>
      </c>
      <c r="AK1710" s="6">
        <v>1222065394</v>
      </c>
      <c r="AL1710" s="6">
        <v>102301</v>
      </c>
      <c r="AM1710" s="6">
        <v>8291198075</v>
      </c>
      <c r="AN1710" s="6">
        <v>1229272228</v>
      </c>
      <c r="AO1710" s="6">
        <v>0</v>
      </c>
      <c r="AP1710" s="6">
        <v>8068123390</v>
      </c>
      <c r="AQ1710" s="6">
        <v>-4954014602</v>
      </c>
      <c r="AR1710" s="6">
        <v>-1784305308</v>
      </c>
      <c r="AS1710" s="6">
        <v>96.2</v>
      </c>
      <c r="AT1710" s="6">
        <v>88.6</v>
      </c>
      <c r="AU1710" s="6">
        <v>1213790572</v>
      </c>
      <c r="AV1710" s="6">
        <v>46979795</v>
      </c>
      <c r="AW1710" s="6">
        <v>50722341</v>
      </c>
      <c r="AX1710" s="6">
        <v>36001560503</v>
      </c>
      <c r="AY1710" s="6">
        <v>37219093621</v>
      </c>
      <c r="AZ1710" s="6">
        <v>-1783221012</v>
      </c>
      <c r="BA1710" s="6">
        <v>91.6</v>
      </c>
      <c r="BB1710" s="6">
        <v>0</v>
      </c>
      <c r="BC1710" s="6">
        <v>0</v>
      </c>
      <c r="BD1710" s="6">
        <v>0</v>
      </c>
      <c r="BE1710" s="6">
        <v>-1003</v>
      </c>
      <c r="BF1710" s="6">
        <v>0</v>
      </c>
      <c r="BG1710" s="6">
        <v>5171457992</v>
      </c>
      <c r="BH1710" s="6">
        <v>-1783221012</v>
      </c>
    </row>
    <row r="1711" spans="1:60">
      <c r="A1711" s="7" t="s">
        <v>349</v>
      </c>
      <c r="B1711" s="7" t="s">
        <v>340</v>
      </c>
      <c r="C1711" s="7" t="s">
        <v>74</v>
      </c>
      <c r="D1711" s="7" t="s">
        <v>182</v>
      </c>
      <c r="E1711" s="7" t="s">
        <v>192</v>
      </c>
      <c r="F1711" s="7" t="s">
        <v>192</v>
      </c>
      <c r="G1711" s="7" t="s">
        <v>229</v>
      </c>
      <c r="H1711" s="7" t="s">
        <v>72</v>
      </c>
      <c r="I1711" s="4" t="str">
        <f>VLOOKUP($G1711,[1]New기간계보종코드!$A$3:$L$500,3,FALSE)</f>
        <v>프로미 OUTDOOR레저보험</v>
      </c>
      <c r="J1711" s="4" t="str">
        <f>VLOOKUP($G1711,[1]New기간계보종코드!$A$3:$L$500,5,FALSE)</f>
        <v>상해보험</v>
      </c>
      <c r="K1711" s="4" t="str">
        <f>VLOOKUP($G1711,[1]New기간계보종코드!$A$3:$L$500,6,FALSE)</f>
        <v>법인마케팅팀</v>
      </c>
      <c r="L1711" s="5" t="s">
        <v>67</v>
      </c>
      <c r="M1711" s="5" t="s">
        <v>67</v>
      </c>
      <c r="N1711" s="5" t="s">
        <v>67</v>
      </c>
      <c r="O1711" s="6">
        <v>0</v>
      </c>
      <c r="P1711" s="6">
        <v>0</v>
      </c>
      <c r="Q1711" s="6">
        <v>108026889</v>
      </c>
      <c r="R1711" s="6">
        <v>0</v>
      </c>
      <c r="S1711" s="6">
        <v>108026889</v>
      </c>
      <c r="T1711" s="6">
        <v>12137097</v>
      </c>
      <c r="U1711" s="6">
        <v>5139703</v>
      </c>
      <c r="V1711" s="6">
        <v>115024283</v>
      </c>
      <c r="W1711" s="6">
        <v>25561136</v>
      </c>
      <c r="X1711" s="6">
        <v>0</v>
      </c>
      <c r="Y1711" s="6">
        <v>48913285</v>
      </c>
      <c r="Z1711" s="6">
        <v>0</v>
      </c>
      <c r="AA1711" s="6">
        <v>48913285</v>
      </c>
      <c r="AB1711" s="6">
        <v>3294000</v>
      </c>
      <c r="AC1711" s="6">
        <v>6084000</v>
      </c>
      <c r="AD1711" s="6">
        <v>51703285</v>
      </c>
      <c r="AE1711" s="6">
        <v>10268590</v>
      </c>
      <c r="AF1711" s="6">
        <v>23283878</v>
      </c>
      <c r="AG1711" s="6">
        <v>27491272</v>
      </c>
      <c r="AH1711" s="6">
        <v>45.2</v>
      </c>
      <c r="AI1711" s="6">
        <v>44.9</v>
      </c>
      <c r="AJ1711" s="6">
        <v>0</v>
      </c>
      <c r="AK1711" s="6">
        <v>3159881</v>
      </c>
      <c r="AL1711" s="6">
        <v>0</v>
      </c>
      <c r="AM1711" s="6">
        <v>21434522</v>
      </c>
      <c r="AN1711" s="6">
        <v>3450728</v>
      </c>
      <c r="AO1711" s="6">
        <v>0</v>
      </c>
      <c r="AP1711" s="6">
        <v>22648280</v>
      </c>
      <c r="AQ1711" s="6">
        <v>23283878</v>
      </c>
      <c r="AR1711" s="6">
        <v>25986667</v>
      </c>
      <c r="AS1711" s="6">
        <v>45.2</v>
      </c>
      <c r="AT1711" s="6">
        <v>46.2</v>
      </c>
      <c r="AU1711" s="6">
        <v>10268590</v>
      </c>
      <c r="AV1711" s="6">
        <v>130266</v>
      </c>
      <c r="AW1711" s="6">
        <v>203872</v>
      </c>
      <c r="AX1711" s="6">
        <v>53207890</v>
      </c>
      <c r="AY1711" s="6">
        <v>63550086</v>
      </c>
      <c r="AZ1711" s="6">
        <v>25913061</v>
      </c>
      <c r="BA1711" s="6">
        <v>55.2</v>
      </c>
      <c r="BB1711" s="6">
        <v>0</v>
      </c>
      <c r="BC1711" s="6">
        <v>0</v>
      </c>
      <c r="BD1711" s="6">
        <v>0</v>
      </c>
      <c r="BE1711" s="6">
        <v>0</v>
      </c>
      <c r="BF1711" s="6">
        <v>0</v>
      </c>
      <c r="BG1711" s="6">
        <v>25561136</v>
      </c>
      <c r="BH1711" s="6">
        <v>25913061</v>
      </c>
    </row>
    <row r="1712" spans="1:60">
      <c r="A1712" s="7" t="s">
        <v>349</v>
      </c>
      <c r="B1712" s="7" t="s">
        <v>340</v>
      </c>
      <c r="C1712" s="7" t="s">
        <v>74</v>
      </c>
      <c r="D1712" s="7" t="s">
        <v>182</v>
      </c>
      <c r="E1712" s="7" t="s">
        <v>192</v>
      </c>
      <c r="F1712" s="7" t="s">
        <v>192</v>
      </c>
      <c r="G1712" s="7" t="s">
        <v>230</v>
      </c>
      <c r="H1712" s="7" t="s">
        <v>72</v>
      </c>
      <c r="I1712" s="4" t="str">
        <f>VLOOKUP($G1712,[1]New기간계보종코드!$A$3:$L$500,3,FALSE)</f>
        <v>보통상해보험외국인플랜</v>
      </c>
      <c r="J1712" s="4" t="str">
        <f>VLOOKUP($G1712,[1]New기간계보종코드!$A$3:$L$500,5,FALSE)</f>
        <v>상해보험</v>
      </c>
      <c r="K1712" s="4" t="str">
        <f>VLOOKUP($G1712,[1]New기간계보종코드!$A$3:$L$500,6,FALSE)</f>
        <v>법인마케팅팀</v>
      </c>
      <c r="L1712" s="5" t="s">
        <v>67</v>
      </c>
      <c r="M1712" s="5" t="s">
        <v>67</v>
      </c>
      <c r="N1712" s="5" t="s">
        <v>67</v>
      </c>
      <c r="O1712" s="6">
        <v>0</v>
      </c>
      <c r="P1712" s="6">
        <v>0</v>
      </c>
      <c r="Q1712" s="6">
        <v>103375942</v>
      </c>
      <c r="R1712" s="6">
        <v>-754857</v>
      </c>
      <c r="S1712" s="6">
        <v>102621085</v>
      </c>
      <c r="T1712" s="6">
        <v>26584511</v>
      </c>
      <c r="U1712" s="6">
        <v>22024235</v>
      </c>
      <c r="V1712" s="6">
        <v>107181361</v>
      </c>
      <c r="W1712" s="6">
        <v>24282804</v>
      </c>
      <c r="X1712" s="6">
        <v>0</v>
      </c>
      <c r="Y1712" s="6">
        <v>9220076</v>
      </c>
      <c r="Z1712" s="6">
        <v>0</v>
      </c>
      <c r="AA1712" s="6">
        <v>9220076</v>
      </c>
      <c r="AB1712" s="6">
        <v>0</v>
      </c>
      <c r="AC1712" s="6">
        <v>0</v>
      </c>
      <c r="AD1712" s="6">
        <v>9220076</v>
      </c>
      <c r="AE1712" s="6">
        <v>922137</v>
      </c>
      <c r="AF1712" s="6">
        <v>68196068</v>
      </c>
      <c r="AG1712" s="6">
        <v>72756344</v>
      </c>
      <c r="AH1712" s="6">
        <v>8.9</v>
      </c>
      <c r="AI1712" s="6">
        <v>8.6</v>
      </c>
      <c r="AJ1712" s="6">
        <v>0</v>
      </c>
      <c r="AK1712" s="6">
        <v>1657037</v>
      </c>
      <c r="AL1712" s="6">
        <v>0</v>
      </c>
      <c r="AM1712" s="6">
        <v>11240236</v>
      </c>
      <c r="AN1712" s="6">
        <v>1506074</v>
      </c>
      <c r="AO1712" s="6">
        <v>0</v>
      </c>
      <c r="AP1712" s="6">
        <v>9884864</v>
      </c>
      <c r="AQ1712" s="6">
        <v>68196068</v>
      </c>
      <c r="AR1712" s="6">
        <v>74262679</v>
      </c>
      <c r="AS1712" s="6">
        <v>8.9</v>
      </c>
      <c r="AT1712" s="6">
        <v>7.1</v>
      </c>
      <c r="AU1712" s="6">
        <v>922137</v>
      </c>
      <c r="AV1712" s="6">
        <v>44906</v>
      </c>
      <c r="AW1712" s="6">
        <v>47291</v>
      </c>
      <c r="AX1712" s="6">
        <v>7713741</v>
      </c>
      <c r="AY1712" s="6">
        <v>8638263</v>
      </c>
      <c r="AZ1712" s="6">
        <v>74260294</v>
      </c>
      <c r="BA1712" s="6">
        <v>8</v>
      </c>
      <c r="BB1712" s="6">
        <v>0</v>
      </c>
      <c r="BC1712" s="6">
        <v>0</v>
      </c>
      <c r="BD1712" s="6">
        <v>0</v>
      </c>
      <c r="BE1712" s="6">
        <v>0</v>
      </c>
      <c r="BF1712" s="6">
        <v>0</v>
      </c>
      <c r="BG1712" s="6">
        <v>24282804</v>
      </c>
      <c r="BH1712" s="6">
        <v>74260294</v>
      </c>
    </row>
    <row r="1713" spans="1:60">
      <c r="A1713" s="7" t="s">
        <v>349</v>
      </c>
      <c r="B1713" s="7" t="s">
        <v>340</v>
      </c>
      <c r="C1713" s="7" t="s">
        <v>74</v>
      </c>
      <c r="D1713" s="7" t="s">
        <v>139</v>
      </c>
      <c r="E1713" s="7" t="s">
        <v>231</v>
      </c>
      <c r="F1713" s="7" t="s">
        <v>231</v>
      </c>
      <c r="G1713" s="7" t="s">
        <v>232</v>
      </c>
      <c r="H1713" s="7" t="s">
        <v>72</v>
      </c>
      <c r="I1713" s="4" t="str">
        <f>VLOOKUP($G1713,[1]New기간계보종코드!$A$3:$L$500,3,FALSE)</f>
        <v>도난보험</v>
      </c>
      <c r="J1713" s="4" t="str">
        <f>VLOOKUP($G1713,[1]New기간계보종코드!$A$3:$L$500,5,FALSE)</f>
        <v>화재특종</v>
      </c>
      <c r="K1713" s="4" t="str">
        <f>VLOOKUP($G1713,[1]New기간계보종코드!$A$3:$L$500,6,FALSE)</f>
        <v>일반보험업무팀</v>
      </c>
      <c r="L1713" s="5" t="s">
        <v>67</v>
      </c>
      <c r="M1713" s="5" t="s">
        <v>67</v>
      </c>
      <c r="N1713" s="5" t="s">
        <v>67</v>
      </c>
      <c r="O1713" s="6">
        <v>0</v>
      </c>
      <c r="P1713" s="6">
        <v>0</v>
      </c>
      <c r="Q1713" s="6">
        <v>85337532</v>
      </c>
      <c r="R1713" s="6">
        <v>-909600</v>
      </c>
      <c r="S1713" s="6">
        <v>84427932</v>
      </c>
      <c r="T1713" s="6">
        <v>27405499</v>
      </c>
      <c r="U1713" s="6">
        <v>33496141</v>
      </c>
      <c r="V1713" s="6">
        <v>78337290</v>
      </c>
      <c r="W1713" s="6">
        <v>27230448</v>
      </c>
      <c r="X1713" s="6">
        <v>0</v>
      </c>
      <c r="Y1713" s="6">
        <v>3519600</v>
      </c>
      <c r="Z1713" s="6">
        <v>0</v>
      </c>
      <c r="AA1713" s="6">
        <v>3519600</v>
      </c>
      <c r="AB1713" s="6">
        <v>0</v>
      </c>
      <c r="AC1713" s="6">
        <v>51</v>
      </c>
      <c r="AD1713" s="6">
        <v>3519651</v>
      </c>
      <c r="AE1713" s="6">
        <v>1592728</v>
      </c>
      <c r="AF1713" s="6">
        <v>52085156</v>
      </c>
      <c r="AG1713" s="6">
        <v>45994463</v>
      </c>
      <c r="AH1713" s="6">
        <v>4.0999999999999996</v>
      </c>
      <c r="AI1713" s="6">
        <v>4.4000000000000004</v>
      </c>
      <c r="AJ1713" s="6">
        <v>2038310</v>
      </c>
      <c r="AK1713" s="6">
        <v>0</v>
      </c>
      <c r="AL1713" s="6">
        <v>0</v>
      </c>
      <c r="AM1713" s="6">
        <v>8484773</v>
      </c>
      <c r="AN1713" s="6">
        <v>0</v>
      </c>
      <c r="AO1713" s="6">
        <v>53</v>
      </c>
      <c r="AP1713" s="6">
        <v>8679263</v>
      </c>
      <c r="AQ1713" s="6">
        <v>54123466</v>
      </c>
      <c r="AR1713" s="6">
        <v>47838336</v>
      </c>
      <c r="AS1713" s="6">
        <v>1.7</v>
      </c>
      <c r="AT1713" s="6">
        <v>2.1</v>
      </c>
      <c r="AU1713" s="6">
        <v>1592728</v>
      </c>
      <c r="AV1713" s="6">
        <v>0</v>
      </c>
      <c r="AW1713" s="6">
        <v>1</v>
      </c>
      <c r="AX1713" s="6">
        <v>1675778</v>
      </c>
      <c r="AY1713" s="6">
        <v>3268507</v>
      </c>
      <c r="AZ1713" s="6">
        <v>47838335</v>
      </c>
      <c r="BA1713" s="6">
        <v>4.0999999999999996</v>
      </c>
      <c r="BB1713" s="6">
        <v>0</v>
      </c>
      <c r="BC1713" s="6">
        <v>0</v>
      </c>
      <c r="BD1713" s="6">
        <v>0</v>
      </c>
      <c r="BE1713" s="6">
        <v>0</v>
      </c>
      <c r="BF1713" s="6">
        <v>0</v>
      </c>
      <c r="BG1713" s="6">
        <v>27230448</v>
      </c>
      <c r="BH1713" s="6">
        <v>47838335</v>
      </c>
    </row>
    <row r="1714" spans="1:60">
      <c r="A1714" s="7" t="s">
        <v>349</v>
      </c>
      <c r="B1714" s="7" t="s">
        <v>340</v>
      </c>
      <c r="C1714" s="7" t="s">
        <v>74</v>
      </c>
      <c r="D1714" s="7" t="s">
        <v>139</v>
      </c>
      <c r="E1714" s="7" t="s">
        <v>140</v>
      </c>
      <c r="F1714" s="7" t="s">
        <v>141</v>
      </c>
      <c r="G1714" s="7" t="s">
        <v>233</v>
      </c>
      <c r="H1714" s="7" t="s">
        <v>72</v>
      </c>
      <c r="I1714" s="4" t="str">
        <f>VLOOKUP($G1714,[1]New기간계보종코드!$A$3:$L$500,3,FALSE)</f>
        <v>동물보험</v>
      </c>
      <c r="J1714" s="4" t="str">
        <f>VLOOKUP($G1714,[1]New기간계보종코드!$A$3:$L$500,5,FALSE)</f>
        <v>기업보험</v>
      </c>
      <c r="K1714" s="4" t="str">
        <f>VLOOKUP($G1714,[1]New기간계보종코드!$A$3:$L$500,6,FALSE)</f>
        <v>일반보험업무팀</v>
      </c>
      <c r="L1714" s="5" t="s">
        <v>67</v>
      </c>
      <c r="M1714" s="5" t="s">
        <v>67</v>
      </c>
      <c r="N1714" s="5" t="s">
        <v>67</v>
      </c>
      <c r="O1714" s="6">
        <v>0</v>
      </c>
      <c r="P1714" s="6">
        <v>0</v>
      </c>
      <c r="Q1714" s="6">
        <v>802767801</v>
      </c>
      <c r="R1714" s="6">
        <v>-23669595</v>
      </c>
      <c r="S1714" s="6">
        <v>779098206</v>
      </c>
      <c r="T1714" s="6">
        <v>344032457</v>
      </c>
      <c r="U1714" s="6">
        <v>427298846</v>
      </c>
      <c r="V1714" s="6">
        <v>695831817</v>
      </c>
      <c r="W1714" s="6">
        <v>108049413</v>
      </c>
      <c r="X1714" s="6">
        <v>0</v>
      </c>
      <c r="Y1714" s="6">
        <v>493986459</v>
      </c>
      <c r="Z1714" s="6">
        <v>0</v>
      </c>
      <c r="AA1714" s="6">
        <v>493986459</v>
      </c>
      <c r="AB1714" s="6">
        <v>39000000</v>
      </c>
      <c r="AC1714" s="6">
        <v>35811002</v>
      </c>
      <c r="AD1714" s="6">
        <v>490797461</v>
      </c>
      <c r="AE1714" s="6">
        <v>19563460</v>
      </c>
      <c r="AF1714" s="6">
        <v>157498874</v>
      </c>
      <c r="AG1714" s="6">
        <v>77421483</v>
      </c>
      <c r="AH1714" s="6">
        <v>63.4</v>
      </c>
      <c r="AI1714" s="6">
        <v>70.5</v>
      </c>
      <c r="AJ1714" s="6">
        <v>0</v>
      </c>
      <c r="AK1714" s="6">
        <v>0</v>
      </c>
      <c r="AL1714" s="6">
        <v>0</v>
      </c>
      <c r="AM1714" s="6">
        <v>64340181</v>
      </c>
      <c r="AN1714" s="6">
        <v>0</v>
      </c>
      <c r="AO1714" s="6">
        <v>0</v>
      </c>
      <c r="AP1714" s="6">
        <v>58658623</v>
      </c>
      <c r="AQ1714" s="6">
        <v>157498874</v>
      </c>
      <c r="AR1714" s="6">
        <v>83103041</v>
      </c>
      <c r="AS1714" s="6">
        <v>63.4</v>
      </c>
      <c r="AT1714" s="6">
        <v>69.7</v>
      </c>
      <c r="AU1714" s="6">
        <v>19563460</v>
      </c>
      <c r="AV1714" s="6">
        <v>581100</v>
      </c>
      <c r="AW1714" s="6">
        <v>540746</v>
      </c>
      <c r="AX1714" s="6">
        <v>485115903</v>
      </c>
      <c r="AY1714" s="6">
        <v>504639009</v>
      </c>
      <c r="AZ1714" s="6">
        <v>83143395</v>
      </c>
      <c r="BA1714" s="6">
        <v>72.5</v>
      </c>
      <c r="BB1714" s="6">
        <v>0</v>
      </c>
      <c r="BC1714" s="6">
        <v>0</v>
      </c>
      <c r="BD1714" s="6">
        <v>0</v>
      </c>
      <c r="BE1714" s="6">
        <v>0</v>
      </c>
      <c r="BF1714" s="6">
        <v>0</v>
      </c>
      <c r="BG1714" s="6">
        <v>108049413</v>
      </c>
      <c r="BH1714" s="6">
        <v>83143395</v>
      </c>
    </row>
    <row r="1715" spans="1:60">
      <c r="A1715" s="7" t="s">
        <v>349</v>
      </c>
      <c r="B1715" s="7" t="s">
        <v>340</v>
      </c>
      <c r="C1715" s="7" t="s">
        <v>74</v>
      </c>
      <c r="D1715" s="7" t="s">
        <v>139</v>
      </c>
      <c r="E1715" s="7" t="s">
        <v>140</v>
      </c>
      <c r="F1715" s="7" t="s">
        <v>234</v>
      </c>
      <c r="G1715" s="7" t="s">
        <v>235</v>
      </c>
      <c r="H1715" s="7" t="s">
        <v>72</v>
      </c>
      <c r="I1715" s="4" t="str">
        <f>VLOOKUP($G1715,[1]New기간계보종코드!$A$3:$L$500,3,FALSE)</f>
        <v>상금보험</v>
      </c>
      <c r="J1715" s="4" t="str">
        <f>VLOOKUP($G1715,[1]New기간계보종코드!$A$3:$L$500,5,FALSE)</f>
        <v>기업보험</v>
      </c>
      <c r="K1715" s="4" t="str">
        <f>VLOOKUP($G1715,[1]New기간계보종코드!$A$3:$L$500,6,FALSE)</f>
        <v>일반보험업무팀</v>
      </c>
      <c r="L1715" s="5" t="s">
        <v>67</v>
      </c>
      <c r="M1715" s="5" t="s">
        <v>67</v>
      </c>
      <c r="N1715" s="5" t="s">
        <v>67</v>
      </c>
      <c r="O1715" s="6">
        <v>0</v>
      </c>
      <c r="P1715" s="6">
        <v>0</v>
      </c>
      <c r="Q1715" s="6">
        <v>2293149429</v>
      </c>
      <c r="R1715" s="6">
        <v>0</v>
      </c>
      <c r="S1715" s="6">
        <v>2293149429</v>
      </c>
      <c r="T1715" s="6">
        <v>1291318623</v>
      </c>
      <c r="U1715" s="6">
        <v>2122430856</v>
      </c>
      <c r="V1715" s="6">
        <v>1462037196</v>
      </c>
      <c r="W1715" s="6">
        <v>426344640</v>
      </c>
      <c r="X1715" s="6">
        <v>0</v>
      </c>
      <c r="Y1715" s="6">
        <v>774855703</v>
      </c>
      <c r="Z1715" s="6">
        <v>0</v>
      </c>
      <c r="AA1715" s="6">
        <v>774855703</v>
      </c>
      <c r="AB1715" s="6">
        <v>3890223</v>
      </c>
      <c r="AC1715" s="6">
        <v>13673521</v>
      </c>
      <c r="AD1715" s="6">
        <v>784639001</v>
      </c>
      <c r="AE1715" s="6">
        <v>4450568</v>
      </c>
      <c r="AF1715" s="6">
        <v>1087498518</v>
      </c>
      <c r="AG1715" s="6">
        <v>246602987</v>
      </c>
      <c r="AH1715" s="6">
        <v>33.700000000000003</v>
      </c>
      <c r="AI1715" s="6">
        <v>53.6</v>
      </c>
      <c r="AJ1715" s="6">
        <v>0</v>
      </c>
      <c r="AK1715" s="6">
        <v>0</v>
      </c>
      <c r="AL1715" s="6">
        <v>0</v>
      </c>
      <c r="AM1715" s="6">
        <v>127685497</v>
      </c>
      <c r="AN1715" s="6">
        <v>0</v>
      </c>
      <c r="AO1715" s="6">
        <v>0</v>
      </c>
      <c r="AP1715" s="6">
        <v>155219965</v>
      </c>
      <c r="AQ1715" s="6">
        <v>1087498518</v>
      </c>
      <c r="AR1715" s="6">
        <v>219068519</v>
      </c>
      <c r="AS1715" s="6">
        <v>33.700000000000003</v>
      </c>
      <c r="AT1715" s="6">
        <v>55.5</v>
      </c>
      <c r="AU1715" s="6">
        <v>4450568</v>
      </c>
      <c r="AV1715" s="6">
        <v>57964</v>
      </c>
      <c r="AW1715" s="6">
        <v>206470</v>
      </c>
      <c r="AX1715" s="6">
        <v>812173469</v>
      </c>
      <c r="AY1715" s="6">
        <v>816772543</v>
      </c>
      <c r="AZ1715" s="6">
        <v>218920013</v>
      </c>
      <c r="BA1715" s="6">
        <v>55.8</v>
      </c>
      <c r="BB1715" s="6">
        <v>0</v>
      </c>
      <c r="BC1715" s="6">
        <v>0</v>
      </c>
      <c r="BD1715" s="6">
        <v>0</v>
      </c>
      <c r="BE1715" s="6">
        <v>0</v>
      </c>
      <c r="BF1715" s="6">
        <v>0</v>
      </c>
      <c r="BG1715" s="6">
        <v>426344640</v>
      </c>
      <c r="BH1715" s="6">
        <v>218920013</v>
      </c>
    </row>
    <row r="1716" spans="1:60">
      <c r="A1716" s="7" t="s">
        <v>349</v>
      </c>
      <c r="B1716" s="7" t="s">
        <v>340</v>
      </c>
      <c r="C1716" s="7" t="s">
        <v>74</v>
      </c>
      <c r="D1716" s="7" t="s">
        <v>155</v>
      </c>
      <c r="E1716" s="7" t="s">
        <v>156</v>
      </c>
      <c r="F1716" s="7" t="s">
        <v>156</v>
      </c>
      <c r="G1716" s="7" t="s">
        <v>236</v>
      </c>
      <c r="H1716" s="7" t="s">
        <v>72</v>
      </c>
      <c r="I1716" s="4" t="str">
        <f>VLOOKUP($G1716,[1]New기간계보종코드!$A$3:$L$500,3,FALSE)</f>
        <v>업그레이드대학종합보험</v>
      </c>
      <c r="J1716" s="4" t="str">
        <f>VLOOKUP($G1716,[1]New기간계보종코드!$A$3:$L$500,5,FALSE)</f>
        <v>화재특종</v>
      </c>
      <c r="K1716" s="4" t="str">
        <f>VLOOKUP($G1716,[1]New기간계보종코드!$A$3:$L$500,6,FALSE)</f>
        <v>일반보험업무팀</v>
      </c>
      <c r="L1716" s="5" t="s">
        <v>67</v>
      </c>
      <c r="M1716" s="5" t="s">
        <v>67</v>
      </c>
      <c r="N1716" s="5" t="s">
        <v>67</v>
      </c>
      <c r="O1716" s="6">
        <v>0</v>
      </c>
      <c r="P1716" s="6">
        <v>0</v>
      </c>
      <c r="Q1716" s="6">
        <v>974155160</v>
      </c>
      <c r="R1716" s="6">
        <v>0</v>
      </c>
      <c r="S1716" s="6">
        <v>974155160</v>
      </c>
      <c r="T1716" s="6">
        <v>289672235</v>
      </c>
      <c r="U1716" s="6">
        <v>312854066</v>
      </c>
      <c r="V1716" s="6">
        <v>950973329</v>
      </c>
      <c r="W1716" s="6">
        <v>311729649</v>
      </c>
      <c r="X1716" s="6">
        <v>0</v>
      </c>
      <c r="Y1716" s="6">
        <v>632777525</v>
      </c>
      <c r="Z1716" s="6">
        <v>25545954</v>
      </c>
      <c r="AA1716" s="6">
        <v>607231571</v>
      </c>
      <c r="AB1716" s="6">
        <v>231566198</v>
      </c>
      <c r="AC1716" s="6">
        <v>327770348</v>
      </c>
      <c r="AD1716" s="6">
        <v>703435721</v>
      </c>
      <c r="AE1716" s="6">
        <v>35400887</v>
      </c>
      <c r="AF1716" s="6">
        <v>19793053</v>
      </c>
      <c r="AG1716" s="6">
        <v>-99592928</v>
      </c>
      <c r="AH1716" s="6">
        <v>62.3</v>
      </c>
      <c r="AI1716" s="6">
        <v>73.900000000000006</v>
      </c>
      <c r="AJ1716" s="6">
        <v>-4756633</v>
      </c>
      <c r="AK1716" s="6">
        <v>0</v>
      </c>
      <c r="AL1716" s="6">
        <v>3265083</v>
      </c>
      <c r="AM1716" s="6">
        <v>7017785</v>
      </c>
      <c r="AN1716" s="6">
        <v>0</v>
      </c>
      <c r="AO1716" s="6">
        <v>0</v>
      </c>
      <c r="AP1716" s="6">
        <v>0</v>
      </c>
      <c r="AQ1716" s="6">
        <v>15036420</v>
      </c>
      <c r="AR1716" s="6">
        <v>-100596859</v>
      </c>
      <c r="AS1716" s="6">
        <v>62.8</v>
      </c>
      <c r="AT1716" s="6">
        <v>74</v>
      </c>
      <c r="AU1716" s="6">
        <v>35400887</v>
      </c>
      <c r="AV1716" s="6">
        <v>3739794</v>
      </c>
      <c r="AW1716" s="6">
        <v>6325968</v>
      </c>
      <c r="AX1716" s="6">
        <v>704439652</v>
      </c>
      <c r="AY1716" s="6">
        <v>742426713</v>
      </c>
      <c r="AZ1716" s="6">
        <v>-92790117</v>
      </c>
      <c r="BA1716" s="6">
        <v>78</v>
      </c>
      <c r="BB1716" s="6">
        <v>0</v>
      </c>
      <c r="BC1716" s="6">
        <v>0</v>
      </c>
      <c r="BD1716" s="6">
        <v>0</v>
      </c>
      <c r="BE1716" s="6">
        <v>-10392916</v>
      </c>
      <c r="BF1716" s="6">
        <v>0</v>
      </c>
      <c r="BG1716" s="6">
        <v>301336733</v>
      </c>
      <c r="BH1716" s="6">
        <v>-92790117</v>
      </c>
    </row>
    <row r="1717" spans="1:60">
      <c r="A1717" s="7" t="s">
        <v>349</v>
      </c>
      <c r="B1717" s="7" t="s">
        <v>340</v>
      </c>
      <c r="C1717" s="7" t="s">
        <v>74</v>
      </c>
      <c r="D1717" s="7" t="s">
        <v>139</v>
      </c>
      <c r="E1717" s="7" t="s">
        <v>140</v>
      </c>
      <c r="F1717" s="7" t="s">
        <v>141</v>
      </c>
      <c r="G1717" s="7" t="s">
        <v>237</v>
      </c>
      <c r="H1717" s="7" t="s">
        <v>72</v>
      </c>
      <c r="I1717" s="4" t="str">
        <f>VLOOKUP($G1717,[1]New기간계보종코드!$A$3:$L$500,3,FALSE)</f>
        <v>가축재해보험</v>
      </c>
      <c r="J1717" s="4" t="str">
        <f>VLOOKUP($G1717,[1]New기간계보종코드!$A$3:$L$500,5,FALSE)</f>
        <v>기업보험</v>
      </c>
      <c r="K1717" s="4" t="str">
        <f>VLOOKUP($G1717,[1]New기간계보종코드!$A$3:$L$500,6,FALSE)</f>
        <v>일반보험업무팀</v>
      </c>
      <c r="L1717" s="5" t="s">
        <v>67</v>
      </c>
      <c r="M1717" s="5" t="s">
        <v>67</v>
      </c>
      <c r="N1717" s="5" t="s">
        <v>67</v>
      </c>
      <c r="O1717" s="6">
        <v>0</v>
      </c>
      <c r="P1717" s="6">
        <v>0</v>
      </c>
      <c r="Q1717" s="6">
        <v>3862644</v>
      </c>
      <c r="R1717" s="6">
        <v>0</v>
      </c>
      <c r="S1717" s="6">
        <v>3862644</v>
      </c>
      <c r="T1717" s="6">
        <v>0</v>
      </c>
      <c r="U1717" s="6">
        <v>0</v>
      </c>
      <c r="V1717" s="6">
        <v>3862644</v>
      </c>
      <c r="W1717" s="6">
        <v>889671</v>
      </c>
      <c r="X1717" s="6">
        <v>0</v>
      </c>
      <c r="Y1717" s="6">
        <v>9492294</v>
      </c>
      <c r="Z1717" s="6">
        <v>0</v>
      </c>
      <c r="AA1717" s="6">
        <v>9492294</v>
      </c>
      <c r="AB1717" s="6">
        <v>0</v>
      </c>
      <c r="AC1717" s="6">
        <v>0</v>
      </c>
      <c r="AD1717" s="6">
        <v>9492294</v>
      </c>
      <c r="AE1717" s="6">
        <v>709920</v>
      </c>
      <c r="AF1717" s="6">
        <v>-7229241</v>
      </c>
      <c r="AG1717" s="6">
        <v>-7229241</v>
      </c>
      <c r="AH1717" s="6">
        <v>245.7</v>
      </c>
      <c r="AI1717" s="6">
        <v>245.7</v>
      </c>
      <c r="AJ1717" s="6">
        <v>0</v>
      </c>
      <c r="AK1717" s="6">
        <v>0</v>
      </c>
      <c r="AL1717" s="6">
        <v>0</v>
      </c>
      <c r="AM1717" s="6">
        <v>25139149</v>
      </c>
      <c r="AN1717" s="6">
        <v>0</v>
      </c>
      <c r="AO1717" s="6">
        <v>0</v>
      </c>
      <c r="AP1717" s="6">
        <v>325621</v>
      </c>
      <c r="AQ1717" s="6">
        <v>-7229241</v>
      </c>
      <c r="AR1717" s="6">
        <v>17584287</v>
      </c>
      <c r="AS1717" s="6">
        <v>245.7</v>
      </c>
      <c r="AT1717" s="6">
        <v>-396.6</v>
      </c>
      <c r="AU1717" s="6">
        <v>709920</v>
      </c>
      <c r="AV1717" s="6">
        <v>0</v>
      </c>
      <c r="AW1717" s="6">
        <v>0</v>
      </c>
      <c r="AX1717" s="6">
        <v>-15321234</v>
      </c>
      <c r="AY1717" s="6">
        <v>-14611314</v>
      </c>
      <c r="AZ1717" s="6">
        <v>17584287</v>
      </c>
      <c r="BA1717" s="6">
        <v>-378.2</v>
      </c>
      <c r="BB1717" s="6">
        <v>0</v>
      </c>
      <c r="BC1717" s="6">
        <v>0</v>
      </c>
      <c r="BD1717" s="6">
        <v>0</v>
      </c>
      <c r="BE1717" s="6">
        <v>0</v>
      </c>
      <c r="BF1717" s="6">
        <v>0</v>
      </c>
      <c r="BG1717" s="6">
        <v>889671</v>
      </c>
      <c r="BH1717" s="6">
        <v>17584287</v>
      </c>
    </row>
    <row r="1718" spans="1:60">
      <c r="A1718" s="7" t="s">
        <v>349</v>
      </c>
      <c r="B1718" s="7" t="s">
        <v>340</v>
      </c>
      <c r="C1718" s="7" t="s">
        <v>74</v>
      </c>
      <c r="D1718" s="7" t="s">
        <v>139</v>
      </c>
      <c r="E1718" s="7" t="s">
        <v>140</v>
      </c>
      <c r="F1718" s="7" t="s">
        <v>141</v>
      </c>
      <c r="G1718" s="7" t="s">
        <v>238</v>
      </c>
      <c r="H1718" s="7" t="s">
        <v>72</v>
      </c>
      <c r="I1718" s="4" t="str">
        <f>VLOOKUP($G1718,[1]New기간계보종코드!$A$3:$L$500,3,FALSE)</f>
        <v>이동통신기단말기보험</v>
      </c>
      <c r="J1718" s="4" t="str">
        <f>VLOOKUP($G1718,[1]New기간계보종코드!$A$3:$L$500,5,FALSE)</f>
        <v>화재특종</v>
      </c>
      <c r="K1718" s="4" t="str">
        <f>VLOOKUP($G1718,[1]New기간계보종코드!$A$3:$L$500,6,FALSE)</f>
        <v>일반보험업무팀</v>
      </c>
      <c r="L1718" s="5" t="s">
        <v>67</v>
      </c>
      <c r="M1718" s="5" t="s">
        <v>67</v>
      </c>
      <c r="N1718" s="5" t="s">
        <v>67</v>
      </c>
      <c r="O1718" s="6">
        <v>0</v>
      </c>
      <c r="P1718" s="6">
        <v>0</v>
      </c>
      <c r="Q1718" s="6">
        <v>38602686377</v>
      </c>
      <c r="R1718" s="6">
        <v>0</v>
      </c>
      <c r="S1718" s="6">
        <v>38602686377</v>
      </c>
      <c r="T1718" s="6">
        <v>104074008</v>
      </c>
      <c r="U1718" s="6">
        <v>105000000</v>
      </c>
      <c r="V1718" s="6">
        <v>38601760385</v>
      </c>
      <c r="W1718" s="6">
        <v>9630635163</v>
      </c>
      <c r="X1718" s="6">
        <v>0</v>
      </c>
      <c r="Y1718" s="6">
        <v>25259954097</v>
      </c>
      <c r="Z1718" s="6">
        <v>4729659</v>
      </c>
      <c r="AA1718" s="6">
        <v>25255224438</v>
      </c>
      <c r="AB1718" s="6">
        <v>894716241</v>
      </c>
      <c r="AC1718" s="6">
        <v>657925874</v>
      </c>
      <c r="AD1718" s="6">
        <v>25018434071</v>
      </c>
      <c r="AE1718" s="6">
        <v>224031542</v>
      </c>
      <c r="AF1718" s="6">
        <v>3492795234</v>
      </c>
      <c r="AG1718" s="6">
        <v>3728659609</v>
      </c>
      <c r="AH1718" s="6">
        <v>65.400000000000006</v>
      </c>
      <c r="AI1718" s="6">
        <v>64.8</v>
      </c>
      <c r="AJ1718" s="6">
        <v>0</v>
      </c>
      <c r="AK1718" s="6">
        <v>0</v>
      </c>
      <c r="AL1718" s="6">
        <v>0</v>
      </c>
      <c r="AM1718" s="6">
        <v>3928756850</v>
      </c>
      <c r="AN1718" s="6">
        <v>0</v>
      </c>
      <c r="AO1718" s="6">
        <v>0</v>
      </c>
      <c r="AP1718" s="6">
        <v>3254128400</v>
      </c>
      <c r="AQ1718" s="6">
        <v>3492795234</v>
      </c>
      <c r="AR1718" s="6">
        <v>4403288059</v>
      </c>
      <c r="AS1718" s="6">
        <v>65.400000000000006</v>
      </c>
      <c r="AT1718" s="6">
        <v>63</v>
      </c>
      <c r="AU1718" s="6">
        <v>224031542</v>
      </c>
      <c r="AV1718" s="6">
        <v>13331272</v>
      </c>
      <c r="AW1718" s="6">
        <v>9934681</v>
      </c>
      <c r="AX1718" s="6">
        <v>24343805621</v>
      </c>
      <c r="AY1718" s="6">
        <v>24564440572</v>
      </c>
      <c r="AZ1718" s="6">
        <v>4406684650</v>
      </c>
      <c r="BA1718" s="6">
        <v>63.6</v>
      </c>
      <c r="BB1718" s="6">
        <v>0</v>
      </c>
      <c r="BC1718" s="6">
        <v>0</v>
      </c>
      <c r="BD1718" s="6">
        <v>0</v>
      </c>
      <c r="BE1718" s="6">
        <v>0</v>
      </c>
      <c r="BF1718" s="6">
        <v>0</v>
      </c>
      <c r="BG1718" s="6">
        <v>9630635163</v>
      </c>
      <c r="BH1718" s="6">
        <v>4406684650</v>
      </c>
    </row>
    <row r="1719" spans="1:60">
      <c r="A1719" s="7" t="s">
        <v>349</v>
      </c>
      <c r="B1719" s="7" t="s">
        <v>340</v>
      </c>
      <c r="C1719" s="7" t="s">
        <v>74</v>
      </c>
      <c r="D1719" s="7" t="s">
        <v>139</v>
      </c>
      <c r="E1719" s="7" t="s">
        <v>140</v>
      </c>
      <c r="F1719" s="7" t="s">
        <v>141</v>
      </c>
      <c r="G1719" s="7" t="s">
        <v>239</v>
      </c>
      <c r="H1719" s="7" t="s">
        <v>240</v>
      </c>
      <c r="I1719" s="4" t="str">
        <f>VLOOKUP($G1719,[1]New기간계보종코드!$A$3:$L$500,3,FALSE)</f>
        <v>풍수해보험I</v>
      </c>
      <c r="J1719" s="4" t="str">
        <f>VLOOKUP($G1719,[1]New기간계보종코드!$A$3:$L$500,5,FALSE)</f>
        <v>화재특종</v>
      </c>
      <c r="K1719" s="4" t="str">
        <f>VLOOKUP($G1719,[1]New기간계보종코드!$A$3:$L$500,6,FALSE)</f>
        <v>일반보험업무팀</v>
      </c>
      <c r="L1719" s="5" t="s">
        <v>67</v>
      </c>
      <c r="M1719" s="5" t="s">
        <v>67</v>
      </c>
      <c r="N1719" s="5" t="s">
        <v>67</v>
      </c>
      <c r="O1719" s="6">
        <v>0</v>
      </c>
      <c r="P1719" s="6">
        <v>0</v>
      </c>
      <c r="Q1719" s="6">
        <v>3152170682</v>
      </c>
      <c r="R1719" s="6">
        <v>-1098718</v>
      </c>
      <c r="S1719" s="6">
        <v>3151071964</v>
      </c>
      <c r="T1719" s="6">
        <v>1702208398</v>
      </c>
      <c r="U1719" s="6">
        <v>1436865410</v>
      </c>
      <c r="V1719" s="6">
        <v>3416414952</v>
      </c>
      <c r="W1719" s="6">
        <v>1260450750</v>
      </c>
      <c r="X1719" s="6">
        <v>0</v>
      </c>
      <c r="Y1719" s="6">
        <v>951396738</v>
      </c>
      <c r="Z1719" s="6">
        <v>2700000</v>
      </c>
      <c r="AA1719" s="6">
        <v>948696738</v>
      </c>
      <c r="AB1719" s="6">
        <v>258089913</v>
      </c>
      <c r="AC1719" s="6">
        <v>82250719</v>
      </c>
      <c r="AD1719" s="6">
        <v>772857544</v>
      </c>
      <c r="AE1719" s="6">
        <v>50092564</v>
      </c>
      <c r="AF1719" s="6">
        <v>891831912</v>
      </c>
      <c r="AG1719" s="6">
        <v>1333014094</v>
      </c>
      <c r="AH1719" s="6">
        <v>30.1</v>
      </c>
      <c r="AI1719" s="6">
        <v>22.6</v>
      </c>
      <c r="AJ1719" s="6">
        <v>0</v>
      </c>
      <c r="AK1719" s="6">
        <v>0</v>
      </c>
      <c r="AL1719" s="6">
        <v>0</v>
      </c>
      <c r="AM1719" s="6">
        <v>247631060</v>
      </c>
      <c r="AN1719" s="6">
        <v>0</v>
      </c>
      <c r="AO1719" s="6">
        <v>0</v>
      </c>
      <c r="AP1719" s="6">
        <v>283187891</v>
      </c>
      <c r="AQ1719" s="6">
        <v>891831912</v>
      </c>
      <c r="AR1719" s="6">
        <v>1297457263</v>
      </c>
      <c r="AS1719" s="6">
        <v>30.1</v>
      </c>
      <c r="AT1719" s="6">
        <v>23.6</v>
      </c>
      <c r="AU1719" s="6">
        <v>50092564</v>
      </c>
      <c r="AV1719" s="6">
        <v>3845540</v>
      </c>
      <c r="AW1719" s="6">
        <v>1241986</v>
      </c>
      <c r="AX1719" s="6">
        <v>808414375</v>
      </c>
      <c r="AY1719" s="6">
        <v>855903385</v>
      </c>
      <c r="AZ1719" s="6">
        <v>1300060817</v>
      </c>
      <c r="BA1719" s="6">
        <v>25</v>
      </c>
      <c r="BB1719" s="6">
        <v>0</v>
      </c>
      <c r="BC1719" s="6">
        <v>0</v>
      </c>
      <c r="BD1719" s="6">
        <v>0</v>
      </c>
      <c r="BE1719" s="6">
        <v>0</v>
      </c>
      <c r="BF1719" s="6">
        <v>0</v>
      </c>
      <c r="BG1719" s="6">
        <v>1260450750</v>
      </c>
      <c r="BH1719" s="6">
        <v>1300060817</v>
      </c>
    </row>
    <row r="1720" spans="1:60">
      <c r="A1720" s="7" t="s">
        <v>349</v>
      </c>
      <c r="B1720" s="7" t="s">
        <v>340</v>
      </c>
      <c r="C1720" s="7" t="s">
        <v>74</v>
      </c>
      <c r="D1720" s="7" t="s">
        <v>139</v>
      </c>
      <c r="E1720" s="7" t="s">
        <v>140</v>
      </c>
      <c r="F1720" s="7" t="s">
        <v>141</v>
      </c>
      <c r="G1720" s="7" t="s">
        <v>241</v>
      </c>
      <c r="H1720" s="7" t="s">
        <v>72</v>
      </c>
      <c r="I1720" s="4" t="str">
        <f>VLOOKUP($G1720,[1]New기간계보종코드!$A$3:$L$500,3,FALSE)</f>
        <v>풍수해보험II(지자체단체용)</v>
      </c>
      <c r="J1720" s="4" t="str">
        <f>VLOOKUP($G1720,[1]New기간계보종코드!$A$3:$L$500,5,FALSE)</f>
        <v>화재특종</v>
      </c>
      <c r="K1720" s="4" t="str">
        <f>VLOOKUP($G1720,[1]New기간계보종코드!$A$3:$L$500,6,FALSE)</f>
        <v>일반보험업무팀</v>
      </c>
      <c r="L1720" s="5" t="s">
        <v>67</v>
      </c>
      <c r="M1720" s="5" t="s">
        <v>67</v>
      </c>
      <c r="N1720" s="5" t="s">
        <v>67</v>
      </c>
      <c r="O1720" s="6">
        <v>0</v>
      </c>
      <c r="P1720" s="6">
        <v>0</v>
      </c>
      <c r="Q1720" s="6">
        <v>2962347838</v>
      </c>
      <c r="R1720" s="6">
        <v>-7960809</v>
      </c>
      <c r="S1720" s="6">
        <v>2954387029</v>
      </c>
      <c r="T1720" s="6">
        <v>2101786326</v>
      </c>
      <c r="U1720" s="6">
        <v>1869970465</v>
      </c>
      <c r="V1720" s="6">
        <v>3186202890</v>
      </c>
      <c r="W1720" s="6">
        <v>1184034498</v>
      </c>
      <c r="X1720" s="6">
        <v>0</v>
      </c>
      <c r="Y1720" s="6">
        <v>384682488</v>
      </c>
      <c r="Z1720" s="6">
        <v>0</v>
      </c>
      <c r="AA1720" s="6">
        <v>384682488</v>
      </c>
      <c r="AB1720" s="6">
        <v>80370091</v>
      </c>
      <c r="AC1720" s="6">
        <v>150480091</v>
      </c>
      <c r="AD1720" s="6">
        <v>454792488</v>
      </c>
      <c r="AE1720" s="6">
        <v>60975922</v>
      </c>
      <c r="AF1720" s="6">
        <v>1324694121</v>
      </c>
      <c r="AG1720" s="6">
        <v>1486399982</v>
      </c>
      <c r="AH1720" s="6">
        <v>13</v>
      </c>
      <c r="AI1720" s="6">
        <v>14.2</v>
      </c>
      <c r="AJ1720" s="6">
        <v>0</v>
      </c>
      <c r="AK1720" s="6">
        <v>0</v>
      </c>
      <c r="AL1720" s="6">
        <v>0</v>
      </c>
      <c r="AM1720" s="6">
        <v>383882646</v>
      </c>
      <c r="AN1720" s="6">
        <v>0</v>
      </c>
      <c r="AO1720" s="6">
        <v>0</v>
      </c>
      <c r="AP1720" s="6">
        <v>268596885</v>
      </c>
      <c r="AQ1720" s="6">
        <v>1324694121</v>
      </c>
      <c r="AR1720" s="6">
        <v>1601685743</v>
      </c>
      <c r="AS1720" s="6">
        <v>13</v>
      </c>
      <c r="AT1720" s="6">
        <v>10.6</v>
      </c>
      <c r="AU1720" s="6">
        <v>60975922</v>
      </c>
      <c r="AV1720" s="6">
        <v>1197514</v>
      </c>
      <c r="AW1720" s="6">
        <v>2272249</v>
      </c>
      <c r="AX1720" s="6">
        <v>339506727</v>
      </c>
      <c r="AY1720" s="6">
        <v>401557384</v>
      </c>
      <c r="AZ1720" s="6">
        <v>1600611008</v>
      </c>
      <c r="BA1720" s="6">
        <v>12.6</v>
      </c>
      <c r="BB1720" s="6">
        <v>0</v>
      </c>
      <c r="BC1720" s="6">
        <v>0</v>
      </c>
      <c r="BD1720" s="6">
        <v>0</v>
      </c>
      <c r="BE1720" s="6">
        <v>0</v>
      </c>
      <c r="BF1720" s="6">
        <v>0</v>
      </c>
      <c r="BG1720" s="6">
        <v>1184034498</v>
      </c>
      <c r="BH1720" s="6">
        <v>1600611008</v>
      </c>
    </row>
    <row r="1721" spans="1:60">
      <c r="A1721" s="7" t="s">
        <v>349</v>
      </c>
      <c r="B1721" s="7" t="s">
        <v>340</v>
      </c>
      <c r="C1721" s="7" t="s">
        <v>74</v>
      </c>
      <c r="D1721" s="7" t="s">
        <v>139</v>
      </c>
      <c r="E1721" s="7" t="s">
        <v>140</v>
      </c>
      <c r="F1721" s="7" t="s">
        <v>141</v>
      </c>
      <c r="G1721" s="7" t="s">
        <v>242</v>
      </c>
      <c r="H1721" s="7" t="s">
        <v>72</v>
      </c>
      <c r="I1721" s="4" t="str">
        <f>VLOOKUP($G1721,[1]New기간계보종코드!$A$3:$L$500,3,FALSE)</f>
        <v>풍수해보험III(공동주택실손형)</v>
      </c>
      <c r="J1721" s="4" t="str">
        <f>VLOOKUP($G1721,[1]New기간계보종코드!$A$3:$L$500,5,FALSE)</f>
        <v>화재특종</v>
      </c>
      <c r="K1721" s="4" t="str">
        <f>VLOOKUP($G1721,[1]New기간계보종코드!$A$3:$L$500,6,FALSE)</f>
        <v>일반보험업무팀</v>
      </c>
      <c r="L1721" s="5" t="s">
        <v>67</v>
      </c>
      <c r="M1721" s="5" t="s">
        <v>67</v>
      </c>
      <c r="N1721" s="5" t="s">
        <v>67</v>
      </c>
      <c r="O1721" s="6">
        <v>0</v>
      </c>
      <c r="P1721" s="6">
        <v>0</v>
      </c>
      <c r="Q1721" s="6">
        <v>1758116033</v>
      </c>
      <c r="R1721" s="6">
        <v>-60670589</v>
      </c>
      <c r="S1721" s="6">
        <v>1697445444</v>
      </c>
      <c r="T1721" s="6">
        <v>474741943</v>
      </c>
      <c r="U1721" s="6">
        <v>1311177776</v>
      </c>
      <c r="V1721" s="6">
        <v>861009611</v>
      </c>
      <c r="W1721" s="6">
        <v>678978095</v>
      </c>
      <c r="X1721" s="6">
        <v>0</v>
      </c>
      <c r="Y1721" s="6">
        <v>2880000</v>
      </c>
      <c r="Z1721" s="6">
        <v>0</v>
      </c>
      <c r="AA1721" s="6">
        <v>2880000</v>
      </c>
      <c r="AB1721" s="6">
        <v>900000</v>
      </c>
      <c r="AC1721" s="6">
        <v>43200000</v>
      </c>
      <c r="AD1721" s="6">
        <v>45180000</v>
      </c>
      <c r="AE1721" s="6">
        <v>1925100</v>
      </c>
      <c r="AF1721" s="6">
        <v>1013662249</v>
      </c>
      <c r="AG1721" s="6">
        <v>134926416</v>
      </c>
      <c r="AH1721" s="6">
        <v>0.1</v>
      </c>
      <c r="AI1721" s="6">
        <v>5.2</v>
      </c>
      <c r="AJ1721" s="6">
        <v>0</v>
      </c>
      <c r="AK1721" s="6">
        <v>0</v>
      </c>
      <c r="AL1721" s="6">
        <v>0</v>
      </c>
      <c r="AM1721" s="6">
        <v>14689312</v>
      </c>
      <c r="AN1721" s="6">
        <v>0</v>
      </c>
      <c r="AO1721" s="6">
        <v>0</v>
      </c>
      <c r="AP1721" s="6">
        <v>72583111</v>
      </c>
      <c r="AQ1721" s="6">
        <v>1013662249</v>
      </c>
      <c r="AR1721" s="6">
        <v>77032617</v>
      </c>
      <c r="AS1721" s="6">
        <v>0.1</v>
      </c>
      <c r="AT1721" s="6">
        <v>11.9</v>
      </c>
      <c r="AU1721" s="6">
        <v>1925100</v>
      </c>
      <c r="AV1721" s="6">
        <v>13410</v>
      </c>
      <c r="AW1721" s="6">
        <v>652320</v>
      </c>
      <c r="AX1721" s="6">
        <v>103073799</v>
      </c>
      <c r="AY1721" s="6">
        <v>105637809</v>
      </c>
      <c r="AZ1721" s="6">
        <v>76393707</v>
      </c>
      <c r="BA1721" s="6">
        <v>12.2</v>
      </c>
      <c r="BB1721" s="6">
        <v>0</v>
      </c>
      <c r="BC1721" s="6">
        <v>0</v>
      </c>
      <c r="BD1721" s="6">
        <v>0</v>
      </c>
      <c r="BE1721" s="6">
        <v>0</v>
      </c>
      <c r="BF1721" s="6">
        <v>0</v>
      </c>
      <c r="BG1721" s="6">
        <v>678978095</v>
      </c>
      <c r="BH1721" s="6">
        <v>76393707</v>
      </c>
    </row>
    <row r="1722" spans="1:60">
      <c r="A1722" s="7" t="s">
        <v>349</v>
      </c>
      <c r="B1722" s="7" t="s">
        <v>340</v>
      </c>
      <c r="C1722" s="7" t="s">
        <v>74</v>
      </c>
      <c r="D1722" s="7" t="s">
        <v>139</v>
      </c>
      <c r="E1722" s="7" t="s">
        <v>140</v>
      </c>
      <c r="F1722" s="7" t="s">
        <v>141</v>
      </c>
      <c r="G1722" s="7" t="s">
        <v>243</v>
      </c>
      <c r="H1722" s="7" t="s">
        <v>72</v>
      </c>
      <c r="I1722" s="4" t="str">
        <f>VLOOKUP($G1722,[1]New기간계보종코드!$A$3:$L$500,3,FALSE)</f>
        <v>약정이행보상보험</v>
      </c>
      <c r="J1722" s="4" t="str">
        <f>VLOOKUP($G1722,[1]New기간계보종코드!$A$3:$L$500,5,FALSE)</f>
        <v>화재특종</v>
      </c>
      <c r="K1722" s="4" t="str">
        <f>VLOOKUP($G1722,[1]New기간계보종코드!$A$3:$L$500,6,FALSE)</f>
        <v>일반보험업무팀</v>
      </c>
      <c r="L1722" s="5" t="s">
        <v>67</v>
      </c>
      <c r="M1722" s="5" t="s">
        <v>67</v>
      </c>
      <c r="N1722" s="5" t="s">
        <v>67</v>
      </c>
      <c r="O1722" s="6">
        <v>0</v>
      </c>
      <c r="P1722" s="6">
        <v>0</v>
      </c>
      <c r="Q1722" s="6">
        <v>1891436793</v>
      </c>
      <c r="R1722" s="6">
        <v>0</v>
      </c>
      <c r="S1722" s="6">
        <v>1891436793</v>
      </c>
      <c r="T1722" s="6">
        <v>1630945</v>
      </c>
      <c r="U1722" s="6">
        <v>0</v>
      </c>
      <c r="V1722" s="6">
        <v>1893067738</v>
      </c>
      <c r="W1722" s="6">
        <v>454462382</v>
      </c>
      <c r="X1722" s="6">
        <v>0</v>
      </c>
      <c r="Y1722" s="6">
        <v>1696063084</v>
      </c>
      <c r="Z1722" s="6">
        <v>0</v>
      </c>
      <c r="AA1722" s="6">
        <v>1696063084</v>
      </c>
      <c r="AB1722" s="6">
        <v>80556994</v>
      </c>
      <c r="AC1722" s="6">
        <v>46692293</v>
      </c>
      <c r="AD1722" s="6">
        <v>1662198383</v>
      </c>
      <c r="AE1722" s="6">
        <v>53850471</v>
      </c>
      <c r="AF1722" s="6">
        <v>-312939144</v>
      </c>
      <c r="AG1722" s="6">
        <v>-277443498</v>
      </c>
      <c r="AH1722" s="6">
        <v>89.6</v>
      </c>
      <c r="AI1722" s="6">
        <v>87.8</v>
      </c>
      <c r="AJ1722" s="6">
        <v>0</v>
      </c>
      <c r="AK1722" s="6">
        <v>0</v>
      </c>
      <c r="AL1722" s="6">
        <v>0</v>
      </c>
      <c r="AM1722" s="6">
        <v>217184836</v>
      </c>
      <c r="AN1722" s="6">
        <v>0</v>
      </c>
      <c r="AO1722" s="6">
        <v>0</v>
      </c>
      <c r="AP1722" s="6">
        <v>159585611</v>
      </c>
      <c r="AQ1722" s="6">
        <v>-312939144</v>
      </c>
      <c r="AR1722" s="6">
        <v>-219844273</v>
      </c>
      <c r="AS1722" s="6">
        <v>89.6</v>
      </c>
      <c r="AT1722" s="6">
        <v>84.7</v>
      </c>
      <c r="AU1722" s="6">
        <v>53850471</v>
      </c>
      <c r="AV1722" s="6">
        <v>1200299</v>
      </c>
      <c r="AW1722" s="6">
        <v>705054</v>
      </c>
      <c r="AX1722" s="6">
        <v>1604599158</v>
      </c>
      <c r="AY1722" s="6">
        <v>1657954384</v>
      </c>
      <c r="AZ1722" s="6">
        <v>-219349028</v>
      </c>
      <c r="BA1722" s="6">
        <v>87.5</v>
      </c>
      <c r="BB1722" s="6">
        <v>0</v>
      </c>
      <c r="BC1722" s="6">
        <v>0</v>
      </c>
      <c r="BD1722" s="6">
        <v>0</v>
      </c>
      <c r="BE1722" s="6">
        <v>0</v>
      </c>
      <c r="BF1722" s="6">
        <v>0</v>
      </c>
      <c r="BG1722" s="6">
        <v>454462382</v>
      </c>
      <c r="BH1722" s="6">
        <v>-219349028</v>
      </c>
    </row>
    <row r="1723" spans="1:60">
      <c r="A1723" s="7" t="s">
        <v>349</v>
      </c>
      <c r="B1723" s="7" t="s">
        <v>340</v>
      </c>
      <c r="C1723" s="7" t="s">
        <v>74</v>
      </c>
      <c r="D1723" s="7" t="s">
        <v>139</v>
      </c>
      <c r="E1723" s="7" t="s">
        <v>140</v>
      </c>
      <c r="F1723" s="7" t="s">
        <v>141</v>
      </c>
      <c r="G1723" s="7" t="s">
        <v>354</v>
      </c>
      <c r="H1723" s="7" t="s">
        <v>72</v>
      </c>
      <c r="I1723" s="4" t="str">
        <f>VLOOKUP($G1723,[1]New기간계보종코드!$A$3:$L$500,3,FALSE)</f>
        <v>부동산보장가액보상보험</v>
      </c>
      <c r="J1723" s="4" t="str">
        <f>VLOOKUP($G1723,[1]New기간계보종코드!$A$3:$L$500,5,FALSE)</f>
        <v>기업보험</v>
      </c>
      <c r="K1723" s="4" t="str">
        <f>VLOOKUP($G1723,[1]New기간계보종코드!$A$3:$L$500,6,FALSE)</f>
        <v>일반보험업무팀</v>
      </c>
      <c r="L1723" s="5" t="s">
        <v>67</v>
      </c>
      <c r="M1723" s="5" t="s">
        <v>67</v>
      </c>
      <c r="N1723" s="5" t="s">
        <v>67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6">
        <v>0</v>
      </c>
      <c r="AD1723" s="6">
        <v>0</v>
      </c>
      <c r="AE1723" s="6">
        <v>0</v>
      </c>
      <c r="AF1723" s="6">
        <v>0</v>
      </c>
      <c r="AG1723" s="6">
        <v>0</v>
      </c>
      <c r="AH1723" s="6">
        <v>0</v>
      </c>
      <c r="AI1723" s="6">
        <v>0</v>
      </c>
      <c r="AJ1723" s="6">
        <v>0</v>
      </c>
      <c r="AK1723" s="6">
        <v>0</v>
      </c>
      <c r="AL1723" s="6">
        <v>0</v>
      </c>
      <c r="AM1723" s="6">
        <v>-2550119</v>
      </c>
      <c r="AN1723" s="6">
        <v>0</v>
      </c>
      <c r="AO1723" s="6">
        <v>0</v>
      </c>
      <c r="AP1723" s="6">
        <v>0</v>
      </c>
      <c r="AQ1723" s="6">
        <v>0</v>
      </c>
      <c r="AR1723" s="6">
        <v>-2550119</v>
      </c>
      <c r="AS1723" s="6">
        <v>0</v>
      </c>
      <c r="AT1723" s="6">
        <v>0</v>
      </c>
      <c r="AU1723" s="6">
        <v>0</v>
      </c>
      <c r="AV1723" s="6">
        <v>0</v>
      </c>
      <c r="AW1723" s="6">
        <v>0</v>
      </c>
      <c r="AX1723" s="6">
        <v>2550119</v>
      </c>
      <c r="AY1723" s="6">
        <v>2550119</v>
      </c>
      <c r="AZ1723" s="6">
        <v>-2550119</v>
      </c>
      <c r="BA1723" s="6">
        <v>0</v>
      </c>
      <c r="BB1723" s="6">
        <v>0</v>
      </c>
      <c r="BC1723" s="6">
        <v>0</v>
      </c>
      <c r="BD1723" s="6">
        <v>0</v>
      </c>
      <c r="BE1723" s="6">
        <v>0</v>
      </c>
      <c r="BF1723" s="6">
        <v>0</v>
      </c>
      <c r="BG1723" s="6">
        <v>0</v>
      </c>
      <c r="BH1723" s="6">
        <v>-2550119</v>
      </c>
    </row>
    <row r="1724" spans="1:60">
      <c r="A1724" s="7" t="s">
        <v>349</v>
      </c>
      <c r="B1724" s="7" t="s">
        <v>340</v>
      </c>
      <c r="C1724" s="7" t="s">
        <v>74</v>
      </c>
      <c r="D1724" s="7" t="s">
        <v>139</v>
      </c>
      <c r="E1724" s="7" t="s">
        <v>140</v>
      </c>
      <c r="F1724" s="7" t="s">
        <v>141</v>
      </c>
      <c r="G1724" s="7" t="s">
        <v>244</v>
      </c>
      <c r="H1724" s="7" t="s">
        <v>72</v>
      </c>
      <c r="I1724" s="4" t="str">
        <f>VLOOKUP($G1724,[1]New기간계보종코드!$A$3:$L$500,3,FALSE)</f>
        <v>가축재해보험(II)</v>
      </c>
      <c r="J1724" s="4" t="str">
        <f>VLOOKUP($G1724,[1]New기간계보종코드!$A$3:$L$500,5,FALSE)</f>
        <v>기업보험</v>
      </c>
      <c r="K1724" s="4" t="str">
        <f>VLOOKUP($G1724,[1]New기간계보종코드!$A$3:$L$500,6,FALSE)</f>
        <v>일반보험업무팀</v>
      </c>
      <c r="L1724" s="5" t="s">
        <v>67</v>
      </c>
      <c r="M1724" s="5" t="s">
        <v>67</v>
      </c>
      <c r="N1724" s="5" t="s">
        <v>67</v>
      </c>
      <c r="O1724" s="6">
        <v>0</v>
      </c>
      <c r="P1724" s="6">
        <v>0</v>
      </c>
      <c r="Q1724" s="6">
        <v>950970850</v>
      </c>
      <c r="R1724" s="6">
        <v>-6487550</v>
      </c>
      <c r="S1724" s="6">
        <v>944483300</v>
      </c>
      <c r="T1724" s="6">
        <v>169148097</v>
      </c>
      <c r="U1724" s="6">
        <v>409557126</v>
      </c>
      <c r="V1724" s="6">
        <v>704074271</v>
      </c>
      <c r="W1724" s="6">
        <v>141763361</v>
      </c>
      <c r="X1724" s="6">
        <v>0</v>
      </c>
      <c r="Y1724" s="6">
        <v>297035370</v>
      </c>
      <c r="Z1724" s="6">
        <v>0</v>
      </c>
      <c r="AA1724" s="6">
        <v>297035370</v>
      </c>
      <c r="AB1724" s="6">
        <v>52380765</v>
      </c>
      <c r="AC1724" s="6">
        <v>17500000</v>
      </c>
      <c r="AD1724" s="6">
        <v>262154605</v>
      </c>
      <c r="AE1724" s="6">
        <v>9893160</v>
      </c>
      <c r="AF1724" s="6">
        <v>495791409</v>
      </c>
      <c r="AG1724" s="6">
        <v>290263145</v>
      </c>
      <c r="AH1724" s="6">
        <v>31.4</v>
      </c>
      <c r="AI1724" s="6">
        <v>37.200000000000003</v>
      </c>
      <c r="AJ1724" s="6">
        <v>0</v>
      </c>
      <c r="AK1724" s="6">
        <v>0</v>
      </c>
      <c r="AL1724" s="6">
        <v>0</v>
      </c>
      <c r="AM1724" s="6">
        <v>4129338</v>
      </c>
      <c r="AN1724" s="6">
        <v>0</v>
      </c>
      <c r="AO1724" s="6">
        <v>0</v>
      </c>
      <c r="AP1724" s="6">
        <v>59464258</v>
      </c>
      <c r="AQ1724" s="6">
        <v>495791409</v>
      </c>
      <c r="AR1724" s="6">
        <v>234928225</v>
      </c>
      <c r="AS1724" s="6">
        <v>31.4</v>
      </c>
      <c r="AT1724" s="6">
        <v>45</v>
      </c>
      <c r="AU1724" s="6">
        <v>9893160</v>
      </c>
      <c r="AV1724" s="6">
        <v>780473</v>
      </c>
      <c r="AW1724" s="6">
        <v>264250</v>
      </c>
      <c r="AX1724" s="6">
        <v>317489525</v>
      </c>
      <c r="AY1724" s="6">
        <v>326866462</v>
      </c>
      <c r="AZ1724" s="6">
        <v>235444448</v>
      </c>
      <c r="BA1724" s="6">
        <v>46.4</v>
      </c>
      <c r="BB1724" s="6">
        <v>0</v>
      </c>
      <c r="BC1724" s="6">
        <v>0</v>
      </c>
      <c r="BD1724" s="6">
        <v>0</v>
      </c>
      <c r="BE1724" s="6">
        <v>0</v>
      </c>
      <c r="BF1724" s="6">
        <v>0</v>
      </c>
      <c r="BG1724" s="6">
        <v>141763361</v>
      </c>
      <c r="BH1724" s="6">
        <v>235444448</v>
      </c>
    </row>
    <row r="1725" spans="1:60">
      <c r="A1725" s="7" t="s">
        <v>349</v>
      </c>
      <c r="B1725" s="7" t="s">
        <v>340</v>
      </c>
      <c r="C1725" s="7" t="s">
        <v>74</v>
      </c>
      <c r="D1725" s="7" t="s">
        <v>139</v>
      </c>
      <c r="E1725" s="7" t="s">
        <v>140</v>
      </c>
      <c r="F1725" s="7" t="s">
        <v>141</v>
      </c>
      <c r="G1725" s="7" t="s">
        <v>245</v>
      </c>
      <c r="H1725" s="7" t="s">
        <v>72</v>
      </c>
      <c r="I1725" s="4" t="str">
        <f>VLOOKUP($G1725,[1]New기간계보종코드!$A$3:$L$500,3,FALSE)</f>
        <v>잔존물회수보험</v>
      </c>
      <c r="J1725" s="4" t="str">
        <f>VLOOKUP($G1725,[1]New기간계보종코드!$A$3:$L$500,5,FALSE)</f>
        <v>기업보험</v>
      </c>
      <c r="K1725" s="4" t="str">
        <f>VLOOKUP($G1725,[1]New기간계보종코드!$A$3:$L$500,6,FALSE)</f>
        <v>일반보험업무팀</v>
      </c>
      <c r="L1725" s="5" t="s">
        <v>67</v>
      </c>
      <c r="M1725" s="5" t="s">
        <v>67</v>
      </c>
      <c r="N1725" s="5" t="s">
        <v>67</v>
      </c>
      <c r="O1725" s="6">
        <v>0</v>
      </c>
      <c r="P1725" s="6">
        <v>0</v>
      </c>
      <c r="Q1725" s="6">
        <v>4156374941</v>
      </c>
      <c r="R1725" s="6">
        <v>0</v>
      </c>
      <c r="S1725" s="6">
        <v>4156374941</v>
      </c>
      <c r="T1725" s="6">
        <v>8537399771</v>
      </c>
      <c r="U1725" s="6">
        <v>5876156036</v>
      </c>
      <c r="V1725" s="6">
        <v>6817618676</v>
      </c>
      <c r="W1725" s="6">
        <v>904712509</v>
      </c>
      <c r="X1725" s="6">
        <v>0</v>
      </c>
      <c r="Y1725" s="6">
        <v>319212428</v>
      </c>
      <c r="Z1725" s="6">
        <v>0</v>
      </c>
      <c r="AA1725" s="6">
        <v>319212428</v>
      </c>
      <c r="AB1725" s="6">
        <v>1717660458</v>
      </c>
      <c r="AC1725" s="6">
        <v>5592299802</v>
      </c>
      <c r="AD1725" s="6">
        <v>4193851772</v>
      </c>
      <c r="AE1725" s="6">
        <v>2597924</v>
      </c>
      <c r="AF1725" s="6">
        <v>2929852080</v>
      </c>
      <c r="AG1725" s="6">
        <v>1716456471</v>
      </c>
      <c r="AH1725" s="6">
        <v>7.6</v>
      </c>
      <c r="AI1725" s="6">
        <v>61.5</v>
      </c>
      <c r="AJ1725" s="6">
        <v>0</v>
      </c>
      <c r="AK1725" s="6">
        <v>0</v>
      </c>
      <c r="AL1725" s="6">
        <v>0</v>
      </c>
      <c r="AM1725" s="6">
        <v>307071905</v>
      </c>
      <c r="AN1725" s="6">
        <v>0</v>
      </c>
      <c r="AO1725" s="6">
        <v>0</v>
      </c>
      <c r="AP1725" s="6">
        <v>605387639</v>
      </c>
      <c r="AQ1725" s="6">
        <v>2929852080</v>
      </c>
      <c r="AR1725" s="6">
        <v>1418140737</v>
      </c>
      <c r="AS1725" s="6">
        <v>7.6</v>
      </c>
      <c r="AT1725" s="6">
        <v>65.8</v>
      </c>
      <c r="AU1725" s="6">
        <v>2597924</v>
      </c>
      <c r="AV1725" s="6">
        <v>25593141</v>
      </c>
      <c r="AW1725" s="6">
        <v>84443727</v>
      </c>
      <c r="AX1725" s="6">
        <v>4492167506</v>
      </c>
      <c r="AY1725" s="6">
        <v>4553616016</v>
      </c>
      <c r="AZ1725" s="6">
        <v>1359290151</v>
      </c>
      <c r="BA1725" s="6">
        <v>66.7</v>
      </c>
      <c r="BB1725" s="6">
        <v>0</v>
      </c>
      <c r="BC1725" s="6">
        <v>0</v>
      </c>
      <c r="BD1725" s="6">
        <v>0</v>
      </c>
      <c r="BE1725" s="6">
        <v>0</v>
      </c>
      <c r="BF1725" s="6">
        <v>0</v>
      </c>
      <c r="BG1725" s="6">
        <v>904712509</v>
      </c>
      <c r="BH1725" s="6">
        <v>1359290151</v>
      </c>
    </row>
    <row r="1726" spans="1:60">
      <c r="A1726" s="7" t="s">
        <v>349</v>
      </c>
      <c r="B1726" s="7" t="s">
        <v>340</v>
      </c>
      <c r="C1726" s="7" t="s">
        <v>74</v>
      </c>
      <c r="D1726" s="7" t="s">
        <v>139</v>
      </c>
      <c r="E1726" s="7" t="s">
        <v>140</v>
      </c>
      <c r="F1726" s="7" t="s">
        <v>141</v>
      </c>
      <c r="G1726" s="7" t="s">
        <v>246</v>
      </c>
      <c r="H1726" s="7" t="s">
        <v>72</v>
      </c>
      <c r="I1726" s="4" t="str">
        <f>VLOOKUP($G1726,[1]New기간계보종코드!$A$3:$L$500,3,FALSE)</f>
        <v>회사주재원납치강탈보장보험</v>
      </c>
      <c r="J1726" s="4" t="str">
        <f>VLOOKUP($G1726,[1]New기간계보종코드!$A$3:$L$500,5,FALSE)</f>
        <v>기업보험</v>
      </c>
      <c r="K1726" s="4" t="str">
        <f>VLOOKUP($G1726,[1]New기간계보종코드!$A$3:$L$500,6,FALSE)</f>
        <v>일반보험업무팀</v>
      </c>
      <c r="L1726" s="5" t="s">
        <v>67</v>
      </c>
      <c r="M1726" s="5" t="s">
        <v>67</v>
      </c>
      <c r="N1726" s="5" t="s">
        <v>67</v>
      </c>
      <c r="O1726" s="6">
        <v>0</v>
      </c>
      <c r="P1726" s="6">
        <v>0</v>
      </c>
      <c r="Q1726" s="6">
        <v>61295150</v>
      </c>
      <c r="R1726" s="6">
        <v>0</v>
      </c>
      <c r="S1726" s="6">
        <v>61295150</v>
      </c>
      <c r="T1726" s="6">
        <v>37858160</v>
      </c>
      <c r="U1726" s="6">
        <v>30569246</v>
      </c>
      <c r="V1726" s="6">
        <v>68584064</v>
      </c>
      <c r="W1726" s="6">
        <v>13009708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6">
        <v>0</v>
      </c>
      <c r="AD1726" s="6">
        <v>0</v>
      </c>
      <c r="AE1726" s="6">
        <v>0</v>
      </c>
      <c r="AF1726" s="6">
        <v>48285442</v>
      </c>
      <c r="AG1726" s="6">
        <v>55574356</v>
      </c>
      <c r="AH1726" s="6">
        <v>0</v>
      </c>
      <c r="AI1726" s="6">
        <v>0</v>
      </c>
      <c r="AJ1726" s="6">
        <v>0</v>
      </c>
      <c r="AK1726" s="6">
        <v>0</v>
      </c>
      <c r="AL1726" s="6">
        <v>0</v>
      </c>
      <c r="AM1726" s="6">
        <v>8355674</v>
      </c>
      <c r="AN1726" s="6">
        <v>0</v>
      </c>
      <c r="AO1726" s="6">
        <v>0</v>
      </c>
      <c r="AP1726" s="6">
        <v>5781636</v>
      </c>
      <c r="AQ1726" s="6">
        <v>48285442</v>
      </c>
      <c r="AR1726" s="6">
        <v>58148394</v>
      </c>
      <c r="AS1726" s="6">
        <v>0</v>
      </c>
      <c r="AT1726" s="6">
        <v>-3.7</v>
      </c>
      <c r="AU1726" s="6">
        <v>0</v>
      </c>
      <c r="AV1726" s="6">
        <v>0</v>
      </c>
      <c r="AW1726" s="6">
        <v>0</v>
      </c>
      <c r="AX1726" s="6">
        <v>-2574038</v>
      </c>
      <c r="AY1726" s="6">
        <v>-2574038</v>
      </c>
      <c r="AZ1726" s="6">
        <v>58148394</v>
      </c>
      <c r="BA1726" s="6">
        <v>-3.7</v>
      </c>
      <c r="BB1726" s="6">
        <v>0</v>
      </c>
      <c r="BC1726" s="6">
        <v>0</v>
      </c>
      <c r="BD1726" s="6">
        <v>0</v>
      </c>
      <c r="BE1726" s="6">
        <v>0</v>
      </c>
      <c r="BF1726" s="6">
        <v>0</v>
      </c>
      <c r="BG1726" s="6">
        <v>13009708</v>
      </c>
      <c r="BH1726" s="6">
        <v>58148394</v>
      </c>
    </row>
    <row r="1727" spans="1:60">
      <c r="A1727" s="7" t="s">
        <v>349</v>
      </c>
      <c r="B1727" s="7" t="s">
        <v>340</v>
      </c>
      <c r="C1727" s="7" t="s">
        <v>74</v>
      </c>
      <c r="D1727" s="7" t="s">
        <v>155</v>
      </c>
      <c r="E1727" s="7" t="s">
        <v>169</v>
      </c>
      <c r="F1727" s="7" t="s">
        <v>169</v>
      </c>
      <c r="G1727" s="7" t="s">
        <v>247</v>
      </c>
      <c r="H1727" s="7" t="s">
        <v>72</v>
      </c>
      <c r="I1727" s="4" t="str">
        <f>VLOOKUP($G1727,[1]New기간계보종코드!$A$3:$L$500,3,FALSE)</f>
        <v>프로미 골프보험</v>
      </c>
      <c r="J1727" s="4" t="str">
        <f>VLOOKUP($G1727,[1]New기간계보종코드!$A$3:$L$500,5,FALSE)</f>
        <v>화재특종</v>
      </c>
      <c r="K1727" s="4" t="str">
        <f>VLOOKUP($G1727,[1]New기간계보종코드!$A$3:$L$500,6,FALSE)</f>
        <v>일반보험업무팀</v>
      </c>
      <c r="L1727" s="5" t="s">
        <v>67</v>
      </c>
      <c r="M1727" s="5" t="s">
        <v>67</v>
      </c>
      <c r="N1727" s="5" t="s">
        <v>67</v>
      </c>
      <c r="O1727" s="6">
        <v>0</v>
      </c>
      <c r="P1727" s="6">
        <v>0</v>
      </c>
      <c r="Q1727" s="6">
        <v>37875848</v>
      </c>
      <c r="R1727" s="6">
        <v>-136804</v>
      </c>
      <c r="S1727" s="6">
        <v>37739044</v>
      </c>
      <c r="T1727" s="6">
        <v>19284760</v>
      </c>
      <c r="U1727" s="6">
        <v>17705380</v>
      </c>
      <c r="V1727" s="6">
        <v>39318424</v>
      </c>
      <c r="W1727" s="6">
        <v>14869780</v>
      </c>
      <c r="X1727" s="6">
        <v>0</v>
      </c>
      <c r="Y1727" s="6">
        <v>28531112</v>
      </c>
      <c r="Z1727" s="6">
        <v>0</v>
      </c>
      <c r="AA1727" s="6">
        <v>28531112</v>
      </c>
      <c r="AB1727" s="6">
        <v>2100000</v>
      </c>
      <c r="AC1727" s="6">
        <v>1880000</v>
      </c>
      <c r="AD1727" s="6">
        <v>28311112</v>
      </c>
      <c r="AE1727" s="6">
        <v>3402960</v>
      </c>
      <c r="AF1727" s="6">
        <v>-9064808</v>
      </c>
      <c r="AG1727" s="6">
        <v>-7265428</v>
      </c>
      <c r="AH1727" s="6">
        <v>75.599999999999994</v>
      </c>
      <c r="AI1727" s="6">
        <v>72</v>
      </c>
      <c r="AJ1727" s="6">
        <v>0</v>
      </c>
      <c r="AK1727" s="6">
        <v>0</v>
      </c>
      <c r="AL1727" s="6">
        <v>0</v>
      </c>
      <c r="AM1727" s="6">
        <v>98148</v>
      </c>
      <c r="AN1727" s="6">
        <v>0</v>
      </c>
      <c r="AO1727" s="6">
        <v>0</v>
      </c>
      <c r="AP1727" s="6">
        <v>0</v>
      </c>
      <c r="AQ1727" s="6">
        <v>-9064808</v>
      </c>
      <c r="AR1727" s="6">
        <v>-7167280</v>
      </c>
      <c r="AS1727" s="6">
        <v>75.599999999999994</v>
      </c>
      <c r="AT1727" s="6">
        <v>71.7</v>
      </c>
      <c r="AU1727" s="6">
        <v>3402960</v>
      </c>
      <c r="AV1727" s="6">
        <v>33915</v>
      </c>
      <c r="AW1727" s="6">
        <v>36284</v>
      </c>
      <c r="AX1727" s="6">
        <v>28212964</v>
      </c>
      <c r="AY1727" s="6">
        <v>31618293</v>
      </c>
      <c r="AZ1727" s="6">
        <v>-7169649</v>
      </c>
      <c r="BA1727" s="6">
        <v>80.400000000000006</v>
      </c>
      <c r="BB1727" s="6">
        <v>0</v>
      </c>
      <c r="BC1727" s="6">
        <v>0</v>
      </c>
      <c r="BD1727" s="6">
        <v>0</v>
      </c>
      <c r="BE1727" s="6">
        <v>0</v>
      </c>
      <c r="BF1727" s="6">
        <v>0</v>
      </c>
      <c r="BG1727" s="6">
        <v>14869780</v>
      </c>
      <c r="BH1727" s="6">
        <v>-7169649</v>
      </c>
    </row>
    <row r="1728" spans="1:60">
      <c r="A1728" s="7" t="s">
        <v>349</v>
      </c>
      <c r="B1728" s="7" t="s">
        <v>340</v>
      </c>
      <c r="C1728" s="7" t="s">
        <v>74</v>
      </c>
      <c r="D1728" s="7" t="s">
        <v>155</v>
      </c>
      <c r="E1728" s="7" t="s">
        <v>169</v>
      </c>
      <c r="F1728" s="7" t="s">
        <v>169</v>
      </c>
      <c r="G1728" s="7" t="s">
        <v>352</v>
      </c>
      <c r="H1728" s="7" t="s">
        <v>72</v>
      </c>
      <c r="I1728" s="4" t="str">
        <f>VLOOKUP($G1728,[1]New기간계보종코드!$A$3:$L$500,3,FALSE)</f>
        <v>프로미 수렵보험</v>
      </c>
      <c r="J1728" s="4" t="str">
        <f>VLOOKUP($G1728,[1]New기간계보종코드!$A$3:$L$500,5,FALSE)</f>
        <v>화재특종</v>
      </c>
      <c r="K1728" s="4" t="str">
        <f>VLOOKUP($G1728,[1]New기간계보종코드!$A$3:$L$500,6,FALSE)</f>
        <v>일반보험업무팀</v>
      </c>
      <c r="L1728" s="5" t="s">
        <v>67</v>
      </c>
      <c r="M1728" s="5" t="s">
        <v>67</v>
      </c>
      <c r="N1728" s="5" t="s">
        <v>67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  <c r="AB1728" s="6">
        <v>0</v>
      </c>
      <c r="AC1728" s="6">
        <v>0</v>
      </c>
      <c r="AD1728" s="6">
        <v>0</v>
      </c>
      <c r="AE1728" s="6">
        <v>0</v>
      </c>
      <c r="AF1728" s="6">
        <v>0</v>
      </c>
      <c r="AG1728" s="6">
        <v>0</v>
      </c>
      <c r="AH1728" s="6">
        <v>0</v>
      </c>
      <c r="AI1728" s="6">
        <v>0</v>
      </c>
      <c r="AJ1728" s="6">
        <v>0</v>
      </c>
      <c r="AK1728" s="6">
        <v>0</v>
      </c>
      <c r="AL1728" s="6">
        <v>0</v>
      </c>
      <c r="AM1728" s="6">
        <v>17697</v>
      </c>
      <c r="AN1728" s="6">
        <v>0</v>
      </c>
      <c r="AO1728" s="6">
        <v>0</v>
      </c>
      <c r="AP1728" s="6">
        <v>0</v>
      </c>
      <c r="AQ1728" s="6">
        <v>0</v>
      </c>
      <c r="AR1728" s="6">
        <v>17697</v>
      </c>
      <c r="AS1728" s="6">
        <v>0</v>
      </c>
      <c r="AT1728" s="6">
        <v>0</v>
      </c>
      <c r="AU1728" s="6">
        <v>0</v>
      </c>
      <c r="AV1728" s="6">
        <v>0</v>
      </c>
      <c r="AW1728" s="6">
        <v>0</v>
      </c>
      <c r="AX1728" s="6">
        <v>-17697</v>
      </c>
      <c r="AY1728" s="6">
        <v>-17697</v>
      </c>
      <c r="AZ1728" s="6">
        <v>17697</v>
      </c>
      <c r="BA1728" s="6">
        <v>0</v>
      </c>
      <c r="BB1728" s="6">
        <v>0</v>
      </c>
      <c r="BC1728" s="6">
        <v>0</v>
      </c>
      <c r="BD1728" s="6">
        <v>0</v>
      </c>
      <c r="BE1728" s="6">
        <v>0</v>
      </c>
      <c r="BF1728" s="6">
        <v>0</v>
      </c>
      <c r="BG1728" s="6">
        <v>0</v>
      </c>
      <c r="BH1728" s="6">
        <v>17697</v>
      </c>
    </row>
    <row r="1729" spans="1:60">
      <c r="A1729" s="7" t="s">
        <v>349</v>
      </c>
      <c r="B1729" s="7" t="s">
        <v>340</v>
      </c>
      <c r="C1729" s="7" t="s">
        <v>74</v>
      </c>
      <c r="D1729" s="7" t="s">
        <v>155</v>
      </c>
      <c r="E1729" s="7" t="s">
        <v>156</v>
      </c>
      <c r="F1729" s="7" t="s">
        <v>156</v>
      </c>
      <c r="G1729" s="7" t="s">
        <v>248</v>
      </c>
      <c r="H1729" s="7" t="s">
        <v>72</v>
      </c>
      <c r="I1729" s="4" t="str">
        <f>VLOOKUP($G1729,[1]New기간계보종코드!$A$3:$L$500,3,FALSE)</f>
        <v>프로미 재산종합보험(방카)</v>
      </c>
      <c r="J1729" s="4" t="str">
        <f>VLOOKUP($G1729,[1]New기간계보종코드!$A$3:$L$500,5,FALSE)</f>
        <v>기업보험</v>
      </c>
      <c r="K1729" s="4" t="str">
        <f>VLOOKUP($G1729,[1]New기간계보종코드!$A$3:$L$500,6,FALSE)</f>
        <v>일반보험업무팀</v>
      </c>
      <c r="L1729" s="5" t="s">
        <v>67</v>
      </c>
      <c r="M1729" s="5" t="s">
        <v>67</v>
      </c>
      <c r="N1729" s="5" t="s">
        <v>67</v>
      </c>
      <c r="O1729" s="6">
        <v>0</v>
      </c>
      <c r="P1729" s="6">
        <v>0</v>
      </c>
      <c r="Q1729" s="6">
        <v>1530359531</v>
      </c>
      <c r="R1729" s="6">
        <v>-23316389</v>
      </c>
      <c r="S1729" s="6">
        <v>1507043142</v>
      </c>
      <c r="T1729" s="6">
        <v>403243724</v>
      </c>
      <c r="U1729" s="6">
        <v>503841533</v>
      </c>
      <c r="V1729" s="6">
        <v>1406445333</v>
      </c>
      <c r="W1729" s="6">
        <v>586399242</v>
      </c>
      <c r="X1729" s="6">
        <v>0</v>
      </c>
      <c r="Y1729" s="6">
        <v>15812075</v>
      </c>
      <c r="Z1729" s="6">
        <v>0</v>
      </c>
      <c r="AA1729" s="6">
        <v>15812075</v>
      </c>
      <c r="AB1729" s="6">
        <v>15400000</v>
      </c>
      <c r="AC1729" s="6">
        <v>4325000</v>
      </c>
      <c r="AD1729" s="6">
        <v>4737075</v>
      </c>
      <c r="AE1729" s="6">
        <v>3531013</v>
      </c>
      <c r="AF1729" s="6">
        <v>901300812</v>
      </c>
      <c r="AG1729" s="6">
        <v>811778003</v>
      </c>
      <c r="AH1729" s="6">
        <v>1</v>
      </c>
      <c r="AI1729" s="6">
        <v>0.3</v>
      </c>
      <c r="AJ1729" s="6">
        <v>-10684117</v>
      </c>
      <c r="AK1729" s="6">
        <v>0</v>
      </c>
      <c r="AL1729" s="6">
        <v>217140</v>
      </c>
      <c r="AM1729" s="6">
        <v>10616041</v>
      </c>
      <c r="AN1729" s="6">
        <v>0</v>
      </c>
      <c r="AO1729" s="6">
        <v>0</v>
      </c>
      <c r="AP1729" s="6">
        <v>0</v>
      </c>
      <c r="AQ1729" s="6">
        <v>890616695</v>
      </c>
      <c r="AR1729" s="6">
        <v>811492787</v>
      </c>
      <c r="AS1729" s="6">
        <v>1.7</v>
      </c>
      <c r="AT1729" s="6">
        <v>0.3</v>
      </c>
      <c r="AU1729" s="6">
        <v>3531013</v>
      </c>
      <c r="AV1729" s="6">
        <v>248710</v>
      </c>
      <c r="AW1729" s="6">
        <v>83473</v>
      </c>
      <c r="AX1729" s="6">
        <v>5022291</v>
      </c>
      <c r="AY1729" s="6">
        <v>8388067</v>
      </c>
      <c r="AZ1729" s="6">
        <v>811658024</v>
      </c>
      <c r="BA1729" s="6">
        <v>0.5</v>
      </c>
      <c r="BB1729" s="6">
        <v>0</v>
      </c>
      <c r="BC1729" s="6">
        <v>0</v>
      </c>
      <c r="BD1729" s="6">
        <v>0</v>
      </c>
      <c r="BE1729" s="6">
        <v>0</v>
      </c>
      <c r="BF1729" s="6">
        <v>0</v>
      </c>
      <c r="BG1729" s="6">
        <v>586399242</v>
      </c>
      <c r="BH1729" s="6">
        <v>811658024</v>
      </c>
    </row>
    <row r="1730" spans="1:60">
      <c r="A1730" s="7" t="s">
        <v>349</v>
      </c>
      <c r="B1730" s="7" t="s">
        <v>340</v>
      </c>
      <c r="C1730" s="7" t="s">
        <v>62</v>
      </c>
      <c r="D1730" s="7" t="s">
        <v>63</v>
      </c>
      <c r="E1730" s="7" t="s">
        <v>70</v>
      </c>
      <c r="F1730" s="7" t="s">
        <v>70</v>
      </c>
      <c r="G1730" s="7" t="s">
        <v>249</v>
      </c>
      <c r="H1730" s="7" t="s">
        <v>72</v>
      </c>
      <c r="I1730" s="4" t="str">
        <f>VLOOKUP($G1730,[1]New기간계보종코드!$A$3:$L$500,3,FALSE)</f>
        <v>프로미 주택화재보험(방카)</v>
      </c>
      <c r="J1730" s="4" t="str">
        <f>VLOOKUP($G1730,[1]New기간계보종코드!$A$3:$L$500,5,FALSE)</f>
        <v>화재특종</v>
      </c>
      <c r="K1730" s="4" t="str">
        <f>VLOOKUP($G1730,[1]New기간계보종코드!$A$3:$L$500,6,FALSE)</f>
        <v>일반보험업무팀</v>
      </c>
      <c r="L1730" s="5" t="s">
        <v>67</v>
      </c>
      <c r="M1730" s="5" t="s">
        <v>67</v>
      </c>
      <c r="N1730" s="5" t="s">
        <v>67</v>
      </c>
      <c r="O1730" s="6">
        <v>0</v>
      </c>
      <c r="P1730" s="6">
        <v>0</v>
      </c>
      <c r="Q1730" s="6">
        <v>15580</v>
      </c>
      <c r="R1730" s="6">
        <v>0</v>
      </c>
      <c r="S1730" s="6">
        <v>15580</v>
      </c>
      <c r="T1730" s="6">
        <v>513642</v>
      </c>
      <c r="U1730" s="6">
        <v>92019</v>
      </c>
      <c r="V1730" s="6">
        <v>437203</v>
      </c>
      <c r="W1730" s="6">
        <v>6232</v>
      </c>
      <c r="X1730" s="6">
        <v>0</v>
      </c>
      <c r="Y1730" s="6">
        <v>0</v>
      </c>
      <c r="Z1730" s="6">
        <v>0</v>
      </c>
      <c r="AA1730" s="6">
        <v>0</v>
      </c>
      <c r="AB1730" s="6">
        <v>0</v>
      </c>
      <c r="AC1730" s="6">
        <v>0</v>
      </c>
      <c r="AD1730" s="6">
        <v>0</v>
      </c>
      <c r="AE1730" s="6">
        <v>0</v>
      </c>
      <c r="AF1730" s="6">
        <v>9348</v>
      </c>
      <c r="AG1730" s="6">
        <v>430971</v>
      </c>
      <c r="AH1730" s="6">
        <v>0</v>
      </c>
      <c r="AI1730" s="6">
        <v>0</v>
      </c>
      <c r="AJ1730" s="6">
        <v>0</v>
      </c>
      <c r="AK1730" s="6">
        <v>0</v>
      </c>
      <c r="AL1730" s="6">
        <v>0</v>
      </c>
      <c r="AM1730" s="6">
        <v>0</v>
      </c>
      <c r="AN1730" s="6">
        <v>0</v>
      </c>
      <c r="AO1730" s="6">
        <v>0</v>
      </c>
      <c r="AP1730" s="6">
        <v>0</v>
      </c>
      <c r="AQ1730" s="6">
        <v>9348</v>
      </c>
      <c r="AR1730" s="6">
        <v>430971</v>
      </c>
      <c r="AS1730" s="6">
        <v>0</v>
      </c>
      <c r="AT1730" s="6">
        <v>0</v>
      </c>
      <c r="AU1730" s="6">
        <v>0</v>
      </c>
      <c r="AV1730" s="6">
        <v>0</v>
      </c>
      <c r="AW1730" s="6">
        <v>0</v>
      </c>
      <c r="AX1730" s="6">
        <v>0</v>
      </c>
      <c r="AY1730" s="6">
        <v>0</v>
      </c>
      <c r="AZ1730" s="6">
        <v>430971</v>
      </c>
      <c r="BA1730" s="6">
        <v>0</v>
      </c>
      <c r="BB1730" s="6">
        <v>0</v>
      </c>
      <c r="BC1730" s="6">
        <v>0</v>
      </c>
      <c r="BD1730" s="6">
        <v>0</v>
      </c>
      <c r="BE1730" s="6">
        <v>0</v>
      </c>
      <c r="BF1730" s="6">
        <v>0</v>
      </c>
      <c r="BG1730" s="6">
        <v>6232</v>
      </c>
      <c r="BH1730" s="6">
        <v>430971</v>
      </c>
    </row>
    <row r="1731" spans="1:60">
      <c r="A1731" s="7" t="s">
        <v>349</v>
      </c>
      <c r="B1731" s="7" t="s">
        <v>340</v>
      </c>
      <c r="C1731" s="7" t="s">
        <v>74</v>
      </c>
      <c r="D1731" s="7" t="s">
        <v>155</v>
      </c>
      <c r="E1731" s="7" t="s">
        <v>156</v>
      </c>
      <c r="F1731" s="7" t="s">
        <v>156</v>
      </c>
      <c r="G1731" s="7" t="s">
        <v>250</v>
      </c>
      <c r="H1731" s="7" t="s">
        <v>72</v>
      </c>
      <c r="I1731" s="4" t="str">
        <f>VLOOKUP($G1731,[1]New기간계보종코드!$A$3:$L$500,3,FALSE)</f>
        <v>프로미 Package Insurance Policy II(방카)</v>
      </c>
      <c r="J1731" s="4" t="str">
        <f>VLOOKUP($G1731,[1]New기간계보종코드!$A$3:$L$500,5,FALSE)</f>
        <v>기업보험</v>
      </c>
      <c r="K1731" s="4" t="str">
        <f>VLOOKUP($G1731,[1]New기간계보종코드!$A$3:$L$500,6,FALSE)</f>
        <v>일반보험업무팀</v>
      </c>
      <c r="L1731" s="5" t="s">
        <v>67</v>
      </c>
      <c r="M1731" s="5" t="s">
        <v>67</v>
      </c>
      <c r="N1731" s="5" t="s">
        <v>67</v>
      </c>
      <c r="O1731" s="6">
        <v>0</v>
      </c>
      <c r="P1731" s="6">
        <v>0</v>
      </c>
      <c r="Q1731" s="6">
        <v>1522490933</v>
      </c>
      <c r="R1731" s="6">
        <v>0</v>
      </c>
      <c r="S1731" s="6">
        <v>1522490933</v>
      </c>
      <c r="T1731" s="6">
        <v>844056900</v>
      </c>
      <c r="U1731" s="6">
        <v>759984659</v>
      </c>
      <c r="V1731" s="6">
        <v>1606563174</v>
      </c>
      <c r="W1731" s="6">
        <v>288016453</v>
      </c>
      <c r="X1731" s="6">
        <v>0</v>
      </c>
      <c r="Y1731" s="6">
        <v>666412387</v>
      </c>
      <c r="Z1731" s="6">
        <v>0</v>
      </c>
      <c r="AA1731" s="6">
        <v>666412387</v>
      </c>
      <c r="AB1731" s="6">
        <v>505356850</v>
      </c>
      <c r="AC1731" s="6">
        <v>34644503</v>
      </c>
      <c r="AD1731" s="6">
        <v>195700040</v>
      </c>
      <c r="AE1731" s="6">
        <v>36581518</v>
      </c>
      <c r="AF1731" s="6">
        <v>531480575</v>
      </c>
      <c r="AG1731" s="6">
        <v>1086265163</v>
      </c>
      <c r="AH1731" s="6">
        <v>43.7</v>
      </c>
      <c r="AI1731" s="6">
        <v>12.1</v>
      </c>
      <c r="AJ1731" s="6">
        <v>-2132961</v>
      </c>
      <c r="AK1731" s="6">
        <v>0</v>
      </c>
      <c r="AL1731" s="6">
        <v>7125532</v>
      </c>
      <c r="AM1731" s="6">
        <v>5199866</v>
      </c>
      <c r="AN1731" s="6">
        <v>0</v>
      </c>
      <c r="AO1731" s="6">
        <v>0</v>
      </c>
      <c r="AP1731" s="6">
        <v>0</v>
      </c>
      <c r="AQ1731" s="6">
        <v>529347614</v>
      </c>
      <c r="AR1731" s="6">
        <v>1082206536</v>
      </c>
      <c r="AS1731" s="6">
        <v>43.9</v>
      </c>
      <c r="AT1731" s="6">
        <v>12.4</v>
      </c>
      <c r="AU1731" s="6">
        <v>36581518</v>
      </c>
      <c r="AV1731" s="6">
        <v>8161513</v>
      </c>
      <c r="AW1731" s="6">
        <v>668639</v>
      </c>
      <c r="AX1731" s="6">
        <v>199758667</v>
      </c>
      <c r="AY1731" s="6">
        <v>228847311</v>
      </c>
      <c r="AZ1731" s="6">
        <v>1089699410</v>
      </c>
      <c r="BA1731" s="6">
        <v>14.2</v>
      </c>
      <c r="BB1731" s="6">
        <v>0</v>
      </c>
      <c r="BC1731" s="6">
        <v>0</v>
      </c>
      <c r="BD1731" s="6">
        <v>0</v>
      </c>
      <c r="BE1731" s="6">
        <v>0</v>
      </c>
      <c r="BF1731" s="6">
        <v>0</v>
      </c>
      <c r="BG1731" s="6">
        <v>288016453</v>
      </c>
      <c r="BH1731" s="6">
        <v>1089699410</v>
      </c>
    </row>
    <row r="1732" spans="1:60">
      <c r="A1732" s="7" t="s">
        <v>349</v>
      </c>
      <c r="B1732" s="7" t="s">
        <v>340</v>
      </c>
      <c r="C1732" s="7" t="s">
        <v>74</v>
      </c>
      <c r="D1732" s="7" t="s">
        <v>155</v>
      </c>
      <c r="E1732" s="7" t="s">
        <v>156</v>
      </c>
      <c r="F1732" s="7" t="s">
        <v>156</v>
      </c>
      <c r="G1732" s="7" t="s">
        <v>251</v>
      </c>
      <c r="H1732" s="7" t="s">
        <v>72</v>
      </c>
      <c r="I1732" s="4" t="str">
        <f>VLOOKUP($G1732,[1]New기간계보종코드!$A$3:$L$500,3,FALSE)</f>
        <v>프로미 엑설런트종합보험(방카)</v>
      </c>
      <c r="J1732" s="4" t="str">
        <f>VLOOKUP($G1732,[1]New기간계보종코드!$A$3:$L$500,5,FALSE)</f>
        <v>화재특종</v>
      </c>
      <c r="K1732" s="4" t="str">
        <f>VLOOKUP($G1732,[1]New기간계보종코드!$A$3:$L$500,6,FALSE)</f>
        <v>일반보험업무팀</v>
      </c>
      <c r="L1732" s="5" t="s">
        <v>67</v>
      </c>
      <c r="M1732" s="5" t="s">
        <v>67</v>
      </c>
      <c r="N1732" s="5" t="s">
        <v>67</v>
      </c>
      <c r="O1732" s="6">
        <v>0</v>
      </c>
      <c r="P1732" s="6">
        <v>0</v>
      </c>
      <c r="Q1732" s="6">
        <v>1481172578</v>
      </c>
      <c r="R1732" s="6">
        <v>-9635883</v>
      </c>
      <c r="S1732" s="6">
        <v>1471536695</v>
      </c>
      <c r="T1732" s="6">
        <v>934813167</v>
      </c>
      <c r="U1732" s="6">
        <v>818904571</v>
      </c>
      <c r="V1732" s="6">
        <v>1587445291</v>
      </c>
      <c r="W1732" s="6">
        <v>587552498</v>
      </c>
      <c r="X1732" s="6">
        <v>0</v>
      </c>
      <c r="Y1732" s="6">
        <v>360417776</v>
      </c>
      <c r="Z1732" s="6">
        <v>19933978</v>
      </c>
      <c r="AA1732" s="6">
        <v>340483798</v>
      </c>
      <c r="AB1732" s="6">
        <v>120240795</v>
      </c>
      <c r="AC1732" s="6">
        <v>196503680</v>
      </c>
      <c r="AD1732" s="6">
        <v>416746683</v>
      </c>
      <c r="AE1732" s="6">
        <v>71888000</v>
      </c>
      <c r="AF1732" s="6">
        <v>471612399</v>
      </c>
      <c r="AG1732" s="6">
        <v>511258110</v>
      </c>
      <c r="AH1732" s="6">
        <v>23.1</v>
      </c>
      <c r="AI1732" s="6">
        <v>26.2</v>
      </c>
      <c r="AJ1732" s="6">
        <v>-1911241</v>
      </c>
      <c r="AK1732" s="6">
        <v>0</v>
      </c>
      <c r="AL1732" s="6">
        <v>1695395</v>
      </c>
      <c r="AM1732" s="6">
        <v>8966378</v>
      </c>
      <c r="AN1732" s="6">
        <v>0</v>
      </c>
      <c r="AO1732" s="6">
        <v>0</v>
      </c>
      <c r="AP1732" s="6">
        <v>0</v>
      </c>
      <c r="AQ1732" s="6">
        <v>469701158</v>
      </c>
      <c r="AR1732" s="6">
        <v>516617852</v>
      </c>
      <c r="AS1732" s="6">
        <v>23.2</v>
      </c>
      <c r="AT1732" s="6">
        <v>25.9</v>
      </c>
      <c r="AU1732" s="6">
        <v>71888000</v>
      </c>
      <c r="AV1732" s="6">
        <v>1941889</v>
      </c>
      <c r="AW1732" s="6">
        <v>3792521</v>
      </c>
      <c r="AX1732" s="6">
        <v>411386941</v>
      </c>
      <c r="AY1732" s="6">
        <v>485125573</v>
      </c>
      <c r="AZ1732" s="6">
        <v>514767220</v>
      </c>
      <c r="BA1732" s="6">
        <v>30.5</v>
      </c>
      <c r="BB1732" s="6">
        <v>0</v>
      </c>
      <c r="BC1732" s="6">
        <v>0</v>
      </c>
      <c r="BD1732" s="6">
        <v>0</v>
      </c>
      <c r="BE1732" s="6">
        <v>0</v>
      </c>
      <c r="BF1732" s="6">
        <v>0</v>
      </c>
      <c r="BG1732" s="6">
        <v>587552498</v>
      </c>
      <c r="BH1732" s="6">
        <v>514767220</v>
      </c>
    </row>
    <row r="1733" spans="1:60">
      <c r="A1733" s="7" t="s">
        <v>349</v>
      </c>
      <c r="B1733" s="7" t="s">
        <v>340</v>
      </c>
      <c r="C1733" s="7" t="s">
        <v>74</v>
      </c>
      <c r="D1733" s="7" t="s">
        <v>139</v>
      </c>
      <c r="E1733" s="7" t="s">
        <v>140</v>
      </c>
      <c r="F1733" s="7" t="s">
        <v>141</v>
      </c>
      <c r="G1733" s="7" t="s">
        <v>252</v>
      </c>
      <c r="H1733" s="7" t="s">
        <v>72</v>
      </c>
      <c r="I1733" s="4" t="str">
        <f>VLOOKUP($G1733,[1]New기간계보종코드!$A$3:$L$500,3,FALSE)</f>
        <v>구매물품보상보험</v>
      </c>
      <c r="J1733" s="4" t="str">
        <f>VLOOKUP($G1733,[1]New기간계보종코드!$A$3:$L$500,5,FALSE)</f>
        <v>기업보험</v>
      </c>
      <c r="K1733" s="4" t="str">
        <f>VLOOKUP($G1733,[1]New기간계보종코드!$A$3:$L$500,6,FALSE)</f>
        <v>일반보험업무팀</v>
      </c>
      <c r="L1733" s="5" t="s">
        <v>67</v>
      </c>
      <c r="M1733" s="5" t="s">
        <v>67</v>
      </c>
      <c r="N1733" s="5" t="s">
        <v>67</v>
      </c>
      <c r="O1733" s="6">
        <v>0</v>
      </c>
      <c r="P1733" s="6">
        <v>0</v>
      </c>
      <c r="Q1733" s="6">
        <v>63120838</v>
      </c>
      <c r="R1733" s="6">
        <v>0</v>
      </c>
      <c r="S1733" s="6">
        <v>63120838</v>
      </c>
      <c r="T1733" s="6">
        <v>44622613</v>
      </c>
      <c r="U1733" s="6">
        <v>26450350</v>
      </c>
      <c r="V1733" s="6">
        <v>81293101</v>
      </c>
      <c r="W1733" s="6">
        <v>23089296</v>
      </c>
      <c r="X1733" s="6">
        <v>0</v>
      </c>
      <c r="Y1733" s="6">
        <v>26889613</v>
      </c>
      <c r="Z1733" s="6">
        <v>0</v>
      </c>
      <c r="AA1733" s="6">
        <v>26889613</v>
      </c>
      <c r="AB1733" s="6">
        <v>0</v>
      </c>
      <c r="AC1733" s="6">
        <v>0</v>
      </c>
      <c r="AD1733" s="6">
        <v>26889613</v>
      </c>
      <c r="AE1733" s="6">
        <v>5901100</v>
      </c>
      <c r="AF1733" s="6">
        <v>7240829</v>
      </c>
      <c r="AG1733" s="6">
        <v>25413092</v>
      </c>
      <c r="AH1733" s="6">
        <v>42.6</v>
      </c>
      <c r="AI1733" s="6">
        <v>33</v>
      </c>
      <c r="AJ1733" s="6">
        <v>0</v>
      </c>
      <c r="AK1733" s="6">
        <v>0</v>
      </c>
      <c r="AL1733" s="6">
        <v>0</v>
      </c>
      <c r="AM1733" s="6">
        <v>8630584</v>
      </c>
      <c r="AN1733" s="6">
        <v>0</v>
      </c>
      <c r="AO1733" s="6">
        <v>0</v>
      </c>
      <c r="AP1733" s="6">
        <v>6853007</v>
      </c>
      <c r="AQ1733" s="6">
        <v>7240829</v>
      </c>
      <c r="AR1733" s="6">
        <v>27190669</v>
      </c>
      <c r="AS1733" s="6">
        <v>42.6</v>
      </c>
      <c r="AT1733" s="6">
        <v>30.8</v>
      </c>
      <c r="AU1733" s="6">
        <v>5901100</v>
      </c>
      <c r="AV1733" s="6">
        <v>0</v>
      </c>
      <c r="AW1733" s="6">
        <v>0</v>
      </c>
      <c r="AX1733" s="6">
        <v>25112036</v>
      </c>
      <c r="AY1733" s="6">
        <v>31013136</v>
      </c>
      <c r="AZ1733" s="6">
        <v>27190669</v>
      </c>
      <c r="BA1733" s="6">
        <v>38.1</v>
      </c>
      <c r="BB1733" s="6">
        <v>0</v>
      </c>
      <c r="BC1733" s="6">
        <v>0</v>
      </c>
      <c r="BD1733" s="6">
        <v>0</v>
      </c>
      <c r="BE1733" s="6">
        <v>0</v>
      </c>
      <c r="BF1733" s="6">
        <v>0</v>
      </c>
      <c r="BG1733" s="6">
        <v>23089296</v>
      </c>
      <c r="BH1733" s="6">
        <v>27190669</v>
      </c>
    </row>
    <row r="1734" spans="1:60">
      <c r="A1734" s="7" t="s">
        <v>349</v>
      </c>
      <c r="B1734" s="7" t="s">
        <v>340</v>
      </c>
      <c r="C1734" s="7" t="s">
        <v>74</v>
      </c>
      <c r="D1734" s="7" t="s">
        <v>139</v>
      </c>
      <c r="E1734" s="7" t="s">
        <v>140</v>
      </c>
      <c r="F1734" s="7" t="s">
        <v>141</v>
      </c>
      <c r="G1734" s="7" t="s">
        <v>253</v>
      </c>
      <c r="H1734" s="7" t="s">
        <v>72</v>
      </c>
      <c r="I1734" s="4" t="str">
        <f>VLOOKUP($G1734,[1]New기간계보종코드!$A$3:$L$500,3,FALSE)</f>
        <v>의료관광안심케어보험</v>
      </c>
      <c r="J1734" s="4" t="str">
        <f>VLOOKUP($G1734,[1]New기간계보종코드!$A$3:$L$500,5,FALSE)</f>
        <v>기업보험</v>
      </c>
      <c r="K1734" s="4" t="str">
        <f>VLOOKUP($G1734,[1]New기간계보종코드!$A$3:$L$500,6,FALSE)</f>
        <v>일반보험업무팀</v>
      </c>
      <c r="L1734" s="5" t="s">
        <v>67</v>
      </c>
      <c r="M1734" s="5" t="s">
        <v>67</v>
      </c>
      <c r="N1734" s="5" t="s">
        <v>67</v>
      </c>
      <c r="O1734" s="6">
        <v>0</v>
      </c>
      <c r="P1734" s="6">
        <v>0</v>
      </c>
      <c r="Q1734" s="6">
        <v>10000000</v>
      </c>
      <c r="R1734" s="6">
        <v>0</v>
      </c>
      <c r="S1734" s="6">
        <v>10000000</v>
      </c>
      <c r="T1734" s="6">
        <v>6704316</v>
      </c>
      <c r="U1734" s="6">
        <v>6465753</v>
      </c>
      <c r="V1734" s="6">
        <v>10238563</v>
      </c>
      <c r="W1734" s="6">
        <v>1000000</v>
      </c>
      <c r="X1734" s="6">
        <v>0</v>
      </c>
      <c r="Y1734" s="6">
        <v>0</v>
      </c>
      <c r="Z1734" s="6">
        <v>0</v>
      </c>
      <c r="AA1734" s="6">
        <v>0</v>
      </c>
      <c r="AB1734" s="6">
        <v>0</v>
      </c>
      <c r="AC1734" s="6">
        <v>0</v>
      </c>
      <c r="AD1734" s="6">
        <v>0</v>
      </c>
      <c r="AE1734" s="6">
        <v>0</v>
      </c>
      <c r="AF1734" s="6">
        <v>9000000</v>
      </c>
      <c r="AG1734" s="6">
        <v>9238563</v>
      </c>
      <c r="AH1734" s="6">
        <v>0</v>
      </c>
      <c r="AI1734" s="6">
        <v>0</v>
      </c>
      <c r="AJ1734" s="6">
        <v>0</v>
      </c>
      <c r="AK1734" s="6">
        <v>0</v>
      </c>
      <c r="AL1734" s="6">
        <v>0</v>
      </c>
      <c r="AM1734" s="6">
        <v>2924499</v>
      </c>
      <c r="AN1734" s="6">
        <v>0</v>
      </c>
      <c r="AO1734" s="6">
        <v>0</v>
      </c>
      <c r="AP1734" s="6">
        <v>863113</v>
      </c>
      <c r="AQ1734" s="6">
        <v>9000000</v>
      </c>
      <c r="AR1734" s="6">
        <v>11299949</v>
      </c>
      <c r="AS1734" s="6">
        <v>0</v>
      </c>
      <c r="AT1734" s="6">
        <v>-20.100000000000001</v>
      </c>
      <c r="AU1734" s="6">
        <v>0</v>
      </c>
      <c r="AV1734" s="6">
        <v>0</v>
      </c>
      <c r="AW1734" s="6">
        <v>0</v>
      </c>
      <c r="AX1734" s="6">
        <v>-2061386</v>
      </c>
      <c r="AY1734" s="6">
        <v>-2061386</v>
      </c>
      <c r="AZ1734" s="6">
        <v>11299949</v>
      </c>
      <c r="BA1734" s="6">
        <v>-20.100000000000001</v>
      </c>
      <c r="BB1734" s="6">
        <v>0</v>
      </c>
      <c r="BC1734" s="6">
        <v>0</v>
      </c>
      <c r="BD1734" s="6">
        <v>0</v>
      </c>
      <c r="BE1734" s="6">
        <v>0</v>
      </c>
      <c r="BF1734" s="6">
        <v>0</v>
      </c>
      <c r="BG1734" s="6">
        <v>1000000</v>
      </c>
      <c r="BH1734" s="6">
        <v>11299949</v>
      </c>
    </row>
    <row r="1735" spans="1:60">
      <c r="A1735" s="7" t="s">
        <v>349</v>
      </c>
      <c r="B1735" s="7" t="s">
        <v>340</v>
      </c>
      <c r="C1735" s="7" t="s">
        <v>74</v>
      </c>
      <c r="D1735" s="7" t="s">
        <v>139</v>
      </c>
      <c r="E1735" s="7" t="s">
        <v>140</v>
      </c>
      <c r="F1735" s="7" t="s">
        <v>141</v>
      </c>
      <c r="G1735" s="7" t="s">
        <v>254</v>
      </c>
      <c r="H1735" s="7" t="s">
        <v>72</v>
      </c>
      <c r="I1735" s="4" t="str">
        <f>VLOOKUP($G1735,[1]New기간계보종코드!$A$3:$L$500,3,FALSE)</f>
        <v>지식재산권보험</v>
      </c>
      <c r="J1735" s="4" t="str">
        <f>VLOOKUP($G1735,[1]New기간계보종코드!$A$3:$L$500,5,FALSE)</f>
        <v>기업보험</v>
      </c>
      <c r="K1735" s="4" t="str">
        <f>VLOOKUP($G1735,[1]New기간계보종코드!$A$3:$L$500,6,FALSE)</f>
        <v>일반보험업무팀</v>
      </c>
      <c r="L1735" s="5" t="s">
        <v>67</v>
      </c>
      <c r="M1735" s="5" t="s">
        <v>67</v>
      </c>
      <c r="N1735" s="5" t="s">
        <v>67</v>
      </c>
      <c r="O1735" s="6">
        <v>0</v>
      </c>
      <c r="P1735" s="6">
        <v>0</v>
      </c>
      <c r="Q1735" s="6">
        <v>734680875</v>
      </c>
      <c r="R1735" s="6">
        <v>-3313975</v>
      </c>
      <c r="S1735" s="6">
        <v>731366900</v>
      </c>
      <c r="T1735" s="6">
        <v>344662680</v>
      </c>
      <c r="U1735" s="6">
        <v>296906041</v>
      </c>
      <c r="V1735" s="6">
        <v>779123539</v>
      </c>
      <c r="W1735" s="6">
        <v>103625896</v>
      </c>
      <c r="X1735" s="6">
        <v>0</v>
      </c>
      <c r="Y1735" s="6">
        <v>14483712</v>
      </c>
      <c r="Z1735" s="6">
        <v>0</v>
      </c>
      <c r="AA1735" s="6">
        <v>14483712</v>
      </c>
      <c r="AB1735" s="6">
        <v>73500000</v>
      </c>
      <c r="AC1735" s="6">
        <v>56500000</v>
      </c>
      <c r="AD1735" s="6">
        <v>-2516288</v>
      </c>
      <c r="AE1735" s="6">
        <v>2637928</v>
      </c>
      <c r="AF1735" s="6">
        <v>610619364</v>
      </c>
      <c r="AG1735" s="6">
        <v>675376003</v>
      </c>
      <c r="AH1735" s="6">
        <v>1.9</v>
      </c>
      <c r="AI1735" s="6">
        <v>-0.3</v>
      </c>
      <c r="AJ1735" s="6">
        <v>0</v>
      </c>
      <c r="AK1735" s="6">
        <v>0</v>
      </c>
      <c r="AL1735" s="6">
        <v>0</v>
      </c>
      <c r="AM1735" s="6">
        <v>23524815</v>
      </c>
      <c r="AN1735" s="6">
        <v>0</v>
      </c>
      <c r="AO1735" s="6">
        <v>0</v>
      </c>
      <c r="AP1735" s="6">
        <v>63858718</v>
      </c>
      <c r="AQ1735" s="6">
        <v>610619364</v>
      </c>
      <c r="AR1735" s="6">
        <v>635042100</v>
      </c>
      <c r="AS1735" s="6">
        <v>1.9</v>
      </c>
      <c r="AT1735" s="6">
        <v>4.8</v>
      </c>
      <c r="AU1735" s="6">
        <v>2637928</v>
      </c>
      <c r="AV1735" s="6">
        <v>1095150</v>
      </c>
      <c r="AW1735" s="6">
        <v>853150</v>
      </c>
      <c r="AX1735" s="6">
        <v>37817615</v>
      </c>
      <c r="AY1735" s="6">
        <v>40213543</v>
      </c>
      <c r="AZ1735" s="6">
        <v>635284100</v>
      </c>
      <c r="BA1735" s="6">
        <v>5.0999999999999996</v>
      </c>
      <c r="BB1735" s="6">
        <v>0</v>
      </c>
      <c r="BC1735" s="6">
        <v>0</v>
      </c>
      <c r="BD1735" s="6">
        <v>0</v>
      </c>
      <c r="BE1735" s="6">
        <v>0</v>
      </c>
      <c r="BF1735" s="6">
        <v>0</v>
      </c>
      <c r="BG1735" s="6">
        <v>103625896</v>
      </c>
      <c r="BH1735" s="6">
        <v>635284100</v>
      </c>
    </row>
    <row r="1736" spans="1:60">
      <c r="A1736" s="7" t="s">
        <v>349</v>
      </c>
      <c r="B1736" s="7" t="s">
        <v>340</v>
      </c>
      <c r="C1736" s="7" t="s">
        <v>74</v>
      </c>
      <c r="D1736" s="7" t="s">
        <v>139</v>
      </c>
      <c r="E1736" s="7" t="s">
        <v>140</v>
      </c>
      <c r="F1736" s="7" t="s">
        <v>141</v>
      </c>
      <c r="G1736" s="7" t="s">
        <v>255</v>
      </c>
      <c r="H1736" s="7" t="s">
        <v>72</v>
      </c>
      <c r="I1736" s="4" t="str">
        <f>VLOOKUP($G1736,[1]New기간계보종코드!$A$3:$L$500,3,FALSE)</f>
        <v>수리비용보상보험</v>
      </c>
      <c r="J1736" s="4" t="str">
        <f>VLOOKUP($G1736,[1]New기간계보종코드!$A$3:$L$500,5,FALSE)</f>
        <v>기업보험</v>
      </c>
      <c r="K1736" s="4" t="str">
        <f>VLOOKUP($G1736,[1]New기간계보종코드!$A$3:$L$500,6,FALSE)</f>
        <v>일반보험업무팀</v>
      </c>
      <c r="L1736" s="5" t="s">
        <v>67</v>
      </c>
      <c r="M1736" s="5" t="s">
        <v>67</v>
      </c>
      <c r="N1736" s="5" t="s">
        <v>67</v>
      </c>
      <c r="O1736" s="6">
        <v>0</v>
      </c>
      <c r="P1736" s="6">
        <v>0</v>
      </c>
      <c r="Q1736" s="6">
        <v>2720103739</v>
      </c>
      <c r="R1736" s="6">
        <v>0</v>
      </c>
      <c r="S1736" s="6">
        <v>2720103739</v>
      </c>
      <c r="T1736" s="6">
        <v>4427730318</v>
      </c>
      <c r="U1736" s="6">
        <v>5055258271</v>
      </c>
      <c r="V1736" s="6">
        <v>2092575786</v>
      </c>
      <c r="W1736" s="6">
        <v>395838241</v>
      </c>
      <c r="X1736" s="6">
        <v>0</v>
      </c>
      <c r="Y1736" s="6">
        <v>511811753</v>
      </c>
      <c r="Z1736" s="6">
        <v>0</v>
      </c>
      <c r="AA1736" s="6">
        <v>511811753</v>
      </c>
      <c r="AB1736" s="6">
        <v>518614061</v>
      </c>
      <c r="AC1736" s="6">
        <v>1050951379</v>
      </c>
      <c r="AD1736" s="6">
        <v>1044149071</v>
      </c>
      <c r="AE1736" s="6">
        <v>50601300</v>
      </c>
      <c r="AF1736" s="6">
        <v>1761852445</v>
      </c>
      <c r="AG1736" s="6">
        <v>601987174</v>
      </c>
      <c r="AH1736" s="6">
        <v>18.8</v>
      </c>
      <c r="AI1736" s="6">
        <v>49.8</v>
      </c>
      <c r="AJ1736" s="6">
        <v>0</v>
      </c>
      <c r="AK1736" s="6">
        <v>0</v>
      </c>
      <c r="AL1736" s="6">
        <v>0</v>
      </c>
      <c r="AM1736" s="6">
        <v>178856045</v>
      </c>
      <c r="AN1736" s="6">
        <v>0</v>
      </c>
      <c r="AO1736" s="6">
        <v>0</v>
      </c>
      <c r="AP1736" s="6">
        <v>173845411</v>
      </c>
      <c r="AQ1736" s="6">
        <v>1761852445</v>
      </c>
      <c r="AR1736" s="6">
        <v>606997808</v>
      </c>
      <c r="AS1736" s="6">
        <v>18.8</v>
      </c>
      <c r="AT1736" s="6">
        <v>49.6</v>
      </c>
      <c r="AU1736" s="6">
        <v>50601300</v>
      </c>
      <c r="AV1736" s="6">
        <v>7727350</v>
      </c>
      <c r="AW1736" s="6">
        <v>15869366</v>
      </c>
      <c r="AX1736" s="6">
        <v>1039138437</v>
      </c>
      <c r="AY1736" s="6">
        <v>1097881753</v>
      </c>
      <c r="AZ1736" s="6">
        <v>598855792</v>
      </c>
      <c r="BA1736" s="6">
        <v>52.4</v>
      </c>
      <c r="BB1736" s="6">
        <v>0</v>
      </c>
      <c r="BC1736" s="6">
        <v>0</v>
      </c>
      <c r="BD1736" s="6">
        <v>0</v>
      </c>
      <c r="BE1736" s="6">
        <v>0</v>
      </c>
      <c r="BF1736" s="6">
        <v>0</v>
      </c>
      <c r="BG1736" s="6">
        <v>395838241</v>
      </c>
      <c r="BH1736" s="6">
        <v>598855792</v>
      </c>
    </row>
    <row r="1737" spans="1:60">
      <c r="A1737" s="7" t="s">
        <v>349</v>
      </c>
      <c r="B1737" s="7" t="s">
        <v>340</v>
      </c>
      <c r="C1737" s="7" t="s">
        <v>74</v>
      </c>
      <c r="D1737" s="7" t="s">
        <v>139</v>
      </c>
      <c r="E1737" s="7" t="s">
        <v>140</v>
      </c>
      <c r="F1737" s="7" t="s">
        <v>141</v>
      </c>
      <c r="G1737" s="7" t="s">
        <v>256</v>
      </c>
      <c r="H1737" s="7" t="s">
        <v>72</v>
      </c>
      <c r="I1737" s="4" t="str">
        <f>VLOOKUP($G1737,[1]New기간계보종코드!$A$3:$L$500,3,FALSE)</f>
        <v>복리후생비용보험</v>
      </c>
      <c r="J1737" s="4" t="str">
        <f>VLOOKUP($G1737,[1]New기간계보종코드!$A$3:$L$500,5,FALSE)</f>
        <v>기업보험</v>
      </c>
      <c r="K1737" s="4" t="str">
        <f>VLOOKUP($G1737,[1]New기간계보종코드!$A$3:$L$500,6,FALSE)</f>
        <v>일반보험업무팀</v>
      </c>
      <c r="L1737" s="5" t="s">
        <v>67</v>
      </c>
      <c r="M1737" s="5" t="s">
        <v>67</v>
      </c>
      <c r="N1737" s="5" t="s">
        <v>67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6">
        <v>0</v>
      </c>
      <c r="W1737" s="6">
        <v>7980000</v>
      </c>
      <c r="X1737" s="6">
        <v>0</v>
      </c>
      <c r="Y1737" s="6">
        <v>0</v>
      </c>
      <c r="Z1737" s="6">
        <v>0</v>
      </c>
      <c r="AA1737" s="6">
        <v>0</v>
      </c>
      <c r="AB1737" s="6">
        <v>0</v>
      </c>
      <c r="AC1737" s="6">
        <v>0</v>
      </c>
      <c r="AD1737" s="6">
        <v>0</v>
      </c>
      <c r="AE1737" s="6">
        <v>0</v>
      </c>
      <c r="AF1737" s="6">
        <v>-7980000</v>
      </c>
      <c r="AG1737" s="6">
        <v>-7980000</v>
      </c>
      <c r="AH1737" s="6">
        <v>0</v>
      </c>
      <c r="AI1737" s="6">
        <v>0</v>
      </c>
      <c r="AJ1737" s="6">
        <v>0</v>
      </c>
      <c r="AK1737" s="6">
        <v>0</v>
      </c>
      <c r="AL1737" s="6">
        <v>0</v>
      </c>
      <c r="AM1737" s="6">
        <v>0</v>
      </c>
      <c r="AN1737" s="6">
        <v>0</v>
      </c>
      <c r="AO1737" s="6">
        <v>0</v>
      </c>
      <c r="AP1737" s="6">
        <v>0</v>
      </c>
      <c r="AQ1737" s="6">
        <v>-7980000</v>
      </c>
      <c r="AR1737" s="6">
        <v>-7980000</v>
      </c>
      <c r="AS1737" s="6">
        <v>0</v>
      </c>
      <c r="AT1737" s="6">
        <v>0</v>
      </c>
      <c r="AU1737" s="6">
        <v>0</v>
      </c>
      <c r="AV1737" s="6">
        <v>0</v>
      </c>
      <c r="AW1737" s="6">
        <v>0</v>
      </c>
      <c r="AX1737" s="6">
        <v>0</v>
      </c>
      <c r="AY1737" s="6">
        <v>0</v>
      </c>
      <c r="AZ1737" s="6">
        <v>-7980000</v>
      </c>
      <c r="BA1737" s="6">
        <v>0</v>
      </c>
      <c r="BB1737" s="6">
        <v>0</v>
      </c>
      <c r="BC1737" s="6">
        <v>0</v>
      </c>
      <c r="BD1737" s="6">
        <v>0</v>
      </c>
      <c r="BE1737" s="6">
        <v>0</v>
      </c>
      <c r="BF1737" s="6">
        <v>0</v>
      </c>
      <c r="BG1737" s="6">
        <v>7980000</v>
      </c>
      <c r="BH1737" s="6">
        <v>-7980000</v>
      </c>
    </row>
    <row r="1738" spans="1:60">
      <c r="A1738" s="7" t="s">
        <v>349</v>
      </c>
      <c r="B1738" s="7" t="s">
        <v>340</v>
      </c>
      <c r="C1738" s="7" t="s">
        <v>74</v>
      </c>
      <c r="D1738" s="7" t="s">
        <v>155</v>
      </c>
      <c r="E1738" s="7" t="s">
        <v>156</v>
      </c>
      <c r="F1738" s="7" t="s">
        <v>156</v>
      </c>
      <c r="G1738" s="7" t="s">
        <v>350</v>
      </c>
      <c r="H1738" s="7" t="s">
        <v>72</v>
      </c>
      <c r="I1738" s="4" t="str">
        <f>VLOOKUP($G1738,[1]New기간계보종코드!$A$3:$L$500,3,FALSE)</f>
        <v>프로미비즈종합보험(TM)</v>
      </c>
      <c r="J1738" s="4" t="str">
        <f>VLOOKUP($G1738,[1]New기간계보종코드!$A$3:$L$500,5,FALSE)</f>
        <v>화재특종</v>
      </c>
      <c r="K1738" s="4" t="str">
        <f>VLOOKUP($G1738,[1]New기간계보종코드!$A$3:$L$500,6,FALSE)</f>
        <v>일반보험업무팀</v>
      </c>
      <c r="L1738" s="5" t="s">
        <v>67</v>
      </c>
      <c r="M1738" s="5" t="s">
        <v>67</v>
      </c>
      <c r="N1738" s="5" t="s">
        <v>67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>
        <v>0</v>
      </c>
      <c r="W1738" s="6">
        <v>0</v>
      </c>
      <c r="X1738" s="6">
        <v>0</v>
      </c>
      <c r="Y1738" s="6">
        <v>0</v>
      </c>
      <c r="Z1738" s="6">
        <v>0</v>
      </c>
      <c r="AA1738" s="6">
        <v>0</v>
      </c>
      <c r="AB1738" s="6">
        <v>0</v>
      </c>
      <c r="AC1738" s="6">
        <v>0</v>
      </c>
      <c r="AD1738" s="6">
        <v>0</v>
      </c>
      <c r="AE1738" s="6">
        <v>0</v>
      </c>
      <c r="AF1738" s="6">
        <v>0</v>
      </c>
      <c r="AG1738" s="6">
        <v>0</v>
      </c>
      <c r="AH1738" s="6">
        <v>0</v>
      </c>
      <c r="AI1738" s="6">
        <v>0</v>
      </c>
      <c r="AJ1738" s="6">
        <v>0</v>
      </c>
      <c r="AK1738" s="6">
        <v>0</v>
      </c>
      <c r="AL1738" s="6">
        <v>0</v>
      </c>
      <c r="AM1738" s="6">
        <v>556</v>
      </c>
      <c r="AN1738" s="6">
        <v>0</v>
      </c>
      <c r="AO1738" s="6">
        <v>0</v>
      </c>
      <c r="AP1738" s="6">
        <v>0</v>
      </c>
      <c r="AQ1738" s="6">
        <v>0</v>
      </c>
      <c r="AR1738" s="6">
        <v>556</v>
      </c>
      <c r="AS1738" s="6">
        <v>0</v>
      </c>
      <c r="AT1738" s="6">
        <v>0</v>
      </c>
      <c r="AU1738" s="6">
        <v>0</v>
      </c>
      <c r="AV1738" s="6">
        <v>0</v>
      </c>
      <c r="AW1738" s="6">
        <v>0</v>
      </c>
      <c r="AX1738" s="6">
        <v>-556</v>
      </c>
      <c r="AY1738" s="6">
        <v>-556</v>
      </c>
      <c r="AZ1738" s="6">
        <v>556</v>
      </c>
      <c r="BA1738" s="6">
        <v>0</v>
      </c>
      <c r="BB1738" s="6">
        <v>0</v>
      </c>
      <c r="BC1738" s="6">
        <v>0</v>
      </c>
      <c r="BD1738" s="6">
        <v>0</v>
      </c>
      <c r="BE1738" s="6">
        <v>0</v>
      </c>
      <c r="BF1738" s="6">
        <v>0</v>
      </c>
      <c r="BG1738" s="6">
        <v>0</v>
      </c>
      <c r="BH1738" s="6">
        <v>556</v>
      </c>
    </row>
    <row r="1739" spans="1:60">
      <c r="A1739" s="7" t="s">
        <v>349</v>
      </c>
      <c r="B1739" s="7" t="s">
        <v>340</v>
      </c>
      <c r="C1739" s="7" t="s">
        <v>74</v>
      </c>
      <c r="D1739" s="7" t="s">
        <v>139</v>
      </c>
      <c r="E1739" s="7" t="s">
        <v>140</v>
      </c>
      <c r="F1739" s="7" t="s">
        <v>141</v>
      </c>
      <c r="G1739" s="7" t="s">
        <v>257</v>
      </c>
      <c r="H1739" s="7" t="s">
        <v>72</v>
      </c>
      <c r="I1739" s="4" t="str">
        <f>VLOOKUP($G1739,[1]New기간계보종코드!$A$3:$L$500,3,FALSE)</f>
        <v>신차교환비용보상보험</v>
      </c>
      <c r="J1739" s="4" t="str">
        <f>VLOOKUP($G1739,[1]New기간계보종코드!$A$3:$L$500,5,FALSE)</f>
        <v>기업보험</v>
      </c>
      <c r="K1739" s="4" t="str">
        <f>VLOOKUP($G1739,[1]New기간계보종코드!$A$3:$L$500,6,FALSE)</f>
        <v>일반보험업무팀</v>
      </c>
      <c r="L1739" s="5" t="s">
        <v>67</v>
      </c>
      <c r="M1739" s="5" t="s">
        <v>67</v>
      </c>
      <c r="N1739" s="5" t="s">
        <v>67</v>
      </c>
      <c r="O1739" s="6">
        <v>0</v>
      </c>
      <c r="P1739" s="6">
        <v>0</v>
      </c>
      <c r="Q1739" s="6">
        <v>15000000</v>
      </c>
      <c r="R1739" s="6">
        <v>0</v>
      </c>
      <c r="S1739" s="6">
        <v>15000000</v>
      </c>
      <c r="T1739" s="6">
        <v>2054794</v>
      </c>
      <c r="U1739" s="6">
        <v>4972602</v>
      </c>
      <c r="V1739" s="6">
        <v>12082192</v>
      </c>
      <c r="W1739" s="6">
        <v>2250000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 s="6">
        <v>0</v>
      </c>
      <c r="AD1739" s="6">
        <v>0</v>
      </c>
      <c r="AE1739" s="6">
        <v>0</v>
      </c>
      <c r="AF1739" s="6">
        <v>12750000</v>
      </c>
      <c r="AG1739" s="6">
        <v>9832192</v>
      </c>
      <c r="AH1739" s="6">
        <v>0</v>
      </c>
      <c r="AI1739" s="6">
        <v>0</v>
      </c>
      <c r="AJ1739" s="6">
        <v>0</v>
      </c>
      <c r="AK1739" s="6">
        <v>0</v>
      </c>
      <c r="AL1739" s="6">
        <v>0</v>
      </c>
      <c r="AM1739" s="6">
        <v>713528</v>
      </c>
      <c r="AN1739" s="6">
        <v>0</v>
      </c>
      <c r="AO1739" s="6">
        <v>0</v>
      </c>
      <c r="AP1739" s="6">
        <v>-245968</v>
      </c>
      <c r="AQ1739" s="6">
        <v>12750000</v>
      </c>
      <c r="AR1739" s="6">
        <v>10791688</v>
      </c>
      <c r="AS1739" s="6">
        <v>0</v>
      </c>
      <c r="AT1739" s="6">
        <v>-7.9</v>
      </c>
      <c r="AU1739" s="6">
        <v>0</v>
      </c>
      <c r="AV1739" s="6">
        <v>0</v>
      </c>
      <c r="AW1739" s="6">
        <v>0</v>
      </c>
      <c r="AX1739" s="6">
        <v>-959496</v>
      </c>
      <c r="AY1739" s="6">
        <v>-959496</v>
      </c>
      <c r="AZ1739" s="6">
        <v>10791688</v>
      </c>
      <c r="BA1739" s="6">
        <v>-7.9</v>
      </c>
      <c r="BB1739" s="6">
        <v>0</v>
      </c>
      <c r="BC1739" s="6">
        <v>0</v>
      </c>
      <c r="BD1739" s="6">
        <v>0</v>
      </c>
      <c r="BE1739" s="6">
        <v>0</v>
      </c>
      <c r="BF1739" s="6">
        <v>0</v>
      </c>
      <c r="BG1739" s="6">
        <v>2250000</v>
      </c>
      <c r="BH1739" s="6">
        <v>10791688</v>
      </c>
    </row>
    <row r="1740" spans="1:60">
      <c r="A1740" s="7" t="s">
        <v>349</v>
      </c>
      <c r="B1740" s="7" t="s">
        <v>340</v>
      </c>
      <c r="C1740" s="7" t="s">
        <v>74</v>
      </c>
      <c r="D1740" s="7" t="s">
        <v>139</v>
      </c>
      <c r="E1740" s="7" t="s">
        <v>140</v>
      </c>
      <c r="F1740" s="7" t="s">
        <v>141</v>
      </c>
      <c r="G1740" s="7" t="s">
        <v>258</v>
      </c>
      <c r="H1740" s="7" t="s">
        <v>72</v>
      </c>
      <c r="I1740" s="4" t="str">
        <f>VLOOKUP($G1740,[1]New기간계보종코드!$A$3:$L$500,3,FALSE)</f>
        <v>프로미고객안심보험</v>
      </c>
      <c r="J1740" s="4" t="str">
        <f>VLOOKUP($G1740,[1]New기간계보종코드!$A$3:$L$500,5,FALSE)</f>
        <v>기업보험</v>
      </c>
      <c r="K1740" s="4" t="str">
        <f>VLOOKUP($G1740,[1]New기간계보종코드!$A$3:$L$500,6,FALSE)</f>
        <v>일반보험업무팀</v>
      </c>
      <c r="L1740" s="5" t="s">
        <v>67</v>
      </c>
      <c r="M1740" s="5" t="s">
        <v>67</v>
      </c>
      <c r="N1740" s="5" t="s">
        <v>67</v>
      </c>
      <c r="O1740" s="6">
        <v>0</v>
      </c>
      <c r="P1740" s="6">
        <v>0</v>
      </c>
      <c r="Q1740" s="6">
        <v>120144364</v>
      </c>
      <c r="R1740" s="6">
        <v>0</v>
      </c>
      <c r="S1740" s="6">
        <v>120144364</v>
      </c>
      <c r="T1740" s="6">
        <v>36756462</v>
      </c>
      <c r="U1740" s="6">
        <v>51804476</v>
      </c>
      <c r="V1740" s="6">
        <v>105096350</v>
      </c>
      <c r="W1740" s="6">
        <v>20370368</v>
      </c>
      <c r="X1740" s="6">
        <v>0</v>
      </c>
      <c r="Y1740" s="6">
        <v>18424849</v>
      </c>
      <c r="Z1740" s="6">
        <v>0</v>
      </c>
      <c r="AA1740" s="6">
        <v>18424849</v>
      </c>
      <c r="AB1740" s="6">
        <v>980000</v>
      </c>
      <c r="AC1740" s="6">
        <v>1940000</v>
      </c>
      <c r="AD1740" s="6">
        <v>19384849</v>
      </c>
      <c r="AE1740" s="6">
        <v>4530716</v>
      </c>
      <c r="AF1740" s="6">
        <v>76818431</v>
      </c>
      <c r="AG1740" s="6">
        <v>60810417</v>
      </c>
      <c r="AH1740" s="6">
        <v>15.3</v>
      </c>
      <c r="AI1740" s="6">
        <v>18.399999999999999</v>
      </c>
      <c r="AJ1740" s="6">
        <v>0</v>
      </c>
      <c r="AK1740" s="6">
        <v>0</v>
      </c>
      <c r="AL1740" s="6">
        <v>0</v>
      </c>
      <c r="AM1740" s="6">
        <v>28721650</v>
      </c>
      <c r="AN1740" s="6">
        <v>0</v>
      </c>
      <c r="AO1740" s="6">
        <v>0</v>
      </c>
      <c r="AP1740" s="6">
        <v>8859622</v>
      </c>
      <c r="AQ1740" s="6">
        <v>76818431</v>
      </c>
      <c r="AR1740" s="6">
        <v>80672445</v>
      </c>
      <c r="AS1740" s="6">
        <v>15.3</v>
      </c>
      <c r="AT1740" s="6">
        <v>-0.4</v>
      </c>
      <c r="AU1740" s="6">
        <v>4530716</v>
      </c>
      <c r="AV1740" s="6">
        <v>14602</v>
      </c>
      <c r="AW1740" s="6">
        <v>29294</v>
      </c>
      <c r="AX1740" s="6">
        <v>-477179</v>
      </c>
      <c r="AY1740" s="6">
        <v>4068229</v>
      </c>
      <c r="AZ1740" s="6">
        <v>80657753</v>
      </c>
      <c r="BA1740" s="6">
        <v>3.8</v>
      </c>
      <c r="BB1740" s="6">
        <v>0</v>
      </c>
      <c r="BC1740" s="6">
        <v>0</v>
      </c>
      <c r="BD1740" s="6">
        <v>0</v>
      </c>
      <c r="BE1740" s="6">
        <v>0</v>
      </c>
      <c r="BF1740" s="6">
        <v>0</v>
      </c>
      <c r="BG1740" s="6">
        <v>20370368</v>
      </c>
      <c r="BH1740" s="6">
        <v>80657753</v>
      </c>
    </row>
    <row r="1741" spans="1:60">
      <c r="A1741" s="7" t="s">
        <v>349</v>
      </c>
      <c r="B1741" s="7" t="s">
        <v>340</v>
      </c>
      <c r="C1741" s="7" t="s">
        <v>74</v>
      </c>
      <c r="D1741" s="7" t="s">
        <v>139</v>
      </c>
      <c r="E1741" s="7" t="s">
        <v>140</v>
      </c>
      <c r="F1741" s="7" t="s">
        <v>141</v>
      </c>
      <c r="G1741" s="7" t="s">
        <v>259</v>
      </c>
      <c r="H1741" s="7" t="s">
        <v>72</v>
      </c>
      <c r="I1741" s="4" t="str">
        <f>VLOOKUP($G1741,[1]New기간계보종코드!$A$3:$L$500,3,FALSE)</f>
        <v>프로미기업비용보상보험</v>
      </c>
      <c r="J1741" s="4" t="str">
        <f>VLOOKUP($G1741,[1]New기간계보종코드!$A$3:$L$500,5,FALSE)</f>
        <v>기업보험</v>
      </c>
      <c r="K1741" s="4" t="str">
        <f>VLOOKUP($G1741,[1]New기간계보종코드!$A$3:$L$500,6,FALSE)</f>
        <v>일반보험업무팀</v>
      </c>
      <c r="L1741" s="5" t="s">
        <v>67</v>
      </c>
      <c r="M1741" s="5" t="s">
        <v>67</v>
      </c>
      <c r="N1741" s="5" t="s">
        <v>67</v>
      </c>
      <c r="O1741" s="6">
        <v>0</v>
      </c>
      <c r="P1741" s="6">
        <v>0</v>
      </c>
      <c r="Q1741" s="6">
        <v>738529983</v>
      </c>
      <c r="R1741" s="6">
        <v>0</v>
      </c>
      <c r="S1741" s="6">
        <v>738529983</v>
      </c>
      <c r="T1741" s="6">
        <v>268811734</v>
      </c>
      <c r="U1741" s="6">
        <v>884760589</v>
      </c>
      <c r="V1741" s="6">
        <v>122581128</v>
      </c>
      <c r="W1741" s="6">
        <v>139556238</v>
      </c>
      <c r="X1741" s="6">
        <v>0</v>
      </c>
      <c r="Y1741" s="6">
        <v>-59064300</v>
      </c>
      <c r="Z1741" s="6">
        <v>0</v>
      </c>
      <c r="AA1741" s="6">
        <v>-59064300</v>
      </c>
      <c r="AB1741" s="6">
        <v>0</v>
      </c>
      <c r="AC1741" s="6">
        <v>0</v>
      </c>
      <c r="AD1741" s="6">
        <v>-59064300</v>
      </c>
      <c r="AE1741" s="6">
        <v>105000</v>
      </c>
      <c r="AF1741" s="6">
        <v>657933045</v>
      </c>
      <c r="AG1741" s="6">
        <v>41984190</v>
      </c>
      <c r="AH1741" s="6">
        <v>-7.9</v>
      </c>
      <c r="AI1741" s="6">
        <v>-48.1</v>
      </c>
      <c r="AJ1741" s="6">
        <v>0</v>
      </c>
      <c r="AK1741" s="6">
        <v>0</v>
      </c>
      <c r="AL1741" s="6">
        <v>0</v>
      </c>
      <c r="AM1741" s="6">
        <v>82212191</v>
      </c>
      <c r="AN1741" s="6">
        <v>0</v>
      </c>
      <c r="AO1741" s="6">
        <v>0</v>
      </c>
      <c r="AP1741" s="6">
        <v>-31816410</v>
      </c>
      <c r="AQ1741" s="6">
        <v>657933045</v>
      </c>
      <c r="AR1741" s="6">
        <v>156012791</v>
      </c>
      <c r="AS1741" s="6">
        <v>-7.9</v>
      </c>
      <c r="AT1741" s="6">
        <v>-141.19999999999999</v>
      </c>
      <c r="AU1741" s="6">
        <v>105000</v>
      </c>
      <c r="AV1741" s="6">
        <v>0</v>
      </c>
      <c r="AW1741" s="6">
        <v>0</v>
      </c>
      <c r="AX1741" s="6">
        <v>-173092901</v>
      </c>
      <c r="AY1741" s="6">
        <v>-172987901</v>
      </c>
      <c r="AZ1741" s="6">
        <v>156012791</v>
      </c>
      <c r="BA1741" s="6">
        <v>-141.1</v>
      </c>
      <c r="BB1741" s="6">
        <v>0</v>
      </c>
      <c r="BC1741" s="6">
        <v>0</v>
      </c>
      <c r="BD1741" s="6">
        <v>0</v>
      </c>
      <c r="BE1741" s="6">
        <v>0</v>
      </c>
      <c r="BF1741" s="6">
        <v>0</v>
      </c>
      <c r="BG1741" s="6">
        <v>139556238</v>
      </c>
      <c r="BH1741" s="6">
        <v>156012791</v>
      </c>
    </row>
    <row r="1742" spans="1:60">
      <c r="A1742" s="7" t="s">
        <v>349</v>
      </c>
      <c r="B1742" s="7" t="s">
        <v>340</v>
      </c>
      <c r="C1742" s="7" t="s">
        <v>74</v>
      </c>
      <c r="D1742" s="7" t="s">
        <v>182</v>
      </c>
      <c r="E1742" s="7" t="s">
        <v>192</v>
      </c>
      <c r="F1742" s="7" t="s">
        <v>192</v>
      </c>
      <c r="G1742" s="7" t="s">
        <v>260</v>
      </c>
      <c r="H1742" s="7" t="s">
        <v>72</v>
      </c>
      <c r="I1742" s="4" t="str">
        <f>VLOOKUP($G1742,[1]New기간계보종코드!$A$3:$L$500,3,FALSE)</f>
        <v>프로미 실손의료비보험</v>
      </c>
      <c r="J1742" s="4" t="str">
        <f>VLOOKUP($G1742,[1]New기간계보종코드!$A$3:$L$500,5,FALSE)</f>
        <v>상해보험</v>
      </c>
      <c r="K1742" s="4" t="str">
        <f>VLOOKUP($G1742,[1]New기간계보종코드!$A$3:$L$500,6,FALSE)</f>
        <v>법인마케팅팀</v>
      </c>
      <c r="L1742" s="5" t="s">
        <v>67</v>
      </c>
      <c r="M1742" s="5" t="s">
        <v>67</v>
      </c>
      <c r="N1742" s="5" t="s">
        <v>67</v>
      </c>
      <c r="O1742" s="6">
        <v>0</v>
      </c>
      <c r="P1742" s="6">
        <v>0</v>
      </c>
      <c r="Q1742" s="6">
        <v>521570</v>
      </c>
      <c r="R1742" s="6">
        <v>-55831</v>
      </c>
      <c r="S1742" s="6">
        <v>465739</v>
      </c>
      <c r="T1742" s="6">
        <v>192696</v>
      </c>
      <c r="U1742" s="6">
        <v>210557</v>
      </c>
      <c r="V1742" s="6">
        <v>447878</v>
      </c>
      <c r="W1742" s="6">
        <v>108690</v>
      </c>
      <c r="X1742" s="6">
        <v>0</v>
      </c>
      <c r="Y1742" s="6">
        <v>0</v>
      </c>
      <c r="Z1742" s="6">
        <v>0</v>
      </c>
      <c r="AA1742" s="6">
        <v>0</v>
      </c>
      <c r="AB1742" s="6">
        <v>0</v>
      </c>
      <c r="AC1742" s="6">
        <v>0</v>
      </c>
      <c r="AD1742" s="6">
        <v>0</v>
      </c>
      <c r="AE1742" s="6">
        <v>0</v>
      </c>
      <c r="AF1742" s="6">
        <v>357049</v>
      </c>
      <c r="AG1742" s="6">
        <v>339188</v>
      </c>
      <c r="AH1742" s="6">
        <v>0</v>
      </c>
      <c r="AI1742" s="6">
        <v>0</v>
      </c>
      <c r="AJ1742" s="6">
        <v>0</v>
      </c>
      <c r="AK1742" s="6">
        <v>219607</v>
      </c>
      <c r="AL1742" s="6">
        <v>0</v>
      </c>
      <c r="AM1742" s="6">
        <v>1489669</v>
      </c>
      <c r="AN1742" s="6">
        <v>123328</v>
      </c>
      <c r="AO1742" s="6">
        <v>0</v>
      </c>
      <c r="AP1742" s="6">
        <v>809443</v>
      </c>
      <c r="AQ1742" s="6">
        <v>357049</v>
      </c>
      <c r="AR1742" s="6">
        <v>1115693</v>
      </c>
      <c r="AS1742" s="6">
        <v>0</v>
      </c>
      <c r="AT1742" s="6">
        <v>-173.3</v>
      </c>
      <c r="AU1742" s="6">
        <v>0</v>
      </c>
      <c r="AV1742" s="6">
        <v>5951</v>
      </c>
      <c r="AW1742" s="6">
        <v>3872</v>
      </c>
      <c r="AX1742" s="6">
        <v>-776505</v>
      </c>
      <c r="AY1742" s="6">
        <v>-778584</v>
      </c>
      <c r="AZ1742" s="6">
        <v>1117772</v>
      </c>
      <c r="BA1742" s="6">
        <v>-173.8</v>
      </c>
      <c r="BB1742" s="6">
        <v>0</v>
      </c>
      <c r="BC1742" s="6">
        <v>0</v>
      </c>
      <c r="BD1742" s="6">
        <v>0</v>
      </c>
      <c r="BE1742" s="6">
        <v>0</v>
      </c>
      <c r="BF1742" s="6">
        <v>0</v>
      </c>
      <c r="BG1742" s="6">
        <v>108690</v>
      </c>
      <c r="BH1742" s="6">
        <v>1117772</v>
      </c>
    </row>
    <row r="1743" spans="1:60">
      <c r="A1743" s="7" t="s">
        <v>349</v>
      </c>
      <c r="B1743" s="7" t="s">
        <v>340</v>
      </c>
      <c r="C1743" s="7" t="s">
        <v>74</v>
      </c>
      <c r="D1743" s="7" t="s">
        <v>182</v>
      </c>
      <c r="E1743" s="7" t="s">
        <v>192</v>
      </c>
      <c r="F1743" s="7" t="s">
        <v>192</v>
      </c>
      <c r="G1743" s="7" t="s">
        <v>261</v>
      </c>
      <c r="H1743" s="7" t="s">
        <v>72</v>
      </c>
      <c r="I1743" s="4" t="str">
        <f>VLOOKUP($G1743,[1]New기간계보종코드!$A$3:$L$500,3,FALSE)</f>
        <v>프로미 실손의료비보험Ⅱ</v>
      </c>
      <c r="J1743" s="4" t="str">
        <f>VLOOKUP($G1743,[1]New기간계보종코드!$A$3:$L$500,5,FALSE)</f>
        <v>상해보험</v>
      </c>
      <c r="K1743" s="4" t="str">
        <f>VLOOKUP($G1743,[1]New기간계보종코드!$A$3:$L$500,6,FALSE)</f>
        <v>법인마케팅팀</v>
      </c>
      <c r="L1743" s="5" t="s">
        <v>67</v>
      </c>
      <c r="M1743" s="5" t="s">
        <v>67</v>
      </c>
      <c r="N1743" s="5" t="s">
        <v>67</v>
      </c>
      <c r="O1743" s="6">
        <v>0</v>
      </c>
      <c r="P1743" s="6">
        <v>0</v>
      </c>
      <c r="Q1743" s="6">
        <v>6443071</v>
      </c>
      <c r="R1743" s="6">
        <v>0</v>
      </c>
      <c r="S1743" s="6">
        <v>6443071</v>
      </c>
      <c r="T1743" s="6">
        <v>805291</v>
      </c>
      <c r="U1743" s="6">
        <v>713447</v>
      </c>
      <c r="V1743" s="6">
        <v>6534915</v>
      </c>
      <c r="W1743" s="6">
        <v>1524858</v>
      </c>
      <c r="X1743" s="6">
        <v>0</v>
      </c>
      <c r="Y1743" s="6">
        <v>5786491</v>
      </c>
      <c r="Z1743" s="6">
        <v>0</v>
      </c>
      <c r="AA1743" s="6">
        <v>5786491</v>
      </c>
      <c r="AB1743" s="6">
        <v>319683</v>
      </c>
      <c r="AC1743" s="6">
        <v>27378</v>
      </c>
      <c r="AD1743" s="6">
        <v>5494186</v>
      </c>
      <c r="AE1743" s="6">
        <v>258063</v>
      </c>
      <c r="AF1743" s="6">
        <v>-1126341</v>
      </c>
      <c r="AG1743" s="6">
        <v>-742192</v>
      </c>
      <c r="AH1743" s="6">
        <v>89.8</v>
      </c>
      <c r="AI1743" s="6">
        <v>84</v>
      </c>
      <c r="AJ1743" s="6">
        <v>0</v>
      </c>
      <c r="AK1743" s="6">
        <v>89605</v>
      </c>
      <c r="AL1743" s="6">
        <v>0</v>
      </c>
      <c r="AM1743" s="6">
        <v>607821</v>
      </c>
      <c r="AN1743" s="6">
        <v>86156</v>
      </c>
      <c r="AO1743" s="6">
        <v>0</v>
      </c>
      <c r="AP1743" s="6">
        <v>565469</v>
      </c>
      <c r="AQ1743" s="6">
        <v>-1126341</v>
      </c>
      <c r="AR1743" s="6">
        <v>-696391</v>
      </c>
      <c r="AS1743" s="6">
        <v>89.8</v>
      </c>
      <c r="AT1743" s="6">
        <v>83.3</v>
      </c>
      <c r="AU1743" s="6">
        <v>258063</v>
      </c>
      <c r="AV1743" s="6">
        <v>6760</v>
      </c>
      <c r="AW1743" s="6">
        <v>3135</v>
      </c>
      <c r="AX1743" s="6">
        <v>5448385</v>
      </c>
      <c r="AY1743" s="6">
        <v>5702823</v>
      </c>
      <c r="AZ1743" s="6">
        <v>-692766</v>
      </c>
      <c r="BA1743" s="6">
        <v>87.2</v>
      </c>
      <c r="BB1743" s="6">
        <v>0</v>
      </c>
      <c r="BC1743" s="6">
        <v>0</v>
      </c>
      <c r="BD1743" s="6">
        <v>0</v>
      </c>
      <c r="BE1743" s="6">
        <v>0</v>
      </c>
      <c r="BF1743" s="6">
        <v>0</v>
      </c>
      <c r="BG1743" s="6">
        <v>1524858</v>
      </c>
      <c r="BH1743" s="6">
        <v>-692766</v>
      </c>
    </row>
    <row r="1744" spans="1:60">
      <c r="A1744" s="7" t="s">
        <v>349</v>
      </c>
      <c r="B1744" s="7" t="s">
        <v>340</v>
      </c>
      <c r="C1744" s="7" t="s">
        <v>74</v>
      </c>
      <c r="D1744" s="7" t="s">
        <v>139</v>
      </c>
      <c r="E1744" s="7" t="s">
        <v>140</v>
      </c>
      <c r="F1744" s="7" t="s">
        <v>140</v>
      </c>
      <c r="G1744" s="7" t="s">
        <v>262</v>
      </c>
      <c r="H1744" s="7" t="s">
        <v>72</v>
      </c>
      <c r="I1744" s="4" t="str">
        <f>VLOOKUP($G1744,[1]New기간계보종코드!$A$3:$L$500,3,FALSE)</f>
        <v>Pet Insurance Policy</v>
      </c>
      <c r="J1744" s="4" t="str">
        <f>VLOOKUP($G1744,[1]New기간계보종코드!$A$3:$L$500,5,FALSE)</f>
        <v>기업보험</v>
      </c>
      <c r="K1744" s="4" t="str">
        <f>VLOOKUP($G1744,[1]New기간계보종코드!$A$3:$L$500,6,FALSE)</f>
        <v>일반보험업무팀</v>
      </c>
      <c r="L1744" s="5" t="s">
        <v>67</v>
      </c>
      <c r="M1744" s="5" t="s">
        <v>67</v>
      </c>
      <c r="N1744" s="5" t="s">
        <v>67</v>
      </c>
      <c r="O1744" s="6">
        <v>0</v>
      </c>
      <c r="P1744" s="6">
        <v>0</v>
      </c>
      <c r="Q1744" s="6">
        <v>1000000</v>
      </c>
      <c r="R1744" s="6">
        <v>0</v>
      </c>
      <c r="S1744" s="6">
        <v>1000000</v>
      </c>
      <c r="T1744" s="6">
        <v>0</v>
      </c>
      <c r="U1744" s="6">
        <v>975342</v>
      </c>
      <c r="V1744" s="6">
        <v>24658</v>
      </c>
      <c r="W1744" s="6">
        <v>200000</v>
      </c>
      <c r="X1744" s="6">
        <v>0</v>
      </c>
      <c r="Y1744" s="6">
        <v>0</v>
      </c>
      <c r="Z1744" s="6">
        <v>0</v>
      </c>
      <c r="AA1744" s="6">
        <v>0</v>
      </c>
      <c r="AB1744" s="6">
        <v>0</v>
      </c>
      <c r="AC1744" s="6">
        <v>0</v>
      </c>
      <c r="AD1744" s="6">
        <v>0</v>
      </c>
      <c r="AE1744" s="6">
        <v>0</v>
      </c>
      <c r="AF1744" s="6">
        <v>800000</v>
      </c>
      <c r="AG1744" s="6">
        <v>-175342</v>
      </c>
      <c r="AH1744" s="6">
        <v>0</v>
      </c>
      <c r="AI1744" s="6">
        <v>0</v>
      </c>
      <c r="AJ1744" s="6">
        <v>0</v>
      </c>
      <c r="AK1744" s="6">
        <v>0</v>
      </c>
      <c r="AL1744" s="6">
        <v>0</v>
      </c>
      <c r="AM1744" s="6">
        <v>288557</v>
      </c>
      <c r="AN1744" s="6">
        <v>0</v>
      </c>
      <c r="AO1744" s="6">
        <v>0</v>
      </c>
      <c r="AP1744" s="6">
        <v>2079</v>
      </c>
      <c r="AQ1744" s="6">
        <v>800000</v>
      </c>
      <c r="AR1744" s="6">
        <v>111136</v>
      </c>
      <c r="AS1744" s="6">
        <v>0</v>
      </c>
      <c r="AT1744" s="6">
        <v>-1161.8</v>
      </c>
      <c r="AU1744" s="6">
        <v>0</v>
      </c>
      <c r="AV1744" s="6">
        <v>0</v>
      </c>
      <c r="AW1744" s="6">
        <v>0</v>
      </c>
      <c r="AX1744" s="6">
        <v>-286478</v>
      </c>
      <c r="AY1744" s="6">
        <v>-286478</v>
      </c>
      <c r="AZ1744" s="6">
        <v>111136</v>
      </c>
      <c r="BA1744" s="6">
        <v>-1161.8</v>
      </c>
      <c r="BB1744" s="6">
        <v>0</v>
      </c>
      <c r="BC1744" s="6">
        <v>0</v>
      </c>
      <c r="BD1744" s="6">
        <v>0</v>
      </c>
      <c r="BE1744" s="6">
        <v>0</v>
      </c>
      <c r="BF1744" s="6">
        <v>0</v>
      </c>
      <c r="BG1744" s="6">
        <v>200000</v>
      </c>
      <c r="BH1744" s="6">
        <v>111136</v>
      </c>
    </row>
    <row r="1745" spans="1:60">
      <c r="A1745" s="7" t="s">
        <v>349</v>
      </c>
      <c r="B1745" s="7" t="s">
        <v>340</v>
      </c>
      <c r="C1745" s="7" t="s">
        <v>74</v>
      </c>
      <c r="D1745" s="7" t="s">
        <v>182</v>
      </c>
      <c r="E1745" s="7" t="s">
        <v>183</v>
      </c>
      <c r="F1745" s="7" t="s">
        <v>183</v>
      </c>
      <c r="G1745" s="7" t="s">
        <v>263</v>
      </c>
      <c r="H1745" s="7" t="s">
        <v>72</v>
      </c>
      <c r="I1745" s="4" t="str">
        <f>VLOOKUP($G1745,[1]New기간계보종코드!$A$3:$L$500,3,FALSE)</f>
        <v>해외장기체류보험(어시스트카드)</v>
      </c>
      <c r="J1745" s="4" t="str">
        <f>VLOOKUP($G1745,[1]New기간계보종코드!$A$3:$L$500,5,FALSE)</f>
        <v>상해보험</v>
      </c>
      <c r="K1745" s="4" t="str">
        <f>VLOOKUP($G1745,[1]New기간계보종코드!$A$3:$L$500,6,FALSE)</f>
        <v>법인마케팅팀</v>
      </c>
      <c r="L1745" s="5" t="s">
        <v>67</v>
      </c>
      <c r="M1745" s="5" t="s">
        <v>67</v>
      </c>
      <c r="N1745" s="5" t="s">
        <v>67</v>
      </c>
      <c r="O1745" s="6">
        <v>0</v>
      </c>
      <c r="P1745" s="6">
        <v>0</v>
      </c>
      <c r="Q1745" s="6">
        <v>-3661878</v>
      </c>
      <c r="R1745" s="6">
        <v>0</v>
      </c>
      <c r="S1745" s="6">
        <v>-3661878</v>
      </c>
      <c r="T1745" s="6">
        <v>0</v>
      </c>
      <c r="U1745" s="6">
        <v>0</v>
      </c>
      <c r="V1745" s="6">
        <v>-3661878</v>
      </c>
      <c r="W1745" s="6">
        <v>-938332</v>
      </c>
      <c r="X1745" s="6">
        <v>0</v>
      </c>
      <c r="Y1745" s="6">
        <v>228092215</v>
      </c>
      <c r="Z1745" s="6">
        <v>0</v>
      </c>
      <c r="AA1745" s="6">
        <v>228092215</v>
      </c>
      <c r="AB1745" s="6">
        <v>2568915</v>
      </c>
      <c r="AC1745" s="6">
        <v>8387427</v>
      </c>
      <c r="AD1745" s="6">
        <v>233910727</v>
      </c>
      <c r="AE1745" s="6">
        <v>6511395</v>
      </c>
      <c r="AF1745" s="6">
        <v>-237327156</v>
      </c>
      <c r="AG1745" s="6">
        <v>-243145668</v>
      </c>
      <c r="AH1745" s="6">
        <v>-6228.8</v>
      </c>
      <c r="AI1745" s="6">
        <v>-6387.7</v>
      </c>
      <c r="AJ1745" s="6">
        <v>0</v>
      </c>
      <c r="AK1745" s="6">
        <v>16181197</v>
      </c>
      <c r="AL1745" s="6">
        <v>0</v>
      </c>
      <c r="AM1745" s="6">
        <v>109762454</v>
      </c>
      <c r="AN1745" s="6">
        <v>-107041</v>
      </c>
      <c r="AO1745" s="6">
        <v>0</v>
      </c>
      <c r="AP1745" s="6">
        <v>-702545</v>
      </c>
      <c r="AQ1745" s="6">
        <v>-237327156</v>
      </c>
      <c r="AR1745" s="6">
        <v>-116392431</v>
      </c>
      <c r="AS1745" s="6">
        <v>-6228.8</v>
      </c>
      <c r="AT1745" s="6">
        <v>-2926.2</v>
      </c>
      <c r="AU1745" s="6">
        <v>6511395</v>
      </c>
      <c r="AV1745" s="6">
        <v>473319</v>
      </c>
      <c r="AW1745" s="6">
        <v>128322</v>
      </c>
      <c r="AX1745" s="6">
        <v>107157490</v>
      </c>
      <c r="AY1745" s="6">
        <v>113323888</v>
      </c>
      <c r="AZ1745" s="6">
        <v>-116047434</v>
      </c>
      <c r="BA1745" s="6">
        <v>-3094.6</v>
      </c>
      <c r="BB1745" s="6">
        <v>0</v>
      </c>
      <c r="BC1745" s="6">
        <v>0</v>
      </c>
      <c r="BD1745" s="6">
        <v>0</v>
      </c>
      <c r="BE1745" s="6">
        <v>0</v>
      </c>
      <c r="BF1745" s="6">
        <v>0</v>
      </c>
      <c r="BG1745" s="6">
        <v>-938332</v>
      </c>
      <c r="BH1745" s="6">
        <v>-116047434</v>
      </c>
    </row>
    <row r="1746" spans="1:60">
      <c r="A1746" s="7" t="s">
        <v>349</v>
      </c>
      <c r="B1746" s="7" t="s">
        <v>340</v>
      </c>
      <c r="C1746" s="7" t="s">
        <v>74</v>
      </c>
      <c r="D1746" s="7" t="s">
        <v>182</v>
      </c>
      <c r="E1746" s="7" t="s">
        <v>192</v>
      </c>
      <c r="F1746" s="7" t="s">
        <v>192</v>
      </c>
      <c r="G1746" s="7" t="s">
        <v>264</v>
      </c>
      <c r="H1746" s="7" t="s">
        <v>72</v>
      </c>
      <c r="I1746" s="4" t="str">
        <f>VLOOKUP($G1746,[1]New기간계보종코드!$A$3:$L$500,3,FALSE)</f>
        <v>프로미 인바운드유학생 실손의료비보험</v>
      </c>
      <c r="J1746" s="4" t="str">
        <f>VLOOKUP($G1746,[1]New기간계보종코드!$A$3:$L$500,5,FALSE)</f>
        <v>상해보험</v>
      </c>
      <c r="K1746" s="4" t="str">
        <f>VLOOKUP($G1746,[1]New기간계보종코드!$A$3:$L$500,6,FALSE)</f>
        <v>법인마케팅팀</v>
      </c>
      <c r="L1746" s="5" t="s">
        <v>67</v>
      </c>
      <c r="M1746" s="5" t="s">
        <v>67</v>
      </c>
      <c r="N1746" s="5" t="s">
        <v>67</v>
      </c>
      <c r="O1746" s="6">
        <v>0</v>
      </c>
      <c r="P1746" s="6">
        <v>0</v>
      </c>
      <c r="Q1746" s="6">
        <v>1107105</v>
      </c>
      <c r="R1746" s="6">
        <v>0</v>
      </c>
      <c r="S1746" s="6">
        <v>1107105</v>
      </c>
      <c r="T1746" s="6">
        <v>873630</v>
      </c>
      <c r="U1746" s="6">
        <v>674489</v>
      </c>
      <c r="V1746" s="6">
        <v>1306246</v>
      </c>
      <c r="W1746" s="6">
        <v>262015</v>
      </c>
      <c r="X1746" s="6">
        <v>0</v>
      </c>
      <c r="Y1746" s="6">
        <v>561163</v>
      </c>
      <c r="Z1746" s="6">
        <v>0</v>
      </c>
      <c r="AA1746" s="6">
        <v>561163</v>
      </c>
      <c r="AB1746" s="6">
        <v>0</v>
      </c>
      <c r="AC1746" s="6">
        <v>0</v>
      </c>
      <c r="AD1746" s="6">
        <v>561163</v>
      </c>
      <c r="AE1746" s="6">
        <v>40500</v>
      </c>
      <c r="AF1746" s="6">
        <v>243427</v>
      </c>
      <c r="AG1746" s="6">
        <v>442568</v>
      </c>
      <c r="AH1746" s="6">
        <v>50.6</v>
      </c>
      <c r="AI1746" s="6">
        <v>42.9</v>
      </c>
      <c r="AJ1746" s="6">
        <v>0</v>
      </c>
      <c r="AK1746" s="6">
        <v>56194</v>
      </c>
      <c r="AL1746" s="6">
        <v>0</v>
      </c>
      <c r="AM1746" s="6">
        <v>381185</v>
      </c>
      <c r="AN1746" s="6">
        <v>39187</v>
      </c>
      <c r="AO1746" s="6">
        <v>0</v>
      </c>
      <c r="AP1746" s="6">
        <v>257202</v>
      </c>
      <c r="AQ1746" s="6">
        <v>243427</v>
      </c>
      <c r="AR1746" s="6">
        <v>583558</v>
      </c>
      <c r="AS1746" s="6">
        <v>50.6</v>
      </c>
      <c r="AT1746" s="6">
        <v>32.1</v>
      </c>
      <c r="AU1746" s="6">
        <v>40500</v>
      </c>
      <c r="AV1746" s="6">
        <v>1523</v>
      </c>
      <c r="AW1746" s="6">
        <v>1230</v>
      </c>
      <c r="AX1746" s="6">
        <v>420173</v>
      </c>
      <c r="AY1746" s="6">
        <v>460380</v>
      </c>
      <c r="AZ1746" s="6">
        <v>583851</v>
      </c>
      <c r="BA1746" s="6">
        <v>35.200000000000003</v>
      </c>
      <c r="BB1746" s="6">
        <v>0</v>
      </c>
      <c r="BC1746" s="6">
        <v>0</v>
      </c>
      <c r="BD1746" s="6">
        <v>0</v>
      </c>
      <c r="BE1746" s="6">
        <v>0</v>
      </c>
      <c r="BF1746" s="6">
        <v>0</v>
      </c>
      <c r="BG1746" s="6">
        <v>262015</v>
      </c>
      <c r="BH1746" s="6">
        <v>583851</v>
      </c>
    </row>
    <row r="1747" spans="1:60">
      <c r="A1747" s="7" t="s">
        <v>349</v>
      </c>
      <c r="B1747" s="7" t="s">
        <v>340</v>
      </c>
      <c r="C1747" s="7" t="s">
        <v>265</v>
      </c>
      <c r="D1747" s="7" t="s">
        <v>266</v>
      </c>
      <c r="E1747" s="7" t="s">
        <v>266</v>
      </c>
      <c r="F1747" s="7" t="s">
        <v>266</v>
      </c>
      <c r="G1747" s="7" t="s">
        <v>267</v>
      </c>
      <c r="H1747" s="7" t="s">
        <v>72</v>
      </c>
      <c r="I1747" s="4" t="str">
        <f>VLOOKUP($G1747,[1]New기간계보종코드!$A$3:$L$500,3,FALSE)</f>
        <v>부동산저당권용권리보험</v>
      </c>
      <c r="J1747" s="4" t="str">
        <f>VLOOKUP($G1747,[1]New기간계보종코드!$A$3:$L$500,5,FALSE)</f>
        <v>금융보험</v>
      </c>
      <c r="K1747" s="4" t="str">
        <f>VLOOKUP($G1747,[1]New기간계보종코드!$A$3:$L$500,6,FALSE)</f>
        <v>법인2사업본부</v>
      </c>
      <c r="L1747" s="5" t="s">
        <v>67</v>
      </c>
      <c r="M1747" s="5" t="s">
        <v>67</v>
      </c>
      <c r="N1747" s="5" t="s">
        <v>67</v>
      </c>
      <c r="O1747" s="6">
        <v>0</v>
      </c>
      <c r="P1747" s="6">
        <v>0</v>
      </c>
      <c r="Q1747" s="6">
        <v>200994140</v>
      </c>
      <c r="R1747" s="6">
        <v>0</v>
      </c>
      <c r="S1747" s="6">
        <v>200994140</v>
      </c>
      <c r="T1747" s="6">
        <v>0</v>
      </c>
      <c r="U1747" s="6">
        <v>0</v>
      </c>
      <c r="V1747" s="6">
        <v>200994140</v>
      </c>
      <c r="W1747" s="6">
        <v>170845019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232800000</v>
      </c>
      <c r="AD1747" s="6">
        <v>232800000</v>
      </c>
      <c r="AE1747" s="6">
        <v>153000</v>
      </c>
      <c r="AF1747" s="6">
        <v>29996121</v>
      </c>
      <c r="AG1747" s="6">
        <v>-202803879</v>
      </c>
      <c r="AH1747" s="6">
        <v>0</v>
      </c>
      <c r="AI1747" s="6">
        <v>115.8</v>
      </c>
      <c r="AJ1747" s="6">
        <v>0</v>
      </c>
      <c r="AK1747" s="6">
        <v>0</v>
      </c>
      <c r="AL1747" s="6">
        <v>0</v>
      </c>
      <c r="AM1747" s="6">
        <v>0</v>
      </c>
      <c r="AN1747" s="6">
        <v>0</v>
      </c>
      <c r="AO1747" s="6">
        <v>40646880</v>
      </c>
      <c r="AP1747" s="6">
        <v>0</v>
      </c>
      <c r="AQ1747" s="6">
        <v>29996121</v>
      </c>
      <c r="AR1747" s="6">
        <v>-162156999</v>
      </c>
      <c r="AS1747" s="6">
        <v>0</v>
      </c>
      <c r="AT1747" s="6">
        <v>95.6</v>
      </c>
      <c r="AU1747" s="6">
        <v>153000</v>
      </c>
      <c r="AV1747" s="6">
        <v>0</v>
      </c>
      <c r="AW1747" s="6">
        <v>3107880</v>
      </c>
      <c r="AX1747" s="6">
        <v>192153120</v>
      </c>
      <c r="AY1747" s="6">
        <v>195414000</v>
      </c>
      <c r="AZ1747" s="6">
        <v>-165264879</v>
      </c>
      <c r="BA1747" s="6">
        <v>97.2</v>
      </c>
      <c r="BB1747" s="6">
        <v>0</v>
      </c>
      <c r="BC1747" s="6">
        <v>0</v>
      </c>
      <c r="BD1747" s="6">
        <v>0</v>
      </c>
      <c r="BE1747" s="6">
        <v>0</v>
      </c>
      <c r="BF1747" s="6">
        <v>0</v>
      </c>
      <c r="BG1747" s="6">
        <v>170845019</v>
      </c>
      <c r="BH1747" s="6">
        <v>-165264879</v>
      </c>
    </row>
    <row r="1748" spans="1:60">
      <c r="A1748" s="7" t="s">
        <v>349</v>
      </c>
      <c r="B1748" s="7" t="s">
        <v>340</v>
      </c>
      <c r="C1748" s="7" t="s">
        <v>265</v>
      </c>
      <c r="D1748" s="7" t="s">
        <v>266</v>
      </c>
      <c r="E1748" s="7" t="s">
        <v>266</v>
      </c>
      <c r="F1748" s="7" t="s">
        <v>266</v>
      </c>
      <c r="G1748" s="7" t="s">
        <v>268</v>
      </c>
      <c r="H1748" s="7" t="s">
        <v>72</v>
      </c>
      <c r="I1748" s="4" t="str">
        <f>VLOOKUP($G1748,[1]New기간계보종코드!$A$3:$L$500,3,FALSE)</f>
        <v>부동산임차권용권리보험</v>
      </c>
      <c r="J1748" s="4" t="str">
        <f>VLOOKUP($G1748,[1]New기간계보종코드!$A$3:$L$500,5,FALSE)</f>
        <v>금융보험</v>
      </c>
      <c r="K1748" s="4" t="str">
        <f>VLOOKUP($G1748,[1]New기간계보종코드!$A$3:$L$500,6,FALSE)</f>
        <v>법인2사업본부</v>
      </c>
      <c r="L1748" s="5" t="s">
        <v>67</v>
      </c>
      <c r="M1748" s="5" t="s">
        <v>67</v>
      </c>
      <c r="N1748" s="5" t="s">
        <v>67</v>
      </c>
      <c r="O1748" s="6">
        <v>0</v>
      </c>
      <c r="P1748" s="6">
        <v>0</v>
      </c>
      <c r="Q1748" s="6">
        <v>302530000</v>
      </c>
      <c r="R1748" s="6">
        <v>0</v>
      </c>
      <c r="S1748" s="6">
        <v>302530000</v>
      </c>
      <c r="T1748" s="6">
        <v>0</v>
      </c>
      <c r="U1748" s="6">
        <v>0</v>
      </c>
      <c r="V1748" s="6">
        <v>302530000</v>
      </c>
      <c r="W1748" s="6">
        <v>257150500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6">
        <v>83000000</v>
      </c>
      <c r="AD1748" s="6">
        <v>83000000</v>
      </c>
      <c r="AE1748" s="6">
        <v>0</v>
      </c>
      <c r="AF1748" s="6">
        <v>45379500</v>
      </c>
      <c r="AG1748" s="6">
        <v>-37620500</v>
      </c>
      <c r="AH1748" s="6">
        <v>0</v>
      </c>
      <c r="AI1748" s="6">
        <v>27.4</v>
      </c>
      <c r="AJ1748" s="6">
        <v>-3081349</v>
      </c>
      <c r="AK1748" s="6">
        <v>75544713</v>
      </c>
      <c r="AL1748" s="6">
        <v>0</v>
      </c>
      <c r="AM1748" s="6">
        <v>0</v>
      </c>
      <c r="AN1748" s="6">
        <v>90415122</v>
      </c>
      <c r="AO1748" s="6">
        <v>14491800</v>
      </c>
      <c r="AP1748" s="6">
        <v>0</v>
      </c>
      <c r="AQ1748" s="6">
        <v>42298151</v>
      </c>
      <c r="AR1748" s="6">
        <v>-41080458</v>
      </c>
      <c r="AS1748" s="6">
        <v>1</v>
      </c>
      <c r="AT1748" s="6">
        <v>28.5</v>
      </c>
      <c r="AU1748" s="6">
        <v>0</v>
      </c>
      <c r="AV1748" s="6">
        <v>1722419</v>
      </c>
      <c r="AW1748" s="6">
        <v>3522134</v>
      </c>
      <c r="AX1748" s="6">
        <v>86459958</v>
      </c>
      <c r="AY1748" s="6">
        <v>88259673</v>
      </c>
      <c r="AZ1748" s="6">
        <v>-42880173</v>
      </c>
      <c r="BA1748" s="6">
        <v>29.1</v>
      </c>
      <c r="BB1748" s="6">
        <v>0</v>
      </c>
      <c r="BC1748" s="6">
        <v>0</v>
      </c>
      <c r="BD1748" s="6">
        <v>0</v>
      </c>
      <c r="BE1748" s="6">
        <v>0</v>
      </c>
      <c r="BF1748" s="6">
        <v>0</v>
      </c>
      <c r="BG1748" s="6">
        <v>257150500</v>
      </c>
      <c r="BH1748" s="6">
        <v>-42880173</v>
      </c>
    </row>
    <row r="1749" spans="1:60">
      <c r="A1749" s="7" t="s">
        <v>349</v>
      </c>
      <c r="B1749" s="7" t="s">
        <v>340</v>
      </c>
      <c r="C1749" s="7" t="s">
        <v>74</v>
      </c>
      <c r="D1749" s="7" t="s">
        <v>182</v>
      </c>
      <c r="E1749" s="7" t="s">
        <v>183</v>
      </c>
      <c r="F1749" s="7" t="s">
        <v>183</v>
      </c>
      <c r="G1749" s="7" t="s">
        <v>269</v>
      </c>
      <c r="H1749" s="7" t="s">
        <v>72</v>
      </c>
      <c r="I1749" s="4" t="str">
        <f>VLOOKUP($G1749,[1]New기간계보종코드!$A$3:$L$500,3,FALSE)</f>
        <v>프로미 국내여행 실손의료비보험</v>
      </c>
      <c r="J1749" s="4" t="str">
        <f>VLOOKUP($G1749,[1]New기간계보종코드!$A$3:$L$500,5,FALSE)</f>
        <v>상해보험</v>
      </c>
      <c r="K1749" s="4" t="str">
        <f>VLOOKUP($G1749,[1]New기간계보종코드!$A$3:$L$500,6,FALSE)</f>
        <v>법인마케팅팀</v>
      </c>
      <c r="L1749" s="5" t="s">
        <v>67</v>
      </c>
      <c r="M1749" s="5" t="s">
        <v>67</v>
      </c>
      <c r="N1749" s="5" t="s">
        <v>67</v>
      </c>
      <c r="O1749" s="6">
        <v>0</v>
      </c>
      <c r="P1749" s="6">
        <v>0</v>
      </c>
      <c r="Q1749" s="6">
        <v>232721</v>
      </c>
      <c r="R1749" s="6">
        <v>0</v>
      </c>
      <c r="S1749" s="6">
        <v>232721</v>
      </c>
      <c r="T1749" s="6">
        <v>0</v>
      </c>
      <c r="U1749" s="6">
        <v>0</v>
      </c>
      <c r="V1749" s="6">
        <v>232721</v>
      </c>
      <c r="W1749" s="6">
        <v>72144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 s="6">
        <v>0</v>
      </c>
      <c r="AD1749" s="6">
        <v>0</v>
      </c>
      <c r="AE1749" s="6">
        <v>0</v>
      </c>
      <c r="AF1749" s="6">
        <v>160577</v>
      </c>
      <c r="AG1749" s="6">
        <v>160577</v>
      </c>
      <c r="AH1749" s="6">
        <v>0</v>
      </c>
      <c r="AI1749" s="6">
        <v>0</v>
      </c>
      <c r="AJ1749" s="6">
        <v>0</v>
      </c>
      <c r="AK1749" s="6">
        <v>7955</v>
      </c>
      <c r="AL1749" s="6">
        <v>0</v>
      </c>
      <c r="AM1749" s="6">
        <v>53962</v>
      </c>
      <c r="AN1749" s="6">
        <v>7044</v>
      </c>
      <c r="AO1749" s="6">
        <v>0</v>
      </c>
      <c r="AP1749" s="6">
        <v>46232</v>
      </c>
      <c r="AQ1749" s="6">
        <v>160577</v>
      </c>
      <c r="AR1749" s="6">
        <v>169218</v>
      </c>
      <c r="AS1749" s="6">
        <v>0</v>
      </c>
      <c r="AT1749" s="6">
        <v>-3.7</v>
      </c>
      <c r="AU1749" s="6">
        <v>0</v>
      </c>
      <c r="AV1749" s="6">
        <v>216</v>
      </c>
      <c r="AW1749" s="6">
        <v>221</v>
      </c>
      <c r="AX1749" s="6">
        <v>-8641</v>
      </c>
      <c r="AY1749" s="6">
        <v>-8636</v>
      </c>
      <c r="AZ1749" s="6">
        <v>169213</v>
      </c>
      <c r="BA1749" s="6">
        <v>-3.7</v>
      </c>
      <c r="BB1749" s="6">
        <v>0</v>
      </c>
      <c r="BC1749" s="6">
        <v>0</v>
      </c>
      <c r="BD1749" s="6">
        <v>0</v>
      </c>
      <c r="BE1749" s="6">
        <v>0</v>
      </c>
      <c r="BF1749" s="6">
        <v>0</v>
      </c>
      <c r="BG1749" s="6">
        <v>72144</v>
      </c>
      <c r="BH1749" s="6">
        <v>169213</v>
      </c>
    </row>
    <row r="1750" spans="1:60">
      <c r="A1750" s="7" t="s">
        <v>349</v>
      </c>
      <c r="B1750" s="7" t="s">
        <v>340</v>
      </c>
      <c r="C1750" s="7" t="s">
        <v>74</v>
      </c>
      <c r="D1750" s="7" t="s">
        <v>182</v>
      </c>
      <c r="E1750" s="7" t="s">
        <v>183</v>
      </c>
      <c r="F1750" s="7" t="s">
        <v>183</v>
      </c>
      <c r="G1750" s="7" t="s">
        <v>270</v>
      </c>
      <c r="H1750" s="7" t="s">
        <v>72</v>
      </c>
      <c r="I1750" s="4" t="str">
        <f>VLOOKUP($G1750,[1]New기간계보종코드!$A$3:$L$500,3,FALSE)</f>
        <v>프로미 해외여행 실손의료비보험</v>
      </c>
      <c r="J1750" s="4" t="str">
        <f>VLOOKUP($G1750,[1]New기간계보종코드!$A$3:$L$500,5,FALSE)</f>
        <v>상해보험</v>
      </c>
      <c r="K1750" s="4" t="str">
        <f>VLOOKUP($G1750,[1]New기간계보종코드!$A$3:$L$500,6,FALSE)</f>
        <v>법인마케팅팀</v>
      </c>
      <c r="L1750" s="5" t="s">
        <v>67</v>
      </c>
      <c r="M1750" s="5" t="s">
        <v>67</v>
      </c>
      <c r="N1750" s="5" t="s">
        <v>67</v>
      </c>
      <c r="O1750" s="6">
        <v>0</v>
      </c>
      <c r="P1750" s="6">
        <v>0</v>
      </c>
      <c r="Q1750" s="6">
        <v>246251</v>
      </c>
      <c r="R1750" s="6">
        <v>0</v>
      </c>
      <c r="S1750" s="6">
        <v>246251</v>
      </c>
      <c r="T1750" s="6">
        <v>29240</v>
      </c>
      <c r="U1750" s="6">
        <v>43536</v>
      </c>
      <c r="V1750" s="6">
        <v>231955</v>
      </c>
      <c r="W1750" s="6">
        <v>76340</v>
      </c>
      <c r="X1750" s="6">
        <v>0</v>
      </c>
      <c r="Y1750" s="6">
        <v>212799</v>
      </c>
      <c r="Z1750" s="6">
        <v>0</v>
      </c>
      <c r="AA1750" s="6">
        <v>212799</v>
      </c>
      <c r="AB1750" s="6">
        <v>0</v>
      </c>
      <c r="AC1750" s="6">
        <v>0</v>
      </c>
      <c r="AD1750" s="6">
        <v>212799</v>
      </c>
      <c r="AE1750" s="6">
        <v>23136</v>
      </c>
      <c r="AF1750" s="6">
        <v>-66024</v>
      </c>
      <c r="AG1750" s="6">
        <v>-80320</v>
      </c>
      <c r="AH1750" s="6">
        <v>86.4</v>
      </c>
      <c r="AI1750" s="6">
        <v>91.7</v>
      </c>
      <c r="AJ1750" s="6">
        <v>0</v>
      </c>
      <c r="AK1750" s="6">
        <v>45388</v>
      </c>
      <c r="AL1750" s="6">
        <v>0</v>
      </c>
      <c r="AM1750" s="6">
        <v>307883</v>
      </c>
      <c r="AN1750" s="6">
        <v>7195</v>
      </c>
      <c r="AO1750" s="6">
        <v>0</v>
      </c>
      <c r="AP1750" s="6">
        <v>47223</v>
      </c>
      <c r="AQ1750" s="6">
        <v>-66024</v>
      </c>
      <c r="AR1750" s="6">
        <v>218533</v>
      </c>
      <c r="AS1750" s="6">
        <v>86.4</v>
      </c>
      <c r="AT1750" s="6">
        <v>-37</v>
      </c>
      <c r="AU1750" s="6">
        <v>23136</v>
      </c>
      <c r="AV1750" s="6">
        <v>1230</v>
      </c>
      <c r="AW1750" s="6">
        <v>226</v>
      </c>
      <c r="AX1750" s="6">
        <v>-86054</v>
      </c>
      <c r="AY1750" s="6">
        <v>-63922</v>
      </c>
      <c r="AZ1750" s="6">
        <v>219537</v>
      </c>
      <c r="BA1750" s="6">
        <v>-27.5</v>
      </c>
      <c r="BB1750" s="6">
        <v>0</v>
      </c>
      <c r="BC1750" s="6">
        <v>0</v>
      </c>
      <c r="BD1750" s="6">
        <v>0</v>
      </c>
      <c r="BE1750" s="6">
        <v>0</v>
      </c>
      <c r="BF1750" s="6">
        <v>0</v>
      </c>
      <c r="BG1750" s="6">
        <v>76340</v>
      </c>
      <c r="BH1750" s="6">
        <v>219537</v>
      </c>
    </row>
    <row r="1751" spans="1:60">
      <c r="A1751" s="7" t="s">
        <v>349</v>
      </c>
      <c r="B1751" s="7" t="s">
        <v>340</v>
      </c>
      <c r="C1751" s="7" t="s">
        <v>74</v>
      </c>
      <c r="D1751" s="7" t="s">
        <v>139</v>
      </c>
      <c r="E1751" s="7" t="s">
        <v>271</v>
      </c>
      <c r="F1751" s="7" t="s">
        <v>271</v>
      </c>
      <c r="G1751" s="7" t="s">
        <v>272</v>
      </c>
      <c r="H1751" s="7" t="s">
        <v>72</v>
      </c>
      <c r="I1751" s="4" t="str">
        <f>VLOOKUP($G1751,[1]New기간계보종코드!$A$3:$L$500,3,FALSE)</f>
        <v>원자력손해배상책임보험</v>
      </c>
      <c r="J1751" s="4" t="str">
        <f>VLOOKUP($G1751,[1]New기간계보종코드!$A$3:$L$500,5,FALSE)</f>
        <v>재보험</v>
      </c>
      <c r="K1751" s="4" t="str">
        <f>VLOOKUP($G1751,[1]New기간계보종코드!$A$3:$L$500,6,FALSE)</f>
        <v>일반보험업무팀</v>
      </c>
      <c r="L1751" s="5" t="s">
        <v>67</v>
      </c>
      <c r="M1751" s="5" t="s">
        <v>67</v>
      </c>
      <c r="N1751" s="5" t="s">
        <v>67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  <c r="AD1751" s="6">
        <v>0</v>
      </c>
      <c r="AE1751" s="6">
        <v>0</v>
      </c>
      <c r="AF1751" s="6">
        <v>0</v>
      </c>
      <c r="AG1751" s="6">
        <v>0</v>
      </c>
      <c r="AH1751" s="6">
        <v>0</v>
      </c>
      <c r="AI1751" s="6">
        <v>0</v>
      </c>
      <c r="AJ1751" s="6">
        <v>0</v>
      </c>
      <c r="AK1751" s="6">
        <v>0</v>
      </c>
      <c r="AL1751" s="6">
        <v>0</v>
      </c>
      <c r="AM1751" s="6">
        <v>260726264</v>
      </c>
      <c r="AN1751" s="6">
        <v>0</v>
      </c>
      <c r="AO1751" s="6">
        <v>0</v>
      </c>
      <c r="AP1751" s="6">
        <v>197885255</v>
      </c>
      <c r="AQ1751" s="6">
        <v>0</v>
      </c>
      <c r="AR1751" s="6">
        <v>62841009</v>
      </c>
      <c r="AS1751" s="6">
        <v>0</v>
      </c>
      <c r="AT1751" s="6">
        <v>0</v>
      </c>
      <c r="AU1751" s="6">
        <v>2449680</v>
      </c>
      <c r="AV1751" s="6">
        <v>867350</v>
      </c>
      <c r="AW1751" s="6">
        <v>16140390</v>
      </c>
      <c r="AX1751" s="6">
        <v>-62841009</v>
      </c>
      <c r="AY1751" s="6">
        <v>-45118289</v>
      </c>
      <c r="AZ1751" s="6">
        <v>45118289</v>
      </c>
      <c r="BA1751" s="6">
        <v>0</v>
      </c>
      <c r="BB1751" s="6">
        <v>0</v>
      </c>
      <c r="BC1751" s="6">
        <v>0</v>
      </c>
      <c r="BD1751" s="6">
        <v>0</v>
      </c>
      <c r="BE1751" s="6">
        <v>0</v>
      </c>
      <c r="BF1751" s="6">
        <v>0</v>
      </c>
      <c r="BG1751" s="6">
        <v>0</v>
      </c>
      <c r="BH1751" s="6">
        <v>45118289</v>
      </c>
    </row>
    <row r="1752" spans="1:60">
      <c r="A1752" s="7" t="s">
        <v>349</v>
      </c>
      <c r="B1752" s="7" t="s">
        <v>340</v>
      </c>
      <c r="C1752" s="7" t="s">
        <v>74</v>
      </c>
      <c r="D1752" s="7" t="s">
        <v>182</v>
      </c>
      <c r="E1752" s="7" t="s">
        <v>192</v>
      </c>
      <c r="F1752" s="7" t="s">
        <v>192</v>
      </c>
      <c r="G1752" s="7" t="s">
        <v>273</v>
      </c>
      <c r="H1752" s="7" t="s">
        <v>72</v>
      </c>
      <c r="I1752" s="4" t="str">
        <f>VLOOKUP($G1752,[1]New기간계보종코드!$A$3:$L$500,3,FALSE)</f>
        <v>프로미 보통상해보험(방카)</v>
      </c>
      <c r="J1752" s="4" t="str">
        <f>VLOOKUP($G1752,[1]New기간계보종코드!$A$3:$L$500,5,FALSE)</f>
        <v>상해보험</v>
      </c>
      <c r="K1752" s="4" t="str">
        <f>VLOOKUP($G1752,[1]New기간계보종코드!$A$3:$L$500,6,FALSE)</f>
        <v>법인마케팅팀</v>
      </c>
      <c r="L1752" s="5" t="s">
        <v>67</v>
      </c>
      <c r="M1752" s="5" t="s">
        <v>67</v>
      </c>
      <c r="N1752" s="5" t="s">
        <v>67</v>
      </c>
      <c r="O1752" s="6">
        <v>0</v>
      </c>
      <c r="P1752" s="6">
        <v>0</v>
      </c>
      <c r="Q1752" s="6">
        <v>5314885</v>
      </c>
      <c r="R1752" s="6">
        <v>-110354</v>
      </c>
      <c r="S1752" s="6">
        <v>5204531</v>
      </c>
      <c r="T1752" s="6">
        <v>1177056</v>
      </c>
      <c r="U1752" s="6">
        <v>4919928</v>
      </c>
      <c r="V1752" s="6">
        <v>1461659</v>
      </c>
      <c r="W1752" s="6">
        <v>1231742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0</v>
      </c>
      <c r="AD1752" s="6">
        <v>0</v>
      </c>
      <c r="AE1752" s="6">
        <v>0</v>
      </c>
      <c r="AF1752" s="6">
        <v>3972789</v>
      </c>
      <c r="AG1752" s="6">
        <v>229917</v>
      </c>
      <c r="AH1752" s="6">
        <v>0</v>
      </c>
      <c r="AI1752" s="6">
        <v>0</v>
      </c>
      <c r="AJ1752" s="6">
        <v>0</v>
      </c>
      <c r="AK1752" s="6">
        <v>652</v>
      </c>
      <c r="AL1752" s="6">
        <v>0</v>
      </c>
      <c r="AM1752" s="6">
        <v>4424</v>
      </c>
      <c r="AN1752" s="6">
        <v>-68867</v>
      </c>
      <c r="AO1752" s="6">
        <v>0</v>
      </c>
      <c r="AP1752" s="6">
        <v>-451994</v>
      </c>
      <c r="AQ1752" s="6">
        <v>3972789</v>
      </c>
      <c r="AR1752" s="6">
        <v>755854</v>
      </c>
      <c r="AS1752" s="6">
        <v>0</v>
      </c>
      <c r="AT1752" s="6">
        <v>-35.9</v>
      </c>
      <c r="AU1752" s="6">
        <v>0</v>
      </c>
      <c r="AV1752" s="6">
        <v>18</v>
      </c>
      <c r="AW1752" s="6">
        <v>-2162</v>
      </c>
      <c r="AX1752" s="6">
        <v>-525937</v>
      </c>
      <c r="AY1752" s="6">
        <v>-528117</v>
      </c>
      <c r="AZ1752" s="6">
        <v>758034</v>
      </c>
      <c r="BA1752" s="6">
        <v>-36.1</v>
      </c>
      <c r="BB1752" s="6">
        <v>0</v>
      </c>
      <c r="BC1752" s="6">
        <v>0</v>
      </c>
      <c r="BD1752" s="6">
        <v>0</v>
      </c>
      <c r="BE1752" s="6">
        <v>0</v>
      </c>
      <c r="BF1752" s="6">
        <v>0</v>
      </c>
      <c r="BG1752" s="6">
        <v>1231742</v>
      </c>
      <c r="BH1752" s="6">
        <v>758034</v>
      </c>
    </row>
    <row r="1753" spans="1:60">
      <c r="A1753" s="7" t="s">
        <v>349</v>
      </c>
      <c r="B1753" s="7" t="s">
        <v>340</v>
      </c>
      <c r="C1753" s="7" t="s">
        <v>74</v>
      </c>
      <c r="D1753" s="7" t="s">
        <v>182</v>
      </c>
      <c r="E1753" s="7" t="s">
        <v>206</v>
      </c>
      <c r="F1753" s="7" t="s">
        <v>206</v>
      </c>
      <c r="G1753" s="7" t="s">
        <v>274</v>
      </c>
      <c r="H1753" s="7" t="s">
        <v>72</v>
      </c>
      <c r="I1753" s="4" t="str">
        <f>VLOOKUP($G1753,[1]New기간계보종코드!$A$3:$L$500,3,FALSE)</f>
        <v>빅히트단체상해보험II</v>
      </c>
      <c r="J1753" s="4" t="str">
        <f>VLOOKUP($G1753,[1]New기간계보종코드!$A$3:$L$500,5,FALSE)</f>
        <v>상해보험</v>
      </c>
      <c r="K1753" s="4" t="str">
        <f>VLOOKUP($G1753,[1]New기간계보종코드!$A$3:$L$500,6,FALSE)</f>
        <v>법인마케팅팀</v>
      </c>
      <c r="L1753" s="5" t="s">
        <v>67</v>
      </c>
      <c r="M1753" s="5" t="s">
        <v>67</v>
      </c>
      <c r="N1753" s="5" t="s">
        <v>67</v>
      </c>
      <c r="O1753" s="6">
        <v>0</v>
      </c>
      <c r="P1753" s="6">
        <v>0</v>
      </c>
      <c r="Q1753" s="6">
        <v>11364003133</v>
      </c>
      <c r="R1753" s="6">
        <v>-4520961</v>
      </c>
      <c r="S1753" s="6">
        <v>11359482172</v>
      </c>
      <c r="T1753" s="6">
        <v>6525233264</v>
      </c>
      <c r="U1753" s="6">
        <v>5197680745</v>
      </c>
      <c r="V1753" s="6">
        <v>12687034691</v>
      </c>
      <c r="W1753" s="6">
        <v>1551237683</v>
      </c>
      <c r="X1753" s="6">
        <v>0</v>
      </c>
      <c r="Y1753" s="6">
        <v>11716853349</v>
      </c>
      <c r="Z1753" s="6">
        <v>0</v>
      </c>
      <c r="AA1753" s="6">
        <v>11716853349</v>
      </c>
      <c r="AB1753" s="6">
        <v>510497006</v>
      </c>
      <c r="AC1753" s="6">
        <v>609109637</v>
      </c>
      <c r="AD1753" s="6">
        <v>11815465980</v>
      </c>
      <c r="AE1753" s="6">
        <v>283138753</v>
      </c>
      <c r="AF1753" s="6">
        <v>-2191747613</v>
      </c>
      <c r="AG1753" s="6">
        <v>-962807725</v>
      </c>
      <c r="AH1753" s="6">
        <v>103.1</v>
      </c>
      <c r="AI1753" s="6">
        <v>93.1</v>
      </c>
      <c r="AJ1753" s="6">
        <v>-716102</v>
      </c>
      <c r="AK1753" s="6">
        <v>515149789</v>
      </c>
      <c r="AL1753" s="6">
        <v>51050</v>
      </c>
      <c r="AM1753" s="6">
        <v>3495148840</v>
      </c>
      <c r="AN1753" s="6">
        <v>380596023</v>
      </c>
      <c r="AO1753" s="6">
        <v>0</v>
      </c>
      <c r="AP1753" s="6">
        <v>2497978566</v>
      </c>
      <c r="AQ1753" s="6">
        <v>-2192463715</v>
      </c>
      <c r="AR1753" s="6">
        <v>168149163</v>
      </c>
      <c r="AS1753" s="6">
        <v>103.1</v>
      </c>
      <c r="AT1753" s="6">
        <v>84.2</v>
      </c>
      <c r="AU1753" s="6">
        <v>283138753</v>
      </c>
      <c r="AV1753" s="6">
        <v>20877794</v>
      </c>
      <c r="AW1753" s="6">
        <v>21513736</v>
      </c>
      <c r="AX1753" s="6">
        <v>10684509092</v>
      </c>
      <c r="AY1753" s="6">
        <v>10968283787</v>
      </c>
      <c r="AZ1753" s="6">
        <v>167513221</v>
      </c>
      <c r="BA1753" s="6">
        <v>86.4</v>
      </c>
      <c r="BB1753" s="6">
        <v>0</v>
      </c>
      <c r="BC1753" s="6">
        <v>0</v>
      </c>
      <c r="BD1753" s="6">
        <v>0</v>
      </c>
      <c r="BE1753" s="6">
        <v>0</v>
      </c>
      <c r="BF1753" s="6">
        <v>0</v>
      </c>
      <c r="BG1753" s="6">
        <v>1551237683</v>
      </c>
      <c r="BH1753" s="6">
        <v>167513221</v>
      </c>
    </row>
    <row r="1754" spans="1:60">
      <c r="A1754" s="7" t="s">
        <v>349</v>
      </c>
      <c r="B1754" s="7" t="s">
        <v>340</v>
      </c>
      <c r="C1754" s="7" t="s">
        <v>74</v>
      </c>
      <c r="D1754" s="7" t="s">
        <v>139</v>
      </c>
      <c r="E1754" s="7" t="s">
        <v>140</v>
      </c>
      <c r="F1754" s="7" t="s">
        <v>141</v>
      </c>
      <c r="G1754" s="7" t="s">
        <v>275</v>
      </c>
      <c r="H1754" s="7" t="s">
        <v>72</v>
      </c>
      <c r="I1754" s="4" t="str">
        <f>VLOOKUP($G1754,[1]New기간계보종코드!$A$3:$L$500,3,FALSE)</f>
        <v>신용대출하자보장보험</v>
      </c>
      <c r="J1754" s="4" t="str">
        <f>VLOOKUP($G1754,[1]New기간계보종코드!$A$3:$L$500,5,FALSE)</f>
        <v>금융보험</v>
      </c>
      <c r="K1754" s="4" t="str">
        <f>VLOOKUP($G1754,[1]New기간계보종코드!$A$3:$L$500,6,FALSE)</f>
        <v>법인2사업본부</v>
      </c>
      <c r="L1754" s="5" t="s">
        <v>67</v>
      </c>
      <c r="M1754" s="5" t="s">
        <v>67</v>
      </c>
      <c r="N1754" s="5" t="s">
        <v>67</v>
      </c>
      <c r="O1754" s="6">
        <v>0</v>
      </c>
      <c r="P1754" s="6">
        <v>0</v>
      </c>
      <c r="Q1754" s="6">
        <v>3373810</v>
      </c>
      <c r="R1754" s="6">
        <v>0</v>
      </c>
      <c r="S1754" s="6">
        <v>3373810</v>
      </c>
      <c r="T1754" s="6">
        <v>38855624</v>
      </c>
      <c r="U1754" s="6">
        <v>29616056</v>
      </c>
      <c r="V1754" s="6">
        <v>12613378</v>
      </c>
      <c r="W1754" s="6">
        <v>792851</v>
      </c>
      <c r="X1754" s="6">
        <v>0</v>
      </c>
      <c r="Y1754" s="6">
        <v>0</v>
      </c>
      <c r="Z1754" s="6">
        <v>0</v>
      </c>
      <c r="AA1754" s="6">
        <v>0</v>
      </c>
      <c r="AB1754" s="6">
        <v>9630000</v>
      </c>
      <c r="AC1754" s="6">
        <v>9630000</v>
      </c>
      <c r="AD1754" s="6">
        <v>0</v>
      </c>
      <c r="AE1754" s="6">
        <v>0</v>
      </c>
      <c r="AF1754" s="6">
        <v>2580959</v>
      </c>
      <c r="AG1754" s="6">
        <v>11820527</v>
      </c>
      <c r="AH1754" s="6">
        <v>0</v>
      </c>
      <c r="AI1754" s="6">
        <v>0</v>
      </c>
      <c r="AJ1754" s="6">
        <v>0</v>
      </c>
      <c r="AK1754" s="6">
        <v>0</v>
      </c>
      <c r="AL1754" s="6">
        <v>0</v>
      </c>
      <c r="AM1754" s="6">
        <v>942919</v>
      </c>
      <c r="AN1754" s="6">
        <v>0</v>
      </c>
      <c r="AO1754" s="6">
        <v>0</v>
      </c>
      <c r="AP1754" s="6">
        <v>1061588</v>
      </c>
      <c r="AQ1754" s="6">
        <v>2580959</v>
      </c>
      <c r="AR1754" s="6">
        <v>11701858</v>
      </c>
      <c r="AS1754" s="6">
        <v>0</v>
      </c>
      <c r="AT1754" s="6">
        <v>0.9</v>
      </c>
      <c r="AU1754" s="6">
        <v>0</v>
      </c>
      <c r="AV1754" s="6">
        <v>143487</v>
      </c>
      <c r="AW1754" s="6">
        <v>145413</v>
      </c>
      <c r="AX1754" s="6">
        <v>118669</v>
      </c>
      <c r="AY1754" s="6">
        <v>120595</v>
      </c>
      <c r="AZ1754" s="6">
        <v>11699932</v>
      </c>
      <c r="BA1754" s="6">
        <v>0.9</v>
      </c>
      <c r="BB1754" s="6">
        <v>0</v>
      </c>
      <c r="BC1754" s="6">
        <v>0</v>
      </c>
      <c r="BD1754" s="6">
        <v>0</v>
      </c>
      <c r="BE1754" s="6">
        <v>0</v>
      </c>
      <c r="BF1754" s="6">
        <v>0</v>
      </c>
      <c r="BG1754" s="6">
        <v>792851</v>
      </c>
      <c r="BH1754" s="6">
        <v>11699932</v>
      </c>
    </row>
    <row r="1755" spans="1:60">
      <c r="A1755" s="7" t="s">
        <v>349</v>
      </c>
      <c r="B1755" s="7" t="s">
        <v>340</v>
      </c>
      <c r="C1755" s="7" t="s">
        <v>74</v>
      </c>
      <c r="D1755" s="7" t="s">
        <v>182</v>
      </c>
      <c r="E1755" s="7" t="s">
        <v>183</v>
      </c>
      <c r="F1755" s="7" t="s">
        <v>183</v>
      </c>
      <c r="G1755" s="7" t="s">
        <v>276</v>
      </c>
      <c r="H1755" s="7" t="s">
        <v>72</v>
      </c>
      <c r="I1755" s="4" t="str">
        <f>VLOOKUP($G1755,[1]New기간계보종코드!$A$3:$L$500,3,FALSE)</f>
        <v>프로미 해외장기체류보험</v>
      </c>
      <c r="J1755" s="4" t="str">
        <f>VLOOKUP($G1755,[1]New기간계보종코드!$A$3:$L$500,5,FALSE)</f>
        <v>상해보험</v>
      </c>
      <c r="K1755" s="4" t="str">
        <f>VLOOKUP($G1755,[1]New기간계보종코드!$A$3:$L$500,6,FALSE)</f>
        <v>법인마케팅팀</v>
      </c>
      <c r="L1755" s="5" t="s">
        <v>67</v>
      </c>
      <c r="M1755" s="5" t="s">
        <v>67</v>
      </c>
      <c r="N1755" s="5" t="s">
        <v>67</v>
      </c>
      <c r="O1755" s="6">
        <v>0</v>
      </c>
      <c r="P1755" s="6">
        <v>0</v>
      </c>
      <c r="Q1755" s="6">
        <v>2168976444</v>
      </c>
      <c r="R1755" s="6">
        <v>-84009788</v>
      </c>
      <c r="S1755" s="6">
        <v>2084966656</v>
      </c>
      <c r="T1755" s="6">
        <v>3044742377</v>
      </c>
      <c r="U1755" s="6">
        <v>848349410</v>
      </c>
      <c r="V1755" s="6">
        <v>4281359623</v>
      </c>
      <c r="W1755" s="6">
        <v>648453697</v>
      </c>
      <c r="X1755" s="6">
        <v>0</v>
      </c>
      <c r="Y1755" s="6">
        <v>2000460270</v>
      </c>
      <c r="Z1755" s="6">
        <v>0</v>
      </c>
      <c r="AA1755" s="6">
        <v>2000460270</v>
      </c>
      <c r="AB1755" s="6">
        <v>191553888</v>
      </c>
      <c r="AC1755" s="6">
        <v>28975532</v>
      </c>
      <c r="AD1755" s="6">
        <v>1837881914</v>
      </c>
      <c r="AE1755" s="6">
        <v>271218650</v>
      </c>
      <c r="AF1755" s="6">
        <v>-835165961</v>
      </c>
      <c r="AG1755" s="6">
        <v>1523805362</v>
      </c>
      <c r="AH1755" s="6">
        <v>95.9</v>
      </c>
      <c r="AI1755" s="6">
        <v>42.9</v>
      </c>
      <c r="AJ1755" s="6">
        <v>0</v>
      </c>
      <c r="AK1755" s="6">
        <v>275299947</v>
      </c>
      <c r="AL1755" s="6">
        <v>0</v>
      </c>
      <c r="AM1755" s="6">
        <v>1867451306</v>
      </c>
      <c r="AN1755" s="6">
        <v>128273282</v>
      </c>
      <c r="AO1755" s="6">
        <v>0</v>
      </c>
      <c r="AP1755" s="6">
        <v>841900309</v>
      </c>
      <c r="AQ1755" s="6">
        <v>-835165961</v>
      </c>
      <c r="AR1755" s="6">
        <v>2696383024</v>
      </c>
      <c r="AS1755" s="6">
        <v>95.9</v>
      </c>
      <c r="AT1755" s="6">
        <v>15.5</v>
      </c>
      <c r="AU1755" s="6">
        <v>271218650</v>
      </c>
      <c r="AV1755" s="6">
        <v>10056184</v>
      </c>
      <c r="AW1755" s="6">
        <v>4482697</v>
      </c>
      <c r="AX1755" s="6">
        <v>665304252</v>
      </c>
      <c r="AY1755" s="6">
        <v>930949415</v>
      </c>
      <c r="AZ1755" s="6">
        <v>2701956511</v>
      </c>
      <c r="BA1755" s="6">
        <v>21.7</v>
      </c>
      <c r="BB1755" s="6">
        <v>0</v>
      </c>
      <c r="BC1755" s="6">
        <v>0</v>
      </c>
      <c r="BD1755" s="6">
        <v>0</v>
      </c>
      <c r="BE1755" s="6">
        <v>0</v>
      </c>
      <c r="BF1755" s="6">
        <v>0</v>
      </c>
      <c r="BG1755" s="6">
        <v>648453697</v>
      </c>
      <c r="BH1755" s="6">
        <v>2701956511</v>
      </c>
    </row>
    <row r="1756" spans="1:60">
      <c r="A1756" s="7" t="s">
        <v>349</v>
      </c>
      <c r="B1756" s="7" t="s">
        <v>340</v>
      </c>
      <c r="C1756" s="7" t="s">
        <v>74</v>
      </c>
      <c r="D1756" s="7" t="s">
        <v>182</v>
      </c>
      <c r="E1756" s="7" t="s">
        <v>183</v>
      </c>
      <c r="F1756" s="7" t="s">
        <v>183</v>
      </c>
      <c r="G1756" s="7" t="s">
        <v>277</v>
      </c>
      <c r="H1756" s="7" t="s">
        <v>72</v>
      </c>
      <c r="I1756" s="4" t="str">
        <f>VLOOKUP($G1756,[1]New기간계보종코드!$A$3:$L$500,3,FALSE)</f>
        <v>프로미 해외장기체류 실손의료비보험</v>
      </c>
      <c r="J1756" s="4" t="str">
        <f>VLOOKUP($G1756,[1]New기간계보종코드!$A$3:$L$500,5,FALSE)</f>
        <v>상해보험</v>
      </c>
      <c r="K1756" s="4" t="str">
        <f>VLOOKUP($G1756,[1]New기간계보종코드!$A$3:$L$500,6,FALSE)</f>
        <v>법인마케팅팀</v>
      </c>
      <c r="L1756" s="5" t="s">
        <v>67</v>
      </c>
      <c r="M1756" s="5" t="s">
        <v>67</v>
      </c>
      <c r="N1756" s="5" t="s">
        <v>67</v>
      </c>
      <c r="O1756" s="6">
        <v>0</v>
      </c>
      <c r="P1756" s="6">
        <v>0</v>
      </c>
      <c r="Q1756" s="6">
        <v>5023798</v>
      </c>
      <c r="R1756" s="6">
        <v>-160080</v>
      </c>
      <c r="S1756" s="6">
        <v>4863718</v>
      </c>
      <c r="T1756" s="6">
        <v>4269533</v>
      </c>
      <c r="U1756" s="6">
        <v>2416664</v>
      </c>
      <c r="V1756" s="6">
        <v>6716587</v>
      </c>
      <c r="W1756" s="6">
        <v>1508290</v>
      </c>
      <c r="X1756" s="6">
        <v>0</v>
      </c>
      <c r="Y1756" s="6">
        <v>2123498</v>
      </c>
      <c r="Z1756" s="6">
        <v>0</v>
      </c>
      <c r="AA1756" s="6">
        <v>2123498</v>
      </c>
      <c r="AB1756" s="6">
        <v>723464</v>
      </c>
      <c r="AC1756" s="6">
        <v>723464</v>
      </c>
      <c r="AD1756" s="6">
        <v>2123498</v>
      </c>
      <c r="AE1756" s="6">
        <v>3452069</v>
      </c>
      <c r="AF1756" s="6">
        <v>-2220139</v>
      </c>
      <c r="AG1756" s="6">
        <v>-367270</v>
      </c>
      <c r="AH1756" s="6">
        <v>43.6</v>
      </c>
      <c r="AI1756" s="6">
        <v>31.6</v>
      </c>
      <c r="AJ1756" s="6">
        <v>0</v>
      </c>
      <c r="AK1756" s="6">
        <v>489377</v>
      </c>
      <c r="AL1756" s="6">
        <v>0</v>
      </c>
      <c r="AM1756" s="6">
        <v>3319608</v>
      </c>
      <c r="AN1756" s="6">
        <v>201489</v>
      </c>
      <c r="AO1756" s="6">
        <v>0</v>
      </c>
      <c r="AP1756" s="6">
        <v>1322438</v>
      </c>
      <c r="AQ1756" s="6">
        <v>-2220139</v>
      </c>
      <c r="AR1756" s="6">
        <v>1917788</v>
      </c>
      <c r="AS1756" s="6">
        <v>43.6</v>
      </c>
      <c r="AT1756" s="6">
        <v>-2.4</v>
      </c>
      <c r="AU1756" s="6">
        <v>3452069</v>
      </c>
      <c r="AV1756" s="6">
        <v>23065</v>
      </c>
      <c r="AW1756" s="6">
        <v>17685</v>
      </c>
      <c r="AX1756" s="6">
        <v>-161560</v>
      </c>
      <c r="AY1756" s="6">
        <v>3285129</v>
      </c>
      <c r="AZ1756" s="6">
        <v>1923168</v>
      </c>
      <c r="BA1756" s="6">
        <v>48.9</v>
      </c>
      <c r="BB1756" s="6">
        <v>0</v>
      </c>
      <c r="BC1756" s="6">
        <v>0</v>
      </c>
      <c r="BD1756" s="6">
        <v>0</v>
      </c>
      <c r="BE1756" s="6">
        <v>0</v>
      </c>
      <c r="BF1756" s="6">
        <v>0</v>
      </c>
      <c r="BG1756" s="6">
        <v>1508290</v>
      </c>
      <c r="BH1756" s="6">
        <v>1923168</v>
      </c>
    </row>
    <row r="1757" spans="1:60">
      <c r="A1757" s="7" t="s">
        <v>349</v>
      </c>
      <c r="B1757" s="7" t="s">
        <v>340</v>
      </c>
      <c r="C1757" s="7" t="s">
        <v>74</v>
      </c>
      <c r="D1757" s="7" t="s">
        <v>182</v>
      </c>
      <c r="E1757" s="7" t="s">
        <v>192</v>
      </c>
      <c r="F1757" s="7" t="s">
        <v>192</v>
      </c>
      <c r="G1757" s="7" t="s">
        <v>278</v>
      </c>
      <c r="H1757" s="7" t="s">
        <v>72</v>
      </c>
      <c r="I1757" s="4" t="str">
        <f>VLOOKUP($G1757,[1]New기간계보종코드!$A$3:$L$500,3,FALSE)</f>
        <v>프로미 보통상해보험Ⅱ</v>
      </c>
      <c r="J1757" s="4" t="str">
        <f>VLOOKUP($G1757,[1]New기간계보종코드!$A$3:$L$500,5,FALSE)</f>
        <v>상해보험</v>
      </c>
      <c r="K1757" s="4" t="str">
        <f>VLOOKUP($G1757,[1]New기간계보종코드!$A$3:$L$500,6,FALSE)</f>
        <v>법인마케팅팀</v>
      </c>
      <c r="L1757" s="5" t="s">
        <v>67</v>
      </c>
      <c r="M1757" s="5" t="s">
        <v>67</v>
      </c>
      <c r="N1757" s="5" t="s">
        <v>67</v>
      </c>
      <c r="O1757" s="6">
        <v>0</v>
      </c>
      <c r="P1757" s="6">
        <v>0</v>
      </c>
      <c r="Q1757" s="6">
        <v>9509510</v>
      </c>
      <c r="R1757" s="6">
        <v>-5281</v>
      </c>
      <c r="S1757" s="6">
        <v>9504229</v>
      </c>
      <c r="T1757" s="6">
        <v>5868400</v>
      </c>
      <c r="U1757" s="6">
        <v>3559972</v>
      </c>
      <c r="V1757" s="6">
        <v>11812657</v>
      </c>
      <c r="W1757" s="6">
        <v>2247908</v>
      </c>
      <c r="X1757" s="6">
        <v>0</v>
      </c>
      <c r="Y1757" s="6">
        <v>6990880</v>
      </c>
      <c r="Z1757" s="6">
        <v>0</v>
      </c>
      <c r="AA1757" s="6">
        <v>6990880</v>
      </c>
      <c r="AB1757" s="6">
        <v>0</v>
      </c>
      <c r="AC1757" s="6">
        <v>0</v>
      </c>
      <c r="AD1757" s="6">
        <v>6990880</v>
      </c>
      <c r="AE1757" s="6">
        <v>140306</v>
      </c>
      <c r="AF1757" s="6">
        <v>125135</v>
      </c>
      <c r="AG1757" s="6">
        <v>2433563</v>
      </c>
      <c r="AH1757" s="6">
        <v>73.5</v>
      </c>
      <c r="AI1757" s="6">
        <v>59.1</v>
      </c>
      <c r="AJ1757" s="6">
        <v>0</v>
      </c>
      <c r="AK1757" s="6">
        <v>122294</v>
      </c>
      <c r="AL1757" s="6">
        <v>0</v>
      </c>
      <c r="AM1757" s="6">
        <v>829563</v>
      </c>
      <c r="AN1757" s="6">
        <v>207476</v>
      </c>
      <c r="AO1757" s="6">
        <v>0</v>
      </c>
      <c r="AP1757" s="6">
        <v>1361731</v>
      </c>
      <c r="AQ1757" s="6">
        <v>125135</v>
      </c>
      <c r="AR1757" s="6">
        <v>1816213</v>
      </c>
      <c r="AS1757" s="6">
        <v>73.5</v>
      </c>
      <c r="AT1757" s="6">
        <v>64.400000000000006</v>
      </c>
      <c r="AU1757" s="6">
        <v>140306</v>
      </c>
      <c r="AV1757" s="6">
        <v>3314</v>
      </c>
      <c r="AW1757" s="6">
        <v>6515</v>
      </c>
      <c r="AX1757" s="6">
        <v>7608230</v>
      </c>
      <c r="AY1757" s="6">
        <v>7751737</v>
      </c>
      <c r="AZ1757" s="6">
        <v>1813012</v>
      </c>
      <c r="BA1757" s="6">
        <v>65.599999999999994</v>
      </c>
      <c r="BB1757" s="6">
        <v>0</v>
      </c>
      <c r="BC1757" s="6">
        <v>0</v>
      </c>
      <c r="BD1757" s="6">
        <v>0</v>
      </c>
      <c r="BE1757" s="6">
        <v>0</v>
      </c>
      <c r="BF1757" s="6">
        <v>0</v>
      </c>
      <c r="BG1757" s="6">
        <v>2247908</v>
      </c>
      <c r="BH1757" s="6">
        <v>1813012</v>
      </c>
    </row>
    <row r="1758" spans="1:60">
      <c r="A1758" s="7" t="s">
        <v>349</v>
      </c>
      <c r="B1758" s="7" t="s">
        <v>340</v>
      </c>
      <c r="C1758" s="7" t="s">
        <v>74</v>
      </c>
      <c r="D1758" s="7" t="s">
        <v>182</v>
      </c>
      <c r="E1758" s="7" t="s">
        <v>206</v>
      </c>
      <c r="F1758" s="7" t="s">
        <v>206</v>
      </c>
      <c r="G1758" s="7" t="s">
        <v>279</v>
      </c>
      <c r="H1758" s="7" t="s">
        <v>72</v>
      </c>
      <c r="I1758" s="4" t="str">
        <f>VLOOKUP($G1758,[1]New기간계보종코드!$A$3:$L$500,3,FALSE)</f>
        <v>스포츠단체상해보험</v>
      </c>
      <c r="J1758" s="4" t="str">
        <f>VLOOKUP($G1758,[1]New기간계보종코드!$A$3:$L$500,5,FALSE)</f>
        <v>상해보험</v>
      </c>
      <c r="K1758" s="4" t="str">
        <f>VLOOKUP($G1758,[1]New기간계보종코드!$A$3:$L$500,6,FALSE)</f>
        <v>법인마케팅팀</v>
      </c>
      <c r="L1758" s="5" t="s">
        <v>67</v>
      </c>
      <c r="M1758" s="5" t="s">
        <v>67</v>
      </c>
      <c r="N1758" s="5" t="s">
        <v>67</v>
      </c>
      <c r="O1758" s="6">
        <v>0</v>
      </c>
      <c r="P1758" s="6">
        <v>0</v>
      </c>
      <c r="Q1758" s="6">
        <v>28849531</v>
      </c>
      <c r="R1758" s="6">
        <v>0</v>
      </c>
      <c r="S1758" s="6">
        <v>28849531</v>
      </c>
      <c r="T1758" s="6">
        <v>5592881</v>
      </c>
      <c r="U1758" s="6">
        <v>4616714</v>
      </c>
      <c r="V1758" s="6">
        <v>29825698</v>
      </c>
      <c r="W1758" s="6">
        <v>3942634</v>
      </c>
      <c r="X1758" s="6">
        <v>0</v>
      </c>
      <c r="Y1758" s="6">
        <v>11049552</v>
      </c>
      <c r="Z1758" s="6">
        <v>0</v>
      </c>
      <c r="AA1758" s="6">
        <v>11049552</v>
      </c>
      <c r="AB1758" s="6">
        <v>810000</v>
      </c>
      <c r="AC1758" s="6">
        <v>1530000</v>
      </c>
      <c r="AD1758" s="6">
        <v>11769552</v>
      </c>
      <c r="AE1758" s="6">
        <v>1350858</v>
      </c>
      <c r="AF1758" s="6">
        <v>12506487</v>
      </c>
      <c r="AG1758" s="6">
        <v>12762654</v>
      </c>
      <c r="AH1758" s="6">
        <v>38.299999999999997</v>
      </c>
      <c r="AI1758" s="6">
        <v>39.4</v>
      </c>
      <c r="AJ1758" s="6">
        <v>-312</v>
      </c>
      <c r="AK1758" s="6">
        <v>323500</v>
      </c>
      <c r="AL1758" s="6">
        <v>81</v>
      </c>
      <c r="AM1758" s="6">
        <v>2194719</v>
      </c>
      <c r="AN1758" s="6">
        <v>412058</v>
      </c>
      <c r="AO1758" s="6">
        <v>0</v>
      </c>
      <c r="AP1758" s="6">
        <v>2704476</v>
      </c>
      <c r="AQ1758" s="6">
        <v>12506175</v>
      </c>
      <c r="AR1758" s="6">
        <v>12163946</v>
      </c>
      <c r="AS1758" s="6">
        <v>38.299999999999997</v>
      </c>
      <c r="AT1758" s="6">
        <v>41.4</v>
      </c>
      <c r="AU1758" s="6">
        <v>1350858</v>
      </c>
      <c r="AV1758" s="6">
        <v>19742</v>
      </c>
      <c r="AW1758" s="6">
        <v>36960</v>
      </c>
      <c r="AX1758" s="6">
        <v>12368260</v>
      </c>
      <c r="AY1758" s="6">
        <v>13736336</v>
      </c>
      <c r="AZ1758" s="6">
        <v>12146728</v>
      </c>
      <c r="BA1758" s="6">
        <v>46</v>
      </c>
      <c r="BB1758" s="6">
        <v>0</v>
      </c>
      <c r="BC1758" s="6">
        <v>0</v>
      </c>
      <c r="BD1758" s="6">
        <v>0</v>
      </c>
      <c r="BE1758" s="6">
        <v>0</v>
      </c>
      <c r="BF1758" s="6">
        <v>0</v>
      </c>
      <c r="BG1758" s="6">
        <v>3942634</v>
      </c>
      <c r="BH1758" s="6">
        <v>12146728</v>
      </c>
    </row>
    <row r="1759" spans="1:60">
      <c r="A1759" s="7" t="s">
        <v>349</v>
      </c>
      <c r="B1759" s="7" t="s">
        <v>340</v>
      </c>
      <c r="C1759" s="7" t="s">
        <v>280</v>
      </c>
      <c r="D1759" s="7" t="s">
        <v>281</v>
      </c>
      <c r="E1759" s="7" t="s">
        <v>282</v>
      </c>
      <c r="F1759" s="7" t="s">
        <v>283</v>
      </c>
      <c r="G1759" s="7" t="s">
        <v>284</v>
      </c>
      <c r="H1759" s="7" t="s">
        <v>72</v>
      </c>
      <c r="I1759" s="4" t="str">
        <f>VLOOKUP($G1759,[1]New기간계보종코드!$A$3:$L$500,3,FALSE)</f>
        <v>적하보험</v>
      </c>
      <c r="J1759" s="4" t="str">
        <f>VLOOKUP($G1759,[1]New기간계보종코드!$A$3:$L$500,5,FALSE)</f>
        <v>기업보험</v>
      </c>
      <c r="K1759" s="4" t="str">
        <f>VLOOKUP($G1759,[1]New기간계보종코드!$A$3:$L$500,6,FALSE)</f>
        <v>일반보험업무팀</v>
      </c>
      <c r="L1759" s="5" t="s">
        <v>67</v>
      </c>
      <c r="M1759" s="5" t="s">
        <v>67</v>
      </c>
      <c r="N1759" s="5" t="s">
        <v>67</v>
      </c>
      <c r="O1759" s="6">
        <v>0</v>
      </c>
      <c r="P1759" s="6">
        <v>0</v>
      </c>
      <c r="Q1759" s="6">
        <v>325209136</v>
      </c>
      <c r="R1759" s="6">
        <v>0</v>
      </c>
      <c r="S1759" s="6">
        <v>325209136</v>
      </c>
      <c r="T1759" s="6">
        <v>0</v>
      </c>
      <c r="U1759" s="6">
        <v>0</v>
      </c>
      <c r="V1759" s="6">
        <v>325209136</v>
      </c>
      <c r="W1759" s="6">
        <v>5327063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v>0</v>
      </c>
      <c r="AF1759" s="6">
        <v>319882073</v>
      </c>
      <c r="AG1759" s="6">
        <v>319882073</v>
      </c>
      <c r="AH1759" s="6">
        <v>0</v>
      </c>
      <c r="AI1759" s="6">
        <v>0</v>
      </c>
      <c r="AJ1759" s="6">
        <v>0</v>
      </c>
      <c r="AK1759" s="6">
        <v>0</v>
      </c>
      <c r="AL1759" s="6">
        <v>0</v>
      </c>
      <c r="AM1759" s="6">
        <v>0</v>
      </c>
      <c r="AN1759" s="6">
        <v>0</v>
      </c>
      <c r="AO1759" s="6">
        <v>0</v>
      </c>
      <c r="AP1759" s="6">
        <v>0</v>
      </c>
      <c r="AQ1759" s="6">
        <v>319882073</v>
      </c>
      <c r="AR1759" s="6">
        <v>319882073</v>
      </c>
      <c r="AS1759" s="6">
        <v>0</v>
      </c>
      <c r="AT1759" s="6">
        <v>0</v>
      </c>
      <c r="AU1759" s="6">
        <v>0</v>
      </c>
      <c r="AV1759" s="6">
        <v>0</v>
      </c>
      <c r="AW1759" s="6">
        <v>0</v>
      </c>
      <c r="AX1759" s="6">
        <v>0</v>
      </c>
      <c r="AY1759" s="6">
        <v>0</v>
      </c>
      <c r="AZ1759" s="6">
        <v>319882073</v>
      </c>
      <c r="BA1759" s="6">
        <v>0</v>
      </c>
      <c r="BB1759" s="6">
        <v>0</v>
      </c>
      <c r="BC1759" s="6">
        <v>0</v>
      </c>
      <c r="BD1759" s="6">
        <v>0</v>
      </c>
      <c r="BE1759" s="6">
        <v>0</v>
      </c>
      <c r="BF1759" s="6">
        <v>0</v>
      </c>
      <c r="BG1759" s="6">
        <v>5327063</v>
      </c>
      <c r="BH1759" s="6">
        <v>319882073</v>
      </c>
    </row>
    <row r="1760" spans="1:60">
      <c r="A1760" s="7" t="s">
        <v>349</v>
      </c>
      <c r="B1760" s="7" t="s">
        <v>340</v>
      </c>
      <c r="C1760" s="7" t="s">
        <v>280</v>
      </c>
      <c r="D1760" s="7" t="s">
        <v>281</v>
      </c>
      <c r="E1760" s="7" t="s">
        <v>282</v>
      </c>
      <c r="F1760" s="7" t="s">
        <v>283</v>
      </c>
      <c r="G1760" s="7" t="s">
        <v>284</v>
      </c>
      <c r="H1760" s="7" t="s">
        <v>285</v>
      </c>
      <c r="I1760" s="4" t="str">
        <f>VLOOKUP($G1760,[1]New기간계보종코드!$A$3:$L$500,3,FALSE)</f>
        <v>적하보험</v>
      </c>
      <c r="J1760" s="4" t="str">
        <f>VLOOKUP($G1760,[1]New기간계보종코드!$A$3:$L$500,5,FALSE)</f>
        <v>기업보험</v>
      </c>
      <c r="K1760" s="4" t="str">
        <f>VLOOKUP($G1760,[1]New기간계보종코드!$A$3:$L$500,6,FALSE)</f>
        <v>일반보험업무팀</v>
      </c>
      <c r="L1760" s="5" t="s">
        <v>67</v>
      </c>
      <c r="M1760" s="5" t="s">
        <v>67</v>
      </c>
      <c r="N1760" s="5" t="s">
        <v>67</v>
      </c>
      <c r="O1760" s="6">
        <v>0</v>
      </c>
      <c r="P1760" s="6">
        <v>0</v>
      </c>
      <c r="Q1760" s="6">
        <v>3013178653</v>
      </c>
      <c r="R1760" s="6">
        <v>0</v>
      </c>
      <c r="S1760" s="6">
        <v>3013178653</v>
      </c>
      <c r="T1760" s="6">
        <v>400831320</v>
      </c>
      <c r="U1760" s="6">
        <v>421535614</v>
      </c>
      <c r="V1760" s="6">
        <v>2992474359</v>
      </c>
      <c r="W1760" s="6">
        <v>489427266</v>
      </c>
      <c r="X1760" s="6">
        <v>0</v>
      </c>
      <c r="Y1760" s="6">
        <v>5965849190</v>
      </c>
      <c r="Z1760" s="6">
        <v>120063424</v>
      </c>
      <c r="AA1760" s="6">
        <v>5845785766</v>
      </c>
      <c r="AB1760" s="6">
        <v>1657634180</v>
      </c>
      <c r="AC1760" s="6">
        <v>1318920781</v>
      </c>
      <c r="AD1760" s="6">
        <v>5507072367</v>
      </c>
      <c r="AE1760" s="6">
        <v>119994304</v>
      </c>
      <c r="AF1760" s="6">
        <v>-3442028683</v>
      </c>
      <c r="AG1760" s="6">
        <v>-3124019578</v>
      </c>
      <c r="AH1760" s="6">
        <v>194</v>
      </c>
      <c r="AI1760" s="6">
        <v>184</v>
      </c>
      <c r="AJ1760" s="6">
        <v>1013452835</v>
      </c>
      <c r="AK1760" s="6">
        <v>0</v>
      </c>
      <c r="AL1760" s="6">
        <v>914203859</v>
      </c>
      <c r="AM1760" s="6">
        <v>2448169726</v>
      </c>
      <c r="AN1760" s="6">
        <v>0</v>
      </c>
      <c r="AO1760" s="6">
        <v>781663800</v>
      </c>
      <c r="AP1760" s="6">
        <v>2408231525</v>
      </c>
      <c r="AQ1760" s="6">
        <v>-2428575848</v>
      </c>
      <c r="AR1760" s="6">
        <v>-2203168601</v>
      </c>
      <c r="AS1760" s="6">
        <v>160.30000000000001</v>
      </c>
      <c r="AT1760" s="6">
        <v>153.19999999999999</v>
      </c>
      <c r="AU1760" s="6">
        <v>432205228</v>
      </c>
      <c r="AV1760" s="6">
        <v>73860982</v>
      </c>
      <c r="AW1760" s="6">
        <v>74234935</v>
      </c>
      <c r="AX1760" s="6">
        <v>4586221390</v>
      </c>
      <c r="AY1760" s="6">
        <v>5018800571</v>
      </c>
      <c r="AZ1760" s="6">
        <v>-2555563423</v>
      </c>
      <c r="BA1760" s="6">
        <v>167.7</v>
      </c>
      <c r="BB1760" s="6">
        <v>0</v>
      </c>
      <c r="BC1760" s="6">
        <v>0</v>
      </c>
      <c r="BD1760" s="6">
        <v>0</v>
      </c>
      <c r="BE1760" s="6">
        <v>39809945</v>
      </c>
      <c r="BF1760" s="6">
        <v>0</v>
      </c>
      <c r="BG1760" s="6">
        <v>529237211</v>
      </c>
      <c r="BH1760" s="6">
        <v>-2555563423</v>
      </c>
    </row>
    <row r="1761" spans="1:60">
      <c r="A1761" s="7" t="s">
        <v>349</v>
      </c>
      <c r="B1761" s="7" t="s">
        <v>340</v>
      </c>
      <c r="C1761" s="7" t="s">
        <v>280</v>
      </c>
      <c r="D1761" s="7" t="s">
        <v>281</v>
      </c>
      <c r="E1761" s="7" t="s">
        <v>282</v>
      </c>
      <c r="F1761" s="7" t="s">
        <v>286</v>
      </c>
      <c r="G1761" s="7" t="s">
        <v>284</v>
      </c>
      <c r="H1761" s="7" t="s">
        <v>287</v>
      </c>
      <c r="I1761" s="4" t="str">
        <f>VLOOKUP($G1761,[1]New기간계보종코드!$A$3:$L$500,3,FALSE)</f>
        <v>적하보험</v>
      </c>
      <c r="J1761" s="4" t="str">
        <f>VLOOKUP($G1761,[1]New기간계보종코드!$A$3:$L$500,5,FALSE)</f>
        <v>기업보험</v>
      </c>
      <c r="K1761" s="4" t="str">
        <f>VLOOKUP($G1761,[1]New기간계보종코드!$A$3:$L$500,6,FALSE)</f>
        <v>일반보험업무팀</v>
      </c>
      <c r="L1761" s="5" t="s">
        <v>67</v>
      </c>
      <c r="M1761" s="5" t="s">
        <v>67</v>
      </c>
      <c r="N1761" s="5" t="s">
        <v>67</v>
      </c>
      <c r="O1761" s="6">
        <v>0</v>
      </c>
      <c r="P1761" s="6">
        <v>0</v>
      </c>
      <c r="Q1761" s="6">
        <v>8223941679</v>
      </c>
      <c r="R1761" s="6">
        <v>0</v>
      </c>
      <c r="S1761" s="6">
        <v>8223941679</v>
      </c>
      <c r="T1761" s="6">
        <v>2187700016</v>
      </c>
      <c r="U1761" s="6">
        <v>1920252455</v>
      </c>
      <c r="V1761" s="6">
        <v>8491389240</v>
      </c>
      <c r="W1761" s="6">
        <v>1239544306</v>
      </c>
      <c r="X1761" s="6">
        <v>0</v>
      </c>
      <c r="Y1761" s="6">
        <v>3948709080</v>
      </c>
      <c r="Z1761" s="6">
        <v>559210049</v>
      </c>
      <c r="AA1761" s="6">
        <v>3389499031</v>
      </c>
      <c r="AB1761" s="6">
        <v>3801751134</v>
      </c>
      <c r="AC1761" s="6">
        <v>3239877863</v>
      </c>
      <c r="AD1761" s="6">
        <v>2827625760</v>
      </c>
      <c r="AE1761" s="6">
        <v>341293738</v>
      </c>
      <c r="AF1761" s="6">
        <v>3253604604</v>
      </c>
      <c r="AG1761" s="6">
        <v>4082925436</v>
      </c>
      <c r="AH1761" s="6">
        <v>41.2</v>
      </c>
      <c r="AI1761" s="6">
        <v>33.200000000000003</v>
      </c>
      <c r="AJ1761" s="6">
        <v>0</v>
      </c>
      <c r="AK1761" s="6">
        <v>0</v>
      </c>
      <c r="AL1761" s="6">
        <v>0</v>
      </c>
      <c r="AM1761" s="6">
        <v>0</v>
      </c>
      <c r="AN1761" s="6">
        <v>0</v>
      </c>
      <c r="AO1761" s="6">
        <v>0</v>
      </c>
      <c r="AP1761" s="6">
        <v>0</v>
      </c>
      <c r="AQ1761" s="6">
        <v>3253604604</v>
      </c>
      <c r="AR1761" s="6">
        <v>4082925436</v>
      </c>
      <c r="AS1761" s="6">
        <v>41.2</v>
      </c>
      <c r="AT1761" s="6">
        <v>33.200000000000003</v>
      </c>
      <c r="AU1761" s="6">
        <v>0</v>
      </c>
      <c r="AV1761" s="6">
        <v>0</v>
      </c>
      <c r="AW1761" s="6">
        <v>0</v>
      </c>
      <c r="AX1761" s="6">
        <v>2827625760</v>
      </c>
      <c r="AY1761" s="6">
        <v>2827625760</v>
      </c>
      <c r="AZ1761" s="6">
        <v>4424219174</v>
      </c>
      <c r="BA1761" s="6">
        <v>33.200000000000003</v>
      </c>
      <c r="BB1761" s="6">
        <v>0</v>
      </c>
      <c r="BC1761" s="6">
        <v>0</v>
      </c>
      <c r="BD1761" s="6">
        <v>0</v>
      </c>
      <c r="BE1761" s="6">
        <v>0</v>
      </c>
      <c r="BF1761" s="6">
        <v>0</v>
      </c>
      <c r="BG1761" s="6">
        <v>1239544306</v>
      </c>
      <c r="BH1761" s="6">
        <v>4424219174</v>
      </c>
    </row>
    <row r="1762" spans="1:60">
      <c r="A1762" s="7" t="s">
        <v>349</v>
      </c>
      <c r="B1762" s="7" t="s">
        <v>340</v>
      </c>
      <c r="C1762" s="7" t="s">
        <v>280</v>
      </c>
      <c r="D1762" s="7" t="s">
        <v>281</v>
      </c>
      <c r="E1762" s="7" t="s">
        <v>288</v>
      </c>
      <c r="F1762" s="7" t="s">
        <v>288</v>
      </c>
      <c r="G1762" s="7" t="s">
        <v>289</v>
      </c>
      <c r="H1762" s="7" t="s">
        <v>72</v>
      </c>
      <c r="I1762" s="4" t="str">
        <f>VLOOKUP($G1762,[1]New기간계보종코드!$A$3:$L$500,3,FALSE)</f>
        <v>선박보험</v>
      </c>
      <c r="J1762" s="4" t="str">
        <f>VLOOKUP($G1762,[1]New기간계보종코드!$A$3:$L$500,5,FALSE)</f>
        <v>해운항공</v>
      </c>
      <c r="K1762" s="4" t="str">
        <f>VLOOKUP($G1762,[1]New기간계보종코드!$A$3:$L$500,6,FALSE)</f>
        <v>법인3사업본부</v>
      </c>
      <c r="L1762" s="5" t="s">
        <v>67</v>
      </c>
      <c r="M1762" s="5" t="s">
        <v>67</v>
      </c>
      <c r="N1762" s="5" t="s">
        <v>67</v>
      </c>
      <c r="O1762" s="6">
        <v>0</v>
      </c>
      <c r="P1762" s="6">
        <v>0</v>
      </c>
      <c r="Q1762" s="6">
        <v>15922376008</v>
      </c>
      <c r="R1762" s="6">
        <v>-123270512</v>
      </c>
      <c r="S1762" s="6">
        <v>15799105496</v>
      </c>
      <c r="T1762" s="6">
        <v>4837507505</v>
      </c>
      <c r="U1762" s="6">
        <v>3635088633</v>
      </c>
      <c r="V1762" s="6">
        <v>17001524368</v>
      </c>
      <c r="W1762" s="6">
        <v>1909884499</v>
      </c>
      <c r="X1762" s="6">
        <v>0</v>
      </c>
      <c r="Y1762" s="6">
        <v>9782245037</v>
      </c>
      <c r="Z1762" s="6">
        <v>73450790</v>
      </c>
      <c r="AA1762" s="6">
        <v>9708794247</v>
      </c>
      <c r="AB1762" s="6">
        <v>18533446634</v>
      </c>
      <c r="AC1762" s="6">
        <v>14308008976</v>
      </c>
      <c r="AD1762" s="6">
        <v>5483356589</v>
      </c>
      <c r="AE1762" s="6">
        <v>525728370</v>
      </c>
      <c r="AF1762" s="6">
        <v>3654698380</v>
      </c>
      <c r="AG1762" s="6">
        <v>9082554910</v>
      </c>
      <c r="AH1762" s="6">
        <v>61.4</v>
      </c>
      <c r="AI1762" s="6">
        <v>32.200000000000003</v>
      </c>
      <c r="AJ1762" s="6">
        <v>-262664822</v>
      </c>
      <c r="AK1762" s="6">
        <v>0</v>
      </c>
      <c r="AL1762" s="6">
        <v>1231953902</v>
      </c>
      <c r="AM1762" s="6">
        <v>4021895737</v>
      </c>
      <c r="AN1762" s="6">
        <v>0</v>
      </c>
      <c r="AO1762" s="6">
        <v>585310425</v>
      </c>
      <c r="AP1762" s="6">
        <v>1555729186</v>
      </c>
      <c r="AQ1762" s="6">
        <v>3392033558</v>
      </c>
      <c r="AR1762" s="6">
        <v>10639413162</v>
      </c>
      <c r="AS1762" s="6">
        <v>63.1</v>
      </c>
      <c r="AT1762" s="6">
        <v>23</v>
      </c>
      <c r="AU1762" s="6">
        <v>869411555</v>
      </c>
      <c r="AV1762" s="6">
        <v>265420962</v>
      </c>
      <c r="AW1762" s="6">
        <v>248524665</v>
      </c>
      <c r="AX1762" s="6">
        <v>3926498337</v>
      </c>
      <c r="AY1762" s="6">
        <v>4779013595</v>
      </c>
      <c r="AZ1762" s="6">
        <v>10329291814</v>
      </c>
      <c r="BA1762" s="6">
        <v>28.1</v>
      </c>
      <c r="BB1762" s="6">
        <v>0</v>
      </c>
      <c r="BC1762" s="6">
        <v>0</v>
      </c>
      <c r="BD1762" s="6">
        <v>0</v>
      </c>
      <c r="BE1762" s="6">
        <v>-16665540</v>
      </c>
      <c r="BF1762" s="6">
        <v>0</v>
      </c>
      <c r="BG1762" s="6">
        <v>1893218959</v>
      </c>
      <c r="BH1762" s="6">
        <v>10329291814</v>
      </c>
    </row>
    <row r="1763" spans="1:60">
      <c r="A1763" s="7" t="s">
        <v>349</v>
      </c>
      <c r="B1763" s="7" t="s">
        <v>340</v>
      </c>
      <c r="C1763" s="7" t="s">
        <v>280</v>
      </c>
      <c r="D1763" s="7" t="s">
        <v>281</v>
      </c>
      <c r="E1763" s="7" t="s">
        <v>288</v>
      </c>
      <c r="F1763" s="7" t="s">
        <v>288</v>
      </c>
      <c r="G1763" s="7" t="s">
        <v>290</v>
      </c>
      <c r="H1763" s="7" t="s">
        <v>72</v>
      </c>
      <c r="I1763" s="4" t="str">
        <f>VLOOKUP($G1763,[1]New기간계보종코드!$A$3:$L$500,3,FALSE)</f>
        <v>해외선박보험</v>
      </c>
      <c r="J1763" s="4" t="str">
        <f>VLOOKUP($G1763,[1]New기간계보종코드!$A$3:$L$500,5,FALSE)</f>
        <v>해운항공</v>
      </c>
      <c r="K1763" s="4" t="str">
        <f>VLOOKUP($G1763,[1]New기간계보종코드!$A$3:$L$500,6,FALSE)</f>
        <v>법인3사업본부</v>
      </c>
      <c r="L1763" s="5" t="s">
        <v>67</v>
      </c>
      <c r="M1763" s="5" t="s">
        <v>67</v>
      </c>
      <c r="N1763" s="5" t="s">
        <v>67</v>
      </c>
      <c r="O1763" s="6">
        <v>0</v>
      </c>
      <c r="P1763" s="6">
        <v>0</v>
      </c>
      <c r="Q1763" s="6">
        <v>9324726040</v>
      </c>
      <c r="R1763" s="6">
        <v>-41257257</v>
      </c>
      <c r="S1763" s="6">
        <v>9283468783</v>
      </c>
      <c r="T1763" s="6">
        <v>1941404657</v>
      </c>
      <c r="U1763" s="6">
        <v>1784965031</v>
      </c>
      <c r="V1763" s="6">
        <v>9439908409</v>
      </c>
      <c r="W1763" s="6">
        <v>1713462631</v>
      </c>
      <c r="X1763" s="6">
        <v>0</v>
      </c>
      <c r="Y1763" s="6">
        <v>6867304844</v>
      </c>
      <c r="Z1763" s="6">
        <v>12366154</v>
      </c>
      <c r="AA1763" s="6">
        <v>6854938690</v>
      </c>
      <c r="AB1763" s="6">
        <v>11758377306</v>
      </c>
      <c r="AC1763" s="6">
        <v>10960491985</v>
      </c>
      <c r="AD1763" s="6">
        <v>6057053369</v>
      </c>
      <c r="AE1763" s="6">
        <v>213643782</v>
      </c>
      <c r="AF1763" s="6">
        <v>501423680</v>
      </c>
      <c r="AG1763" s="6">
        <v>1455748627</v>
      </c>
      <c r="AH1763" s="6">
        <v>73.8</v>
      </c>
      <c r="AI1763" s="6">
        <v>64.099999999999994</v>
      </c>
      <c r="AJ1763" s="6">
        <v>28481556</v>
      </c>
      <c r="AK1763" s="6">
        <v>0</v>
      </c>
      <c r="AL1763" s="6">
        <v>723140204</v>
      </c>
      <c r="AM1763" s="6">
        <v>1490811474</v>
      </c>
      <c r="AN1763" s="6">
        <v>0</v>
      </c>
      <c r="AO1763" s="6">
        <v>414306597</v>
      </c>
      <c r="AP1763" s="6">
        <v>800524767</v>
      </c>
      <c r="AQ1763" s="6">
        <v>529905236</v>
      </c>
      <c r="AR1763" s="6">
        <v>1865683283</v>
      </c>
      <c r="AS1763" s="6">
        <v>73.5</v>
      </c>
      <c r="AT1763" s="6">
        <v>59.8</v>
      </c>
      <c r="AU1763" s="6">
        <v>212028013</v>
      </c>
      <c r="AV1763" s="6">
        <v>155798499</v>
      </c>
      <c r="AW1763" s="6">
        <v>175915896</v>
      </c>
      <c r="AX1763" s="6">
        <v>5647118713</v>
      </c>
      <c r="AY1763" s="6">
        <v>5879264123</v>
      </c>
      <c r="AZ1763" s="6">
        <v>1847181655</v>
      </c>
      <c r="BA1763" s="6">
        <v>62.2</v>
      </c>
      <c r="BB1763" s="6">
        <v>0</v>
      </c>
      <c r="BC1763" s="6">
        <v>0</v>
      </c>
      <c r="BD1763" s="6">
        <v>0</v>
      </c>
      <c r="BE1763" s="6">
        <v>0</v>
      </c>
      <c r="BF1763" s="6">
        <v>0</v>
      </c>
      <c r="BG1763" s="6">
        <v>1713462631</v>
      </c>
      <c r="BH1763" s="6">
        <v>1847181655</v>
      </c>
    </row>
    <row r="1764" spans="1:60">
      <c r="A1764" s="7" t="s">
        <v>349</v>
      </c>
      <c r="B1764" s="7" t="s">
        <v>340</v>
      </c>
      <c r="C1764" s="7" t="s">
        <v>280</v>
      </c>
      <c r="D1764" s="7" t="s">
        <v>281</v>
      </c>
      <c r="E1764" s="7" t="s">
        <v>291</v>
      </c>
      <c r="F1764" s="7" t="s">
        <v>291</v>
      </c>
      <c r="G1764" s="7" t="s">
        <v>292</v>
      </c>
      <c r="H1764" s="7" t="s">
        <v>72</v>
      </c>
      <c r="I1764" s="4" t="str">
        <f>VLOOKUP($G1764,[1]New기간계보종코드!$A$3:$L$500,3,FALSE)</f>
        <v>운송보험</v>
      </c>
      <c r="J1764" s="4" t="str">
        <f>VLOOKUP($G1764,[1]New기간계보종코드!$A$3:$L$500,5,FALSE)</f>
        <v>기업보험</v>
      </c>
      <c r="K1764" s="4" t="str">
        <f>VLOOKUP($G1764,[1]New기간계보종코드!$A$3:$L$500,6,FALSE)</f>
        <v>일반보험업무팀</v>
      </c>
      <c r="L1764" s="5" t="s">
        <v>67</v>
      </c>
      <c r="M1764" s="5" t="s">
        <v>67</v>
      </c>
      <c r="N1764" s="5" t="s">
        <v>67</v>
      </c>
      <c r="O1764" s="6">
        <v>0</v>
      </c>
      <c r="P1764" s="6">
        <v>0</v>
      </c>
      <c r="Q1764" s="6">
        <v>-219585</v>
      </c>
      <c r="R1764" s="6">
        <v>0</v>
      </c>
      <c r="S1764" s="6">
        <v>-219585</v>
      </c>
      <c r="T1764" s="6">
        <v>0</v>
      </c>
      <c r="U1764" s="6">
        <v>0</v>
      </c>
      <c r="V1764" s="6">
        <v>-219585</v>
      </c>
      <c r="W1764" s="6">
        <v>-60386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 s="6">
        <v>0</v>
      </c>
      <c r="AD1764" s="6">
        <v>0</v>
      </c>
      <c r="AE1764" s="6">
        <v>0</v>
      </c>
      <c r="AF1764" s="6">
        <v>-159199</v>
      </c>
      <c r="AG1764" s="6">
        <v>-159199</v>
      </c>
      <c r="AH1764" s="6">
        <v>0</v>
      </c>
      <c r="AI1764" s="6">
        <v>0</v>
      </c>
      <c r="AJ1764" s="6">
        <v>0</v>
      </c>
      <c r="AK1764" s="6">
        <v>0</v>
      </c>
      <c r="AL1764" s="6">
        <v>0</v>
      </c>
      <c r="AM1764" s="6">
        <v>697369</v>
      </c>
      <c r="AN1764" s="6">
        <v>0</v>
      </c>
      <c r="AO1764" s="6">
        <v>0</v>
      </c>
      <c r="AP1764" s="6">
        <v>-15634</v>
      </c>
      <c r="AQ1764" s="6">
        <v>-159199</v>
      </c>
      <c r="AR1764" s="6">
        <v>553804</v>
      </c>
      <c r="AS1764" s="6">
        <v>0</v>
      </c>
      <c r="AT1764" s="6">
        <v>324.7</v>
      </c>
      <c r="AU1764" s="6">
        <v>0</v>
      </c>
      <c r="AV1764" s="6">
        <v>0</v>
      </c>
      <c r="AW1764" s="6">
        <v>0</v>
      </c>
      <c r="AX1764" s="6">
        <v>-713003</v>
      </c>
      <c r="AY1764" s="6">
        <v>-713003</v>
      </c>
      <c r="AZ1764" s="6">
        <v>553804</v>
      </c>
      <c r="BA1764" s="6">
        <v>324.7</v>
      </c>
      <c r="BB1764" s="6">
        <v>0</v>
      </c>
      <c r="BC1764" s="6">
        <v>0</v>
      </c>
      <c r="BD1764" s="6">
        <v>0</v>
      </c>
      <c r="BE1764" s="6">
        <v>0</v>
      </c>
      <c r="BF1764" s="6">
        <v>0</v>
      </c>
      <c r="BG1764" s="6">
        <v>-60386</v>
      </c>
      <c r="BH1764" s="6">
        <v>553804</v>
      </c>
    </row>
    <row r="1765" spans="1:60">
      <c r="A1765" s="7" t="s">
        <v>349</v>
      </c>
      <c r="B1765" s="7" t="s">
        <v>340</v>
      </c>
      <c r="C1765" s="7" t="s">
        <v>280</v>
      </c>
      <c r="D1765" s="7" t="s">
        <v>281</v>
      </c>
      <c r="E1765" s="7" t="s">
        <v>293</v>
      </c>
      <c r="F1765" s="7" t="s">
        <v>293</v>
      </c>
      <c r="G1765" s="7" t="s">
        <v>294</v>
      </c>
      <c r="H1765" s="7" t="s">
        <v>72</v>
      </c>
      <c r="I1765" s="4" t="str">
        <f>VLOOKUP($G1765,[1]New기간계보종코드!$A$3:$L$500,3,FALSE)</f>
        <v>항공보험</v>
      </c>
      <c r="J1765" s="4" t="str">
        <f>VLOOKUP($G1765,[1]New기간계보종코드!$A$3:$L$500,5,FALSE)</f>
        <v>해운항공</v>
      </c>
      <c r="K1765" s="4" t="str">
        <f>VLOOKUP($G1765,[1]New기간계보종코드!$A$3:$L$500,6,FALSE)</f>
        <v>법인3사업본부</v>
      </c>
      <c r="L1765" s="5" t="s">
        <v>67</v>
      </c>
      <c r="M1765" s="5" t="s">
        <v>67</v>
      </c>
      <c r="N1765" s="5" t="s">
        <v>67</v>
      </c>
      <c r="O1765" s="6">
        <v>0</v>
      </c>
      <c r="P1765" s="6">
        <v>0</v>
      </c>
      <c r="Q1765" s="6">
        <v>11550030447</v>
      </c>
      <c r="R1765" s="6">
        <v>-55561373</v>
      </c>
      <c r="S1765" s="6">
        <v>11494469074</v>
      </c>
      <c r="T1765" s="6">
        <v>2786188339</v>
      </c>
      <c r="U1765" s="6">
        <v>3110655972</v>
      </c>
      <c r="V1765" s="6">
        <v>11170001441</v>
      </c>
      <c r="W1765" s="6">
        <v>900937475</v>
      </c>
      <c r="X1765" s="6">
        <v>0</v>
      </c>
      <c r="Y1765" s="6">
        <v>11776140377</v>
      </c>
      <c r="Z1765" s="6">
        <v>11106260</v>
      </c>
      <c r="AA1765" s="6">
        <v>11765034117</v>
      </c>
      <c r="AB1765" s="6">
        <v>20893674852</v>
      </c>
      <c r="AC1765" s="6">
        <v>13292281606</v>
      </c>
      <c r="AD1765" s="6">
        <v>4163640871</v>
      </c>
      <c r="AE1765" s="6">
        <v>27943102</v>
      </c>
      <c r="AF1765" s="6">
        <v>-1199445620</v>
      </c>
      <c r="AG1765" s="6">
        <v>6077479993</v>
      </c>
      <c r="AH1765" s="6">
        <v>102.3</v>
      </c>
      <c r="AI1765" s="6">
        <v>37.200000000000003</v>
      </c>
      <c r="AJ1765" s="6">
        <v>196402621</v>
      </c>
      <c r="AK1765" s="6">
        <v>0</v>
      </c>
      <c r="AL1765" s="6">
        <v>159213878</v>
      </c>
      <c r="AM1765" s="6">
        <v>1840153379</v>
      </c>
      <c r="AN1765" s="6">
        <v>0</v>
      </c>
      <c r="AO1765" s="6">
        <v>518566944</v>
      </c>
      <c r="AP1765" s="6">
        <v>1045920664</v>
      </c>
      <c r="AQ1765" s="6">
        <v>-1003042999</v>
      </c>
      <c r="AR1765" s="6">
        <v>7427468395</v>
      </c>
      <c r="AS1765" s="6">
        <v>100.6</v>
      </c>
      <c r="AT1765" s="6">
        <v>25.1</v>
      </c>
      <c r="AU1765" s="6">
        <v>37038906</v>
      </c>
      <c r="AV1765" s="6">
        <v>314863266</v>
      </c>
      <c r="AW1765" s="6">
        <v>260909074</v>
      </c>
      <c r="AX1765" s="6">
        <v>2813652469</v>
      </c>
      <c r="AY1765" s="6">
        <v>2796737183</v>
      </c>
      <c r="AZ1765" s="6">
        <v>7472326783</v>
      </c>
      <c r="BA1765" s="6">
        <v>25</v>
      </c>
      <c r="BB1765" s="6">
        <v>0</v>
      </c>
      <c r="BC1765" s="6">
        <v>0</v>
      </c>
      <c r="BD1765" s="6">
        <v>0</v>
      </c>
      <c r="BE1765" s="6">
        <v>0</v>
      </c>
      <c r="BF1765" s="6">
        <v>0</v>
      </c>
      <c r="BG1765" s="6">
        <v>900937475</v>
      </c>
      <c r="BH1765" s="6">
        <v>7472326783</v>
      </c>
    </row>
    <row r="1766" spans="1:60">
      <c r="A1766" s="7" t="s">
        <v>349</v>
      </c>
      <c r="B1766" s="7" t="s">
        <v>340</v>
      </c>
      <c r="C1766" s="7" t="s">
        <v>280</v>
      </c>
      <c r="D1766" s="7" t="s">
        <v>281</v>
      </c>
      <c r="E1766" s="7" t="s">
        <v>295</v>
      </c>
      <c r="F1766" s="7" t="s">
        <v>295</v>
      </c>
      <c r="G1766" s="7" t="s">
        <v>296</v>
      </c>
      <c r="H1766" s="7" t="s">
        <v>72</v>
      </c>
      <c r="I1766" s="4" t="str">
        <f>VLOOKUP($G1766,[1]New기간계보종코드!$A$3:$L$500,3,FALSE)</f>
        <v>해양종합보험</v>
      </c>
      <c r="J1766" s="4" t="str">
        <f>VLOOKUP($G1766,[1]New기간계보종코드!$A$3:$L$500,5,FALSE)</f>
        <v>기업보험</v>
      </c>
      <c r="K1766" s="4" t="str">
        <f>VLOOKUP($G1766,[1]New기간계보종코드!$A$3:$L$500,6,FALSE)</f>
        <v>일반보험업무팀</v>
      </c>
      <c r="L1766" s="5" t="s">
        <v>67</v>
      </c>
      <c r="M1766" s="5" t="s">
        <v>67</v>
      </c>
      <c r="N1766" s="5" t="s">
        <v>67</v>
      </c>
      <c r="O1766" s="6">
        <v>0</v>
      </c>
      <c r="P1766" s="6">
        <v>0</v>
      </c>
      <c r="Q1766" s="6">
        <v>2307547889</v>
      </c>
      <c r="R1766" s="6">
        <v>-28255516</v>
      </c>
      <c r="S1766" s="6">
        <v>2279292373</v>
      </c>
      <c r="T1766" s="6">
        <v>994640241</v>
      </c>
      <c r="U1766" s="6">
        <v>640902978</v>
      </c>
      <c r="V1766" s="6">
        <v>2633029636</v>
      </c>
      <c r="W1766" s="6">
        <v>214159725</v>
      </c>
      <c r="X1766" s="6">
        <v>0</v>
      </c>
      <c r="Y1766" s="6">
        <v>1362187103</v>
      </c>
      <c r="Z1766" s="6">
        <v>23177572</v>
      </c>
      <c r="AA1766" s="6">
        <v>1339009531</v>
      </c>
      <c r="AB1766" s="6">
        <v>5249570503</v>
      </c>
      <c r="AC1766" s="6">
        <v>4701575972</v>
      </c>
      <c r="AD1766" s="6">
        <v>791015000</v>
      </c>
      <c r="AE1766" s="6">
        <v>91714388</v>
      </c>
      <c r="AF1766" s="6">
        <v>634408729</v>
      </c>
      <c r="AG1766" s="6">
        <v>1536140523</v>
      </c>
      <c r="AH1766" s="6">
        <v>58.7</v>
      </c>
      <c r="AI1766" s="6">
        <v>30</v>
      </c>
      <c r="AJ1766" s="6">
        <v>-23396290</v>
      </c>
      <c r="AK1766" s="6">
        <v>0</v>
      </c>
      <c r="AL1766" s="6">
        <v>245679900</v>
      </c>
      <c r="AM1766" s="6">
        <v>668063383</v>
      </c>
      <c r="AN1766" s="6">
        <v>0</v>
      </c>
      <c r="AO1766" s="6">
        <v>315945905</v>
      </c>
      <c r="AP1766" s="6">
        <v>242812621</v>
      </c>
      <c r="AQ1766" s="6">
        <v>611012439</v>
      </c>
      <c r="AR1766" s="6">
        <v>2008261000</v>
      </c>
      <c r="AS1766" s="6">
        <v>59.7</v>
      </c>
      <c r="AT1766" s="6">
        <v>12.1</v>
      </c>
      <c r="AU1766" s="6">
        <v>112791354</v>
      </c>
      <c r="AV1766" s="6">
        <v>69556809</v>
      </c>
      <c r="AW1766" s="6">
        <v>75460294</v>
      </c>
      <c r="AX1766" s="6">
        <v>318894523</v>
      </c>
      <c r="AY1766" s="6">
        <v>437589362</v>
      </c>
      <c r="AZ1766" s="6">
        <v>1981280549</v>
      </c>
      <c r="BA1766" s="6">
        <v>16.600000000000001</v>
      </c>
      <c r="BB1766" s="6">
        <v>0</v>
      </c>
      <c r="BC1766" s="6">
        <v>0</v>
      </c>
      <c r="BD1766" s="6">
        <v>0</v>
      </c>
      <c r="BE1766" s="6">
        <v>0</v>
      </c>
      <c r="BF1766" s="6">
        <v>0</v>
      </c>
      <c r="BG1766" s="6">
        <v>214159725</v>
      </c>
      <c r="BH1766" s="6">
        <v>1981280549</v>
      </c>
    </row>
    <row r="1767" spans="1:60">
      <c r="A1767" s="7" t="s">
        <v>349</v>
      </c>
      <c r="B1767" s="7" t="s">
        <v>340</v>
      </c>
      <c r="C1767" s="7" t="s">
        <v>280</v>
      </c>
      <c r="D1767" s="7" t="s">
        <v>281</v>
      </c>
      <c r="E1767" s="7" t="s">
        <v>295</v>
      </c>
      <c r="F1767" s="7" t="s">
        <v>295</v>
      </c>
      <c r="G1767" s="7" t="s">
        <v>297</v>
      </c>
      <c r="H1767" s="7" t="s">
        <v>72</v>
      </c>
      <c r="I1767" s="4" t="str">
        <f>VLOOKUP($G1767,[1]New기간계보종코드!$A$3:$L$500,3,FALSE)</f>
        <v>해양에너지보험</v>
      </c>
      <c r="J1767" s="4" t="str">
        <f>VLOOKUP($G1767,[1]New기간계보종코드!$A$3:$L$500,5,FALSE)</f>
        <v>해운항공</v>
      </c>
      <c r="K1767" s="4" t="str">
        <f>VLOOKUP($G1767,[1]New기간계보종코드!$A$3:$L$500,6,FALSE)</f>
        <v>법인3사업본부</v>
      </c>
      <c r="L1767" s="5" t="s">
        <v>67</v>
      </c>
      <c r="M1767" s="5" t="s">
        <v>67</v>
      </c>
      <c r="N1767" s="5" t="s">
        <v>67</v>
      </c>
      <c r="O1767" s="6">
        <v>0</v>
      </c>
      <c r="P1767" s="6">
        <v>0</v>
      </c>
      <c r="Q1767" s="6">
        <v>195709950</v>
      </c>
      <c r="R1767" s="6">
        <v>0</v>
      </c>
      <c r="S1767" s="6">
        <v>195709950</v>
      </c>
      <c r="T1767" s="6">
        <v>0</v>
      </c>
      <c r="U1767" s="6">
        <v>68008472</v>
      </c>
      <c r="V1767" s="6">
        <v>127701478</v>
      </c>
      <c r="W1767" s="6">
        <v>6091470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 s="6">
        <v>0</v>
      </c>
      <c r="AD1767" s="6">
        <v>0</v>
      </c>
      <c r="AE1767" s="6">
        <v>0</v>
      </c>
      <c r="AF1767" s="6">
        <v>189618480</v>
      </c>
      <c r="AG1767" s="6">
        <v>121610008</v>
      </c>
      <c r="AH1767" s="6">
        <v>0</v>
      </c>
      <c r="AI1767" s="6">
        <v>0</v>
      </c>
      <c r="AJ1767" s="6">
        <v>0</v>
      </c>
      <c r="AK1767" s="6">
        <v>0</v>
      </c>
      <c r="AL1767" s="6">
        <v>0</v>
      </c>
      <c r="AM1767" s="6">
        <v>0</v>
      </c>
      <c r="AN1767" s="6">
        <v>0</v>
      </c>
      <c r="AO1767" s="6">
        <v>0</v>
      </c>
      <c r="AP1767" s="6">
        <v>9033947</v>
      </c>
      <c r="AQ1767" s="6">
        <v>189618480</v>
      </c>
      <c r="AR1767" s="6">
        <v>112576061</v>
      </c>
      <c r="AS1767" s="6">
        <v>0</v>
      </c>
      <c r="AT1767" s="6">
        <v>7</v>
      </c>
      <c r="AU1767" s="6">
        <v>0</v>
      </c>
      <c r="AV1767" s="6">
        <v>0</v>
      </c>
      <c r="AW1767" s="6">
        <v>0</v>
      </c>
      <c r="AX1767" s="6">
        <v>9033947</v>
      </c>
      <c r="AY1767" s="6">
        <v>9033947</v>
      </c>
      <c r="AZ1767" s="6">
        <v>112576061</v>
      </c>
      <c r="BA1767" s="6">
        <v>7</v>
      </c>
      <c r="BB1767" s="6">
        <v>0</v>
      </c>
      <c r="BC1767" s="6">
        <v>0</v>
      </c>
      <c r="BD1767" s="6">
        <v>0</v>
      </c>
      <c r="BE1767" s="6">
        <v>0</v>
      </c>
      <c r="BF1767" s="6">
        <v>0</v>
      </c>
      <c r="BG1767" s="6">
        <v>6091470</v>
      </c>
      <c r="BH1767" s="6">
        <v>112576061</v>
      </c>
    </row>
    <row r="1768" spans="1:60">
      <c r="A1768" s="7" t="s">
        <v>349</v>
      </c>
      <c r="B1768" s="7" t="s">
        <v>340</v>
      </c>
      <c r="C1768" s="7" t="s">
        <v>280</v>
      </c>
      <c r="D1768" s="7" t="s">
        <v>281</v>
      </c>
      <c r="E1768" s="7" t="s">
        <v>295</v>
      </c>
      <c r="F1768" s="7" t="s">
        <v>295</v>
      </c>
      <c r="G1768" s="7" t="s">
        <v>298</v>
      </c>
      <c r="H1768" s="7" t="s">
        <v>72</v>
      </c>
      <c r="I1768" s="4" t="str">
        <f>VLOOKUP($G1768,[1]New기간계보종코드!$A$3:$L$500,3,FALSE)</f>
        <v>해외에너지보험</v>
      </c>
      <c r="J1768" s="4" t="str">
        <f>VLOOKUP($G1768,[1]New기간계보종코드!$A$3:$L$500,5,FALSE)</f>
        <v>해운항공</v>
      </c>
      <c r="K1768" s="4" t="str">
        <f>VLOOKUP($G1768,[1]New기간계보종코드!$A$3:$L$500,6,FALSE)</f>
        <v>법인3사업본부</v>
      </c>
      <c r="L1768" s="5" t="s">
        <v>67</v>
      </c>
      <c r="M1768" s="5" t="s">
        <v>67</v>
      </c>
      <c r="N1768" s="5" t="s">
        <v>67</v>
      </c>
      <c r="O1768" s="6">
        <v>0</v>
      </c>
      <c r="P1768" s="6">
        <v>0</v>
      </c>
      <c r="Q1768" s="6">
        <v>2876452841</v>
      </c>
      <c r="R1768" s="6">
        <v>-35317043</v>
      </c>
      <c r="S1768" s="6">
        <v>2841135798</v>
      </c>
      <c r="T1768" s="6">
        <v>1426028912</v>
      </c>
      <c r="U1768" s="6">
        <v>1222127772</v>
      </c>
      <c r="V1768" s="6">
        <v>3045036938</v>
      </c>
      <c r="W1768" s="6">
        <v>494361411</v>
      </c>
      <c r="X1768" s="6">
        <v>0</v>
      </c>
      <c r="Y1768" s="6">
        <v>269508233</v>
      </c>
      <c r="Z1768" s="6">
        <v>0</v>
      </c>
      <c r="AA1768" s="6">
        <v>269508233</v>
      </c>
      <c r="AB1768" s="6">
        <v>1350999239</v>
      </c>
      <c r="AC1768" s="6">
        <v>1240076455</v>
      </c>
      <c r="AD1768" s="6">
        <v>158585449</v>
      </c>
      <c r="AE1768" s="6">
        <v>2034105</v>
      </c>
      <c r="AF1768" s="6">
        <v>2075232049</v>
      </c>
      <c r="AG1768" s="6">
        <v>2390055973</v>
      </c>
      <c r="AH1768" s="6">
        <v>9.4</v>
      </c>
      <c r="AI1768" s="6">
        <v>5.2</v>
      </c>
      <c r="AJ1768" s="6">
        <v>2894550</v>
      </c>
      <c r="AK1768" s="6">
        <v>0</v>
      </c>
      <c r="AL1768" s="6">
        <v>63226764</v>
      </c>
      <c r="AM1768" s="6">
        <v>504884667</v>
      </c>
      <c r="AN1768" s="6">
        <v>0</v>
      </c>
      <c r="AO1768" s="6">
        <v>83333138</v>
      </c>
      <c r="AP1768" s="6">
        <v>208794017</v>
      </c>
      <c r="AQ1768" s="6">
        <v>2078126599</v>
      </c>
      <c r="AR1768" s="6">
        <v>2709147547</v>
      </c>
      <c r="AS1768" s="6">
        <v>9.3000000000000007</v>
      </c>
      <c r="AT1768" s="6">
        <v>-5.2</v>
      </c>
      <c r="AU1768" s="6">
        <v>2174843</v>
      </c>
      <c r="AV1768" s="6">
        <v>17900740</v>
      </c>
      <c r="AW1768" s="6">
        <v>19903227</v>
      </c>
      <c r="AX1768" s="6">
        <v>-160506125</v>
      </c>
      <c r="AY1768" s="6">
        <v>-156328795</v>
      </c>
      <c r="AZ1768" s="6">
        <v>2707004322</v>
      </c>
      <c r="BA1768" s="6">
        <v>-5.0999999999999996</v>
      </c>
      <c r="BB1768" s="6">
        <v>0</v>
      </c>
      <c r="BC1768" s="6">
        <v>0</v>
      </c>
      <c r="BD1768" s="6">
        <v>0</v>
      </c>
      <c r="BE1768" s="6">
        <v>0</v>
      </c>
      <c r="BF1768" s="6">
        <v>0</v>
      </c>
      <c r="BG1768" s="6">
        <v>494361411</v>
      </c>
      <c r="BH1768" s="6">
        <v>2707004322</v>
      </c>
    </row>
    <row r="1769" spans="1:60">
      <c r="A1769" s="7" t="s">
        <v>349</v>
      </c>
      <c r="B1769" s="7" t="s">
        <v>340</v>
      </c>
      <c r="C1769" s="7" t="s">
        <v>280</v>
      </c>
      <c r="D1769" s="7" t="s">
        <v>281</v>
      </c>
      <c r="E1769" s="7" t="s">
        <v>299</v>
      </c>
      <c r="F1769" s="7" t="s">
        <v>299</v>
      </c>
      <c r="G1769" s="7" t="s">
        <v>300</v>
      </c>
      <c r="H1769" s="7" t="s">
        <v>72</v>
      </c>
      <c r="I1769" s="4" t="str">
        <f>VLOOKUP($G1769,[1]New기간계보종코드!$A$3:$L$500,3,FALSE)</f>
        <v>우주보험</v>
      </c>
      <c r="J1769" s="4" t="str">
        <f>VLOOKUP($G1769,[1]New기간계보종코드!$A$3:$L$500,5,FALSE)</f>
        <v>기업보험</v>
      </c>
      <c r="K1769" s="4" t="str">
        <f>VLOOKUP($G1769,[1]New기간계보종코드!$A$3:$L$500,6,FALSE)</f>
        <v>일반보험업무팀</v>
      </c>
      <c r="L1769" s="5" t="s">
        <v>67</v>
      </c>
      <c r="M1769" s="5" t="s">
        <v>67</v>
      </c>
      <c r="N1769" s="5" t="s">
        <v>67</v>
      </c>
      <c r="O1769" s="6">
        <v>0</v>
      </c>
      <c r="P1769" s="6">
        <v>0</v>
      </c>
      <c r="Q1769" s="6">
        <v>5179377547</v>
      </c>
      <c r="R1769" s="6">
        <v>0</v>
      </c>
      <c r="S1769" s="6">
        <v>5179377547</v>
      </c>
      <c r="T1769" s="6">
        <v>566042995</v>
      </c>
      <c r="U1769" s="6">
        <v>732792753</v>
      </c>
      <c r="V1769" s="6">
        <v>5012627789</v>
      </c>
      <c r="W1769" s="6">
        <v>130420868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  <c r="AD1769" s="6">
        <v>0</v>
      </c>
      <c r="AE1769" s="6">
        <v>0</v>
      </c>
      <c r="AF1769" s="6">
        <v>5048956679</v>
      </c>
      <c r="AG1769" s="6">
        <v>4882206921</v>
      </c>
      <c r="AH1769" s="6">
        <v>0</v>
      </c>
      <c r="AI1769" s="6">
        <v>0</v>
      </c>
      <c r="AJ1769" s="6">
        <v>0</v>
      </c>
      <c r="AK1769" s="6">
        <v>0</v>
      </c>
      <c r="AL1769" s="6">
        <v>0</v>
      </c>
      <c r="AM1769" s="6">
        <v>195173550</v>
      </c>
      <c r="AN1769" s="6">
        <v>0</v>
      </c>
      <c r="AO1769" s="6">
        <v>0</v>
      </c>
      <c r="AP1769" s="6">
        <v>361512612</v>
      </c>
      <c r="AQ1769" s="6">
        <v>5048956679</v>
      </c>
      <c r="AR1769" s="6">
        <v>4715867859</v>
      </c>
      <c r="AS1769" s="6">
        <v>0</v>
      </c>
      <c r="AT1769" s="6">
        <v>3.3</v>
      </c>
      <c r="AU1769" s="6">
        <v>0</v>
      </c>
      <c r="AV1769" s="6">
        <v>0</v>
      </c>
      <c r="AW1769" s="6">
        <v>0</v>
      </c>
      <c r="AX1769" s="6">
        <v>166339062</v>
      </c>
      <c r="AY1769" s="6">
        <v>166339062</v>
      </c>
      <c r="AZ1769" s="6">
        <v>4715867859</v>
      </c>
      <c r="BA1769" s="6">
        <v>3.3</v>
      </c>
      <c r="BB1769" s="6">
        <v>0</v>
      </c>
      <c r="BC1769" s="6">
        <v>0</v>
      </c>
      <c r="BD1769" s="6">
        <v>0</v>
      </c>
      <c r="BE1769" s="6">
        <v>0</v>
      </c>
      <c r="BF1769" s="6">
        <v>0</v>
      </c>
      <c r="BG1769" s="6">
        <v>130420868</v>
      </c>
      <c r="BH1769" s="6">
        <v>4715867859</v>
      </c>
    </row>
    <row r="1770" spans="1:60">
      <c r="A1770" s="7" t="s">
        <v>349</v>
      </c>
      <c r="B1770" s="7" t="s">
        <v>340</v>
      </c>
      <c r="C1770" s="7" t="s">
        <v>280</v>
      </c>
      <c r="D1770" s="7" t="s">
        <v>281</v>
      </c>
      <c r="E1770" s="7" t="s">
        <v>299</v>
      </c>
      <c r="F1770" s="7" t="s">
        <v>299</v>
      </c>
      <c r="G1770" s="7" t="s">
        <v>301</v>
      </c>
      <c r="H1770" s="7" t="s">
        <v>72</v>
      </c>
      <c r="I1770" s="4" t="str">
        <f>VLOOKUP($G1770,[1]New기간계보종코드!$A$3:$L$500,3,FALSE)</f>
        <v>해외위성보험</v>
      </c>
      <c r="J1770" s="4" t="str">
        <f>VLOOKUP($G1770,[1]New기간계보종코드!$A$3:$L$500,5,FALSE)</f>
        <v>기업보험</v>
      </c>
      <c r="K1770" s="4" t="str">
        <f>VLOOKUP($G1770,[1]New기간계보종코드!$A$3:$L$500,6,FALSE)</f>
        <v>일반보험업무팀</v>
      </c>
      <c r="L1770" s="5" t="s">
        <v>67</v>
      </c>
      <c r="M1770" s="5" t="s">
        <v>67</v>
      </c>
      <c r="N1770" s="5" t="s">
        <v>67</v>
      </c>
      <c r="O1770" s="6">
        <v>0</v>
      </c>
      <c r="P1770" s="6">
        <v>0</v>
      </c>
      <c r="Q1770" s="6">
        <v>722337318</v>
      </c>
      <c r="R1770" s="6">
        <v>0</v>
      </c>
      <c r="S1770" s="6">
        <v>722337318</v>
      </c>
      <c r="T1770" s="6">
        <v>1185995898</v>
      </c>
      <c r="U1770" s="6">
        <v>93700057</v>
      </c>
      <c r="V1770" s="6">
        <v>1814633159</v>
      </c>
      <c r="W1770" s="6">
        <v>24071135</v>
      </c>
      <c r="X1770" s="6">
        <v>0</v>
      </c>
      <c r="Y1770" s="6">
        <v>673627655</v>
      </c>
      <c r="Z1770" s="6">
        <v>0</v>
      </c>
      <c r="AA1770" s="6">
        <v>673627655</v>
      </c>
      <c r="AB1770" s="6">
        <v>0</v>
      </c>
      <c r="AC1770" s="6">
        <v>0</v>
      </c>
      <c r="AD1770" s="6">
        <v>673627655</v>
      </c>
      <c r="AE1770" s="6">
        <v>0</v>
      </c>
      <c r="AF1770" s="6">
        <v>24638528</v>
      </c>
      <c r="AG1770" s="6">
        <v>1116934369</v>
      </c>
      <c r="AH1770" s="6">
        <v>93.2</v>
      </c>
      <c r="AI1770" s="6">
        <v>37.1</v>
      </c>
      <c r="AJ1770" s="6">
        <v>0</v>
      </c>
      <c r="AK1770" s="6">
        <v>0</v>
      </c>
      <c r="AL1770" s="6">
        <v>0</v>
      </c>
      <c r="AM1770" s="6">
        <v>496618168</v>
      </c>
      <c r="AN1770" s="6">
        <v>0</v>
      </c>
      <c r="AO1770" s="6">
        <v>0</v>
      </c>
      <c r="AP1770" s="6">
        <v>128524726</v>
      </c>
      <c r="AQ1770" s="6">
        <v>24638528</v>
      </c>
      <c r="AR1770" s="6">
        <v>1485027811</v>
      </c>
      <c r="AS1770" s="6">
        <v>93.2</v>
      </c>
      <c r="AT1770" s="6">
        <v>16.8</v>
      </c>
      <c r="AU1770" s="6">
        <v>0</v>
      </c>
      <c r="AV1770" s="6">
        <v>0</v>
      </c>
      <c r="AW1770" s="6">
        <v>0</v>
      </c>
      <c r="AX1770" s="6">
        <v>305534213</v>
      </c>
      <c r="AY1770" s="6">
        <v>305534213</v>
      </c>
      <c r="AZ1770" s="6">
        <v>1485027811</v>
      </c>
      <c r="BA1770" s="6">
        <v>16.8</v>
      </c>
      <c r="BB1770" s="6">
        <v>0</v>
      </c>
      <c r="BC1770" s="6">
        <v>0</v>
      </c>
      <c r="BD1770" s="6">
        <v>0</v>
      </c>
      <c r="BE1770" s="6">
        <v>0</v>
      </c>
      <c r="BF1770" s="6">
        <v>0</v>
      </c>
      <c r="BG1770" s="6">
        <v>24071135</v>
      </c>
      <c r="BH1770" s="6">
        <v>1485027811</v>
      </c>
    </row>
    <row r="1771" spans="1:60">
      <c r="A1771" s="7" t="s">
        <v>349</v>
      </c>
      <c r="B1771" s="7" t="s">
        <v>340</v>
      </c>
      <c r="C1771" s="7" t="s">
        <v>280</v>
      </c>
      <c r="D1771" s="7" t="s">
        <v>281</v>
      </c>
      <c r="E1771" s="7" t="s">
        <v>302</v>
      </c>
      <c r="F1771" s="7" t="s">
        <v>302</v>
      </c>
      <c r="G1771" s="7" t="s">
        <v>303</v>
      </c>
      <c r="H1771" s="7" t="s">
        <v>72</v>
      </c>
      <c r="I1771" s="4" t="str">
        <f>VLOOKUP($G1771,[1]New기간계보종코드!$A$3:$L$500,3,FALSE)</f>
        <v>유류오염배상책임보험</v>
      </c>
      <c r="J1771" s="4" t="str">
        <f>VLOOKUP($G1771,[1]New기간계보종코드!$A$3:$L$500,5,FALSE)</f>
        <v>기업보험</v>
      </c>
      <c r="K1771" s="4" t="str">
        <f>VLOOKUP($G1771,[1]New기간계보종코드!$A$3:$L$500,6,FALSE)</f>
        <v>일반보험업무팀</v>
      </c>
      <c r="L1771" s="5" t="s">
        <v>67</v>
      </c>
      <c r="M1771" s="5" t="s">
        <v>67</v>
      </c>
      <c r="N1771" s="5" t="s">
        <v>67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 s="6">
        <v>0</v>
      </c>
      <c r="AD1771" s="6">
        <v>0</v>
      </c>
      <c r="AE1771" s="6">
        <v>0</v>
      </c>
      <c r="AF1771" s="6">
        <v>0</v>
      </c>
      <c r="AG1771" s="6">
        <v>0</v>
      </c>
      <c r="AH1771" s="6">
        <v>0</v>
      </c>
      <c r="AI1771" s="6">
        <v>0</v>
      </c>
      <c r="AJ1771" s="6">
        <v>0</v>
      </c>
      <c r="AK1771" s="6">
        <v>0</v>
      </c>
      <c r="AL1771" s="6">
        <v>0</v>
      </c>
      <c r="AM1771" s="6">
        <v>0</v>
      </c>
      <c r="AN1771" s="6">
        <v>0</v>
      </c>
      <c r="AO1771" s="6">
        <v>0</v>
      </c>
      <c r="AP1771" s="6">
        <v>0</v>
      </c>
      <c r="AQ1771" s="6">
        <v>0</v>
      </c>
      <c r="AR1771" s="6">
        <v>0</v>
      </c>
      <c r="AS1771" s="6">
        <v>0</v>
      </c>
      <c r="AT1771" s="6">
        <v>0</v>
      </c>
      <c r="AU1771" s="6">
        <v>0</v>
      </c>
      <c r="AV1771" s="6">
        <v>0</v>
      </c>
      <c r="AW1771" s="6">
        <v>0</v>
      </c>
      <c r="AX1771" s="6">
        <v>0</v>
      </c>
      <c r="AY1771" s="6">
        <v>0</v>
      </c>
      <c r="AZ1771" s="6">
        <v>0</v>
      </c>
      <c r="BA1771" s="6">
        <v>0</v>
      </c>
      <c r="BB1771" s="6">
        <v>0</v>
      </c>
      <c r="BC1771" s="6">
        <v>0</v>
      </c>
      <c r="BD1771" s="6">
        <v>0</v>
      </c>
      <c r="BE1771" s="6">
        <v>0</v>
      </c>
      <c r="BF1771" s="6">
        <v>0</v>
      </c>
      <c r="BG1771" s="6">
        <v>0</v>
      </c>
      <c r="BH1771" s="6">
        <v>0</v>
      </c>
    </row>
    <row r="1772" spans="1:60">
      <c r="A1772" s="7" t="s">
        <v>349</v>
      </c>
      <c r="B1772" s="7" t="s">
        <v>340</v>
      </c>
      <c r="C1772" s="7" t="s">
        <v>280</v>
      </c>
      <c r="D1772" s="7" t="s">
        <v>281</v>
      </c>
      <c r="E1772" s="7" t="s">
        <v>302</v>
      </c>
      <c r="F1772" s="7" t="s">
        <v>302</v>
      </c>
      <c r="G1772" s="7" t="s">
        <v>304</v>
      </c>
      <c r="H1772" s="7" t="s">
        <v>72</v>
      </c>
      <c r="I1772" s="4" t="str">
        <f>VLOOKUP($G1772,[1]New기간계보종코드!$A$3:$L$500,3,FALSE)</f>
        <v>선주배상책임보험</v>
      </c>
      <c r="J1772" s="4" t="str">
        <f>VLOOKUP($G1772,[1]New기간계보종코드!$A$3:$L$500,5,FALSE)</f>
        <v>기업보험</v>
      </c>
      <c r="K1772" s="4" t="str">
        <f>VLOOKUP($G1772,[1]New기간계보종코드!$A$3:$L$500,6,FALSE)</f>
        <v>일반보험업무팀</v>
      </c>
      <c r="L1772" s="5" t="s">
        <v>67</v>
      </c>
      <c r="M1772" s="5" t="s">
        <v>67</v>
      </c>
      <c r="N1772" s="5" t="s">
        <v>67</v>
      </c>
      <c r="O1772" s="6">
        <v>0</v>
      </c>
      <c r="P1772" s="6">
        <v>0</v>
      </c>
      <c r="Q1772" s="6">
        <v>432106378</v>
      </c>
      <c r="R1772" s="6">
        <v>0</v>
      </c>
      <c r="S1772" s="6">
        <v>432106378</v>
      </c>
      <c r="T1772" s="6">
        <v>62814671</v>
      </c>
      <c r="U1772" s="6">
        <v>59749101</v>
      </c>
      <c r="V1772" s="6">
        <v>435171948</v>
      </c>
      <c r="W1772" s="6">
        <v>53404005</v>
      </c>
      <c r="X1772" s="6">
        <v>0</v>
      </c>
      <c r="Y1772" s="6">
        <v>334257553</v>
      </c>
      <c r="Z1772" s="6">
        <v>0</v>
      </c>
      <c r="AA1772" s="6">
        <v>334257553</v>
      </c>
      <c r="AB1772" s="6">
        <v>764617950</v>
      </c>
      <c r="AC1772" s="6">
        <v>392453820</v>
      </c>
      <c r="AD1772" s="6">
        <v>-37906577</v>
      </c>
      <c r="AE1772" s="6">
        <v>0</v>
      </c>
      <c r="AF1772" s="6">
        <v>44444820</v>
      </c>
      <c r="AG1772" s="6">
        <v>419674520</v>
      </c>
      <c r="AH1772" s="6">
        <v>77.3</v>
      </c>
      <c r="AI1772" s="6">
        <v>-8.6999999999999993</v>
      </c>
      <c r="AJ1772" s="6">
        <v>0</v>
      </c>
      <c r="AK1772" s="6">
        <v>0</v>
      </c>
      <c r="AL1772" s="6">
        <v>0</v>
      </c>
      <c r="AM1772" s="6">
        <v>85630038</v>
      </c>
      <c r="AN1772" s="6">
        <v>0</v>
      </c>
      <c r="AO1772" s="6">
        <v>0</v>
      </c>
      <c r="AP1772" s="6">
        <v>30984242</v>
      </c>
      <c r="AQ1772" s="6">
        <v>44444820</v>
      </c>
      <c r="AR1772" s="6">
        <v>474320316</v>
      </c>
      <c r="AS1772" s="6">
        <v>77.3</v>
      </c>
      <c r="AT1772" s="6">
        <v>-21.2</v>
      </c>
      <c r="AU1772" s="6">
        <v>0</v>
      </c>
      <c r="AV1772" s="6">
        <v>10131188</v>
      </c>
      <c r="AW1772" s="6">
        <v>6298884</v>
      </c>
      <c r="AX1772" s="6">
        <v>-92552373</v>
      </c>
      <c r="AY1772" s="6">
        <v>-96384677</v>
      </c>
      <c r="AZ1772" s="6">
        <v>478152620</v>
      </c>
      <c r="BA1772" s="6">
        <v>-22.1</v>
      </c>
      <c r="BB1772" s="6">
        <v>0</v>
      </c>
      <c r="BC1772" s="6">
        <v>0</v>
      </c>
      <c r="BD1772" s="6">
        <v>0</v>
      </c>
      <c r="BE1772" s="6">
        <v>0</v>
      </c>
      <c r="BF1772" s="6">
        <v>0</v>
      </c>
      <c r="BG1772" s="6">
        <v>53404005</v>
      </c>
      <c r="BH1772" s="6">
        <v>478152620</v>
      </c>
    </row>
    <row r="1773" spans="1:60">
      <c r="A1773" s="7" t="s">
        <v>349</v>
      </c>
      <c r="B1773" s="7" t="s">
        <v>340</v>
      </c>
      <c r="C1773" s="7" t="s">
        <v>280</v>
      </c>
      <c r="D1773" s="7" t="s">
        <v>281</v>
      </c>
      <c r="E1773" s="7" t="s">
        <v>305</v>
      </c>
      <c r="F1773" s="7" t="s">
        <v>305</v>
      </c>
      <c r="G1773" s="7" t="s">
        <v>306</v>
      </c>
      <c r="H1773" s="7" t="s">
        <v>72</v>
      </c>
      <c r="I1773" s="4" t="str">
        <f>VLOOKUP($G1773,[1]New기간계보종코드!$A$3:$L$500,3,FALSE)</f>
        <v>선박가치보장보험</v>
      </c>
      <c r="J1773" s="4" t="str">
        <f>VLOOKUP($G1773,[1]New기간계보종코드!$A$3:$L$500,5,FALSE)</f>
        <v>기업보험</v>
      </c>
      <c r="K1773" s="4" t="str">
        <f>VLOOKUP($G1773,[1]New기간계보종코드!$A$3:$L$500,6,FALSE)</f>
        <v>일반보험업무팀</v>
      </c>
      <c r="L1773" s="5" t="s">
        <v>67</v>
      </c>
      <c r="M1773" s="5" t="s">
        <v>67</v>
      </c>
      <c r="N1773" s="5" t="s">
        <v>67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54000000</v>
      </c>
      <c r="AC1773" s="6">
        <v>54000000</v>
      </c>
      <c r="AD1773" s="6">
        <v>0</v>
      </c>
      <c r="AE1773" s="6">
        <v>0</v>
      </c>
      <c r="AF1773" s="6">
        <v>0</v>
      </c>
      <c r="AG1773" s="6">
        <v>0</v>
      </c>
      <c r="AH1773" s="6">
        <v>0</v>
      </c>
      <c r="AI1773" s="6">
        <v>0</v>
      </c>
      <c r="AJ1773" s="6">
        <v>0</v>
      </c>
      <c r="AK1773" s="6">
        <v>0</v>
      </c>
      <c r="AL1773" s="6">
        <v>0</v>
      </c>
      <c r="AM1773" s="6">
        <v>0</v>
      </c>
      <c r="AN1773" s="6">
        <v>0</v>
      </c>
      <c r="AO1773" s="6">
        <v>0</v>
      </c>
      <c r="AP1773" s="6">
        <v>0</v>
      </c>
      <c r="AQ1773" s="6">
        <v>0</v>
      </c>
      <c r="AR1773" s="6">
        <v>0</v>
      </c>
      <c r="AS1773" s="6">
        <v>0</v>
      </c>
      <c r="AT1773" s="6">
        <v>0</v>
      </c>
      <c r="AU1773" s="6">
        <v>0</v>
      </c>
      <c r="AV1773" s="6">
        <v>715500</v>
      </c>
      <c r="AW1773" s="6">
        <v>866700</v>
      </c>
      <c r="AX1773" s="6">
        <v>0</v>
      </c>
      <c r="AY1773" s="6">
        <v>151200</v>
      </c>
      <c r="AZ1773" s="6">
        <v>-151200</v>
      </c>
      <c r="BA1773" s="6">
        <v>0</v>
      </c>
      <c r="BB1773" s="6">
        <v>0</v>
      </c>
      <c r="BC1773" s="6">
        <v>0</v>
      </c>
      <c r="BD1773" s="6">
        <v>0</v>
      </c>
      <c r="BE1773" s="6">
        <v>0</v>
      </c>
      <c r="BF1773" s="6">
        <v>0</v>
      </c>
      <c r="BG1773" s="6">
        <v>0</v>
      </c>
      <c r="BH1773" s="6">
        <v>-151200</v>
      </c>
    </row>
    <row r="1774" spans="1:60">
      <c r="A1774" s="7" t="s">
        <v>349</v>
      </c>
      <c r="B1774" s="7" t="s">
        <v>340</v>
      </c>
      <c r="C1774" s="7" t="s">
        <v>280</v>
      </c>
      <c r="D1774" s="7" t="s">
        <v>281</v>
      </c>
      <c r="E1774" s="7" t="s">
        <v>305</v>
      </c>
      <c r="F1774" s="7" t="s">
        <v>305</v>
      </c>
      <c r="G1774" s="7" t="s">
        <v>307</v>
      </c>
      <c r="H1774" s="7" t="s">
        <v>72</v>
      </c>
      <c r="I1774" s="4" t="str">
        <f>VLOOKUP($G1774,[1]New기간계보종코드!$A$3:$L$500,3,FALSE)</f>
        <v>해상특별비용보험</v>
      </c>
      <c r="J1774" s="4" t="str">
        <f>VLOOKUP($G1774,[1]New기간계보종코드!$A$3:$L$500,5,FALSE)</f>
        <v>기업보험</v>
      </c>
      <c r="K1774" s="4" t="str">
        <f>VLOOKUP($G1774,[1]New기간계보종코드!$A$3:$L$500,6,FALSE)</f>
        <v>일반보험업무팀</v>
      </c>
      <c r="L1774" s="5" t="s">
        <v>67</v>
      </c>
      <c r="M1774" s="5" t="s">
        <v>67</v>
      </c>
      <c r="N1774" s="5" t="s">
        <v>67</v>
      </c>
      <c r="O1774" s="6">
        <v>0</v>
      </c>
      <c r="P1774" s="6">
        <v>0</v>
      </c>
      <c r="Q1774" s="6">
        <v>-85509884</v>
      </c>
      <c r="R1774" s="6">
        <v>0</v>
      </c>
      <c r="S1774" s="6">
        <v>-85509884</v>
      </c>
      <c r="T1774" s="6">
        <v>0</v>
      </c>
      <c r="U1774" s="6">
        <v>0</v>
      </c>
      <c r="V1774" s="6">
        <v>-85509884</v>
      </c>
      <c r="W1774" s="6">
        <v>-4703044</v>
      </c>
      <c r="X1774" s="6">
        <v>0</v>
      </c>
      <c r="Y1774" s="6">
        <v>0</v>
      </c>
      <c r="Z1774" s="6">
        <v>0</v>
      </c>
      <c r="AA1774" s="6">
        <v>0</v>
      </c>
      <c r="AB1774" s="6">
        <v>0</v>
      </c>
      <c r="AC1774" s="6">
        <v>0</v>
      </c>
      <c r="AD1774" s="6">
        <v>0</v>
      </c>
      <c r="AE1774" s="6">
        <v>0</v>
      </c>
      <c r="AF1774" s="6">
        <v>-80806840</v>
      </c>
      <c r="AG1774" s="6">
        <v>-80806840</v>
      </c>
      <c r="AH1774" s="6">
        <v>0</v>
      </c>
      <c r="AI1774" s="6">
        <v>0</v>
      </c>
      <c r="AJ1774" s="6">
        <v>0</v>
      </c>
      <c r="AK1774" s="6">
        <v>0</v>
      </c>
      <c r="AL1774" s="6">
        <v>0</v>
      </c>
      <c r="AM1774" s="6">
        <v>98499873</v>
      </c>
      <c r="AN1774" s="6">
        <v>0</v>
      </c>
      <c r="AO1774" s="6">
        <v>0</v>
      </c>
      <c r="AP1774" s="6">
        <v>-6088304</v>
      </c>
      <c r="AQ1774" s="6">
        <v>-80806840</v>
      </c>
      <c r="AR1774" s="6">
        <v>23781337</v>
      </c>
      <c r="AS1774" s="6">
        <v>0</v>
      </c>
      <c r="AT1774" s="6">
        <v>122.3</v>
      </c>
      <c r="AU1774" s="6">
        <v>0</v>
      </c>
      <c r="AV1774" s="6">
        <v>0</v>
      </c>
      <c r="AW1774" s="6">
        <v>0</v>
      </c>
      <c r="AX1774" s="6">
        <v>-104588177</v>
      </c>
      <c r="AY1774" s="6">
        <v>-104588177</v>
      </c>
      <c r="AZ1774" s="6">
        <v>23781337</v>
      </c>
      <c r="BA1774" s="6">
        <v>122.3</v>
      </c>
      <c r="BB1774" s="6">
        <v>0</v>
      </c>
      <c r="BC1774" s="6">
        <v>0</v>
      </c>
      <c r="BD1774" s="6">
        <v>0</v>
      </c>
      <c r="BE1774" s="6">
        <v>0</v>
      </c>
      <c r="BF1774" s="6">
        <v>0</v>
      </c>
      <c r="BG1774" s="6">
        <v>-4703044</v>
      </c>
      <c r="BH1774" s="6">
        <v>23781337</v>
      </c>
    </row>
    <row r="1775" spans="1:60">
      <c r="A1775" s="7" t="s">
        <v>349</v>
      </c>
      <c r="B1775" s="7" t="s">
        <v>340</v>
      </c>
      <c r="C1775" s="7" t="s">
        <v>308</v>
      </c>
      <c r="D1775" s="7" t="s">
        <v>309</v>
      </c>
      <c r="E1775" s="7" t="s">
        <v>309</v>
      </c>
      <c r="F1775" s="7" t="s">
        <v>309</v>
      </c>
      <c r="G1775" s="7" t="s">
        <v>310</v>
      </c>
      <c r="H1775" s="7" t="s">
        <v>72</v>
      </c>
      <c r="I1775" s="4" t="str">
        <f>VLOOKUP($G1775,[1]New기간계보종코드!$A$3:$L$500,3,FALSE)</f>
        <v>보증</v>
      </c>
      <c r="J1775" s="4" t="str">
        <f>VLOOKUP($G1775,[1]New기간계보종코드!$A$3:$L$500,5,FALSE)</f>
        <v>화재특종</v>
      </c>
      <c r="K1775" s="4" t="str">
        <f>VLOOKUP($G1775,[1]New기간계보종코드!$A$3:$L$500,6,FALSE)</f>
        <v>일반보험업무팀</v>
      </c>
      <c r="L1775" s="5" t="s">
        <v>67</v>
      </c>
      <c r="M1775" s="5" t="s">
        <v>67</v>
      </c>
      <c r="N1775" s="5" t="s">
        <v>67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  <c r="AB1775" s="6">
        <v>0</v>
      </c>
      <c r="AC1775" s="6">
        <v>0</v>
      </c>
      <c r="AD1775" s="6">
        <v>0</v>
      </c>
      <c r="AE1775" s="6">
        <v>0</v>
      </c>
      <c r="AF1775" s="6">
        <v>0</v>
      </c>
      <c r="AG1775" s="6">
        <v>0</v>
      </c>
      <c r="AH1775" s="6">
        <v>0</v>
      </c>
      <c r="AI1775" s="6">
        <v>0</v>
      </c>
      <c r="AJ1775" s="6">
        <v>0</v>
      </c>
      <c r="AK1775" s="6">
        <v>0</v>
      </c>
      <c r="AL1775" s="6">
        <v>0</v>
      </c>
      <c r="AM1775" s="6">
        <v>0</v>
      </c>
      <c r="AN1775" s="6">
        <v>0</v>
      </c>
      <c r="AO1775" s="6">
        <v>0</v>
      </c>
      <c r="AP1775" s="6">
        <v>0</v>
      </c>
      <c r="AQ1775" s="6">
        <v>0</v>
      </c>
      <c r="AR1775" s="6">
        <v>0</v>
      </c>
      <c r="AS1775" s="6">
        <v>0</v>
      </c>
      <c r="AT1775" s="6">
        <v>0</v>
      </c>
      <c r="AU1775" s="6">
        <v>0</v>
      </c>
      <c r="AV1775" s="6">
        <v>0</v>
      </c>
      <c r="AW1775" s="6">
        <v>0</v>
      </c>
      <c r="AX1775" s="6">
        <v>0</v>
      </c>
      <c r="AY1775" s="6">
        <v>0</v>
      </c>
      <c r="AZ1775" s="6">
        <v>0</v>
      </c>
      <c r="BA1775" s="6">
        <v>0</v>
      </c>
      <c r="BB1775" s="6">
        <v>0</v>
      </c>
      <c r="BC1775" s="6">
        <v>0</v>
      </c>
      <c r="BD1775" s="6">
        <v>0</v>
      </c>
      <c r="BE1775" s="6">
        <v>0</v>
      </c>
      <c r="BF1775" s="6">
        <v>0</v>
      </c>
      <c r="BG1775" s="6">
        <v>0</v>
      </c>
      <c r="BH1775" s="6">
        <v>0</v>
      </c>
    </row>
    <row r="1776" spans="1:60">
      <c r="A1776" s="7" t="s">
        <v>349</v>
      </c>
      <c r="B1776" s="7" t="s">
        <v>340</v>
      </c>
      <c r="C1776" s="7" t="s">
        <v>308</v>
      </c>
      <c r="D1776" s="7" t="s">
        <v>309</v>
      </c>
      <c r="E1776" s="7" t="s">
        <v>311</v>
      </c>
      <c r="F1776" s="7" t="s">
        <v>312</v>
      </c>
      <c r="G1776" s="7" t="s">
        <v>313</v>
      </c>
      <c r="H1776" s="7" t="s">
        <v>72</v>
      </c>
      <c r="I1776" s="4" t="str">
        <f>VLOOKUP($G1776,[1]New기간계보종코드!$A$3:$L$500,3,FALSE)</f>
        <v>단기수출보험(Atradius)</v>
      </c>
      <c r="J1776" s="4" t="str">
        <f>VLOOKUP($G1776,[1]New기간계보종코드!$A$3:$L$500,5,FALSE)</f>
        <v>기업보험</v>
      </c>
      <c r="K1776" s="4" t="str">
        <f>VLOOKUP($G1776,[1]New기간계보종코드!$A$3:$L$500,6,FALSE)</f>
        <v>일반보험업무팀</v>
      </c>
      <c r="L1776" s="5" t="s">
        <v>67</v>
      </c>
      <c r="M1776" s="5" t="s">
        <v>67</v>
      </c>
      <c r="N1776" s="5" t="s">
        <v>67</v>
      </c>
      <c r="O1776" s="6">
        <v>0</v>
      </c>
      <c r="P1776" s="6">
        <v>0</v>
      </c>
      <c r="Q1776" s="6">
        <v>230419413</v>
      </c>
      <c r="R1776" s="6">
        <v>0</v>
      </c>
      <c r="S1776" s="6">
        <v>230419413</v>
      </c>
      <c r="T1776" s="6">
        <v>11440408</v>
      </c>
      <c r="U1776" s="6">
        <v>25717556</v>
      </c>
      <c r="V1776" s="6">
        <v>216142265</v>
      </c>
      <c r="W1776" s="6">
        <v>18973407</v>
      </c>
      <c r="X1776" s="6">
        <v>0</v>
      </c>
      <c r="Y1776" s="6">
        <v>0</v>
      </c>
      <c r="Z1776" s="6">
        <v>0</v>
      </c>
      <c r="AA1776" s="6">
        <v>0</v>
      </c>
      <c r="AB1776" s="6">
        <v>12005606</v>
      </c>
      <c r="AC1776" s="6">
        <v>94360158</v>
      </c>
      <c r="AD1776" s="6">
        <v>82354552</v>
      </c>
      <c r="AE1776" s="6">
        <v>0</v>
      </c>
      <c r="AF1776" s="6">
        <v>211446006</v>
      </c>
      <c r="AG1776" s="6">
        <v>114814306</v>
      </c>
      <c r="AH1776" s="6">
        <v>0</v>
      </c>
      <c r="AI1776" s="6">
        <v>38.1</v>
      </c>
      <c r="AJ1776" s="6">
        <v>0</v>
      </c>
      <c r="AK1776" s="6">
        <v>600280</v>
      </c>
      <c r="AL1776" s="6">
        <v>0</v>
      </c>
      <c r="AM1776" s="6">
        <v>0</v>
      </c>
      <c r="AN1776" s="6">
        <v>0</v>
      </c>
      <c r="AO1776" s="6">
        <v>0</v>
      </c>
      <c r="AP1776" s="6">
        <v>0</v>
      </c>
      <c r="AQ1776" s="6">
        <v>211446006</v>
      </c>
      <c r="AR1776" s="6">
        <v>115414586</v>
      </c>
      <c r="AS1776" s="6">
        <v>0</v>
      </c>
      <c r="AT1776" s="6">
        <v>37.799999999999997</v>
      </c>
      <c r="AU1776" s="6">
        <v>0</v>
      </c>
      <c r="AV1776" s="6">
        <v>0</v>
      </c>
      <c r="AW1776" s="6">
        <v>0</v>
      </c>
      <c r="AX1776" s="6">
        <v>81754272</v>
      </c>
      <c r="AY1776" s="6">
        <v>81754272</v>
      </c>
      <c r="AZ1776" s="6">
        <v>115414586</v>
      </c>
      <c r="BA1776" s="6">
        <v>37.799999999999997</v>
      </c>
      <c r="BB1776" s="6">
        <v>0</v>
      </c>
      <c r="BC1776" s="6">
        <v>0</v>
      </c>
      <c r="BD1776" s="6">
        <v>0</v>
      </c>
      <c r="BE1776" s="6">
        <v>0</v>
      </c>
      <c r="BF1776" s="6">
        <v>0</v>
      </c>
      <c r="BG1776" s="6">
        <v>18973407</v>
      </c>
      <c r="BH1776" s="6">
        <v>115414586</v>
      </c>
    </row>
    <row r="1777" spans="1:60">
      <c r="A1777" s="7" t="s">
        <v>349</v>
      </c>
      <c r="B1777" s="7" t="s">
        <v>340</v>
      </c>
      <c r="C1777" s="7" t="s">
        <v>314</v>
      </c>
      <c r="D1777" s="7" t="s">
        <v>315</v>
      </c>
      <c r="E1777" s="7" t="s">
        <v>316</v>
      </c>
      <c r="F1777" s="7" t="s">
        <v>317</v>
      </c>
      <c r="G1777" s="7" t="s">
        <v>318</v>
      </c>
      <c r="H1777" s="7" t="s">
        <v>72</v>
      </c>
      <c r="I1777" s="4" t="str">
        <f>VLOOKUP($G1777,[1]New기간계보종코드!$A$3:$L$500,3,FALSE)</f>
        <v>해외원</v>
      </c>
      <c r="J1777" s="4" t="str">
        <f>VLOOKUP($G1777,[1]New기간계보종코드!$A$3:$L$500,5,FALSE)</f>
        <v>해외지원</v>
      </c>
      <c r="K1777" s="4" t="str">
        <f>VLOOKUP($G1777,[1]New기간계보종코드!$A$3:$L$500,6,FALSE)</f>
        <v>해외사업본부</v>
      </c>
      <c r="L1777" s="5" t="s">
        <v>67</v>
      </c>
      <c r="M1777" s="5" t="s">
        <v>67</v>
      </c>
      <c r="N1777" s="5" t="s">
        <v>67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 s="6">
        <v>0</v>
      </c>
      <c r="AD1777" s="6">
        <v>0</v>
      </c>
      <c r="AE1777" s="6">
        <v>0</v>
      </c>
      <c r="AF1777" s="6">
        <v>0</v>
      </c>
      <c r="AG1777" s="6">
        <v>0</v>
      </c>
      <c r="AH1777" s="6">
        <v>0</v>
      </c>
      <c r="AI1777" s="6">
        <v>0</v>
      </c>
      <c r="AJ1777" s="6">
        <v>0</v>
      </c>
      <c r="AK1777" s="6">
        <v>0</v>
      </c>
      <c r="AL1777" s="6">
        <v>0</v>
      </c>
      <c r="AM1777" s="6">
        <v>0</v>
      </c>
      <c r="AN1777" s="6">
        <v>0</v>
      </c>
      <c r="AO1777" s="6">
        <v>0</v>
      </c>
      <c r="AP1777" s="6">
        <v>0</v>
      </c>
      <c r="AQ1777" s="6">
        <v>0</v>
      </c>
      <c r="AR1777" s="6">
        <v>0</v>
      </c>
      <c r="AS1777" s="6">
        <v>0</v>
      </c>
      <c r="AT1777" s="6">
        <v>0</v>
      </c>
      <c r="AU1777" s="6">
        <v>0</v>
      </c>
      <c r="AV1777" s="6">
        <v>0</v>
      </c>
      <c r="AW1777" s="6">
        <v>0</v>
      </c>
      <c r="AX1777" s="6">
        <v>0</v>
      </c>
      <c r="AY1777" s="6">
        <v>0</v>
      </c>
      <c r="AZ1777" s="6">
        <v>-8950401</v>
      </c>
      <c r="BA1777" s="6">
        <v>0</v>
      </c>
      <c r="BB1777" s="6">
        <v>0</v>
      </c>
      <c r="BC1777" s="6">
        <v>0</v>
      </c>
      <c r="BD1777" s="6">
        <v>0</v>
      </c>
      <c r="BE1777" s="6">
        <v>8950401</v>
      </c>
      <c r="BF1777" s="6">
        <v>0</v>
      </c>
      <c r="BG1777" s="6">
        <v>8950401</v>
      </c>
      <c r="BH1777" s="6">
        <v>-8950401</v>
      </c>
    </row>
    <row r="1778" spans="1:60">
      <c r="A1778" s="7" t="s">
        <v>349</v>
      </c>
      <c r="B1778" s="7" t="s">
        <v>340</v>
      </c>
      <c r="C1778" s="7" t="s">
        <v>314</v>
      </c>
      <c r="D1778" s="7" t="s">
        <v>315</v>
      </c>
      <c r="E1778" s="7" t="s">
        <v>316</v>
      </c>
      <c r="F1778" s="7" t="s">
        <v>317</v>
      </c>
      <c r="G1778" s="7" t="s">
        <v>318</v>
      </c>
      <c r="H1778" s="7" t="s">
        <v>319</v>
      </c>
      <c r="I1778" s="4" t="str">
        <f>VLOOKUP($G1778,[1]New기간계보종코드!$A$3:$L$500,3,FALSE)</f>
        <v>해외원</v>
      </c>
      <c r="J1778" s="4" t="str">
        <f>VLOOKUP($G1778,[1]New기간계보종코드!$A$3:$L$500,5,FALSE)</f>
        <v>해외지원</v>
      </c>
      <c r="K1778" s="4" t="str">
        <f>VLOOKUP($G1778,[1]New기간계보종코드!$A$3:$L$500,6,FALSE)</f>
        <v>해외사업본부</v>
      </c>
      <c r="L1778" s="5" t="s">
        <v>67</v>
      </c>
      <c r="M1778" s="5" t="s">
        <v>67</v>
      </c>
      <c r="N1778" s="5" t="s">
        <v>67</v>
      </c>
      <c r="O1778" s="6">
        <v>0</v>
      </c>
      <c r="P1778" s="6">
        <v>0</v>
      </c>
      <c r="Q1778" s="6">
        <v>24064299764</v>
      </c>
      <c r="R1778" s="6">
        <v>-1105718722</v>
      </c>
      <c r="S1778" s="6">
        <v>22958581042</v>
      </c>
      <c r="T1778" s="6">
        <v>13166494782</v>
      </c>
      <c r="U1778" s="6">
        <v>13813232819</v>
      </c>
      <c r="V1778" s="6">
        <v>22311843005</v>
      </c>
      <c r="W1778" s="6">
        <v>4747850170</v>
      </c>
      <c r="X1778" s="6">
        <v>0</v>
      </c>
      <c r="Y1778" s="6">
        <v>40740888965</v>
      </c>
      <c r="Z1778" s="6">
        <v>111239403</v>
      </c>
      <c r="AA1778" s="6">
        <v>40629649562</v>
      </c>
      <c r="AB1778" s="6">
        <v>103327887397</v>
      </c>
      <c r="AC1778" s="6">
        <v>57373470928</v>
      </c>
      <c r="AD1778" s="6">
        <v>-5324766907</v>
      </c>
      <c r="AE1778" s="6">
        <v>2345915108</v>
      </c>
      <c r="AF1778" s="6">
        <v>-24764833798</v>
      </c>
      <c r="AG1778" s="6">
        <v>20542844634</v>
      </c>
      <c r="AH1778" s="6">
        <v>176.9</v>
      </c>
      <c r="AI1778" s="6">
        <v>-23.8</v>
      </c>
      <c r="AJ1778" s="6">
        <v>-3322348478</v>
      </c>
      <c r="AK1778" s="6">
        <v>0</v>
      </c>
      <c r="AL1778" s="6">
        <v>6432337196</v>
      </c>
      <c r="AM1778" s="6">
        <v>17851989571</v>
      </c>
      <c r="AN1778" s="6">
        <v>0</v>
      </c>
      <c r="AO1778" s="6">
        <v>3448107352</v>
      </c>
      <c r="AP1778" s="6">
        <v>14680162950</v>
      </c>
      <c r="AQ1778" s="6">
        <v>-28087182276</v>
      </c>
      <c r="AR1778" s="6">
        <v>17408092933</v>
      </c>
      <c r="AS1778" s="6">
        <v>191.4</v>
      </c>
      <c r="AT1778" s="6">
        <v>-9.8000000000000007</v>
      </c>
      <c r="AU1778" s="6">
        <v>2345915108</v>
      </c>
      <c r="AV1778" s="6">
        <v>9112477694</v>
      </c>
      <c r="AW1778" s="6">
        <v>5959162441</v>
      </c>
      <c r="AX1778" s="6">
        <v>-2190015206</v>
      </c>
      <c r="AY1778" s="6">
        <v>-2997415351</v>
      </c>
      <c r="AZ1778" s="6">
        <v>20561408186</v>
      </c>
      <c r="BA1778" s="6">
        <v>-13.4</v>
      </c>
      <c r="BB1778" s="6">
        <v>0</v>
      </c>
      <c r="BC1778" s="6">
        <v>0</v>
      </c>
      <c r="BD1778" s="6">
        <v>0</v>
      </c>
      <c r="BE1778" s="6">
        <v>0</v>
      </c>
      <c r="BF1778" s="6">
        <v>0</v>
      </c>
      <c r="BG1778" s="6">
        <v>4747850170</v>
      </c>
      <c r="BH1778" s="6">
        <v>20561408186</v>
      </c>
    </row>
    <row r="1779" spans="1:60">
      <c r="A1779" s="7" t="s">
        <v>349</v>
      </c>
      <c r="B1779" s="7" t="s">
        <v>340</v>
      </c>
      <c r="C1779" s="7" t="s">
        <v>314</v>
      </c>
      <c r="D1779" s="7" t="s">
        <v>315</v>
      </c>
      <c r="E1779" s="7" t="s">
        <v>316</v>
      </c>
      <c r="F1779" s="7" t="s">
        <v>320</v>
      </c>
      <c r="G1779" s="7" t="s">
        <v>318</v>
      </c>
      <c r="H1779" s="7" t="s">
        <v>321</v>
      </c>
      <c r="I1779" s="4" t="str">
        <f>VLOOKUP($G1779,[1]New기간계보종코드!$A$3:$L$500,3,FALSE)</f>
        <v>해외원</v>
      </c>
      <c r="J1779" s="4" t="str">
        <f>VLOOKUP($G1779,[1]New기간계보종코드!$A$3:$L$500,5,FALSE)</f>
        <v>해외지원</v>
      </c>
      <c r="K1779" s="4" t="str">
        <f>VLOOKUP($G1779,[1]New기간계보종코드!$A$3:$L$500,6,FALSE)</f>
        <v>해외사업본부</v>
      </c>
      <c r="L1779" s="5" t="s">
        <v>67</v>
      </c>
      <c r="M1779" s="5" t="s">
        <v>67</v>
      </c>
      <c r="N1779" s="5" t="s">
        <v>67</v>
      </c>
      <c r="O1779" s="6">
        <v>0</v>
      </c>
      <c r="P1779" s="6">
        <v>0</v>
      </c>
      <c r="Q1779" s="6">
        <v>22581953415</v>
      </c>
      <c r="R1779" s="6">
        <v>-1049067812</v>
      </c>
      <c r="S1779" s="6">
        <v>21532885603</v>
      </c>
      <c r="T1779" s="6">
        <v>10191875014</v>
      </c>
      <c r="U1779" s="6">
        <v>10778135890</v>
      </c>
      <c r="V1779" s="6">
        <v>20946624727</v>
      </c>
      <c r="W1779" s="6">
        <v>7089508468</v>
      </c>
      <c r="X1779" s="6">
        <v>0</v>
      </c>
      <c r="Y1779" s="6">
        <v>9968257137</v>
      </c>
      <c r="Z1779" s="6">
        <v>736093701</v>
      </c>
      <c r="AA1779" s="6">
        <v>9232163436</v>
      </c>
      <c r="AB1779" s="6">
        <v>5026827699</v>
      </c>
      <c r="AC1779" s="6">
        <v>7074538488</v>
      </c>
      <c r="AD1779" s="6">
        <v>11279874225</v>
      </c>
      <c r="AE1779" s="6">
        <v>2208610640</v>
      </c>
      <c r="AF1779" s="6">
        <v>3002603059</v>
      </c>
      <c r="AG1779" s="6">
        <v>368631394</v>
      </c>
      <c r="AH1779" s="6">
        <v>42.8</v>
      </c>
      <c r="AI1779" s="6">
        <v>53.8</v>
      </c>
      <c r="AJ1779" s="6">
        <v>-406265187</v>
      </c>
      <c r="AK1779" s="6">
        <v>0</v>
      </c>
      <c r="AL1779" s="6">
        <v>316514464</v>
      </c>
      <c r="AM1779" s="6">
        <v>15094563086</v>
      </c>
      <c r="AN1779" s="6">
        <v>0</v>
      </c>
      <c r="AO1779" s="6">
        <v>398296517</v>
      </c>
      <c r="AP1779" s="6">
        <v>14869299815</v>
      </c>
      <c r="AQ1779" s="6">
        <v>2596337872</v>
      </c>
      <c r="AR1779" s="6">
        <v>269411531</v>
      </c>
      <c r="AS1779" s="6">
        <v>44.7</v>
      </c>
      <c r="AT1779" s="6">
        <v>54.3</v>
      </c>
      <c r="AU1779" s="6">
        <v>2208610640</v>
      </c>
      <c r="AV1779" s="6">
        <v>448395491</v>
      </c>
      <c r="AW1779" s="6">
        <v>688352595</v>
      </c>
      <c r="AX1779" s="6">
        <v>11379094088</v>
      </c>
      <c r="AY1779" s="6">
        <v>13827661832</v>
      </c>
      <c r="AZ1779" s="6">
        <v>29454427</v>
      </c>
      <c r="BA1779" s="6">
        <v>66</v>
      </c>
      <c r="BB1779" s="6">
        <v>0</v>
      </c>
      <c r="BC1779" s="6">
        <v>0</v>
      </c>
      <c r="BD1779" s="6">
        <v>0</v>
      </c>
      <c r="BE1779" s="6">
        <v>0</v>
      </c>
      <c r="BF1779" s="6">
        <v>0</v>
      </c>
      <c r="BG1779" s="6">
        <v>7089508468</v>
      </c>
      <c r="BH1779" s="6">
        <v>29454427</v>
      </c>
    </row>
    <row r="1780" spans="1:60">
      <c r="A1780" s="7" t="s">
        <v>349</v>
      </c>
      <c r="B1780" s="7" t="s">
        <v>340</v>
      </c>
      <c r="C1780" s="7" t="s">
        <v>314</v>
      </c>
      <c r="D1780" s="7" t="s">
        <v>315</v>
      </c>
      <c r="E1780" s="7" t="s">
        <v>316</v>
      </c>
      <c r="F1780" s="7" t="s">
        <v>322</v>
      </c>
      <c r="G1780" s="7" t="s">
        <v>318</v>
      </c>
      <c r="H1780" s="7" t="s">
        <v>323</v>
      </c>
      <c r="I1780" s="4" t="str">
        <f>VLOOKUP($G1780,[1]New기간계보종코드!$A$3:$L$500,3,FALSE)</f>
        <v>해외원</v>
      </c>
      <c r="J1780" s="4" t="str">
        <f>VLOOKUP($G1780,[1]New기간계보종코드!$A$3:$L$500,5,FALSE)</f>
        <v>해외지원</v>
      </c>
      <c r="K1780" s="4" t="str">
        <f>VLOOKUP($G1780,[1]New기간계보종코드!$A$3:$L$500,6,FALSE)</f>
        <v>해외사업본부</v>
      </c>
      <c r="L1780" s="5" t="s">
        <v>67</v>
      </c>
      <c r="M1780" s="5" t="s">
        <v>67</v>
      </c>
      <c r="N1780" s="5" t="s">
        <v>67</v>
      </c>
      <c r="O1780" s="6">
        <v>0</v>
      </c>
      <c r="P1780" s="6">
        <v>0</v>
      </c>
      <c r="Q1780" s="6">
        <v>23264690014</v>
      </c>
      <c r="R1780" s="6">
        <v>-994793122</v>
      </c>
      <c r="S1780" s="6">
        <v>22269896892</v>
      </c>
      <c r="T1780" s="6">
        <v>10817324863</v>
      </c>
      <c r="U1780" s="6">
        <v>10783336271</v>
      </c>
      <c r="V1780" s="6">
        <v>22303885484</v>
      </c>
      <c r="W1780" s="6">
        <v>7346575167</v>
      </c>
      <c r="X1780" s="6">
        <v>0</v>
      </c>
      <c r="Y1780" s="6">
        <v>11270818274</v>
      </c>
      <c r="Z1780" s="6">
        <v>329631025</v>
      </c>
      <c r="AA1780" s="6">
        <v>10941187249</v>
      </c>
      <c r="AB1780" s="6">
        <v>10136879187</v>
      </c>
      <c r="AC1780" s="6">
        <v>9568238971</v>
      </c>
      <c r="AD1780" s="6">
        <v>10372547033</v>
      </c>
      <c r="AE1780" s="6">
        <v>1268482240</v>
      </c>
      <c r="AF1780" s="6">
        <v>2713652236</v>
      </c>
      <c r="AG1780" s="6">
        <v>3316281044</v>
      </c>
      <c r="AH1780" s="6">
        <v>49.1</v>
      </c>
      <c r="AI1780" s="6">
        <v>46.5</v>
      </c>
      <c r="AJ1780" s="6">
        <v>-386055948</v>
      </c>
      <c r="AK1780" s="6">
        <v>0</v>
      </c>
      <c r="AL1780" s="6">
        <v>589966369</v>
      </c>
      <c r="AM1780" s="6">
        <v>11793590452</v>
      </c>
      <c r="AN1780" s="6">
        <v>0</v>
      </c>
      <c r="AO1780" s="6">
        <v>538691854</v>
      </c>
      <c r="AP1780" s="6">
        <v>12210602556</v>
      </c>
      <c r="AQ1780" s="6">
        <v>2327596288</v>
      </c>
      <c r="AR1780" s="6">
        <v>2461938477</v>
      </c>
      <c r="AS1780" s="6">
        <v>50.8</v>
      </c>
      <c r="AT1780" s="6">
        <v>50.3</v>
      </c>
      <c r="AU1780" s="6">
        <v>1268482240</v>
      </c>
      <c r="AV1780" s="6">
        <v>835785689</v>
      </c>
      <c r="AW1780" s="6">
        <v>930989652</v>
      </c>
      <c r="AX1780" s="6">
        <v>11226889600</v>
      </c>
      <c r="AY1780" s="6">
        <v>12590575803</v>
      </c>
      <c r="AZ1780" s="6">
        <v>2366734514</v>
      </c>
      <c r="BA1780" s="6">
        <v>56.4</v>
      </c>
      <c r="BB1780" s="6">
        <v>0</v>
      </c>
      <c r="BC1780" s="6">
        <v>0</v>
      </c>
      <c r="BD1780" s="6">
        <v>0</v>
      </c>
      <c r="BE1780" s="6">
        <v>0</v>
      </c>
      <c r="BF1780" s="6">
        <v>0</v>
      </c>
      <c r="BG1780" s="6">
        <v>7346575167</v>
      </c>
      <c r="BH1780" s="6">
        <v>2366734514</v>
      </c>
    </row>
    <row r="1781" spans="1:60">
      <c r="A1781" s="7" t="s">
        <v>349</v>
      </c>
      <c r="B1781" s="7" t="s">
        <v>340</v>
      </c>
      <c r="C1781" s="7" t="s">
        <v>314</v>
      </c>
      <c r="D1781" s="7" t="s">
        <v>315</v>
      </c>
      <c r="E1781" s="7" t="s">
        <v>316</v>
      </c>
      <c r="F1781" s="7" t="s">
        <v>324</v>
      </c>
      <c r="G1781" s="7" t="s">
        <v>318</v>
      </c>
      <c r="H1781" s="7" t="s">
        <v>325</v>
      </c>
      <c r="I1781" s="4" t="str">
        <f>VLOOKUP($G1781,[1]New기간계보종코드!$A$3:$L$500,3,FALSE)</f>
        <v>해외원</v>
      </c>
      <c r="J1781" s="4" t="str">
        <f>VLOOKUP($G1781,[1]New기간계보종코드!$A$3:$L$500,5,FALSE)</f>
        <v>해외지원</v>
      </c>
      <c r="K1781" s="4" t="str">
        <f>VLOOKUP($G1781,[1]New기간계보종코드!$A$3:$L$500,6,FALSE)</f>
        <v>해외사업본부</v>
      </c>
      <c r="L1781" s="5" t="s">
        <v>67</v>
      </c>
      <c r="M1781" s="5" t="s">
        <v>67</v>
      </c>
      <c r="N1781" s="5" t="s">
        <v>67</v>
      </c>
      <c r="O1781" s="6">
        <v>0</v>
      </c>
      <c r="P1781" s="6">
        <v>0</v>
      </c>
      <c r="Q1781" s="6">
        <v>3411984060</v>
      </c>
      <c r="R1781" s="6">
        <v>-804389955</v>
      </c>
      <c r="S1781" s="6">
        <v>2607594105</v>
      </c>
      <c r="T1781" s="6">
        <v>7431138046</v>
      </c>
      <c r="U1781" s="6">
        <v>762664735</v>
      </c>
      <c r="V1781" s="6">
        <v>9276067416</v>
      </c>
      <c r="W1781" s="6">
        <v>858264714</v>
      </c>
      <c r="X1781" s="6">
        <v>0</v>
      </c>
      <c r="Y1781" s="6">
        <v>12208148554</v>
      </c>
      <c r="Z1781" s="6">
        <v>161449051</v>
      </c>
      <c r="AA1781" s="6">
        <v>12046699503</v>
      </c>
      <c r="AB1781" s="6">
        <v>23168335841</v>
      </c>
      <c r="AC1781" s="6">
        <v>21960885995</v>
      </c>
      <c r="AD1781" s="6">
        <v>10839249657</v>
      </c>
      <c r="AE1781" s="6">
        <v>601102741</v>
      </c>
      <c r="AF1781" s="6">
        <v>-10898472853</v>
      </c>
      <c r="AG1781" s="6">
        <v>-3022549696</v>
      </c>
      <c r="AH1781" s="6">
        <v>461.9</v>
      </c>
      <c r="AI1781" s="6">
        <v>116.8</v>
      </c>
      <c r="AJ1781" s="6">
        <v>-366837301</v>
      </c>
      <c r="AK1781" s="6">
        <v>0</v>
      </c>
      <c r="AL1781" s="6">
        <v>1369787285</v>
      </c>
      <c r="AM1781" s="6">
        <v>10217995027</v>
      </c>
      <c r="AN1781" s="6">
        <v>0</v>
      </c>
      <c r="AO1781" s="6">
        <v>1299543916</v>
      </c>
      <c r="AP1781" s="6">
        <v>6398969645</v>
      </c>
      <c r="AQ1781" s="6">
        <v>-11265310154</v>
      </c>
      <c r="AR1781" s="6">
        <v>359395016</v>
      </c>
      <c r="AS1781" s="6">
        <v>476</v>
      </c>
      <c r="AT1781" s="6">
        <v>80.3</v>
      </c>
      <c r="AU1781" s="6">
        <v>601102741</v>
      </c>
      <c r="AV1781" s="6">
        <v>1940531987</v>
      </c>
      <c r="AW1781" s="6">
        <v>2245925807</v>
      </c>
      <c r="AX1781" s="6">
        <v>7457304945</v>
      </c>
      <c r="AY1781" s="6">
        <v>8363801506</v>
      </c>
      <c r="AZ1781" s="6">
        <v>54001196</v>
      </c>
      <c r="BA1781" s="6">
        <v>90.1</v>
      </c>
      <c r="BB1781" s="6">
        <v>0</v>
      </c>
      <c r="BC1781" s="6">
        <v>0</v>
      </c>
      <c r="BD1781" s="6">
        <v>0</v>
      </c>
      <c r="BE1781" s="6">
        <v>0</v>
      </c>
      <c r="BF1781" s="6">
        <v>0</v>
      </c>
      <c r="BG1781" s="6">
        <v>858264714</v>
      </c>
      <c r="BH1781" s="6">
        <v>54001196</v>
      </c>
    </row>
    <row r="1782" spans="1:60">
      <c r="A1782" s="7" t="s">
        <v>349</v>
      </c>
      <c r="B1782" s="7" t="s">
        <v>340</v>
      </c>
      <c r="C1782" s="7" t="s">
        <v>314</v>
      </c>
      <c r="D1782" s="7" t="s">
        <v>326</v>
      </c>
      <c r="E1782" s="7" t="s">
        <v>326</v>
      </c>
      <c r="F1782" s="7" t="s">
        <v>326</v>
      </c>
      <c r="G1782" s="7" t="s">
        <v>327</v>
      </c>
      <c r="H1782" s="7" t="s">
        <v>72</v>
      </c>
      <c r="I1782" s="4" t="str">
        <f>VLOOKUP($G1782,[1]New기간계보종코드!$A$3:$L$500,3,FALSE)</f>
        <v>해외수재</v>
      </c>
      <c r="J1782" s="4" t="str">
        <f>VLOOKUP($G1782,[1]New기간계보종코드!$A$3:$L$500,5,FALSE)</f>
        <v>재보험</v>
      </c>
      <c r="K1782" s="4" t="str">
        <f>VLOOKUP($G1782,[1]New기간계보종코드!$A$3:$L$500,6,FALSE)</f>
        <v>일반보험업무팀</v>
      </c>
      <c r="L1782" s="5" t="s">
        <v>67</v>
      </c>
      <c r="M1782" s="5" t="s">
        <v>67</v>
      </c>
      <c r="N1782" s="5" t="s">
        <v>67</v>
      </c>
      <c r="O1782" s="6">
        <v>0</v>
      </c>
      <c r="P1782" s="6">
        <v>0</v>
      </c>
      <c r="Q1782" s="6">
        <v>9544039</v>
      </c>
      <c r="R1782" s="6">
        <v>0</v>
      </c>
      <c r="S1782" s="6">
        <v>9544039</v>
      </c>
      <c r="T1782" s="6">
        <v>88897105</v>
      </c>
      <c r="U1782" s="6">
        <v>28296021</v>
      </c>
      <c r="V1782" s="6">
        <v>70145123</v>
      </c>
      <c r="W1782" s="6">
        <v>1670205</v>
      </c>
      <c r="X1782" s="6">
        <v>0</v>
      </c>
      <c r="Y1782" s="6">
        <v>0</v>
      </c>
      <c r="Z1782" s="6">
        <v>0</v>
      </c>
      <c r="AA1782" s="6">
        <v>0</v>
      </c>
      <c r="AB1782" s="6">
        <v>8583853</v>
      </c>
      <c r="AC1782" s="6">
        <v>7610046</v>
      </c>
      <c r="AD1782" s="6">
        <v>-973807</v>
      </c>
      <c r="AE1782" s="6">
        <v>0</v>
      </c>
      <c r="AF1782" s="6">
        <v>7873834</v>
      </c>
      <c r="AG1782" s="6">
        <v>69448725</v>
      </c>
      <c r="AH1782" s="6">
        <v>0</v>
      </c>
      <c r="AI1782" s="6">
        <v>-1.3</v>
      </c>
      <c r="AJ1782" s="6">
        <v>0</v>
      </c>
      <c r="AK1782" s="6">
        <v>858385</v>
      </c>
      <c r="AL1782" s="6">
        <v>35194</v>
      </c>
      <c r="AM1782" s="6">
        <v>0</v>
      </c>
      <c r="AN1782" s="6">
        <v>761005</v>
      </c>
      <c r="AO1782" s="6">
        <v>3044</v>
      </c>
      <c r="AP1782" s="6">
        <v>0</v>
      </c>
      <c r="AQ1782" s="6">
        <v>7873834</v>
      </c>
      <c r="AR1782" s="6">
        <v>69513955</v>
      </c>
      <c r="AS1782" s="6">
        <v>0</v>
      </c>
      <c r="AT1782" s="6">
        <v>-1.4</v>
      </c>
      <c r="AU1782" s="6">
        <v>0</v>
      </c>
      <c r="AV1782" s="6">
        <v>0</v>
      </c>
      <c r="AW1782" s="6">
        <v>0</v>
      </c>
      <c r="AX1782" s="6">
        <v>-1039037</v>
      </c>
      <c r="AY1782" s="6">
        <v>-1039037</v>
      </c>
      <c r="AZ1782" s="6">
        <v>69513955</v>
      </c>
      <c r="BA1782" s="6">
        <v>-1.4</v>
      </c>
      <c r="BB1782" s="6">
        <v>0</v>
      </c>
      <c r="BC1782" s="6">
        <v>0</v>
      </c>
      <c r="BD1782" s="6">
        <v>0</v>
      </c>
      <c r="BE1782" s="6">
        <v>0</v>
      </c>
      <c r="BF1782" s="6">
        <v>0</v>
      </c>
      <c r="BG1782" s="6">
        <v>1670205</v>
      </c>
      <c r="BH1782" s="6">
        <v>69513955</v>
      </c>
    </row>
    <row r="1783" spans="1:60">
      <c r="A1783" s="7" t="s">
        <v>349</v>
      </c>
      <c r="B1783" s="7" t="s">
        <v>340</v>
      </c>
      <c r="C1783" s="7" t="s">
        <v>74</v>
      </c>
      <c r="D1783" s="7" t="s">
        <v>139</v>
      </c>
      <c r="E1783" s="7" t="s">
        <v>140</v>
      </c>
      <c r="F1783" s="7" t="s">
        <v>141</v>
      </c>
      <c r="G1783" s="7" t="s">
        <v>328</v>
      </c>
      <c r="H1783" s="7" t="s">
        <v>72</v>
      </c>
      <c r="I1783" s="4" t="str">
        <f>VLOOKUP($G1783,[1]New기간계보종코드!$A$3:$L$500,3,FALSE)</f>
        <v>농작물재해보험2</v>
      </c>
      <c r="J1783" s="4" t="str">
        <f>VLOOKUP($G1783,[1]New기간계보종코드!$A$3:$L$500,5,FALSE)</f>
        <v>재보험</v>
      </c>
      <c r="K1783" s="4" t="str">
        <f>VLOOKUP($G1783,[1]New기간계보종코드!$A$3:$L$500,6,FALSE)</f>
        <v>일반보험업무팀</v>
      </c>
      <c r="L1783" s="5" t="s">
        <v>67</v>
      </c>
      <c r="M1783" s="5" t="s">
        <v>67</v>
      </c>
      <c r="N1783" s="5" t="s">
        <v>67</v>
      </c>
      <c r="O1783" s="6">
        <v>0</v>
      </c>
      <c r="P1783" s="6">
        <v>0</v>
      </c>
      <c r="Q1783" s="6">
        <v>-3637636105</v>
      </c>
      <c r="R1783" s="6">
        <v>0</v>
      </c>
      <c r="S1783" s="6">
        <v>-3637636105</v>
      </c>
      <c r="T1783" s="6">
        <v>5802100514</v>
      </c>
      <c r="U1783" s="6">
        <v>2883303027</v>
      </c>
      <c r="V1783" s="6">
        <v>-718838618</v>
      </c>
      <c r="W1783" s="6">
        <v>-121583783</v>
      </c>
      <c r="X1783" s="6">
        <v>0</v>
      </c>
      <c r="Y1783" s="6">
        <v>10158657037</v>
      </c>
      <c r="Z1783" s="6">
        <v>0</v>
      </c>
      <c r="AA1783" s="6">
        <v>10158657037</v>
      </c>
      <c r="AB1783" s="6">
        <v>1393888534</v>
      </c>
      <c r="AC1783" s="6">
        <v>1517260671</v>
      </c>
      <c r="AD1783" s="6">
        <v>10282029174</v>
      </c>
      <c r="AE1783" s="6">
        <v>-127401975</v>
      </c>
      <c r="AF1783" s="6">
        <v>-13547307384</v>
      </c>
      <c r="AG1783" s="6">
        <v>-10751882034</v>
      </c>
      <c r="AH1783" s="6">
        <v>-279.2</v>
      </c>
      <c r="AI1783" s="6">
        <v>-1430.3</v>
      </c>
      <c r="AJ1783" s="6">
        <v>0</v>
      </c>
      <c r="AK1783" s="6">
        <v>0</v>
      </c>
      <c r="AL1783" s="6">
        <v>0</v>
      </c>
      <c r="AM1783" s="6">
        <v>171255784</v>
      </c>
      <c r="AN1783" s="6">
        <v>0</v>
      </c>
      <c r="AO1783" s="6">
        <v>0</v>
      </c>
      <c r="AP1783" s="6">
        <v>119496801</v>
      </c>
      <c r="AQ1783" s="6">
        <v>-13547307384</v>
      </c>
      <c r="AR1783" s="6">
        <v>-10700123051</v>
      </c>
      <c r="AS1783" s="6">
        <v>-279.2</v>
      </c>
      <c r="AT1783" s="6">
        <v>-1423.1</v>
      </c>
      <c r="AU1783" s="6">
        <v>-127401975</v>
      </c>
      <c r="AV1783" s="6">
        <v>20768939</v>
      </c>
      <c r="AW1783" s="6">
        <v>22910636</v>
      </c>
      <c r="AX1783" s="6">
        <v>10230270191</v>
      </c>
      <c r="AY1783" s="6">
        <v>10105009913</v>
      </c>
      <c r="AZ1783" s="6">
        <v>-11924054918</v>
      </c>
      <c r="BA1783" s="6">
        <v>-1405.7</v>
      </c>
      <c r="BB1783" s="6">
        <v>0</v>
      </c>
      <c r="BC1783" s="6">
        <v>0</v>
      </c>
      <c r="BD1783" s="6">
        <v>0</v>
      </c>
      <c r="BE1783" s="6">
        <v>1221790170</v>
      </c>
      <c r="BF1783" s="6">
        <v>0</v>
      </c>
      <c r="BG1783" s="6">
        <v>1100206387</v>
      </c>
      <c r="BH1783" s="6">
        <v>-11924054918</v>
      </c>
    </row>
    <row r="1784" spans="1:60">
      <c r="A1784" s="7" t="s">
        <v>349</v>
      </c>
      <c r="B1784" s="7" t="s">
        <v>340</v>
      </c>
      <c r="C1784" s="7" t="s">
        <v>74</v>
      </c>
      <c r="D1784" s="7" t="s">
        <v>139</v>
      </c>
      <c r="E1784" s="7" t="s">
        <v>140</v>
      </c>
      <c r="F1784" s="7" t="s">
        <v>140</v>
      </c>
      <c r="G1784" s="7" t="s">
        <v>329</v>
      </c>
      <c r="H1784" s="7" t="s">
        <v>72</v>
      </c>
      <c r="I1784" s="4" t="str">
        <f>VLOOKUP($G1784,[1]New기간계보종코드!$A$3:$L$500,3,FALSE)</f>
        <v>SOS해외긴급의료지원비용보험</v>
      </c>
      <c r="J1784" s="4" t="str">
        <f>VLOOKUP($G1784,[1]New기간계보종코드!$A$3:$L$500,5,FALSE)</f>
        <v>기업보험</v>
      </c>
      <c r="K1784" s="4" t="str">
        <f>VLOOKUP($G1784,[1]New기간계보종코드!$A$3:$L$500,6,FALSE)</f>
        <v>일반보험업무팀</v>
      </c>
      <c r="L1784" s="5" t="s">
        <v>67</v>
      </c>
      <c r="M1784" s="5" t="s">
        <v>67</v>
      </c>
      <c r="N1784" s="5" t="s">
        <v>67</v>
      </c>
      <c r="O1784" s="6">
        <v>0</v>
      </c>
      <c r="P1784" s="6">
        <v>0</v>
      </c>
      <c r="Q1784" s="6">
        <v>248838800</v>
      </c>
      <c r="R1784" s="6">
        <v>0</v>
      </c>
      <c r="S1784" s="6">
        <v>248838800</v>
      </c>
      <c r="T1784" s="6">
        <v>162734699</v>
      </c>
      <c r="U1784" s="6">
        <v>240189485</v>
      </c>
      <c r="V1784" s="6">
        <v>171384014</v>
      </c>
      <c r="W1784" s="6">
        <v>24883880</v>
      </c>
      <c r="X1784" s="6">
        <v>0</v>
      </c>
      <c r="Y1784" s="6">
        <v>148177039</v>
      </c>
      <c r="Z1784" s="6">
        <v>0</v>
      </c>
      <c r="AA1784" s="6">
        <v>148177039</v>
      </c>
      <c r="AB1784" s="6">
        <v>0</v>
      </c>
      <c r="AC1784" s="6">
        <v>1059898</v>
      </c>
      <c r="AD1784" s="6">
        <v>149236937</v>
      </c>
      <c r="AE1784" s="6">
        <v>31308283</v>
      </c>
      <c r="AF1784" s="6">
        <v>44469598</v>
      </c>
      <c r="AG1784" s="6">
        <v>-34045086</v>
      </c>
      <c r="AH1784" s="6">
        <v>59.5</v>
      </c>
      <c r="AI1784" s="6">
        <v>87</v>
      </c>
      <c r="AJ1784" s="6">
        <v>0</v>
      </c>
      <c r="AK1784" s="6">
        <v>0</v>
      </c>
      <c r="AL1784" s="6">
        <v>0</v>
      </c>
      <c r="AM1784" s="6">
        <v>13662174</v>
      </c>
      <c r="AN1784" s="6">
        <v>0</v>
      </c>
      <c r="AO1784" s="6">
        <v>0</v>
      </c>
      <c r="AP1784" s="6">
        <v>14447674</v>
      </c>
      <c r="AQ1784" s="6">
        <v>44469598</v>
      </c>
      <c r="AR1784" s="6">
        <v>-34830586</v>
      </c>
      <c r="AS1784" s="6">
        <v>59.5</v>
      </c>
      <c r="AT1784" s="6">
        <v>87.5</v>
      </c>
      <c r="AU1784" s="6">
        <v>31308283</v>
      </c>
      <c r="AV1784" s="6">
        <v>0</v>
      </c>
      <c r="AW1784" s="6">
        <v>16004</v>
      </c>
      <c r="AX1784" s="6">
        <v>150022437</v>
      </c>
      <c r="AY1784" s="6">
        <v>181346724</v>
      </c>
      <c r="AZ1784" s="6">
        <v>-34846590</v>
      </c>
      <c r="BA1784" s="6">
        <v>105.8</v>
      </c>
      <c r="BB1784" s="6">
        <v>0</v>
      </c>
      <c r="BC1784" s="6">
        <v>0</v>
      </c>
      <c r="BD1784" s="6">
        <v>0</v>
      </c>
      <c r="BE1784" s="6">
        <v>0</v>
      </c>
      <c r="BF1784" s="6">
        <v>0</v>
      </c>
      <c r="BG1784" s="6">
        <v>24883880</v>
      </c>
      <c r="BH1784" s="6">
        <v>-34846590</v>
      </c>
    </row>
    <row r="1785" spans="1:60">
      <c r="A1785" s="7" t="s">
        <v>349</v>
      </c>
      <c r="B1785" s="7" t="s">
        <v>340</v>
      </c>
      <c r="C1785" s="7" t="s">
        <v>74</v>
      </c>
      <c r="D1785" s="7" t="s">
        <v>139</v>
      </c>
      <c r="E1785" s="7" t="s">
        <v>140</v>
      </c>
      <c r="F1785" s="7" t="s">
        <v>141</v>
      </c>
      <c r="G1785" s="7" t="s">
        <v>330</v>
      </c>
      <c r="H1785" s="7" t="s">
        <v>72</v>
      </c>
      <c r="I1785" s="4" t="str">
        <f>VLOOKUP($G1785,[1]New기간계보종코드!$A$3:$L$500,3,FALSE)</f>
        <v>Agent Protection Portfolio</v>
      </c>
      <c r="J1785" s="4" t="str">
        <f>VLOOKUP($G1785,[1]New기간계보종코드!$A$3:$L$500,5,FALSE)</f>
        <v>기업보험</v>
      </c>
      <c r="K1785" s="4" t="str">
        <f>VLOOKUP($G1785,[1]New기간계보종코드!$A$3:$L$500,6,FALSE)</f>
        <v>일반보험업무팀</v>
      </c>
      <c r="L1785" s="5" t="s">
        <v>67</v>
      </c>
      <c r="M1785" s="5" t="s">
        <v>67</v>
      </c>
      <c r="N1785" s="5" t="s">
        <v>67</v>
      </c>
      <c r="O1785" s="6">
        <v>0</v>
      </c>
      <c r="P1785" s="6">
        <v>0</v>
      </c>
      <c r="Q1785" s="6">
        <v>111784565</v>
      </c>
      <c r="R1785" s="6">
        <v>0</v>
      </c>
      <c r="S1785" s="6">
        <v>111784565</v>
      </c>
      <c r="T1785" s="6">
        <v>72800307</v>
      </c>
      <c r="U1785" s="6">
        <v>68688102</v>
      </c>
      <c r="V1785" s="6">
        <v>115896770</v>
      </c>
      <c r="W1785" s="6">
        <v>10136490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 s="6">
        <v>0</v>
      </c>
      <c r="AD1785" s="6">
        <v>0</v>
      </c>
      <c r="AE1785" s="6">
        <v>0</v>
      </c>
      <c r="AF1785" s="6">
        <v>101648075</v>
      </c>
      <c r="AG1785" s="6">
        <v>105760280</v>
      </c>
      <c r="AH1785" s="6">
        <v>0</v>
      </c>
      <c r="AI1785" s="6">
        <v>0</v>
      </c>
      <c r="AJ1785" s="6">
        <v>0</v>
      </c>
      <c r="AK1785" s="6">
        <v>0</v>
      </c>
      <c r="AL1785" s="6">
        <v>0</v>
      </c>
      <c r="AM1785" s="6">
        <v>13370737</v>
      </c>
      <c r="AN1785" s="6">
        <v>0</v>
      </c>
      <c r="AO1785" s="6">
        <v>0</v>
      </c>
      <c r="AP1785" s="6">
        <v>9770098</v>
      </c>
      <c r="AQ1785" s="6">
        <v>101648075</v>
      </c>
      <c r="AR1785" s="6">
        <v>109360919</v>
      </c>
      <c r="AS1785" s="6">
        <v>0</v>
      </c>
      <c r="AT1785" s="6">
        <v>-3.1</v>
      </c>
      <c r="AU1785" s="6">
        <v>0</v>
      </c>
      <c r="AV1785" s="6">
        <v>0</v>
      </c>
      <c r="AW1785" s="6">
        <v>0</v>
      </c>
      <c r="AX1785" s="6">
        <v>-3600639</v>
      </c>
      <c r="AY1785" s="6">
        <v>-3600639</v>
      </c>
      <c r="AZ1785" s="6">
        <v>109360919</v>
      </c>
      <c r="BA1785" s="6">
        <v>-3.1</v>
      </c>
      <c r="BB1785" s="6">
        <v>0</v>
      </c>
      <c r="BC1785" s="6">
        <v>0</v>
      </c>
      <c r="BD1785" s="6">
        <v>0</v>
      </c>
      <c r="BE1785" s="6">
        <v>0</v>
      </c>
      <c r="BF1785" s="6">
        <v>0</v>
      </c>
      <c r="BG1785" s="6">
        <v>10136490</v>
      </c>
      <c r="BH1785" s="6">
        <v>109360919</v>
      </c>
    </row>
    <row r="1786" spans="1:60">
      <c r="A1786" s="7" t="s">
        <v>349</v>
      </c>
      <c r="B1786" s="7" t="s">
        <v>340</v>
      </c>
      <c r="C1786" s="7" t="s">
        <v>74</v>
      </c>
      <c r="D1786" s="7" t="s">
        <v>100</v>
      </c>
      <c r="E1786" s="7" t="s">
        <v>101</v>
      </c>
      <c r="F1786" s="7" t="s">
        <v>112</v>
      </c>
      <c r="G1786" s="7" t="s">
        <v>331</v>
      </c>
      <c r="H1786" s="7" t="s">
        <v>72</v>
      </c>
      <c r="I1786" s="4" t="str">
        <f>VLOOKUP($G1786,[1]New기간계보종코드!$A$3:$L$500,3,FALSE)</f>
        <v>Cyber Security Policy</v>
      </c>
      <c r="J1786" s="4" t="str">
        <f>VLOOKUP($G1786,[1]New기간계보종코드!$A$3:$L$500,5,FALSE)</f>
        <v>기업보험</v>
      </c>
      <c r="K1786" s="4" t="str">
        <f>VLOOKUP($G1786,[1]New기간계보종코드!$A$3:$L$500,6,FALSE)</f>
        <v>일반보험업무팀</v>
      </c>
      <c r="L1786" s="5" t="s">
        <v>67</v>
      </c>
      <c r="M1786" s="5" t="s">
        <v>67</v>
      </c>
      <c r="N1786" s="5" t="s">
        <v>67</v>
      </c>
      <c r="O1786" s="6">
        <v>0</v>
      </c>
      <c r="P1786" s="6">
        <v>0</v>
      </c>
      <c r="Q1786" s="6">
        <v>380611150</v>
      </c>
      <c r="R1786" s="6">
        <v>0</v>
      </c>
      <c r="S1786" s="6">
        <v>380611150</v>
      </c>
      <c r="T1786" s="6">
        <v>0</v>
      </c>
      <c r="U1786" s="6">
        <v>169292578</v>
      </c>
      <c r="V1786" s="6">
        <v>211318572</v>
      </c>
      <c r="W1786" s="6">
        <v>74993089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6">
        <v>1755000000</v>
      </c>
      <c r="AD1786" s="6">
        <v>1755000000</v>
      </c>
      <c r="AE1786" s="6">
        <v>0</v>
      </c>
      <c r="AF1786" s="6">
        <v>305618061</v>
      </c>
      <c r="AG1786" s="6">
        <v>-1618674517</v>
      </c>
      <c r="AH1786" s="6">
        <v>0</v>
      </c>
      <c r="AI1786" s="6">
        <v>830.4</v>
      </c>
      <c r="AJ1786" s="6">
        <v>0</v>
      </c>
      <c r="AK1786" s="6">
        <v>0</v>
      </c>
      <c r="AL1786" s="6">
        <v>0</v>
      </c>
      <c r="AM1786" s="6">
        <v>0</v>
      </c>
      <c r="AN1786" s="6">
        <v>3665921</v>
      </c>
      <c r="AO1786" s="6">
        <v>3159000</v>
      </c>
      <c r="AP1786" s="6">
        <v>13673886</v>
      </c>
      <c r="AQ1786" s="6">
        <v>305618061</v>
      </c>
      <c r="AR1786" s="6">
        <v>-1632855324</v>
      </c>
      <c r="AS1786" s="6">
        <v>0</v>
      </c>
      <c r="AT1786" s="6">
        <v>837.2</v>
      </c>
      <c r="AU1786" s="6">
        <v>0</v>
      </c>
      <c r="AV1786" s="6">
        <v>0</v>
      </c>
      <c r="AW1786" s="6">
        <v>128385875</v>
      </c>
      <c r="AX1786" s="6">
        <v>1769180807</v>
      </c>
      <c r="AY1786" s="6">
        <v>1897566682</v>
      </c>
      <c r="AZ1786" s="6">
        <v>-1761241199</v>
      </c>
      <c r="BA1786" s="6">
        <v>897.9</v>
      </c>
      <c r="BB1786" s="6">
        <v>0</v>
      </c>
      <c r="BC1786" s="6">
        <v>0</v>
      </c>
      <c r="BD1786" s="6">
        <v>0</v>
      </c>
      <c r="BE1786" s="6">
        <v>0</v>
      </c>
      <c r="BF1786" s="6">
        <v>0</v>
      </c>
      <c r="BG1786" s="6">
        <v>74993089</v>
      </c>
      <c r="BH1786" s="6">
        <v>-1761241199</v>
      </c>
    </row>
    <row r="1787" spans="1:60">
      <c r="A1787" s="7" t="s">
        <v>349</v>
      </c>
      <c r="B1787" s="7" t="s">
        <v>340</v>
      </c>
      <c r="C1787" s="7" t="s">
        <v>74</v>
      </c>
      <c r="D1787" s="7" t="s">
        <v>100</v>
      </c>
      <c r="E1787" s="7" t="s">
        <v>101</v>
      </c>
      <c r="F1787" s="7" t="s">
        <v>112</v>
      </c>
      <c r="G1787" s="7" t="s">
        <v>332</v>
      </c>
      <c r="H1787" s="7" t="s">
        <v>72</v>
      </c>
      <c r="I1787" s="4" t="str">
        <f>VLOOKUP($G1787,[1]New기간계보종코드!$A$3:$L$500,3,FALSE)</f>
        <v>재난배상책임보험</v>
      </c>
      <c r="J1787" s="4" t="str">
        <f>VLOOKUP($G1787,[1]New기간계보종코드!$A$3:$L$500,5,FALSE)</f>
        <v>화재특종</v>
      </c>
      <c r="K1787" s="4" t="str">
        <f>VLOOKUP($G1787,[1]New기간계보종코드!$A$3:$L$500,6,FALSE)</f>
        <v>일반보험업무팀</v>
      </c>
      <c r="L1787" s="5" t="s">
        <v>67</v>
      </c>
      <c r="M1787" s="5" t="s">
        <v>67</v>
      </c>
      <c r="N1787" s="5" t="s">
        <v>67</v>
      </c>
      <c r="O1787" s="6">
        <v>0</v>
      </c>
      <c r="P1787" s="6">
        <v>0</v>
      </c>
      <c r="Q1787" s="6">
        <v>870504554</v>
      </c>
      <c r="R1787" s="6">
        <v>-4013910</v>
      </c>
      <c r="S1787" s="6">
        <v>866490644</v>
      </c>
      <c r="T1787" s="6">
        <v>0</v>
      </c>
      <c r="U1787" s="6">
        <v>513732802</v>
      </c>
      <c r="V1787" s="6">
        <v>352757842</v>
      </c>
      <c r="W1787" s="6">
        <v>303950987</v>
      </c>
      <c r="X1787" s="6">
        <v>0</v>
      </c>
      <c r="Y1787" s="6">
        <v>8736921</v>
      </c>
      <c r="Z1787" s="6">
        <v>0</v>
      </c>
      <c r="AA1787" s="6">
        <v>8736921</v>
      </c>
      <c r="AB1787" s="6">
        <v>0</v>
      </c>
      <c r="AC1787" s="6">
        <v>3005088</v>
      </c>
      <c r="AD1787" s="6">
        <v>11742009</v>
      </c>
      <c r="AE1787" s="6">
        <v>921200</v>
      </c>
      <c r="AF1787" s="6">
        <v>552881536</v>
      </c>
      <c r="AG1787" s="6">
        <v>36143646</v>
      </c>
      <c r="AH1787" s="6">
        <v>1</v>
      </c>
      <c r="AI1787" s="6">
        <v>3.3</v>
      </c>
      <c r="AJ1787" s="6">
        <v>8964</v>
      </c>
      <c r="AK1787" s="6">
        <v>0</v>
      </c>
      <c r="AL1787" s="6">
        <v>0</v>
      </c>
      <c r="AM1787" s="6">
        <v>0</v>
      </c>
      <c r="AN1787" s="6">
        <v>11492251</v>
      </c>
      <c r="AO1787" s="6">
        <v>5409</v>
      </c>
      <c r="AP1787" s="6">
        <v>42875062</v>
      </c>
      <c r="AQ1787" s="6">
        <v>552890500</v>
      </c>
      <c r="AR1787" s="6">
        <v>-18209294</v>
      </c>
      <c r="AS1787" s="6">
        <v>1</v>
      </c>
      <c r="AT1787" s="6">
        <v>18.7</v>
      </c>
      <c r="AU1787" s="6">
        <v>921200</v>
      </c>
      <c r="AV1787" s="6">
        <v>0</v>
      </c>
      <c r="AW1787" s="6">
        <v>1893341</v>
      </c>
      <c r="AX1787" s="6">
        <v>66094949</v>
      </c>
      <c r="AY1787" s="6">
        <v>68909490</v>
      </c>
      <c r="AZ1787" s="6">
        <v>-20102635</v>
      </c>
      <c r="BA1787" s="6">
        <v>19.5</v>
      </c>
      <c r="BB1787" s="6">
        <v>0</v>
      </c>
      <c r="BC1787" s="6">
        <v>0</v>
      </c>
      <c r="BD1787" s="6">
        <v>0</v>
      </c>
      <c r="BE1787" s="6">
        <v>0</v>
      </c>
      <c r="BF1787" s="6">
        <v>0</v>
      </c>
      <c r="BG1787" s="6">
        <v>303950987</v>
      </c>
      <c r="BH1787" s="6">
        <v>-20102635</v>
      </c>
    </row>
    <row r="1788" spans="1:60">
      <c r="A1788" s="7" t="s">
        <v>349</v>
      </c>
      <c r="B1788" s="7" t="s">
        <v>340</v>
      </c>
      <c r="C1788" s="7" t="s">
        <v>74</v>
      </c>
      <c r="D1788" s="7" t="s">
        <v>100</v>
      </c>
      <c r="E1788" s="7" t="s">
        <v>101</v>
      </c>
      <c r="F1788" s="7" t="s">
        <v>116</v>
      </c>
      <c r="G1788" s="7" t="s">
        <v>333</v>
      </c>
      <c r="H1788" s="7" t="s">
        <v>72</v>
      </c>
      <c r="I1788" s="4" t="str">
        <f>VLOOKUP($G1788,[1]New기간계보종코드!$A$3:$L$500,3,FALSE)</f>
        <v>지방자치단체업무배상책임보험</v>
      </c>
      <c r="J1788" s="4" t="str">
        <f>VLOOKUP($G1788,[1]New기간계보종코드!$A$3:$L$500,5,FALSE)</f>
        <v>화재특종</v>
      </c>
      <c r="K1788" s="4" t="str">
        <f>VLOOKUP($G1788,[1]New기간계보종코드!$A$3:$L$500,6,FALSE)</f>
        <v>일반보험업무팀</v>
      </c>
      <c r="L1788" s="5" t="s">
        <v>67</v>
      </c>
      <c r="M1788" s="5" t="s">
        <v>67</v>
      </c>
      <c r="N1788" s="5" t="s">
        <v>67</v>
      </c>
      <c r="O1788" s="6">
        <v>0</v>
      </c>
      <c r="P1788" s="6">
        <v>0</v>
      </c>
      <c r="Q1788" s="6">
        <v>104860032</v>
      </c>
      <c r="R1788" s="6">
        <v>0</v>
      </c>
      <c r="S1788" s="6">
        <v>104860032</v>
      </c>
      <c r="T1788" s="6">
        <v>0</v>
      </c>
      <c r="U1788" s="6">
        <v>0</v>
      </c>
      <c r="V1788" s="6">
        <v>104860032</v>
      </c>
      <c r="W1788" s="6">
        <v>36701012</v>
      </c>
      <c r="X1788" s="6">
        <v>0</v>
      </c>
      <c r="Y1788" s="6">
        <v>1553036</v>
      </c>
      <c r="Z1788" s="6">
        <v>0</v>
      </c>
      <c r="AA1788" s="6">
        <v>1553036</v>
      </c>
      <c r="AB1788" s="6">
        <v>0</v>
      </c>
      <c r="AC1788" s="6">
        <v>0</v>
      </c>
      <c r="AD1788" s="6">
        <v>1553036</v>
      </c>
      <c r="AE1788" s="6">
        <v>877813</v>
      </c>
      <c r="AF1788" s="6">
        <v>65728171</v>
      </c>
      <c r="AG1788" s="6">
        <v>65728171</v>
      </c>
      <c r="AH1788" s="6">
        <v>1.4</v>
      </c>
      <c r="AI1788" s="6">
        <v>1.4</v>
      </c>
      <c r="AJ1788" s="6">
        <v>0</v>
      </c>
      <c r="AK1788" s="6">
        <v>0</v>
      </c>
      <c r="AL1788" s="6">
        <v>0</v>
      </c>
      <c r="AM1788" s="6">
        <v>0</v>
      </c>
      <c r="AN1788" s="6">
        <v>2491375</v>
      </c>
      <c r="AO1788" s="6">
        <v>0</v>
      </c>
      <c r="AP1788" s="6">
        <v>9292831</v>
      </c>
      <c r="AQ1788" s="6">
        <v>65728171</v>
      </c>
      <c r="AR1788" s="6">
        <v>53943965</v>
      </c>
      <c r="AS1788" s="6">
        <v>1.4</v>
      </c>
      <c r="AT1788" s="6">
        <v>12.7</v>
      </c>
      <c r="AU1788" s="6">
        <v>877813</v>
      </c>
      <c r="AV1788" s="6">
        <v>0</v>
      </c>
      <c r="AW1788" s="6">
        <v>362993</v>
      </c>
      <c r="AX1788" s="6">
        <v>13337242</v>
      </c>
      <c r="AY1788" s="6">
        <v>14578048</v>
      </c>
      <c r="AZ1788" s="6">
        <v>53580972</v>
      </c>
      <c r="BA1788" s="6">
        <v>13.9</v>
      </c>
      <c r="BB1788" s="6">
        <v>0</v>
      </c>
      <c r="BC1788" s="6">
        <v>0</v>
      </c>
      <c r="BD1788" s="6">
        <v>0</v>
      </c>
      <c r="BE1788" s="6">
        <v>0</v>
      </c>
      <c r="BF1788" s="6">
        <v>0</v>
      </c>
      <c r="BG1788" s="6">
        <v>36701012</v>
      </c>
      <c r="BH1788" s="6">
        <v>53580972</v>
      </c>
    </row>
    <row r="1789" spans="1:60">
      <c r="A1789" s="7" t="s">
        <v>349</v>
      </c>
      <c r="B1789" s="7" t="s">
        <v>340</v>
      </c>
      <c r="C1789" s="7" t="s">
        <v>74</v>
      </c>
      <c r="D1789" s="7" t="s">
        <v>100</v>
      </c>
      <c r="E1789" s="7" t="s">
        <v>118</v>
      </c>
      <c r="F1789" s="7" t="s">
        <v>118</v>
      </c>
      <c r="G1789" s="7" t="s">
        <v>334</v>
      </c>
      <c r="H1789" s="7" t="s">
        <v>72</v>
      </c>
      <c r="I1789" s="4" t="str">
        <f>VLOOKUP($G1789,[1]New기간계보종코드!$A$3:$L$500,3,FALSE)</f>
        <v>지방자치단체공무원배상책임보험</v>
      </c>
      <c r="J1789" s="4" t="str">
        <f>VLOOKUP($G1789,[1]New기간계보종코드!$A$3:$L$500,5,FALSE)</f>
        <v>화재특종</v>
      </c>
      <c r="K1789" s="4" t="str">
        <f>VLOOKUP($G1789,[1]New기간계보종코드!$A$3:$L$500,6,FALSE)</f>
        <v>일반보험업무팀</v>
      </c>
      <c r="L1789" s="5" t="s">
        <v>67</v>
      </c>
      <c r="M1789" s="5" t="s">
        <v>67</v>
      </c>
      <c r="N1789" s="5" t="s">
        <v>67</v>
      </c>
      <c r="O1789" s="6">
        <v>0</v>
      </c>
      <c r="P1789" s="6">
        <v>0</v>
      </c>
      <c r="Q1789" s="6">
        <v>180432266</v>
      </c>
      <c r="R1789" s="6">
        <v>0</v>
      </c>
      <c r="S1789" s="6">
        <v>180432266</v>
      </c>
      <c r="T1789" s="6">
        <v>0</v>
      </c>
      <c r="U1789" s="6">
        <v>0</v>
      </c>
      <c r="V1789" s="6">
        <v>180432266</v>
      </c>
      <c r="W1789" s="6">
        <v>64955617</v>
      </c>
      <c r="X1789" s="6">
        <v>0</v>
      </c>
      <c r="Y1789" s="6">
        <v>4779860</v>
      </c>
      <c r="Z1789" s="6">
        <v>0</v>
      </c>
      <c r="AA1789" s="6">
        <v>4779860</v>
      </c>
      <c r="AB1789" s="6">
        <v>0</v>
      </c>
      <c r="AC1789" s="6">
        <v>70</v>
      </c>
      <c r="AD1789" s="6">
        <v>4779930</v>
      </c>
      <c r="AE1789" s="6">
        <v>1115681</v>
      </c>
      <c r="AF1789" s="6">
        <v>109581108</v>
      </c>
      <c r="AG1789" s="6">
        <v>109581038</v>
      </c>
      <c r="AH1789" s="6">
        <v>2.6</v>
      </c>
      <c r="AI1789" s="6">
        <v>2.6</v>
      </c>
      <c r="AJ1789" s="6">
        <v>12805</v>
      </c>
      <c r="AK1789" s="6">
        <v>0</v>
      </c>
      <c r="AL1789" s="6">
        <v>0</v>
      </c>
      <c r="AM1789" s="6">
        <v>0</v>
      </c>
      <c r="AN1789" s="6">
        <v>3319862</v>
      </c>
      <c r="AO1789" s="6">
        <v>0</v>
      </c>
      <c r="AP1789" s="6">
        <v>12395890</v>
      </c>
      <c r="AQ1789" s="6">
        <v>109593913</v>
      </c>
      <c r="AR1789" s="6">
        <v>93878091</v>
      </c>
      <c r="AS1789" s="6">
        <v>2.6</v>
      </c>
      <c r="AT1789" s="6">
        <v>11.3</v>
      </c>
      <c r="AU1789" s="6">
        <v>1115681</v>
      </c>
      <c r="AV1789" s="6">
        <v>0</v>
      </c>
      <c r="AW1789" s="6">
        <v>483709</v>
      </c>
      <c r="AX1789" s="6">
        <v>20482877</v>
      </c>
      <c r="AY1789" s="6">
        <v>22082267</v>
      </c>
      <c r="AZ1789" s="6">
        <v>93394382</v>
      </c>
      <c r="BA1789" s="6">
        <v>12.2</v>
      </c>
      <c r="BB1789" s="6">
        <v>0</v>
      </c>
      <c r="BC1789" s="6">
        <v>0</v>
      </c>
      <c r="BD1789" s="6">
        <v>0</v>
      </c>
      <c r="BE1789" s="6">
        <v>0</v>
      </c>
      <c r="BF1789" s="6">
        <v>0</v>
      </c>
      <c r="BG1789" s="6">
        <v>64955617</v>
      </c>
      <c r="BH1789" s="6">
        <v>93394382</v>
      </c>
    </row>
    <row r="1790" spans="1:60">
      <c r="A1790" s="7" t="s">
        <v>349</v>
      </c>
      <c r="B1790" s="7" t="s">
        <v>340</v>
      </c>
      <c r="C1790" s="7" t="s">
        <v>74</v>
      </c>
      <c r="D1790" s="7" t="s">
        <v>100</v>
      </c>
      <c r="E1790" s="7" t="s">
        <v>101</v>
      </c>
      <c r="F1790" s="7" t="s">
        <v>112</v>
      </c>
      <c r="G1790" s="7" t="s">
        <v>341</v>
      </c>
      <c r="H1790" s="7" t="s">
        <v>72</v>
      </c>
      <c r="I1790" s="4" t="str">
        <f>VLOOKUP($G1790,[1]New기간계보종코드!$A$3:$L$500,3,FALSE)</f>
        <v>Modular Cyber Insurance(Munich Re Form)</v>
      </c>
      <c r="J1790" s="4" t="str">
        <f>VLOOKUP($G1790,[1]New기간계보종코드!$A$3:$L$500,5,FALSE)</f>
        <v>기업보험</v>
      </c>
      <c r="K1790" s="4" t="str">
        <f>VLOOKUP($G1790,[1]New기간계보종코드!$A$3:$L$500,6,FALSE)</f>
        <v>일반보험업무팀</v>
      </c>
      <c r="L1790" s="5" t="s">
        <v>67</v>
      </c>
      <c r="M1790" s="5" t="s">
        <v>67</v>
      </c>
      <c r="N1790" s="5" t="s">
        <v>67</v>
      </c>
      <c r="O1790" s="6">
        <v>0</v>
      </c>
      <c r="P1790" s="6">
        <v>0</v>
      </c>
      <c r="Q1790" s="6">
        <v>-89121200</v>
      </c>
      <c r="R1790" s="6">
        <v>0</v>
      </c>
      <c r="S1790" s="6">
        <v>-89121200</v>
      </c>
      <c r="T1790" s="6">
        <v>0</v>
      </c>
      <c r="U1790" s="6">
        <v>0</v>
      </c>
      <c r="V1790" s="6">
        <v>-89121200</v>
      </c>
      <c r="W1790" s="6">
        <v>-16041816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 s="6">
        <v>0</v>
      </c>
      <c r="AD1790" s="6">
        <v>0</v>
      </c>
      <c r="AE1790" s="6">
        <v>0</v>
      </c>
      <c r="AF1790" s="6">
        <v>-73079384</v>
      </c>
      <c r="AG1790" s="6">
        <v>-73079384</v>
      </c>
      <c r="AH1790" s="6">
        <v>0</v>
      </c>
      <c r="AI1790" s="6">
        <v>0</v>
      </c>
      <c r="AJ1790" s="6">
        <v>0</v>
      </c>
      <c r="AK1790" s="6">
        <v>0</v>
      </c>
      <c r="AL1790" s="6">
        <v>0</v>
      </c>
      <c r="AM1790" s="6">
        <v>0</v>
      </c>
      <c r="AN1790" s="6">
        <v>0</v>
      </c>
      <c r="AO1790" s="6">
        <v>0</v>
      </c>
      <c r="AP1790" s="6">
        <v>0</v>
      </c>
      <c r="AQ1790" s="6">
        <v>-73079384</v>
      </c>
      <c r="AR1790" s="6">
        <v>-73079384</v>
      </c>
      <c r="AS1790" s="6">
        <v>0</v>
      </c>
      <c r="AT1790" s="6">
        <v>0</v>
      </c>
      <c r="AU1790" s="6">
        <v>0</v>
      </c>
      <c r="AV1790" s="6">
        <v>0</v>
      </c>
      <c r="AW1790" s="6">
        <v>0</v>
      </c>
      <c r="AX1790" s="6">
        <v>0</v>
      </c>
      <c r="AY1790" s="6">
        <v>0</v>
      </c>
      <c r="AZ1790" s="6">
        <v>-73079384</v>
      </c>
      <c r="BA1790" s="6">
        <v>0</v>
      </c>
      <c r="BB1790" s="6">
        <v>0</v>
      </c>
      <c r="BC1790" s="6">
        <v>0</v>
      </c>
      <c r="BD1790" s="6">
        <v>0</v>
      </c>
      <c r="BE1790" s="6">
        <v>0</v>
      </c>
      <c r="BF1790" s="6">
        <v>0</v>
      </c>
      <c r="BG1790" s="6">
        <v>-16041816</v>
      </c>
      <c r="BH1790" s="6">
        <v>-73079384</v>
      </c>
    </row>
    <row r="1791" spans="1:60">
      <c r="A1791" s="7" t="s">
        <v>349</v>
      </c>
      <c r="B1791" s="7" t="s">
        <v>340</v>
      </c>
      <c r="C1791" s="7" t="s">
        <v>74</v>
      </c>
      <c r="D1791" s="7" t="s">
        <v>182</v>
      </c>
      <c r="E1791" s="7" t="s">
        <v>183</v>
      </c>
      <c r="F1791" s="7" t="s">
        <v>183</v>
      </c>
      <c r="G1791" s="7" t="s">
        <v>335</v>
      </c>
      <c r="H1791" s="7" t="s">
        <v>72</v>
      </c>
      <c r="I1791" s="4" t="str">
        <f>VLOOKUP($G1791,[1]New기간계보종코드!$A$3:$L$500,3,FALSE)</f>
        <v>해외여행보험Ⅲ</v>
      </c>
      <c r="J1791" s="4" t="str">
        <f>VLOOKUP($G1791,[1]New기간계보종코드!$A$3:$L$500,5,FALSE)</f>
        <v>상해보험</v>
      </c>
      <c r="K1791" s="4" t="str">
        <f>VLOOKUP($G1791,[1]New기간계보종코드!$A$3:$L$500,6,FALSE)</f>
        <v>법인마케팅팀</v>
      </c>
      <c r="L1791" s="5" t="s">
        <v>67</v>
      </c>
      <c r="M1791" s="5" t="s">
        <v>67</v>
      </c>
      <c r="N1791" s="5" t="s">
        <v>67</v>
      </c>
      <c r="O1791" s="6">
        <v>0</v>
      </c>
      <c r="P1791" s="6">
        <v>0</v>
      </c>
      <c r="Q1791" s="6">
        <v>334882164</v>
      </c>
      <c r="R1791" s="6">
        <v>0</v>
      </c>
      <c r="S1791" s="6">
        <v>334882164</v>
      </c>
      <c r="T1791" s="6">
        <v>0</v>
      </c>
      <c r="U1791" s="6">
        <v>269376236</v>
      </c>
      <c r="V1791" s="6">
        <v>65505928</v>
      </c>
      <c r="W1791" s="6">
        <v>103813470</v>
      </c>
      <c r="X1791" s="6">
        <v>0</v>
      </c>
      <c r="Y1791" s="6">
        <v>122085892</v>
      </c>
      <c r="Z1791" s="6">
        <v>0</v>
      </c>
      <c r="AA1791" s="6">
        <v>122085892</v>
      </c>
      <c r="AB1791" s="6">
        <v>0</v>
      </c>
      <c r="AC1791" s="6">
        <v>22672851</v>
      </c>
      <c r="AD1791" s="6">
        <v>144758743</v>
      </c>
      <c r="AE1791" s="6">
        <v>20989138</v>
      </c>
      <c r="AF1791" s="6">
        <v>87993664</v>
      </c>
      <c r="AG1791" s="6">
        <v>-204055423</v>
      </c>
      <c r="AH1791" s="6">
        <v>36.4</v>
      </c>
      <c r="AI1791" s="6">
        <v>220.9</v>
      </c>
      <c r="AJ1791" s="6">
        <v>0</v>
      </c>
      <c r="AK1791" s="6">
        <v>0</v>
      </c>
      <c r="AL1791" s="6">
        <v>0</v>
      </c>
      <c r="AM1791" s="6">
        <v>0</v>
      </c>
      <c r="AN1791" s="6">
        <v>-5582129</v>
      </c>
      <c r="AO1791" s="6">
        <v>0</v>
      </c>
      <c r="AP1791" s="6">
        <v>-36637371</v>
      </c>
      <c r="AQ1791" s="6">
        <v>87993664</v>
      </c>
      <c r="AR1791" s="6">
        <v>-161835923</v>
      </c>
      <c r="AS1791" s="6">
        <v>36.4</v>
      </c>
      <c r="AT1791" s="6">
        <v>156.5</v>
      </c>
      <c r="AU1791" s="6">
        <v>20989138</v>
      </c>
      <c r="AV1791" s="6">
        <v>0</v>
      </c>
      <c r="AW1791" s="6">
        <v>180685</v>
      </c>
      <c r="AX1791" s="6">
        <v>102539243</v>
      </c>
      <c r="AY1791" s="6">
        <v>123709066</v>
      </c>
      <c r="AZ1791" s="6">
        <v>-162016608</v>
      </c>
      <c r="BA1791" s="6">
        <v>188.8</v>
      </c>
      <c r="BB1791" s="6">
        <v>0</v>
      </c>
      <c r="BC1791" s="6">
        <v>0</v>
      </c>
      <c r="BD1791" s="6">
        <v>0</v>
      </c>
      <c r="BE1791" s="6">
        <v>0</v>
      </c>
      <c r="BF1791" s="6">
        <v>0</v>
      </c>
      <c r="BG1791" s="6">
        <v>103813470</v>
      </c>
      <c r="BH1791" s="6">
        <v>-162016608</v>
      </c>
    </row>
    <row r="1792" spans="1:60">
      <c r="A1792" s="7" t="s">
        <v>349</v>
      </c>
      <c r="B1792" s="7" t="s">
        <v>340</v>
      </c>
      <c r="C1792" s="7" t="s">
        <v>74</v>
      </c>
      <c r="D1792" s="7" t="s">
        <v>155</v>
      </c>
      <c r="E1792" s="7" t="s">
        <v>156</v>
      </c>
      <c r="F1792" s="7" t="s">
        <v>156</v>
      </c>
      <c r="G1792" s="7" t="s">
        <v>336</v>
      </c>
      <c r="H1792" s="7" t="s">
        <v>72</v>
      </c>
      <c r="I1792" s="4" t="str">
        <f>VLOOKUP($G1792,[1]New기간계보종코드!$A$3:$L$500,3,FALSE)</f>
        <v>Remotely Piloted Aircraft System Insurance</v>
      </c>
      <c r="J1792" s="4" t="str">
        <f>VLOOKUP($G1792,[1]New기간계보종코드!$A$3:$L$500,5,FALSE)</f>
        <v>화재특종</v>
      </c>
      <c r="K1792" s="4" t="str">
        <f>VLOOKUP($G1792,[1]New기간계보종코드!$A$3:$L$500,6,FALSE)</f>
        <v>일반보험업무팀</v>
      </c>
      <c r="L1792" s="5" t="s">
        <v>67</v>
      </c>
      <c r="M1792" s="5" t="s">
        <v>67</v>
      </c>
      <c r="N1792" s="5" t="s">
        <v>67</v>
      </c>
      <c r="O1792" s="6">
        <v>0</v>
      </c>
      <c r="P1792" s="6">
        <v>0</v>
      </c>
      <c r="Q1792" s="6">
        <v>11314922</v>
      </c>
      <c r="R1792" s="6">
        <v>0</v>
      </c>
      <c r="S1792" s="6">
        <v>11314922</v>
      </c>
      <c r="T1792" s="6">
        <v>0</v>
      </c>
      <c r="U1792" s="6">
        <v>8222861</v>
      </c>
      <c r="V1792" s="6">
        <v>3092061</v>
      </c>
      <c r="W1792" s="6">
        <v>1175887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 s="6">
        <v>5894591</v>
      </c>
      <c r="AD1792" s="6">
        <v>5894591</v>
      </c>
      <c r="AE1792" s="6">
        <v>0</v>
      </c>
      <c r="AF1792" s="6">
        <v>10139035</v>
      </c>
      <c r="AG1792" s="6">
        <v>-3978417</v>
      </c>
      <c r="AH1792" s="6">
        <v>0</v>
      </c>
      <c r="AI1792" s="6">
        <v>190.6</v>
      </c>
      <c r="AJ1792" s="6">
        <v>0</v>
      </c>
      <c r="AK1792" s="6">
        <v>0</v>
      </c>
      <c r="AL1792" s="6">
        <v>0</v>
      </c>
      <c r="AM1792" s="6">
        <v>0</v>
      </c>
      <c r="AN1792" s="6">
        <v>0</v>
      </c>
      <c r="AO1792" s="6">
        <v>0</v>
      </c>
      <c r="AP1792" s="6">
        <v>0</v>
      </c>
      <c r="AQ1792" s="6">
        <v>10139035</v>
      </c>
      <c r="AR1792" s="6">
        <v>-3978417</v>
      </c>
      <c r="AS1792" s="6">
        <v>0</v>
      </c>
      <c r="AT1792" s="6">
        <v>190.6</v>
      </c>
      <c r="AU1792" s="6">
        <v>0</v>
      </c>
      <c r="AV1792" s="6">
        <v>0</v>
      </c>
      <c r="AW1792" s="6">
        <v>113766</v>
      </c>
      <c r="AX1792" s="6">
        <v>5894591</v>
      </c>
      <c r="AY1792" s="6">
        <v>6008357</v>
      </c>
      <c r="AZ1792" s="6">
        <v>-4092183</v>
      </c>
      <c r="BA1792" s="6">
        <v>194.3</v>
      </c>
      <c r="BB1792" s="6">
        <v>0</v>
      </c>
      <c r="BC1792" s="6">
        <v>0</v>
      </c>
      <c r="BD1792" s="6">
        <v>0</v>
      </c>
      <c r="BE1792" s="6">
        <v>0</v>
      </c>
      <c r="BF1792" s="6">
        <v>0</v>
      </c>
      <c r="BG1792" s="6">
        <v>1175887</v>
      </c>
      <c r="BH1792" s="6">
        <v>-4092183</v>
      </c>
    </row>
    <row r="1793" spans="1:60">
      <c r="A1793" s="7" t="s">
        <v>349</v>
      </c>
      <c r="B1793" s="7" t="s">
        <v>340</v>
      </c>
      <c r="C1793" s="7" t="s">
        <v>74</v>
      </c>
      <c r="D1793" s="7" t="s">
        <v>155</v>
      </c>
      <c r="E1793" s="7" t="s">
        <v>156</v>
      </c>
      <c r="F1793" s="7" t="s">
        <v>156</v>
      </c>
      <c r="G1793" s="7" t="s">
        <v>337</v>
      </c>
      <c r="H1793" s="7" t="s">
        <v>72</v>
      </c>
      <c r="I1793" s="4" t="str">
        <f>VLOOKUP($G1793,[1]New기간계보종코드!$A$3:$L$500,3,FALSE)</f>
        <v>승마장종합보험</v>
      </c>
      <c r="J1793" s="4" t="str">
        <f>VLOOKUP($G1793,[1]New기간계보종코드!$A$3:$L$500,5,FALSE)</f>
        <v>화재특종</v>
      </c>
      <c r="K1793" s="4" t="str">
        <f>VLOOKUP($G1793,[1]New기간계보종코드!$A$3:$L$500,6,FALSE)</f>
        <v>일반보험업무팀</v>
      </c>
      <c r="L1793" s="5" t="s">
        <v>67</v>
      </c>
      <c r="M1793" s="5" t="s">
        <v>67</v>
      </c>
      <c r="N1793" s="5" t="s">
        <v>67</v>
      </c>
      <c r="O1793" s="6">
        <v>0</v>
      </c>
      <c r="P1793" s="6">
        <v>0</v>
      </c>
      <c r="Q1793" s="6">
        <v>105191898</v>
      </c>
      <c r="R1793" s="6">
        <v>-355950</v>
      </c>
      <c r="S1793" s="6">
        <v>104835948</v>
      </c>
      <c r="T1793" s="6">
        <v>0</v>
      </c>
      <c r="U1793" s="6">
        <v>60329072</v>
      </c>
      <c r="V1793" s="6">
        <v>44506876</v>
      </c>
      <c r="W1793" s="6">
        <v>37740947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 s="6">
        <v>4800000</v>
      </c>
      <c r="AD1793" s="6">
        <v>4800000</v>
      </c>
      <c r="AE1793" s="6">
        <v>0</v>
      </c>
      <c r="AF1793" s="6">
        <v>67095001</v>
      </c>
      <c r="AG1793" s="6">
        <v>1965929</v>
      </c>
      <c r="AH1793" s="6">
        <v>0</v>
      </c>
      <c r="AI1793" s="6">
        <v>10.7</v>
      </c>
      <c r="AJ1793" s="6">
        <v>0</v>
      </c>
      <c r="AK1793" s="6">
        <v>0</v>
      </c>
      <c r="AL1793" s="6">
        <v>0</v>
      </c>
      <c r="AM1793" s="6">
        <v>0</v>
      </c>
      <c r="AN1793" s="6">
        <v>0</v>
      </c>
      <c r="AO1793" s="6">
        <v>0</v>
      </c>
      <c r="AP1793" s="6">
        <v>0</v>
      </c>
      <c r="AQ1793" s="6">
        <v>67095001</v>
      </c>
      <c r="AR1793" s="6">
        <v>1965929</v>
      </c>
      <c r="AS1793" s="6">
        <v>0</v>
      </c>
      <c r="AT1793" s="6">
        <v>10.7</v>
      </c>
      <c r="AU1793" s="6">
        <v>0</v>
      </c>
      <c r="AV1793" s="6">
        <v>0</v>
      </c>
      <c r="AW1793" s="6">
        <v>92640</v>
      </c>
      <c r="AX1793" s="6">
        <v>4800000</v>
      </c>
      <c r="AY1793" s="6">
        <v>4892640</v>
      </c>
      <c r="AZ1793" s="6">
        <v>1873289</v>
      </c>
      <c r="BA1793" s="6">
        <v>10.9</v>
      </c>
      <c r="BB1793" s="6">
        <v>0</v>
      </c>
      <c r="BC1793" s="6">
        <v>0</v>
      </c>
      <c r="BD1793" s="6">
        <v>0</v>
      </c>
      <c r="BE1793" s="6">
        <v>0</v>
      </c>
      <c r="BF1793" s="6">
        <v>0</v>
      </c>
      <c r="BG1793" s="6">
        <v>37740947</v>
      </c>
      <c r="BH1793" s="6">
        <v>1873289</v>
      </c>
    </row>
    <row r="1794" spans="1:60">
      <c r="A1794" s="7" t="s">
        <v>349</v>
      </c>
      <c r="B1794" s="7" t="s">
        <v>340</v>
      </c>
      <c r="C1794" s="7" t="s">
        <v>74</v>
      </c>
      <c r="D1794" s="7" t="s">
        <v>139</v>
      </c>
      <c r="E1794" s="7" t="s">
        <v>140</v>
      </c>
      <c r="F1794" s="7" t="s">
        <v>141</v>
      </c>
      <c r="G1794" s="7" t="s">
        <v>338</v>
      </c>
      <c r="H1794" s="7" t="s">
        <v>72</v>
      </c>
      <c r="I1794" s="4" t="str">
        <f>VLOOKUP($G1794,[1]New기간계보종코드!$A$3:$L$500,3,FALSE)</f>
        <v>Residual Value Insurance(Qatar Re)</v>
      </c>
      <c r="J1794" s="4" t="str">
        <f>VLOOKUP($G1794,[1]New기간계보종코드!$A$3:$L$500,5,FALSE)</f>
        <v>기업보험</v>
      </c>
      <c r="K1794" s="4" t="str">
        <f>VLOOKUP($G1794,[1]New기간계보종코드!$A$3:$L$500,6,FALSE)</f>
        <v>일반보험업무팀</v>
      </c>
      <c r="L1794" s="5" t="s">
        <v>67</v>
      </c>
      <c r="M1794" s="5" t="s">
        <v>67</v>
      </c>
      <c r="N1794" s="5" t="s">
        <v>67</v>
      </c>
      <c r="O1794" s="6">
        <v>0</v>
      </c>
      <c r="P1794" s="6">
        <v>0</v>
      </c>
      <c r="Q1794" s="6">
        <v>838398600</v>
      </c>
      <c r="R1794" s="6">
        <v>0</v>
      </c>
      <c r="S1794" s="6">
        <v>838398600</v>
      </c>
      <c r="T1794" s="6">
        <v>845662265</v>
      </c>
      <c r="U1794" s="6">
        <v>1217906392</v>
      </c>
      <c r="V1794" s="6">
        <v>466154473</v>
      </c>
      <c r="W1794" s="6">
        <v>41919930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 s="6">
        <v>304009269</v>
      </c>
      <c r="AD1794" s="6">
        <v>304009269</v>
      </c>
      <c r="AE1794" s="6">
        <v>0</v>
      </c>
      <c r="AF1794" s="6">
        <v>796478670</v>
      </c>
      <c r="AG1794" s="6">
        <v>120225274</v>
      </c>
      <c r="AH1794" s="6">
        <v>0</v>
      </c>
      <c r="AI1794" s="6">
        <v>65.2</v>
      </c>
      <c r="AJ1794" s="6">
        <v>0</v>
      </c>
      <c r="AK1794" s="6">
        <v>0</v>
      </c>
      <c r="AL1794" s="6">
        <v>0</v>
      </c>
      <c r="AM1794" s="6">
        <v>-138613</v>
      </c>
      <c r="AN1794" s="6">
        <v>0</v>
      </c>
      <c r="AO1794" s="6">
        <v>0</v>
      </c>
      <c r="AP1794" s="6">
        <v>39296822</v>
      </c>
      <c r="AQ1794" s="6">
        <v>796478670</v>
      </c>
      <c r="AR1794" s="6">
        <v>80789839</v>
      </c>
      <c r="AS1794" s="6">
        <v>0</v>
      </c>
      <c r="AT1794" s="6">
        <v>73.599999999999994</v>
      </c>
      <c r="AU1794" s="6">
        <v>0</v>
      </c>
      <c r="AV1794" s="6">
        <v>0</v>
      </c>
      <c r="AW1794" s="6">
        <v>4590540</v>
      </c>
      <c r="AX1794" s="6">
        <v>343444704</v>
      </c>
      <c r="AY1794" s="6">
        <v>348035244</v>
      </c>
      <c r="AZ1794" s="6">
        <v>76199299</v>
      </c>
      <c r="BA1794" s="6">
        <v>74.599999999999994</v>
      </c>
      <c r="BB1794" s="6">
        <v>0</v>
      </c>
      <c r="BC1794" s="6">
        <v>0</v>
      </c>
      <c r="BD1794" s="6">
        <v>0</v>
      </c>
      <c r="BE1794" s="6">
        <v>0</v>
      </c>
      <c r="BF1794" s="6">
        <v>0</v>
      </c>
      <c r="BG1794" s="6">
        <v>41919930</v>
      </c>
      <c r="BH1794" s="6">
        <v>76199299</v>
      </c>
    </row>
    <row r="1795" spans="1:60">
      <c r="A1795" s="7" t="s">
        <v>349</v>
      </c>
      <c r="B1795" s="7" t="s">
        <v>340</v>
      </c>
      <c r="C1795" s="7" t="s">
        <v>74</v>
      </c>
      <c r="D1795" s="7" t="s">
        <v>139</v>
      </c>
      <c r="E1795" s="7" t="s">
        <v>140</v>
      </c>
      <c r="F1795" s="7" t="s">
        <v>141</v>
      </c>
      <c r="G1795" s="7" t="s">
        <v>339</v>
      </c>
      <c r="H1795" s="7" t="s">
        <v>72</v>
      </c>
      <c r="I1795" s="4" t="str">
        <f>VLOOKUP($G1795,[1]New기간계보종코드!$A$3:$L$500,3,FALSE)</f>
        <v>Railway rolling stock insurance</v>
      </c>
      <c r="J1795" s="4" t="str">
        <f>VLOOKUP($G1795,[1]New기간계보종코드!$A$3:$L$500,5,FALSE)</f>
        <v>기업보험</v>
      </c>
      <c r="K1795" s="4" t="str">
        <f>VLOOKUP($G1795,[1]New기간계보종코드!$A$3:$L$500,6,FALSE)</f>
        <v>일반보험업무팀</v>
      </c>
      <c r="L1795" s="5" t="s">
        <v>67</v>
      </c>
      <c r="M1795" s="5" t="s">
        <v>67</v>
      </c>
      <c r="N1795" s="5" t="s">
        <v>67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36418192</v>
      </c>
      <c r="U1795" s="6">
        <v>0</v>
      </c>
      <c r="V1795" s="6">
        <v>36418192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 s="6">
        <v>0</v>
      </c>
      <c r="AD1795" s="6">
        <v>0</v>
      </c>
      <c r="AE1795" s="6">
        <v>0</v>
      </c>
      <c r="AF1795" s="6">
        <v>0</v>
      </c>
      <c r="AG1795" s="6">
        <v>36418192</v>
      </c>
      <c r="AH1795" s="6">
        <v>0</v>
      </c>
      <c r="AI1795" s="6">
        <v>0</v>
      </c>
      <c r="AJ1795" s="6">
        <v>0</v>
      </c>
      <c r="AK1795" s="6">
        <v>0</v>
      </c>
      <c r="AL1795" s="6">
        <v>0</v>
      </c>
      <c r="AM1795" s="6">
        <v>32263</v>
      </c>
      <c r="AN1795" s="6">
        <v>0</v>
      </c>
      <c r="AO1795" s="6">
        <v>0</v>
      </c>
      <c r="AP1795" s="6">
        <v>-25444</v>
      </c>
      <c r="AQ1795" s="6">
        <v>0</v>
      </c>
      <c r="AR1795" s="6">
        <v>36475899</v>
      </c>
      <c r="AS1795" s="6">
        <v>0</v>
      </c>
      <c r="AT1795" s="6">
        <v>-0.1</v>
      </c>
      <c r="AU1795" s="6">
        <v>0</v>
      </c>
      <c r="AV1795" s="6">
        <v>0</v>
      </c>
      <c r="AW1795" s="6">
        <v>0</v>
      </c>
      <c r="AX1795" s="6">
        <v>-57707</v>
      </c>
      <c r="AY1795" s="6">
        <v>-57707</v>
      </c>
      <c r="AZ1795" s="6">
        <v>36475899</v>
      </c>
      <c r="BA1795" s="6">
        <v>-0.1</v>
      </c>
      <c r="BB1795" s="6">
        <v>0</v>
      </c>
      <c r="BC1795" s="6">
        <v>0</v>
      </c>
      <c r="BD1795" s="6">
        <v>0</v>
      </c>
      <c r="BE1795" s="6">
        <v>0</v>
      </c>
      <c r="BF1795" s="6">
        <v>0</v>
      </c>
      <c r="BG1795" s="6">
        <v>0</v>
      </c>
      <c r="BH1795" s="6">
        <v>36475899</v>
      </c>
    </row>
    <row r="1796" spans="1:60">
      <c r="A1796" s="7" t="s">
        <v>349</v>
      </c>
      <c r="B1796" s="7" t="s">
        <v>342</v>
      </c>
      <c r="C1796" s="7" t="s">
        <v>62</v>
      </c>
      <c r="D1796" s="7" t="s">
        <v>63</v>
      </c>
      <c r="E1796" s="7" t="s">
        <v>64</v>
      </c>
      <c r="F1796" s="7" t="s">
        <v>64</v>
      </c>
      <c r="G1796" s="7" t="s">
        <v>65</v>
      </c>
      <c r="H1796" s="7" t="s">
        <v>66</v>
      </c>
      <c r="I1796" s="4" t="str">
        <f>VLOOKUP($G1796,[1]New기간계보종코드!$A$3:$L$500,3,FALSE)</f>
        <v>화재보험</v>
      </c>
      <c r="J1796" s="4" t="str">
        <f>VLOOKUP($G1796,[1]New기간계보종코드!$A$3:$L$500,5,FALSE)</f>
        <v>화재특종</v>
      </c>
      <c r="K1796" s="4" t="str">
        <f>VLOOKUP($G1796,[1]New기간계보종코드!$A$3:$L$500,6,FALSE)</f>
        <v>일반보험업무팀</v>
      </c>
      <c r="L1796" s="5" t="s">
        <v>67</v>
      </c>
      <c r="M1796" s="5" t="s">
        <v>67</v>
      </c>
      <c r="N1796" s="5" t="s">
        <v>67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0</v>
      </c>
      <c r="AD1796" s="6">
        <v>0</v>
      </c>
      <c r="AE1796" s="6">
        <v>0</v>
      </c>
      <c r="AF1796" s="6">
        <v>0</v>
      </c>
      <c r="AG1796" s="6">
        <v>0</v>
      </c>
      <c r="AH1796" s="6">
        <v>0</v>
      </c>
      <c r="AI1796" s="6">
        <v>0</v>
      </c>
      <c r="AJ1796" s="6">
        <v>0</v>
      </c>
      <c r="AK1796" s="6">
        <v>0</v>
      </c>
      <c r="AL1796" s="6">
        <v>0</v>
      </c>
      <c r="AM1796" s="6">
        <v>0</v>
      </c>
      <c r="AN1796" s="6">
        <v>0</v>
      </c>
      <c r="AO1796" s="6">
        <v>0</v>
      </c>
      <c r="AP1796" s="6">
        <v>0</v>
      </c>
      <c r="AQ1796" s="6">
        <v>0</v>
      </c>
      <c r="AR1796" s="6">
        <v>0</v>
      </c>
      <c r="AS1796" s="6">
        <v>0</v>
      </c>
      <c r="AT1796" s="6">
        <v>0</v>
      </c>
      <c r="AU1796" s="6">
        <v>-1705392</v>
      </c>
      <c r="AV1796" s="6">
        <v>0</v>
      </c>
      <c r="AW1796" s="6">
        <v>0</v>
      </c>
      <c r="AX1796" s="6">
        <v>0</v>
      </c>
      <c r="AY1796" s="6">
        <v>-1705392</v>
      </c>
      <c r="AZ1796" s="6">
        <v>1705392</v>
      </c>
      <c r="BA1796" s="6">
        <v>0</v>
      </c>
      <c r="BB1796" s="6">
        <v>0</v>
      </c>
      <c r="BC1796" s="6">
        <v>0</v>
      </c>
      <c r="BD1796" s="6">
        <v>0</v>
      </c>
      <c r="BE1796" s="6">
        <v>0</v>
      </c>
      <c r="BF1796" s="6">
        <v>0</v>
      </c>
      <c r="BG1796" s="6">
        <v>0</v>
      </c>
      <c r="BH1796" s="6">
        <v>1705392</v>
      </c>
    </row>
    <row r="1797" spans="1:60">
      <c r="A1797" s="7" t="s">
        <v>349</v>
      </c>
      <c r="B1797" s="7" t="s">
        <v>342</v>
      </c>
      <c r="C1797" s="7" t="s">
        <v>62</v>
      </c>
      <c r="D1797" s="7" t="s">
        <v>63</v>
      </c>
      <c r="E1797" s="7" t="s">
        <v>68</v>
      </c>
      <c r="F1797" s="7" t="s">
        <v>68</v>
      </c>
      <c r="G1797" s="7" t="s">
        <v>65</v>
      </c>
      <c r="H1797" s="7" t="s">
        <v>69</v>
      </c>
      <c r="I1797" s="4" t="str">
        <f>VLOOKUP($G1797,[1]New기간계보종코드!$A$3:$L$500,3,FALSE)</f>
        <v>화재보험</v>
      </c>
      <c r="J1797" s="4" t="str">
        <f>VLOOKUP($G1797,[1]New기간계보종코드!$A$3:$L$500,5,FALSE)</f>
        <v>화재특종</v>
      </c>
      <c r="K1797" s="4" t="str">
        <f>VLOOKUP($G1797,[1]New기간계보종코드!$A$3:$L$500,6,FALSE)</f>
        <v>일반보험업무팀</v>
      </c>
      <c r="L1797" s="5" t="s">
        <v>67</v>
      </c>
      <c r="M1797" s="5" t="s">
        <v>67</v>
      </c>
      <c r="N1797" s="5" t="s">
        <v>67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 s="6">
        <v>0</v>
      </c>
      <c r="AD1797" s="6">
        <v>0</v>
      </c>
      <c r="AE1797" s="6">
        <v>0</v>
      </c>
      <c r="AF1797" s="6">
        <v>0</v>
      </c>
      <c r="AG1797" s="6">
        <v>0</v>
      </c>
      <c r="AH1797" s="6">
        <v>0</v>
      </c>
      <c r="AI1797" s="6">
        <v>0</v>
      </c>
      <c r="AJ1797" s="6">
        <v>71654</v>
      </c>
      <c r="AK1797" s="6">
        <v>0</v>
      </c>
      <c r="AL1797" s="6">
        <v>0</v>
      </c>
      <c r="AM1797" s="6">
        <v>0</v>
      </c>
      <c r="AN1797" s="6">
        <v>0</v>
      </c>
      <c r="AO1797" s="6">
        <v>0</v>
      </c>
      <c r="AP1797" s="6">
        <v>0</v>
      </c>
      <c r="AQ1797" s="6">
        <v>71654</v>
      </c>
      <c r="AR1797" s="6">
        <v>71654</v>
      </c>
      <c r="AS1797" s="6">
        <v>0</v>
      </c>
      <c r="AT1797" s="6">
        <v>0</v>
      </c>
      <c r="AU1797" s="6">
        <v>9258</v>
      </c>
      <c r="AV1797" s="6">
        <v>0</v>
      </c>
      <c r="AW1797" s="6">
        <v>0</v>
      </c>
      <c r="AX1797" s="6">
        <v>-71654</v>
      </c>
      <c r="AY1797" s="6">
        <v>-62396</v>
      </c>
      <c r="AZ1797" s="6">
        <v>62396</v>
      </c>
      <c r="BA1797" s="6">
        <v>0</v>
      </c>
      <c r="BB1797" s="6">
        <v>0</v>
      </c>
      <c r="BC1797" s="6">
        <v>0</v>
      </c>
      <c r="BD1797" s="6">
        <v>0</v>
      </c>
      <c r="BE1797" s="6">
        <v>0</v>
      </c>
      <c r="BF1797" s="6">
        <v>0</v>
      </c>
      <c r="BG1797" s="6">
        <v>0</v>
      </c>
      <c r="BH1797" s="6">
        <v>62396</v>
      </c>
    </row>
    <row r="1798" spans="1:60">
      <c r="A1798" s="7" t="s">
        <v>349</v>
      </c>
      <c r="B1798" s="7" t="s">
        <v>342</v>
      </c>
      <c r="C1798" s="7" t="s">
        <v>62</v>
      </c>
      <c r="D1798" s="7" t="s">
        <v>63</v>
      </c>
      <c r="E1798" s="7" t="s">
        <v>70</v>
      </c>
      <c r="F1798" s="7" t="s">
        <v>70</v>
      </c>
      <c r="G1798" s="7" t="s">
        <v>71</v>
      </c>
      <c r="H1798" s="7" t="s">
        <v>72</v>
      </c>
      <c r="I1798" s="4" t="str">
        <f>VLOOKUP($G1798,[1]New기간계보종코드!$A$3:$L$500,3,FALSE)</f>
        <v>프로미 주택화재보험</v>
      </c>
      <c r="J1798" s="4" t="str">
        <f>VLOOKUP($G1798,[1]New기간계보종코드!$A$3:$L$500,5,FALSE)</f>
        <v>화재특종</v>
      </c>
      <c r="K1798" s="4" t="str">
        <f>VLOOKUP($G1798,[1]New기간계보종코드!$A$3:$L$500,6,FALSE)</f>
        <v>일반보험업무팀</v>
      </c>
      <c r="L1798" s="5" t="s">
        <v>67</v>
      </c>
      <c r="M1798" s="5" t="s">
        <v>67</v>
      </c>
      <c r="N1798" s="5" t="s">
        <v>67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 s="6">
        <v>0</v>
      </c>
      <c r="AD1798" s="6">
        <v>0</v>
      </c>
      <c r="AE1798" s="6">
        <v>0</v>
      </c>
      <c r="AF1798" s="6">
        <v>0</v>
      </c>
      <c r="AG1798" s="6">
        <v>0</v>
      </c>
      <c r="AH1798" s="6">
        <v>0</v>
      </c>
      <c r="AI1798" s="6">
        <v>0</v>
      </c>
      <c r="AJ1798" s="6">
        <v>0</v>
      </c>
      <c r="AK1798" s="6">
        <v>0</v>
      </c>
      <c r="AL1798" s="6">
        <v>0</v>
      </c>
      <c r="AM1798" s="6">
        <v>0</v>
      </c>
      <c r="AN1798" s="6">
        <v>0</v>
      </c>
      <c r="AO1798" s="6">
        <v>0</v>
      </c>
      <c r="AP1798" s="6">
        <v>0</v>
      </c>
      <c r="AQ1798" s="6">
        <v>0</v>
      </c>
      <c r="AR1798" s="6">
        <v>0</v>
      </c>
      <c r="AS1798" s="6">
        <v>0</v>
      </c>
      <c r="AT1798" s="6">
        <v>0</v>
      </c>
      <c r="AU1798" s="6">
        <v>0</v>
      </c>
      <c r="AV1798" s="6">
        <v>0</v>
      </c>
      <c r="AW1798" s="6">
        <v>0</v>
      </c>
      <c r="AX1798" s="6">
        <v>0</v>
      </c>
      <c r="AY1798" s="6">
        <v>0</v>
      </c>
      <c r="AZ1798" s="6">
        <v>0</v>
      </c>
      <c r="BA1798" s="6">
        <v>0</v>
      </c>
      <c r="BB1798" s="6">
        <v>0</v>
      </c>
      <c r="BC1798" s="6">
        <v>0</v>
      </c>
      <c r="BD1798" s="6">
        <v>0</v>
      </c>
      <c r="BE1798" s="6">
        <v>0</v>
      </c>
      <c r="BF1798" s="6">
        <v>0</v>
      </c>
      <c r="BG1798" s="6">
        <v>0</v>
      </c>
      <c r="BH1798" s="6">
        <v>0</v>
      </c>
    </row>
    <row r="1799" spans="1:60">
      <c r="A1799" s="7" t="s">
        <v>349</v>
      </c>
      <c r="B1799" s="7" t="s">
        <v>342</v>
      </c>
      <c r="C1799" s="7" t="s">
        <v>74</v>
      </c>
      <c r="D1799" s="7" t="s">
        <v>75</v>
      </c>
      <c r="E1799" s="7" t="s">
        <v>76</v>
      </c>
      <c r="F1799" s="7" t="s">
        <v>76</v>
      </c>
      <c r="G1799" s="7" t="s">
        <v>77</v>
      </c>
      <c r="H1799" s="7" t="s">
        <v>72</v>
      </c>
      <c r="I1799" s="4" t="str">
        <f>VLOOKUP($G1799,[1]New기간계보종코드!$A$3:$L$500,3,FALSE)</f>
        <v>기계보험</v>
      </c>
      <c r="J1799" s="4" t="str">
        <f>VLOOKUP($G1799,[1]New기간계보종코드!$A$3:$L$500,5,FALSE)</f>
        <v>기업보험</v>
      </c>
      <c r="K1799" s="4" t="str">
        <f>VLOOKUP($G1799,[1]New기간계보종코드!$A$3:$L$500,6,FALSE)</f>
        <v>일반보험업무팀</v>
      </c>
      <c r="L1799" s="5" t="s">
        <v>67</v>
      </c>
      <c r="M1799" s="5" t="s">
        <v>67</v>
      </c>
      <c r="N1799" s="5" t="s">
        <v>67</v>
      </c>
      <c r="O1799" s="6">
        <v>0</v>
      </c>
      <c r="P1799" s="6">
        <v>0</v>
      </c>
      <c r="Q1799" s="6">
        <v>2314658</v>
      </c>
      <c r="R1799" s="6">
        <v>0</v>
      </c>
      <c r="S1799" s="6">
        <v>2314658</v>
      </c>
      <c r="T1799" s="6">
        <v>0</v>
      </c>
      <c r="U1799" s="6">
        <v>735619</v>
      </c>
      <c r="V1799" s="6">
        <v>1579039</v>
      </c>
      <c r="W1799" s="6">
        <v>810130</v>
      </c>
      <c r="X1799" s="6">
        <v>0</v>
      </c>
      <c r="Y1799" s="6">
        <v>0</v>
      </c>
      <c r="Z1799" s="6">
        <v>0</v>
      </c>
      <c r="AA1799" s="6">
        <v>0</v>
      </c>
      <c r="AB1799" s="6">
        <v>0</v>
      </c>
      <c r="AC1799" s="6">
        <v>0</v>
      </c>
      <c r="AD1799" s="6">
        <v>0</v>
      </c>
      <c r="AE1799" s="6">
        <v>0</v>
      </c>
      <c r="AF1799" s="6">
        <v>1504528</v>
      </c>
      <c r="AG1799" s="6">
        <v>768909</v>
      </c>
      <c r="AH1799" s="6">
        <v>0</v>
      </c>
      <c r="AI1799" s="6">
        <v>0</v>
      </c>
      <c r="AJ1799" s="6">
        <v>0</v>
      </c>
      <c r="AK1799" s="6">
        <v>0</v>
      </c>
      <c r="AL1799" s="6">
        <v>0</v>
      </c>
      <c r="AM1799" s="6">
        <v>0</v>
      </c>
      <c r="AN1799" s="6">
        <v>0</v>
      </c>
      <c r="AO1799" s="6">
        <v>0</v>
      </c>
      <c r="AP1799" s="6">
        <v>2053</v>
      </c>
      <c r="AQ1799" s="6">
        <v>1504528</v>
      </c>
      <c r="AR1799" s="6">
        <v>766856</v>
      </c>
      <c r="AS1799" s="6">
        <v>0</v>
      </c>
      <c r="AT1799" s="6">
        <v>0.1</v>
      </c>
      <c r="AU1799" s="6">
        <v>0</v>
      </c>
      <c r="AV1799" s="6">
        <v>0</v>
      </c>
      <c r="AW1799" s="6">
        <v>0</v>
      </c>
      <c r="AX1799" s="6">
        <v>2053</v>
      </c>
      <c r="AY1799" s="6">
        <v>2053</v>
      </c>
      <c r="AZ1799" s="6">
        <v>765754</v>
      </c>
      <c r="BA1799" s="6">
        <v>0.1</v>
      </c>
      <c r="BB1799" s="6">
        <v>0</v>
      </c>
      <c r="BC1799" s="6">
        <v>0</v>
      </c>
      <c r="BD1799" s="6">
        <v>0</v>
      </c>
      <c r="BE1799" s="6">
        <v>1102</v>
      </c>
      <c r="BF1799" s="6">
        <v>0</v>
      </c>
      <c r="BG1799" s="6">
        <v>811232</v>
      </c>
      <c r="BH1799" s="6">
        <v>765754</v>
      </c>
    </row>
    <row r="1800" spans="1:60">
      <c r="A1800" s="7" t="s">
        <v>349</v>
      </c>
      <c r="B1800" s="7" t="s">
        <v>342</v>
      </c>
      <c r="C1800" s="7" t="s">
        <v>74</v>
      </c>
      <c r="D1800" s="7" t="s">
        <v>75</v>
      </c>
      <c r="E1800" s="7" t="s">
        <v>78</v>
      </c>
      <c r="F1800" s="7" t="s">
        <v>78</v>
      </c>
      <c r="G1800" s="7" t="s">
        <v>79</v>
      </c>
      <c r="H1800" s="7" t="s">
        <v>72</v>
      </c>
      <c r="I1800" s="4" t="str">
        <f>VLOOKUP($G1800,[1]New기간계보종코드!$A$3:$L$500,3,FALSE)</f>
        <v>전자기기보험</v>
      </c>
      <c r="J1800" s="4" t="str">
        <f>VLOOKUP($G1800,[1]New기간계보종코드!$A$3:$L$500,5,FALSE)</f>
        <v>기업보험</v>
      </c>
      <c r="K1800" s="4" t="str">
        <f>VLOOKUP($G1800,[1]New기간계보종코드!$A$3:$L$500,6,FALSE)</f>
        <v>일반보험업무팀</v>
      </c>
      <c r="L1800" s="5" t="s">
        <v>67</v>
      </c>
      <c r="M1800" s="5" t="s">
        <v>67</v>
      </c>
      <c r="N1800" s="5" t="s">
        <v>67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0</v>
      </c>
      <c r="AD1800" s="6">
        <v>0</v>
      </c>
      <c r="AE1800" s="6">
        <v>0</v>
      </c>
      <c r="AF1800" s="6">
        <v>0</v>
      </c>
      <c r="AG1800" s="6">
        <v>0</v>
      </c>
      <c r="AH1800" s="6">
        <v>0</v>
      </c>
      <c r="AI1800" s="6">
        <v>0</v>
      </c>
      <c r="AJ1800" s="6">
        <v>0</v>
      </c>
      <c r="AK1800" s="6">
        <v>0</v>
      </c>
      <c r="AL1800" s="6">
        <v>0</v>
      </c>
      <c r="AM1800" s="6">
        <v>0</v>
      </c>
      <c r="AN1800" s="6">
        <v>0</v>
      </c>
      <c r="AO1800" s="6">
        <v>0</v>
      </c>
      <c r="AP1800" s="6">
        <v>0</v>
      </c>
      <c r="AQ1800" s="6">
        <v>0</v>
      </c>
      <c r="AR1800" s="6">
        <v>0</v>
      </c>
      <c r="AS1800" s="6">
        <v>0</v>
      </c>
      <c r="AT1800" s="6">
        <v>0</v>
      </c>
      <c r="AU1800" s="6">
        <v>0</v>
      </c>
      <c r="AV1800" s="6">
        <v>0</v>
      </c>
      <c r="AW1800" s="6">
        <v>0</v>
      </c>
      <c r="AX1800" s="6">
        <v>0</v>
      </c>
      <c r="AY1800" s="6">
        <v>0</v>
      </c>
      <c r="AZ1800" s="6">
        <v>0</v>
      </c>
      <c r="BA1800" s="6">
        <v>0</v>
      </c>
      <c r="BB1800" s="6">
        <v>0</v>
      </c>
      <c r="BC1800" s="6">
        <v>0</v>
      </c>
      <c r="BD1800" s="6">
        <v>0</v>
      </c>
      <c r="BE1800" s="6">
        <v>0</v>
      </c>
      <c r="BF1800" s="6">
        <v>0</v>
      </c>
      <c r="BG1800" s="6">
        <v>0</v>
      </c>
      <c r="BH1800" s="6">
        <v>0</v>
      </c>
    </row>
    <row r="1801" spans="1:60">
      <c r="A1801" s="7" t="s">
        <v>349</v>
      </c>
      <c r="B1801" s="7" t="s">
        <v>342</v>
      </c>
      <c r="C1801" s="7" t="s">
        <v>74</v>
      </c>
      <c r="D1801" s="7" t="s">
        <v>75</v>
      </c>
      <c r="E1801" s="7" t="s">
        <v>80</v>
      </c>
      <c r="F1801" s="7" t="s">
        <v>80</v>
      </c>
      <c r="G1801" s="7" t="s">
        <v>81</v>
      </c>
      <c r="H1801" s="7" t="s">
        <v>72</v>
      </c>
      <c r="I1801" s="4" t="str">
        <f>VLOOKUP($G1801,[1]New기간계보종코드!$A$3:$L$500,3,FALSE)</f>
        <v>조립보험</v>
      </c>
      <c r="J1801" s="4" t="str">
        <f>VLOOKUP($G1801,[1]New기간계보종코드!$A$3:$L$500,5,FALSE)</f>
        <v>기업보험</v>
      </c>
      <c r="K1801" s="4" t="str">
        <f>VLOOKUP($G1801,[1]New기간계보종코드!$A$3:$L$500,6,FALSE)</f>
        <v>일반보험업무팀</v>
      </c>
      <c r="L1801" s="5" t="s">
        <v>67</v>
      </c>
      <c r="M1801" s="5" t="s">
        <v>67</v>
      </c>
      <c r="N1801" s="5" t="s">
        <v>67</v>
      </c>
      <c r="O1801" s="6">
        <v>0</v>
      </c>
      <c r="P1801" s="6">
        <v>0</v>
      </c>
      <c r="Q1801" s="6">
        <v>209322761</v>
      </c>
      <c r="R1801" s="6">
        <v>0</v>
      </c>
      <c r="S1801" s="6">
        <v>209322761</v>
      </c>
      <c r="T1801" s="6">
        <v>125970777</v>
      </c>
      <c r="U1801" s="6">
        <v>85552894</v>
      </c>
      <c r="V1801" s="6">
        <v>249740644</v>
      </c>
      <c r="W1801" s="6">
        <v>60106485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 s="6">
        <v>280000000</v>
      </c>
      <c r="AD1801" s="6">
        <v>280000000</v>
      </c>
      <c r="AE1801" s="6">
        <v>0</v>
      </c>
      <c r="AF1801" s="6">
        <v>149216276</v>
      </c>
      <c r="AG1801" s="6">
        <v>-90365841</v>
      </c>
      <c r="AH1801" s="6">
        <v>0</v>
      </c>
      <c r="AI1801" s="6">
        <v>112.1</v>
      </c>
      <c r="AJ1801" s="6">
        <v>15</v>
      </c>
      <c r="AK1801" s="6">
        <v>0</v>
      </c>
      <c r="AL1801" s="6">
        <v>0</v>
      </c>
      <c r="AM1801" s="6">
        <v>1762633</v>
      </c>
      <c r="AN1801" s="6">
        <v>0</v>
      </c>
      <c r="AO1801" s="6">
        <v>1372000</v>
      </c>
      <c r="AP1801" s="6">
        <v>324663</v>
      </c>
      <c r="AQ1801" s="6">
        <v>149216291</v>
      </c>
      <c r="AR1801" s="6">
        <v>-87555856</v>
      </c>
      <c r="AS1801" s="6">
        <v>0</v>
      </c>
      <c r="AT1801" s="6">
        <v>110.9</v>
      </c>
      <c r="AU1801" s="6">
        <v>0</v>
      </c>
      <c r="AV1801" s="6">
        <v>0</v>
      </c>
      <c r="AW1801" s="6">
        <v>1820000</v>
      </c>
      <c r="AX1801" s="6">
        <v>277190015</v>
      </c>
      <c r="AY1801" s="6">
        <v>279010015</v>
      </c>
      <c r="AZ1801" s="6">
        <v>-89375856</v>
      </c>
      <c r="BA1801" s="6">
        <v>111.7</v>
      </c>
      <c r="BB1801" s="6">
        <v>0</v>
      </c>
      <c r="BC1801" s="6">
        <v>0</v>
      </c>
      <c r="BD1801" s="6">
        <v>0</v>
      </c>
      <c r="BE1801" s="6">
        <v>0</v>
      </c>
      <c r="BF1801" s="6">
        <v>0</v>
      </c>
      <c r="BG1801" s="6">
        <v>60106485</v>
      </c>
      <c r="BH1801" s="6">
        <v>-89375856</v>
      </c>
    </row>
    <row r="1802" spans="1:60">
      <c r="A1802" s="7" t="s">
        <v>349</v>
      </c>
      <c r="B1802" s="7" t="s">
        <v>342</v>
      </c>
      <c r="C1802" s="7" t="s">
        <v>74</v>
      </c>
      <c r="D1802" s="7" t="s">
        <v>75</v>
      </c>
      <c r="E1802" s="7" t="s">
        <v>82</v>
      </c>
      <c r="F1802" s="7" t="s">
        <v>82</v>
      </c>
      <c r="G1802" s="7" t="s">
        <v>83</v>
      </c>
      <c r="H1802" s="7" t="s">
        <v>72</v>
      </c>
      <c r="I1802" s="4" t="str">
        <f>VLOOKUP($G1802,[1]New기간계보종코드!$A$3:$L$500,3,FALSE)</f>
        <v>건설공사보험</v>
      </c>
      <c r="J1802" s="4" t="str">
        <f>VLOOKUP($G1802,[1]New기간계보종코드!$A$3:$L$500,5,FALSE)</f>
        <v>기업보험</v>
      </c>
      <c r="K1802" s="4" t="str">
        <f>VLOOKUP($G1802,[1]New기간계보종코드!$A$3:$L$500,6,FALSE)</f>
        <v>일반보험업무팀</v>
      </c>
      <c r="L1802" s="5" t="s">
        <v>67</v>
      </c>
      <c r="M1802" s="5" t="s">
        <v>67</v>
      </c>
      <c r="N1802" s="5" t="s">
        <v>67</v>
      </c>
      <c r="O1802" s="6">
        <v>0</v>
      </c>
      <c r="P1802" s="6">
        <v>0</v>
      </c>
      <c r="Q1802" s="6">
        <v>251259972</v>
      </c>
      <c r="R1802" s="6">
        <v>0</v>
      </c>
      <c r="S1802" s="6">
        <v>251259972</v>
      </c>
      <c r="T1802" s="6">
        <v>113739226</v>
      </c>
      <c r="U1802" s="6">
        <v>202967214</v>
      </c>
      <c r="V1802" s="6">
        <v>162031984</v>
      </c>
      <c r="W1802" s="6">
        <v>69850628</v>
      </c>
      <c r="X1802" s="6">
        <v>0</v>
      </c>
      <c r="Y1802" s="6">
        <v>0</v>
      </c>
      <c r="Z1802" s="6">
        <v>0</v>
      </c>
      <c r="AA1802" s="6">
        <v>0</v>
      </c>
      <c r="AB1802" s="6">
        <v>0</v>
      </c>
      <c r="AC1802" s="6">
        <v>0</v>
      </c>
      <c r="AD1802" s="6">
        <v>0</v>
      </c>
      <c r="AE1802" s="6">
        <v>0</v>
      </c>
      <c r="AF1802" s="6">
        <v>181409344</v>
      </c>
      <c r="AG1802" s="6">
        <v>92181356</v>
      </c>
      <c r="AH1802" s="6">
        <v>0</v>
      </c>
      <c r="AI1802" s="6">
        <v>0</v>
      </c>
      <c r="AJ1802" s="6">
        <v>-4</v>
      </c>
      <c r="AK1802" s="6">
        <v>0</v>
      </c>
      <c r="AL1802" s="6">
        <v>6</v>
      </c>
      <c r="AM1802" s="6">
        <v>1112054</v>
      </c>
      <c r="AN1802" s="6">
        <v>0</v>
      </c>
      <c r="AO1802" s="6">
        <v>0</v>
      </c>
      <c r="AP1802" s="6">
        <v>210649</v>
      </c>
      <c r="AQ1802" s="6">
        <v>181409340</v>
      </c>
      <c r="AR1802" s="6">
        <v>93082751</v>
      </c>
      <c r="AS1802" s="6">
        <v>0</v>
      </c>
      <c r="AT1802" s="6">
        <v>-0.5</v>
      </c>
      <c r="AU1802" s="6">
        <v>140</v>
      </c>
      <c r="AV1802" s="6">
        <v>275</v>
      </c>
      <c r="AW1802" s="6">
        <v>0</v>
      </c>
      <c r="AX1802" s="6">
        <v>-901395</v>
      </c>
      <c r="AY1802" s="6">
        <v>-901530</v>
      </c>
      <c r="AZ1802" s="6">
        <v>93082886</v>
      </c>
      <c r="BA1802" s="6">
        <v>-0.5</v>
      </c>
      <c r="BB1802" s="6">
        <v>0</v>
      </c>
      <c r="BC1802" s="6">
        <v>0</v>
      </c>
      <c r="BD1802" s="6">
        <v>0</v>
      </c>
      <c r="BE1802" s="6">
        <v>0</v>
      </c>
      <c r="BF1802" s="6">
        <v>0</v>
      </c>
      <c r="BG1802" s="6">
        <v>69850628</v>
      </c>
      <c r="BH1802" s="6">
        <v>93082886</v>
      </c>
    </row>
    <row r="1803" spans="1:60">
      <c r="A1803" s="7" t="s">
        <v>349</v>
      </c>
      <c r="B1803" s="7" t="s">
        <v>342</v>
      </c>
      <c r="C1803" s="7" t="s">
        <v>74</v>
      </c>
      <c r="D1803" s="7" t="s">
        <v>75</v>
      </c>
      <c r="E1803" s="7" t="s">
        <v>82</v>
      </c>
      <c r="F1803" s="7" t="s">
        <v>82</v>
      </c>
      <c r="G1803" s="7" t="s">
        <v>84</v>
      </c>
      <c r="H1803" s="7" t="s">
        <v>72</v>
      </c>
      <c r="I1803" s="4" t="str">
        <f>VLOOKUP($G1803,[1]New기간계보종코드!$A$3:$L$500,3,FALSE)</f>
        <v>완성토목공사물보험</v>
      </c>
      <c r="J1803" s="4" t="str">
        <f>VLOOKUP($G1803,[1]New기간계보종코드!$A$3:$L$500,5,FALSE)</f>
        <v>기업보험</v>
      </c>
      <c r="K1803" s="4" t="str">
        <f>VLOOKUP($G1803,[1]New기간계보종코드!$A$3:$L$500,6,FALSE)</f>
        <v>일반보험업무팀</v>
      </c>
      <c r="L1803" s="5" t="s">
        <v>67</v>
      </c>
      <c r="M1803" s="5" t="s">
        <v>67</v>
      </c>
      <c r="N1803" s="5" t="s">
        <v>67</v>
      </c>
      <c r="O1803" s="6">
        <v>0</v>
      </c>
      <c r="P1803" s="6">
        <v>0</v>
      </c>
      <c r="Q1803" s="6">
        <v>158492444</v>
      </c>
      <c r="R1803" s="6">
        <v>0</v>
      </c>
      <c r="S1803" s="6">
        <v>158492444</v>
      </c>
      <c r="T1803" s="6">
        <v>47044705</v>
      </c>
      <c r="U1803" s="6">
        <v>53899597</v>
      </c>
      <c r="V1803" s="6">
        <v>151637552</v>
      </c>
      <c r="W1803" s="6">
        <v>51445013</v>
      </c>
      <c r="X1803" s="6">
        <v>0</v>
      </c>
      <c r="Y1803" s="6">
        <v>50069153</v>
      </c>
      <c r="Z1803" s="6">
        <v>0</v>
      </c>
      <c r="AA1803" s="6">
        <v>50069153</v>
      </c>
      <c r="AB1803" s="6">
        <v>70000000</v>
      </c>
      <c r="AC1803" s="6">
        <v>0</v>
      </c>
      <c r="AD1803" s="6">
        <v>-19930847</v>
      </c>
      <c r="AE1803" s="6">
        <v>1797676</v>
      </c>
      <c r="AF1803" s="6">
        <v>55180602</v>
      </c>
      <c r="AG1803" s="6">
        <v>118325710</v>
      </c>
      <c r="AH1803" s="6">
        <v>31.5</v>
      </c>
      <c r="AI1803" s="6">
        <v>-13.1</v>
      </c>
      <c r="AJ1803" s="6">
        <v>17124</v>
      </c>
      <c r="AK1803" s="6">
        <v>0</v>
      </c>
      <c r="AL1803" s="6">
        <v>35000</v>
      </c>
      <c r="AM1803" s="6">
        <v>2066444</v>
      </c>
      <c r="AN1803" s="6">
        <v>0</v>
      </c>
      <c r="AO1803" s="6">
        <v>0</v>
      </c>
      <c r="AP1803" s="6">
        <v>197129</v>
      </c>
      <c r="AQ1803" s="6">
        <v>55197726</v>
      </c>
      <c r="AR1803" s="6">
        <v>120177149</v>
      </c>
      <c r="AS1803" s="6">
        <v>31.5</v>
      </c>
      <c r="AT1803" s="6">
        <v>-14.3</v>
      </c>
      <c r="AU1803" s="6">
        <v>1797676</v>
      </c>
      <c r="AV1803" s="6">
        <v>1739500</v>
      </c>
      <c r="AW1803" s="6">
        <v>0</v>
      </c>
      <c r="AX1803" s="6">
        <v>-21782286</v>
      </c>
      <c r="AY1803" s="6">
        <v>-21724110</v>
      </c>
      <c r="AZ1803" s="6">
        <v>121916649</v>
      </c>
      <c r="BA1803" s="6">
        <v>-14.3</v>
      </c>
      <c r="BB1803" s="6">
        <v>0</v>
      </c>
      <c r="BC1803" s="6">
        <v>0</v>
      </c>
      <c r="BD1803" s="6">
        <v>0</v>
      </c>
      <c r="BE1803" s="6">
        <v>0</v>
      </c>
      <c r="BF1803" s="6">
        <v>0</v>
      </c>
      <c r="BG1803" s="6">
        <v>51445013</v>
      </c>
      <c r="BH1803" s="6">
        <v>121916649</v>
      </c>
    </row>
    <row r="1804" spans="1:60">
      <c r="A1804" s="7" t="s">
        <v>349</v>
      </c>
      <c r="B1804" s="7" t="s">
        <v>342</v>
      </c>
      <c r="C1804" s="7" t="s">
        <v>74</v>
      </c>
      <c r="D1804" s="7" t="s">
        <v>75</v>
      </c>
      <c r="E1804" s="7" t="s">
        <v>82</v>
      </c>
      <c r="F1804" s="7" t="s">
        <v>82</v>
      </c>
      <c r="G1804" s="7" t="s">
        <v>85</v>
      </c>
      <c r="H1804" s="7" t="s">
        <v>72</v>
      </c>
      <c r="I1804" s="4" t="str">
        <f>VLOOKUP($G1804,[1]New기간계보종코드!$A$3:$L$500,3,FALSE)</f>
        <v>건설공사보험(공제조합)</v>
      </c>
      <c r="J1804" s="4" t="str">
        <f>VLOOKUP($G1804,[1]New기간계보종코드!$A$3:$L$500,5,FALSE)</f>
        <v>기업보험</v>
      </c>
      <c r="K1804" s="4" t="str">
        <f>VLOOKUP($G1804,[1]New기간계보종코드!$A$3:$L$500,6,FALSE)</f>
        <v>일반보험업무팀</v>
      </c>
      <c r="L1804" s="5" t="s">
        <v>67</v>
      </c>
      <c r="M1804" s="5" t="s">
        <v>67</v>
      </c>
      <c r="N1804" s="5" t="s">
        <v>67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  <c r="AB1804" s="6">
        <v>0</v>
      </c>
      <c r="AC1804" s="6">
        <v>0</v>
      </c>
      <c r="AD1804" s="6">
        <v>0</v>
      </c>
      <c r="AE1804" s="6">
        <v>0</v>
      </c>
      <c r="AF1804" s="6">
        <v>0</v>
      </c>
      <c r="AG1804" s="6">
        <v>0</v>
      </c>
      <c r="AH1804" s="6">
        <v>0</v>
      </c>
      <c r="AI1804" s="6">
        <v>0</v>
      </c>
      <c r="AJ1804" s="6">
        <v>0</v>
      </c>
      <c r="AK1804" s="6">
        <v>0</v>
      </c>
      <c r="AL1804" s="6">
        <v>0</v>
      </c>
      <c r="AM1804" s="6">
        <v>0</v>
      </c>
      <c r="AN1804" s="6">
        <v>0</v>
      </c>
      <c r="AO1804" s="6">
        <v>0</v>
      </c>
      <c r="AP1804" s="6">
        <v>0</v>
      </c>
      <c r="AQ1804" s="6">
        <v>0</v>
      </c>
      <c r="AR1804" s="6">
        <v>0</v>
      </c>
      <c r="AS1804" s="6">
        <v>0</v>
      </c>
      <c r="AT1804" s="6">
        <v>0</v>
      </c>
      <c r="AU1804" s="6">
        <v>0</v>
      </c>
      <c r="AV1804" s="6">
        <v>0</v>
      </c>
      <c r="AW1804" s="6">
        <v>0</v>
      </c>
      <c r="AX1804" s="6">
        <v>0</v>
      </c>
      <c r="AY1804" s="6">
        <v>0</v>
      </c>
      <c r="AZ1804" s="6">
        <v>0</v>
      </c>
      <c r="BA1804" s="6">
        <v>0</v>
      </c>
      <c r="BB1804" s="6">
        <v>0</v>
      </c>
      <c r="BC1804" s="6">
        <v>0</v>
      </c>
      <c r="BD1804" s="6">
        <v>0</v>
      </c>
      <c r="BE1804" s="6">
        <v>0</v>
      </c>
      <c r="BF1804" s="6">
        <v>0</v>
      </c>
      <c r="BG1804" s="6">
        <v>0</v>
      </c>
      <c r="BH1804" s="6">
        <v>0</v>
      </c>
    </row>
    <row r="1805" spans="1:60">
      <c r="A1805" s="7" t="s">
        <v>349</v>
      </c>
      <c r="B1805" s="7" t="s">
        <v>342</v>
      </c>
      <c r="C1805" s="7" t="s">
        <v>74</v>
      </c>
      <c r="D1805" s="7" t="s">
        <v>86</v>
      </c>
      <c r="E1805" s="7" t="s">
        <v>87</v>
      </c>
      <c r="F1805" s="7" t="s">
        <v>87</v>
      </c>
      <c r="G1805" s="7" t="s">
        <v>88</v>
      </c>
      <c r="H1805" s="7" t="s">
        <v>72</v>
      </c>
      <c r="I1805" s="4" t="str">
        <f>VLOOKUP($G1805,[1]New기간계보종코드!$A$3:$L$500,3,FALSE)</f>
        <v>국내근로자재해보장책임보험</v>
      </c>
      <c r="J1805" s="4" t="str">
        <f>VLOOKUP($G1805,[1]New기간계보종코드!$A$3:$L$500,5,FALSE)</f>
        <v>화재특종</v>
      </c>
      <c r="K1805" s="4" t="str">
        <f>VLOOKUP($G1805,[1]New기간계보종코드!$A$3:$L$500,6,FALSE)</f>
        <v>일반보험업무팀</v>
      </c>
      <c r="L1805" s="5" t="s">
        <v>67</v>
      </c>
      <c r="M1805" s="5" t="s">
        <v>67</v>
      </c>
      <c r="N1805" s="5" t="s">
        <v>67</v>
      </c>
      <c r="O1805" s="6">
        <v>0</v>
      </c>
      <c r="P1805" s="6">
        <v>0</v>
      </c>
      <c r="Q1805" s="6">
        <v>1769076382</v>
      </c>
      <c r="R1805" s="6">
        <v>0</v>
      </c>
      <c r="S1805" s="6">
        <v>1769076382</v>
      </c>
      <c r="T1805" s="6">
        <v>417643730</v>
      </c>
      <c r="U1805" s="6">
        <v>353815273</v>
      </c>
      <c r="V1805" s="6">
        <v>1832904839</v>
      </c>
      <c r="W1805" s="6">
        <v>712387105</v>
      </c>
      <c r="X1805" s="6">
        <v>0</v>
      </c>
      <c r="Y1805" s="6">
        <v>846090280</v>
      </c>
      <c r="Z1805" s="6">
        <v>0</v>
      </c>
      <c r="AA1805" s="6">
        <v>846090280</v>
      </c>
      <c r="AB1805" s="6">
        <v>2161350581</v>
      </c>
      <c r="AC1805" s="6">
        <v>2218721745</v>
      </c>
      <c r="AD1805" s="6">
        <v>903461444</v>
      </c>
      <c r="AE1805" s="6">
        <v>0</v>
      </c>
      <c r="AF1805" s="6">
        <v>210598997</v>
      </c>
      <c r="AG1805" s="6">
        <v>217056290</v>
      </c>
      <c r="AH1805" s="6">
        <v>47.8</v>
      </c>
      <c r="AI1805" s="6">
        <v>49.2</v>
      </c>
      <c r="AJ1805" s="6">
        <v>1750942</v>
      </c>
      <c r="AK1805" s="6">
        <v>158586387</v>
      </c>
      <c r="AL1805" s="6">
        <v>66328878</v>
      </c>
      <c r="AM1805" s="6">
        <v>2686982018</v>
      </c>
      <c r="AN1805" s="6">
        <v>66676849</v>
      </c>
      <c r="AO1805" s="6">
        <v>69483318</v>
      </c>
      <c r="AP1805" s="6">
        <v>444956840</v>
      </c>
      <c r="AQ1805" s="6">
        <v>212349939</v>
      </c>
      <c r="AR1805" s="6">
        <v>2555896388</v>
      </c>
      <c r="AS1805" s="6">
        <v>47.7</v>
      </c>
      <c r="AT1805" s="6">
        <v>-78.3</v>
      </c>
      <c r="AU1805" s="6">
        <v>101887734</v>
      </c>
      <c r="AV1805" s="6">
        <v>182533294</v>
      </c>
      <c r="AW1805" s="6">
        <v>40691269</v>
      </c>
      <c r="AX1805" s="6">
        <v>-1435378654</v>
      </c>
      <c r="AY1805" s="6">
        <v>-1475332945</v>
      </c>
      <c r="AZ1805" s="6">
        <v>2595850679</v>
      </c>
      <c r="BA1805" s="6">
        <v>-80.400000000000006</v>
      </c>
      <c r="BB1805" s="6">
        <v>0</v>
      </c>
      <c r="BC1805" s="6">
        <v>0</v>
      </c>
      <c r="BD1805" s="6">
        <v>0</v>
      </c>
      <c r="BE1805" s="6">
        <v>0</v>
      </c>
      <c r="BF1805" s="6">
        <v>0</v>
      </c>
      <c r="BG1805" s="6">
        <v>712387105</v>
      </c>
      <c r="BH1805" s="6">
        <v>2595850679</v>
      </c>
    </row>
    <row r="1806" spans="1:60">
      <c r="A1806" s="7" t="s">
        <v>349</v>
      </c>
      <c r="B1806" s="7" t="s">
        <v>342</v>
      </c>
      <c r="C1806" s="7" t="s">
        <v>74</v>
      </c>
      <c r="D1806" s="7" t="s">
        <v>86</v>
      </c>
      <c r="E1806" s="7" t="s">
        <v>89</v>
      </c>
      <c r="F1806" s="7" t="s">
        <v>89</v>
      </c>
      <c r="G1806" s="7" t="s">
        <v>90</v>
      </c>
      <c r="H1806" s="7" t="s">
        <v>72</v>
      </c>
      <c r="I1806" s="4" t="str">
        <f>VLOOKUP($G1806,[1]New기간계보종코드!$A$3:$L$500,3,FALSE)</f>
        <v>해외근로자재해보장책임보험</v>
      </c>
      <c r="J1806" s="4" t="str">
        <f>VLOOKUP($G1806,[1]New기간계보종코드!$A$3:$L$500,5,FALSE)</f>
        <v>화재특종</v>
      </c>
      <c r="K1806" s="4" t="str">
        <f>VLOOKUP($G1806,[1]New기간계보종코드!$A$3:$L$500,6,FALSE)</f>
        <v>일반보험업무팀</v>
      </c>
      <c r="L1806" s="5" t="s">
        <v>67</v>
      </c>
      <c r="M1806" s="5" t="s">
        <v>67</v>
      </c>
      <c r="N1806" s="5" t="s">
        <v>67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6">
        <v>0</v>
      </c>
      <c r="AB1806" s="6">
        <v>0</v>
      </c>
      <c r="AC1806" s="6">
        <v>0</v>
      </c>
      <c r="AD1806" s="6">
        <v>0</v>
      </c>
      <c r="AE1806" s="6">
        <v>0</v>
      </c>
      <c r="AF1806" s="6">
        <v>0</v>
      </c>
      <c r="AG1806" s="6">
        <v>0</v>
      </c>
      <c r="AH1806" s="6">
        <v>0</v>
      </c>
      <c r="AI1806" s="6">
        <v>0</v>
      </c>
      <c r="AJ1806" s="6">
        <v>610756</v>
      </c>
      <c r="AK1806" s="6">
        <v>20011303</v>
      </c>
      <c r="AL1806" s="6">
        <v>1836980</v>
      </c>
      <c r="AM1806" s="6">
        <v>339058181</v>
      </c>
      <c r="AN1806" s="6">
        <v>-3745420</v>
      </c>
      <c r="AO1806" s="6">
        <v>879673</v>
      </c>
      <c r="AP1806" s="6">
        <v>-24994435</v>
      </c>
      <c r="AQ1806" s="6">
        <v>610756</v>
      </c>
      <c r="AR1806" s="6">
        <v>387462788</v>
      </c>
      <c r="AS1806" s="6">
        <v>0</v>
      </c>
      <c r="AT1806" s="6">
        <v>0</v>
      </c>
      <c r="AU1806" s="6">
        <v>19321755</v>
      </c>
      <c r="AV1806" s="6">
        <v>28147576</v>
      </c>
      <c r="AW1806" s="6">
        <v>2144448</v>
      </c>
      <c r="AX1806" s="6">
        <v>-387462788</v>
      </c>
      <c r="AY1806" s="6">
        <v>-394144161</v>
      </c>
      <c r="AZ1806" s="6">
        <v>394144161</v>
      </c>
      <c r="BA1806" s="6">
        <v>0</v>
      </c>
      <c r="BB1806" s="6">
        <v>0</v>
      </c>
      <c r="BC1806" s="6">
        <v>0</v>
      </c>
      <c r="BD1806" s="6">
        <v>0</v>
      </c>
      <c r="BE1806" s="6">
        <v>0</v>
      </c>
      <c r="BF1806" s="6">
        <v>0</v>
      </c>
      <c r="BG1806" s="6">
        <v>0</v>
      </c>
      <c r="BH1806" s="6">
        <v>394144161</v>
      </c>
    </row>
    <row r="1807" spans="1:60">
      <c r="A1807" s="7" t="s">
        <v>349</v>
      </c>
      <c r="B1807" s="7" t="s">
        <v>342</v>
      </c>
      <c r="C1807" s="7" t="s">
        <v>74</v>
      </c>
      <c r="D1807" s="7" t="s">
        <v>86</v>
      </c>
      <c r="E1807" s="7" t="s">
        <v>91</v>
      </c>
      <c r="F1807" s="7" t="s">
        <v>91</v>
      </c>
      <c r="G1807" s="7" t="s">
        <v>92</v>
      </c>
      <c r="H1807" s="7" t="s">
        <v>72</v>
      </c>
      <c r="I1807" s="4" t="str">
        <f>VLOOKUP($G1807,[1]New기간계보종코드!$A$3:$L$500,3,FALSE)</f>
        <v>선원근로자재해보장책임보험</v>
      </c>
      <c r="J1807" s="4" t="str">
        <f>VLOOKUP($G1807,[1]New기간계보종코드!$A$3:$L$500,5,FALSE)</f>
        <v>화재특종</v>
      </c>
      <c r="K1807" s="4" t="str">
        <f>VLOOKUP($G1807,[1]New기간계보종코드!$A$3:$L$500,6,FALSE)</f>
        <v>일반보험업무팀</v>
      </c>
      <c r="L1807" s="5" t="s">
        <v>67</v>
      </c>
      <c r="M1807" s="5" t="s">
        <v>67</v>
      </c>
      <c r="N1807" s="5" t="s">
        <v>67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 s="6">
        <v>0</v>
      </c>
      <c r="AD1807" s="6">
        <v>0</v>
      </c>
      <c r="AE1807" s="6">
        <v>0</v>
      </c>
      <c r="AF1807" s="6">
        <v>0</v>
      </c>
      <c r="AG1807" s="6">
        <v>0</v>
      </c>
      <c r="AH1807" s="6">
        <v>0</v>
      </c>
      <c r="AI1807" s="6">
        <v>0</v>
      </c>
      <c r="AJ1807" s="6">
        <v>-94948</v>
      </c>
      <c r="AK1807" s="6">
        <v>18774023</v>
      </c>
      <c r="AL1807" s="6">
        <v>62155</v>
      </c>
      <c r="AM1807" s="6">
        <v>318094533</v>
      </c>
      <c r="AN1807" s="6">
        <v>830564</v>
      </c>
      <c r="AO1807" s="6">
        <v>26853</v>
      </c>
      <c r="AP1807" s="6">
        <v>5542631</v>
      </c>
      <c r="AQ1807" s="6">
        <v>-94948</v>
      </c>
      <c r="AR1807" s="6">
        <v>330365111</v>
      </c>
      <c r="AS1807" s="6">
        <v>0</v>
      </c>
      <c r="AT1807" s="6">
        <v>0</v>
      </c>
      <c r="AU1807" s="6">
        <v>12044342</v>
      </c>
      <c r="AV1807" s="6">
        <v>9868613</v>
      </c>
      <c r="AW1807" s="6">
        <v>1112275</v>
      </c>
      <c r="AX1807" s="6">
        <v>-330365111</v>
      </c>
      <c r="AY1807" s="6">
        <v>-327077107</v>
      </c>
      <c r="AZ1807" s="6">
        <v>327077107</v>
      </c>
      <c r="BA1807" s="6">
        <v>0</v>
      </c>
      <c r="BB1807" s="6">
        <v>0</v>
      </c>
      <c r="BC1807" s="6">
        <v>0</v>
      </c>
      <c r="BD1807" s="6">
        <v>0</v>
      </c>
      <c r="BE1807" s="6">
        <v>0</v>
      </c>
      <c r="BF1807" s="6">
        <v>0</v>
      </c>
      <c r="BG1807" s="6">
        <v>0</v>
      </c>
      <c r="BH1807" s="6">
        <v>327077107</v>
      </c>
    </row>
    <row r="1808" spans="1:60">
      <c r="A1808" s="7" t="s">
        <v>349</v>
      </c>
      <c r="B1808" s="7" t="s">
        <v>342</v>
      </c>
      <c r="C1808" s="7" t="s">
        <v>74</v>
      </c>
      <c r="D1808" s="7" t="s">
        <v>86</v>
      </c>
      <c r="E1808" s="7" t="s">
        <v>93</v>
      </c>
      <c r="F1808" s="7" t="s">
        <v>93</v>
      </c>
      <c r="G1808" s="7" t="s">
        <v>94</v>
      </c>
      <c r="H1808" s="7" t="s">
        <v>72</v>
      </c>
      <c r="I1808" s="4" t="str">
        <f>VLOOKUP($G1808,[1]New기간계보종코드!$A$3:$L$500,3,FALSE)</f>
        <v>직업훈련생재해보장책임보험</v>
      </c>
      <c r="J1808" s="4" t="str">
        <f>VLOOKUP($G1808,[1]New기간계보종코드!$A$3:$L$500,5,FALSE)</f>
        <v>화재특종</v>
      </c>
      <c r="K1808" s="4" t="str">
        <f>VLOOKUP($G1808,[1]New기간계보종코드!$A$3:$L$500,6,FALSE)</f>
        <v>일반보험업무팀</v>
      </c>
      <c r="L1808" s="5" t="s">
        <v>67</v>
      </c>
      <c r="M1808" s="5" t="s">
        <v>67</v>
      </c>
      <c r="N1808" s="5" t="s">
        <v>67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6">
        <v>0</v>
      </c>
      <c r="AD1808" s="6">
        <v>0</v>
      </c>
      <c r="AE1808" s="6">
        <v>0</v>
      </c>
      <c r="AF1808" s="6">
        <v>0</v>
      </c>
      <c r="AG1808" s="6">
        <v>0</v>
      </c>
      <c r="AH1808" s="6">
        <v>0</v>
      </c>
      <c r="AI1808" s="6">
        <v>0</v>
      </c>
      <c r="AJ1808" s="6">
        <v>15946</v>
      </c>
      <c r="AK1808" s="6">
        <v>394880</v>
      </c>
      <c r="AL1808" s="6">
        <v>5521</v>
      </c>
      <c r="AM1808" s="6">
        <v>6690591</v>
      </c>
      <c r="AN1808" s="6">
        <v>0</v>
      </c>
      <c r="AO1808" s="6">
        <v>1385</v>
      </c>
      <c r="AP1808" s="6">
        <v>0</v>
      </c>
      <c r="AQ1808" s="6">
        <v>15946</v>
      </c>
      <c r="AR1808" s="6">
        <v>7097281</v>
      </c>
      <c r="AS1808" s="6">
        <v>0</v>
      </c>
      <c r="AT1808" s="6">
        <v>0</v>
      </c>
      <c r="AU1808" s="6">
        <v>851152</v>
      </c>
      <c r="AV1808" s="6">
        <v>443793</v>
      </c>
      <c r="AW1808" s="6">
        <v>5631</v>
      </c>
      <c r="AX1808" s="6">
        <v>-7097281</v>
      </c>
      <c r="AY1808" s="6">
        <v>-6684291</v>
      </c>
      <c r="AZ1808" s="6">
        <v>6684291</v>
      </c>
      <c r="BA1808" s="6">
        <v>0</v>
      </c>
      <c r="BB1808" s="6">
        <v>0</v>
      </c>
      <c r="BC1808" s="6">
        <v>0</v>
      </c>
      <c r="BD1808" s="6">
        <v>0</v>
      </c>
      <c r="BE1808" s="6">
        <v>0</v>
      </c>
      <c r="BF1808" s="6">
        <v>0</v>
      </c>
      <c r="BG1808" s="6">
        <v>0</v>
      </c>
      <c r="BH1808" s="6">
        <v>6684291</v>
      </c>
    </row>
    <row r="1809" spans="1:60">
      <c r="A1809" s="7" t="s">
        <v>349</v>
      </c>
      <c r="B1809" s="7" t="s">
        <v>342</v>
      </c>
      <c r="C1809" s="7" t="s">
        <v>74</v>
      </c>
      <c r="D1809" s="7" t="s">
        <v>86</v>
      </c>
      <c r="E1809" s="7" t="s">
        <v>87</v>
      </c>
      <c r="F1809" s="7" t="s">
        <v>87</v>
      </c>
      <c r="G1809" s="7" t="s">
        <v>95</v>
      </c>
      <c r="H1809" s="7" t="s">
        <v>72</v>
      </c>
      <c r="I1809" s="4" t="str">
        <f>VLOOKUP($G1809,[1]New기간계보종코드!$A$3:$L$500,3,FALSE)</f>
        <v>사용자배상책임보험(건설공제조합)</v>
      </c>
      <c r="J1809" s="4" t="str">
        <f>VLOOKUP($G1809,[1]New기간계보종코드!$A$3:$L$500,5,FALSE)</f>
        <v>화재특종</v>
      </c>
      <c r="K1809" s="4" t="str">
        <f>VLOOKUP($G1809,[1]New기간계보종코드!$A$3:$L$500,6,FALSE)</f>
        <v>일반보험업무팀</v>
      </c>
      <c r="L1809" s="5" t="s">
        <v>67</v>
      </c>
      <c r="M1809" s="5" t="s">
        <v>67</v>
      </c>
      <c r="N1809" s="5" t="s">
        <v>67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6">
        <v>0</v>
      </c>
      <c r="AF1809" s="6">
        <v>0</v>
      </c>
      <c r="AG1809" s="6">
        <v>0</v>
      </c>
      <c r="AH1809" s="6">
        <v>0</v>
      </c>
      <c r="AI1809" s="6">
        <v>0</v>
      </c>
      <c r="AJ1809" s="6">
        <v>0</v>
      </c>
      <c r="AK1809" s="6">
        <v>0</v>
      </c>
      <c r="AL1809" s="6">
        <v>0</v>
      </c>
      <c r="AM1809" s="6">
        <v>0</v>
      </c>
      <c r="AN1809" s="6">
        <v>0</v>
      </c>
      <c r="AO1809" s="6">
        <v>0</v>
      </c>
      <c r="AP1809" s="6">
        <v>0</v>
      </c>
      <c r="AQ1809" s="6">
        <v>0</v>
      </c>
      <c r="AR1809" s="6">
        <v>0</v>
      </c>
      <c r="AS1809" s="6">
        <v>0</v>
      </c>
      <c r="AT1809" s="6">
        <v>0</v>
      </c>
      <c r="AU1809" s="6">
        <v>0</v>
      </c>
      <c r="AV1809" s="6">
        <v>0</v>
      </c>
      <c r="AW1809" s="6">
        <v>0</v>
      </c>
      <c r="AX1809" s="6">
        <v>0</v>
      </c>
      <c r="AY1809" s="6">
        <v>0</v>
      </c>
      <c r="AZ1809" s="6">
        <v>0</v>
      </c>
      <c r="BA1809" s="6">
        <v>0</v>
      </c>
      <c r="BB1809" s="6">
        <v>0</v>
      </c>
      <c r="BC1809" s="6">
        <v>0</v>
      </c>
      <c r="BD1809" s="6">
        <v>0</v>
      </c>
      <c r="BE1809" s="6">
        <v>0</v>
      </c>
      <c r="BF1809" s="6">
        <v>0</v>
      </c>
      <c r="BG1809" s="6">
        <v>0</v>
      </c>
      <c r="BH1809" s="6">
        <v>0</v>
      </c>
    </row>
    <row r="1810" spans="1:60">
      <c r="A1810" s="7" t="s">
        <v>349</v>
      </c>
      <c r="B1810" s="7" t="s">
        <v>342</v>
      </c>
      <c r="C1810" s="7" t="s">
        <v>74</v>
      </c>
      <c r="D1810" s="7" t="s">
        <v>86</v>
      </c>
      <c r="E1810" s="7" t="s">
        <v>87</v>
      </c>
      <c r="F1810" s="7" t="s">
        <v>87</v>
      </c>
      <c r="G1810" s="7" t="s">
        <v>96</v>
      </c>
      <c r="H1810" s="7" t="s">
        <v>72</v>
      </c>
      <c r="I1810" s="4" t="str">
        <f>VLOOKUP($G1810,[1]New기간계보종코드!$A$3:$L$500,3,FALSE)</f>
        <v>사용자배상책임보험(설비공제조합)</v>
      </c>
      <c r="J1810" s="4" t="str">
        <f>VLOOKUP($G1810,[1]New기간계보종코드!$A$3:$L$500,5,FALSE)</f>
        <v>화재특종</v>
      </c>
      <c r="K1810" s="4" t="str">
        <f>VLOOKUP($G1810,[1]New기간계보종코드!$A$3:$L$500,6,FALSE)</f>
        <v>일반보험업무팀</v>
      </c>
      <c r="L1810" s="5" t="s">
        <v>67</v>
      </c>
      <c r="M1810" s="5" t="s">
        <v>67</v>
      </c>
      <c r="N1810" s="5" t="s">
        <v>67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6">
        <v>0</v>
      </c>
      <c r="AD1810" s="6">
        <v>0</v>
      </c>
      <c r="AE1810" s="6">
        <v>0</v>
      </c>
      <c r="AF1810" s="6">
        <v>0</v>
      </c>
      <c r="AG1810" s="6">
        <v>0</v>
      </c>
      <c r="AH1810" s="6">
        <v>0</v>
      </c>
      <c r="AI1810" s="6">
        <v>0</v>
      </c>
      <c r="AJ1810" s="6">
        <v>8325234</v>
      </c>
      <c r="AK1810" s="6">
        <v>34370208</v>
      </c>
      <c r="AL1810" s="6">
        <v>18385473</v>
      </c>
      <c r="AM1810" s="6">
        <v>582345898</v>
      </c>
      <c r="AN1810" s="6">
        <v>10239240</v>
      </c>
      <c r="AO1810" s="6">
        <v>16914789</v>
      </c>
      <c r="AP1810" s="6">
        <v>68329864</v>
      </c>
      <c r="AQ1810" s="6">
        <v>8325234</v>
      </c>
      <c r="AR1810" s="6">
        <v>545001552</v>
      </c>
      <c r="AS1810" s="6">
        <v>0</v>
      </c>
      <c r="AT1810" s="6">
        <v>0</v>
      </c>
      <c r="AU1810" s="6">
        <v>79229191</v>
      </c>
      <c r="AV1810" s="6">
        <v>49614943</v>
      </c>
      <c r="AW1810" s="6">
        <v>9759534</v>
      </c>
      <c r="AX1810" s="6">
        <v>-545001552</v>
      </c>
      <c r="AY1810" s="6">
        <v>-505627770</v>
      </c>
      <c r="AZ1810" s="6">
        <v>505627770</v>
      </c>
      <c r="BA1810" s="6">
        <v>0</v>
      </c>
      <c r="BB1810" s="6">
        <v>0</v>
      </c>
      <c r="BC1810" s="6">
        <v>0</v>
      </c>
      <c r="BD1810" s="6">
        <v>0</v>
      </c>
      <c r="BE1810" s="6">
        <v>0</v>
      </c>
      <c r="BF1810" s="6">
        <v>0</v>
      </c>
      <c r="BG1810" s="6">
        <v>0</v>
      </c>
      <c r="BH1810" s="6">
        <v>505627770</v>
      </c>
    </row>
    <row r="1811" spans="1:60">
      <c r="A1811" s="7" t="s">
        <v>349</v>
      </c>
      <c r="B1811" s="7" t="s">
        <v>342</v>
      </c>
      <c r="C1811" s="7" t="s">
        <v>74</v>
      </c>
      <c r="D1811" s="7" t="s">
        <v>86</v>
      </c>
      <c r="E1811" s="7" t="s">
        <v>87</v>
      </c>
      <c r="F1811" s="7" t="s">
        <v>87</v>
      </c>
      <c r="G1811" s="7" t="s">
        <v>97</v>
      </c>
      <c r="H1811" s="7" t="s">
        <v>72</v>
      </c>
      <c r="I1811" s="4" t="str">
        <f>VLOOKUP($G1811,[1]New기간계보종코드!$A$3:$L$500,3,FALSE)</f>
        <v>빅히트재해보장책임보험</v>
      </c>
      <c r="J1811" s="4" t="str">
        <f>VLOOKUP($G1811,[1]New기간계보종코드!$A$3:$L$500,5,FALSE)</f>
        <v>화재특종</v>
      </c>
      <c r="K1811" s="4" t="str">
        <f>VLOOKUP($G1811,[1]New기간계보종코드!$A$3:$L$500,6,FALSE)</f>
        <v>일반보험업무팀</v>
      </c>
      <c r="L1811" s="5" t="s">
        <v>67</v>
      </c>
      <c r="M1811" s="5" t="s">
        <v>67</v>
      </c>
      <c r="N1811" s="5" t="s">
        <v>67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 s="6">
        <v>0</v>
      </c>
      <c r="AD1811" s="6">
        <v>0</v>
      </c>
      <c r="AE1811" s="6">
        <v>0</v>
      </c>
      <c r="AF1811" s="6">
        <v>0</v>
      </c>
      <c r="AG1811" s="6">
        <v>0</v>
      </c>
      <c r="AH1811" s="6">
        <v>0</v>
      </c>
      <c r="AI1811" s="6">
        <v>0</v>
      </c>
      <c r="AJ1811" s="6">
        <v>-48046</v>
      </c>
      <c r="AK1811" s="6">
        <v>8245</v>
      </c>
      <c r="AL1811" s="6">
        <v>118881</v>
      </c>
      <c r="AM1811" s="6">
        <v>139700</v>
      </c>
      <c r="AN1811" s="6">
        <v>0</v>
      </c>
      <c r="AO1811" s="6">
        <v>60543</v>
      </c>
      <c r="AP1811" s="6">
        <v>0</v>
      </c>
      <c r="AQ1811" s="6">
        <v>-48046</v>
      </c>
      <c r="AR1811" s="6">
        <v>41561</v>
      </c>
      <c r="AS1811" s="6">
        <v>0</v>
      </c>
      <c r="AT1811" s="6">
        <v>0</v>
      </c>
      <c r="AU1811" s="6">
        <v>982359</v>
      </c>
      <c r="AV1811" s="6">
        <v>298920</v>
      </c>
      <c r="AW1811" s="6">
        <v>34038</v>
      </c>
      <c r="AX1811" s="6">
        <v>-41561</v>
      </c>
      <c r="AY1811" s="6">
        <v>675916</v>
      </c>
      <c r="AZ1811" s="6">
        <v>-675916</v>
      </c>
      <c r="BA1811" s="6">
        <v>0</v>
      </c>
      <c r="BB1811" s="6">
        <v>0</v>
      </c>
      <c r="BC1811" s="6">
        <v>0</v>
      </c>
      <c r="BD1811" s="6">
        <v>0</v>
      </c>
      <c r="BE1811" s="6">
        <v>0</v>
      </c>
      <c r="BF1811" s="6">
        <v>0</v>
      </c>
      <c r="BG1811" s="6">
        <v>0</v>
      </c>
      <c r="BH1811" s="6">
        <v>-675916</v>
      </c>
    </row>
    <row r="1812" spans="1:60">
      <c r="A1812" s="7" t="s">
        <v>349</v>
      </c>
      <c r="B1812" s="7" t="s">
        <v>342</v>
      </c>
      <c r="C1812" s="7" t="s">
        <v>74</v>
      </c>
      <c r="D1812" s="7" t="s">
        <v>86</v>
      </c>
      <c r="E1812" s="7" t="s">
        <v>89</v>
      </c>
      <c r="F1812" s="7" t="s">
        <v>89</v>
      </c>
      <c r="G1812" s="7" t="s">
        <v>98</v>
      </c>
      <c r="H1812" s="7" t="s">
        <v>72</v>
      </c>
      <c r="I1812" s="4" t="str">
        <f>VLOOKUP($G1812,[1]New기간계보종코드!$A$3:$L$500,3,FALSE)</f>
        <v>해외근로자재해보장책임보험(건설공제조합)</v>
      </c>
      <c r="J1812" s="4" t="str">
        <f>VLOOKUP($G1812,[1]New기간계보종코드!$A$3:$L$500,5,FALSE)</f>
        <v>화재특종</v>
      </c>
      <c r="K1812" s="4" t="str">
        <f>VLOOKUP($G1812,[1]New기간계보종코드!$A$3:$L$500,6,FALSE)</f>
        <v>일반보험업무팀</v>
      </c>
      <c r="L1812" s="5" t="s">
        <v>67</v>
      </c>
      <c r="M1812" s="5" t="s">
        <v>67</v>
      </c>
      <c r="N1812" s="5" t="s">
        <v>67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  <c r="AD1812" s="6">
        <v>0</v>
      </c>
      <c r="AE1812" s="6">
        <v>0</v>
      </c>
      <c r="AF1812" s="6">
        <v>0</v>
      </c>
      <c r="AG1812" s="6">
        <v>0</v>
      </c>
      <c r="AH1812" s="6">
        <v>0</v>
      </c>
      <c r="AI1812" s="6">
        <v>0</v>
      </c>
      <c r="AJ1812" s="6">
        <v>0</v>
      </c>
      <c r="AK1812" s="6">
        <v>0</v>
      </c>
      <c r="AL1812" s="6">
        <v>0</v>
      </c>
      <c r="AM1812" s="6">
        <v>0</v>
      </c>
      <c r="AN1812" s="6">
        <v>0</v>
      </c>
      <c r="AO1812" s="6">
        <v>0</v>
      </c>
      <c r="AP1812" s="6">
        <v>0</v>
      </c>
      <c r="AQ1812" s="6">
        <v>0</v>
      </c>
      <c r="AR1812" s="6">
        <v>0</v>
      </c>
      <c r="AS1812" s="6">
        <v>0</v>
      </c>
      <c r="AT1812" s="6">
        <v>0</v>
      </c>
      <c r="AU1812" s="6">
        <v>0</v>
      </c>
      <c r="AV1812" s="6">
        <v>0</v>
      </c>
      <c r="AW1812" s="6">
        <v>0</v>
      </c>
      <c r="AX1812" s="6">
        <v>0</v>
      </c>
      <c r="AY1812" s="6">
        <v>0</v>
      </c>
      <c r="AZ1812" s="6">
        <v>0</v>
      </c>
      <c r="BA1812" s="6">
        <v>0</v>
      </c>
      <c r="BB1812" s="6">
        <v>0</v>
      </c>
      <c r="BC1812" s="6">
        <v>0</v>
      </c>
      <c r="BD1812" s="6">
        <v>0</v>
      </c>
      <c r="BE1812" s="6">
        <v>0</v>
      </c>
      <c r="BF1812" s="6">
        <v>0</v>
      </c>
      <c r="BG1812" s="6">
        <v>0</v>
      </c>
      <c r="BH1812" s="6">
        <v>0</v>
      </c>
    </row>
    <row r="1813" spans="1:60">
      <c r="A1813" s="7" t="s">
        <v>349</v>
      </c>
      <c r="B1813" s="7" t="s">
        <v>342</v>
      </c>
      <c r="C1813" s="7" t="s">
        <v>74</v>
      </c>
      <c r="D1813" s="7" t="s">
        <v>86</v>
      </c>
      <c r="E1813" s="7" t="s">
        <v>91</v>
      </c>
      <c r="F1813" s="7" t="s">
        <v>91</v>
      </c>
      <c r="G1813" s="7" t="s">
        <v>99</v>
      </c>
      <c r="H1813" s="7" t="s">
        <v>72</v>
      </c>
      <c r="I1813" s="4" t="str">
        <f>VLOOKUP($G1813,[1]New기간계보종코드!$A$3:$L$500,3,FALSE)</f>
        <v>유도선선원근로자재해보장책임보험</v>
      </c>
      <c r="J1813" s="4" t="str">
        <f>VLOOKUP($G1813,[1]New기간계보종코드!$A$3:$L$500,5,FALSE)</f>
        <v>화재특종</v>
      </c>
      <c r="K1813" s="4" t="str">
        <f>VLOOKUP($G1813,[1]New기간계보종코드!$A$3:$L$500,6,FALSE)</f>
        <v>일반보험업무팀</v>
      </c>
      <c r="L1813" s="5" t="s">
        <v>67</v>
      </c>
      <c r="M1813" s="5" t="s">
        <v>67</v>
      </c>
      <c r="N1813" s="5" t="s">
        <v>67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6">
        <v>0</v>
      </c>
      <c r="AF1813" s="6">
        <v>0</v>
      </c>
      <c r="AG1813" s="6">
        <v>0</v>
      </c>
      <c r="AH1813" s="6">
        <v>0</v>
      </c>
      <c r="AI1813" s="6">
        <v>0</v>
      </c>
      <c r="AJ1813" s="6">
        <v>0</v>
      </c>
      <c r="AK1813" s="6">
        <v>0</v>
      </c>
      <c r="AL1813" s="6">
        <v>0</v>
      </c>
      <c r="AM1813" s="6">
        <v>0</v>
      </c>
      <c r="AN1813" s="6">
        <v>0</v>
      </c>
      <c r="AO1813" s="6">
        <v>0</v>
      </c>
      <c r="AP1813" s="6">
        <v>0</v>
      </c>
      <c r="AQ1813" s="6">
        <v>0</v>
      </c>
      <c r="AR1813" s="6">
        <v>0</v>
      </c>
      <c r="AS1813" s="6">
        <v>0</v>
      </c>
      <c r="AT1813" s="6">
        <v>0</v>
      </c>
      <c r="AU1813" s="6">
        <v>0</v>
      </c>
      <c r="AV1813" s="6">
        <v>0</v>
      </c>
      <c r="AW1813" s="6">
        <v>0</v>
      </c>
      <c r="AX1813" s="6">
        <v>0</v>
      </c>
      <c r="AY1813" s="6">
        <v>0</v>
      </c>
      <c r="AZ1813" s="6">
        <v>0</v>
      </c>
      <c r="BA1813" s="6">
        <v>0</v>
      </c>
      <c r="BB1813" s="6">
        <v>0</v>
      </c>
      <c r="BC1813" s="6">
        <v>0</v>
      </c>
      <c r="BD1813" s="6">
        <v>0</v>
      </c>
      <c r="BE1813" s="6">
        <v>0</v>
      </c>
      <c r="BF1813" s="6">
        <v>0</v>
      </c>
      <c r="BG1813" s="6">
        <v>0</v>
      </c>
      <c r="BH1813" s="6">
        <v>0</v>
      </c>
    </row>
    <row r="1814" spans="1:60">
      <c r="A1814" s="7" t="s">
        <v>349</v>
      </c>
      <c r="B1814" s="7" t="s">
        <v>342</v>
      </c>
      <c r="C1814" s="7" t="s">
        <v>74</v>
      </c>
      <c r="D1814" s="7" t="s">
        <v>100</v>
      </c>
      <c r="E1814" s="7" t="s">
        <v>101</v>
      </c>
      <c r="F1814" s="7" t="s">
        <v>102</v>
      </c>
      <c r="G1814" s="7" t="s">
        <v>103</v>
      </c>
      <c r="H1814" s="7" t="s">
        <v>72</v>
      </c>
      <c r="I1814" s="4" t="str">
        <f>VLOOKUP($G1814,[1]New기간계보종코드!$A$3:$L$500,3,FALSE)</f>
        <v>영업배상책임보험</v>
      </c>
      <c r="J1814" s="4" t="str">
        <f>VLOOKUP($G1814,[1]New기간계보종코드!$A$3:$L$500,5,FALSE)</f>
        <v>화재특종</v>
      </c>
      <c r="K1814" s="4" t="str">
        <f>VLOOKUP($G1814,[1]New기간계보종코드!$A$3:$L$500,6,FALSE)</f>
        <v>일반보험업무팀</v>
      </c>
      <c r="L1814" s="5" t="s">
        <v>67</v>
      </c>
      <c r="M1814" s="5" t="s">
        <v>67</v>
      </c>
      <c r="N1814" s="5" t="s">
        <v>67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18920656</v>
      </c>
      <c r="U1814" s="6">
        <v>0</v>
      </c>
      <c r="V1814" s="6">
        <v>18920656</v>
      </c>
      <c r="W1814" s="6">
        <v>0</v>
      </c>
      <c r="X1814" s="6">
        <v>0</v>
      </c>
      <c r="Y1814" s="6">
        <v>62636411</v>
      </c>
      <c r="Z1814" s="6">
        <v>0</v>
      </c>
      <c r="AA1814" s="6">
        <v>62636411</v>
      </c>
      <c r="AB1814" s="6">
        <v>0</v>
      </c>
      <c r="AC1814" s="6">
        <v>0</v>
      </c>
      <c r="AD1814" s="6">
        <v>62636411</v>
      </c>
      <c r="AE1814" s="6">
        <v>20045298</v>
      </c>
      <c r="AF1814" s="6">
        <v>-82681709</v>
      </c>
      <c r="AG1814" s="6">
        <v>-63761053</v>
      </c>
      <c r="AH1814" s="6">
        <v>0</v>
      </c>
      <c r="AI1814" s="6">
        <v>331</v>
      </c>
      <c r="AJ1814" s="6">
        <v>773290</v>
      </c>
      <c r="AK1814" s="6">
        <v>13814850</v>
      </c>
      <c r="AL1814" s="6">
        <v>1528471</v>
      </c>
      <c r="AM1814" s="6">
        <v>37668492</v>
      </c>
      <c r="AN1814" s="6">
        <v>12039000</v>
      </c>
      <c r="AO1814" s="6">
        <v>1714941</v>
      </c>
      <c r="AP1814" s="6">
        <v>37601811</v>
      </c>
      <c r="AQ1814" s="6">
        <v>-81908419</v>
      </c>
      <c r="AR1814" s="6">
        <v>-60958762</v>
      </c>
      <c r="AS1814" s="6">
        <v>0</v>
      </c>
      <c r="AT1814" s="6">
        <v>316.2</v>
      </c>
      <c r="AU1814" s="6">
        <v>79459158</v>
      </c>
      <c r="AV1814" s="6">
        <v>13895968</v>
      </c>
      <c r="AW1814" s="6">
        <v>18415004</v>
      </c>
      <c r="AX1814" s="6">
        <v>59834120</v>
      </c>
      <c r="AY1814" s="6">
        <v>143812314</v>
      </c>
      <c r="AZ1814" s="6">
        <v>-125377673</v>
      </c>
      <c r="BA1814" s="6">
        <v>760</v>
      </c>
      <c r="BB1814" s="6">
        <v>0</v>
      </c>
      <c r="BC1814" s="6">
        <v>0</v>
      </c>
      <c r="BD1814" s="6">
        <v>0</v>
      </c>
      <c r="BE1814" s="6">
        <v>486015</v>
      </c>
      <c r="BF1814" s="6">
        <v>0</v>
      </c>
      <c r="BG1814" s="6">
        <v>486015</v>
      </c>
      <c r="BH1814" s="6">
        <v>-125377673</v>
      </c>
    </row>
    <row r="1815" spans="1:60">
      <c r="A1815" s="7" t="s">
        <v>349</v>
      </c>
      <c r="B1815" s="7" t="s">
        <v>342</v>
      </c>
      <c r="C1815" s="7" t="s">
        <v>74</v>
      </c>
      <c r="D1815" s="7" t="s">
        <v>100</v>
      </c>
      <c r="E1815" s="7" t="s">
        <v>101</v>
      </c>
      <c r="F1815" s="7" t="s">
        <v>104</v>
      </c>
      <c r="G1815" s="7" t="s">
        <v>105</v>
      </c>
      <c r="H1815" s="7" t="s">
        <v>72</v>
      </c>
      <c r="I1815" s="4" t="str">
        <f>VLOOKUP($G1815,[1]New기간계보종코드!$A$3:$L$500,3,FALSE)</f>
        <v>선주배상책임보험</v>
      </c>
      <c r="J1815" s="4" t="str">
        <f>VLOOKUP($G1815,[1]New기간계보종코드!$A$3:$L$500,5,FALSE)</f>
        <v>화재특종</v>
      </c>
      <c r="K1815" s="4" t="str">
        <f>VLOOKUP($G1815,[1]New기간계보종코드!$A$3:$L$500,6,FALSE)</f>
        <v>일반보험업무팀</v>
      </c>
      <c r="L1815" s="5" t="s">
        <v>67</v>
      </c>
      <c r="M1815" s="5" t="s">
        <v>67</v>
      </c>
      <c r="N1815" s="5" t="s">
        <v>67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0</v>
      </c>
      <c r="Z1815" s="6">
        <v>0</v>
      </c>
      <c r="AA1815" s="6">
        <v>0</v>
      </c>
      <c r="AB1815" s="6">
        <v>0</v>
      </c>
      <c r="AC1815" s="6">
        <v>0</v>
      </c>
      <c r="AD1815" s="6">
        <v>0</v>
      </c>
      <c r="AE1815" s="6">
        <v>0</v>
      </c>
      <c r="AF1815" s="6">
        <v>0</v>
      </c>
      <c r="AG1815" s="6">
        <v>0</v>
      </c>
      <c r="AH1815" s="6">
        <v>0</v>
      </c>
      <c r="AI1815" s="6">
        <v>0</v>
      </c>
      <c r="AJ1815" s="6">
        <v>0</v>
      </c>
      <c r="AK1815" s="6">
        <v>11265</v>
      </c>
      <c r="AL1815" s="6">
        <v>0</v>
      </c>
      <c r="AM1815" s="6">
        <v>30716</v>
      </c>
      <c r="AN1815" s="6">
        <v>9191</v>
      </c>
      <c r="AO1815" s="6">
        <v>0</v>
      </c>
      <c r="AP1815" s="6">
        <v>28706</v>
      </c>
      <c r="AQ1815" s="6">
        <v>0</v>
      </c>
      <c r="AR1815" s="6">
        <v>4084</v>
      </c>
      <c r="AS1815" s="6">
        <v>0</v>
      </c>
      <c r="AT1815" s="6">
        <v>0</v>
      </c>
      <c r="AU1815" s="6">
        <v>44409</v>
      </c>
      <c r="AV1815" s="6">
        <v>4433</v>
      </c>
      <c r="AW1815" s="6">
        <v>3388</v>
      </c>
      <c r="AX1815" s="6">
        <v>-4084</v>
      </c>
      <c r="AY1815" s="6">
        <v>39280</v>
      </c>
      <c r="AZ1815" s="6">
        <v>-39280</v>
      </c>
      <c r="BA1815" s="6">
        <v>0</v>
      </c>
      <c r="BB1815" s="6">
        <v>0</v>
      </c>
      <c r="BC1815" s="6">
        <v>0</v>
      </c>
      <c r="BD1815" s="6">
        <v>0</v>
      </c>
      <c r="BE1815" s="6">
        <v>0</v>
      </c>
      <c r="BF1815" s="6">
        <v>0</v>
      </c>
      <c r="BG1815" s="6">
        <v>0</v>
      </c>
      <c r="BH1815" s="6">
        <v>-39280</v>
      </c>
    </row>
    <row r="1816" spans="1:60">
      <c r="A1816" s="7" t="s">
        <v>349</v>
      </c>
      <c r="B1816" s="7" t="s">
        <v>342</v>
      </c>
      <c r="C1816" s="7" t="s">
        <v>74</v>
      </c>
      <c r="D1816" s="7" t="s">
        <v>100</v>
      </c>
      <c r="E1816" s="7" t="s">
        <v>101</v>
      </c>
      <c r="F1816" s="7" t="s">
        <v>106</v>
      </c>
      <c r="G1816" s="7" t="s">
        <v>107</v>
      </c>
      <c r="H1816" s="7" t="s">
        <v>72</v>
      </c>
      <c r="I1816" s="4" t="str">
        <f>VLOOKUP($G1816,[1]New기간계보종코드!$A$3:$L$500,3,FALSE)</f>
        <v>유도선사업자배상책임보험</v>
      </c>
      <c r="J1816" s="4" t="str">
        <f>VLOOKUP($G1816,[1]New기간계보종코드!$A$3:$L$500,5,FALSE)</f>
        <v>화재특종</v>
      </c>
      <c r="K1816" s="4" t="str">
        <f>VLOOKUP($G1816,[1]New기간계보종코드!$A$3:$L$500,6,FALSE)</f>
        <v>일반보험업무팀</v>
      </c>
      <c r="L1816" s="5" t="s">
        <v>67</v>
      </c>
      <c r="M1816" s="5" t="s">
        <v>67</v>
      </c>
      <c r="N1816" s="5" t="s">
        <v>67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6">
        <v>0</v>
      </c>
      <c r="AD1816" s="6">
        <v>0</v>
      </c>
      <c r="AE1816" s="6">
        <v>0</v>
      </c>
      <c r="AF1816" s="6">
        <v>0</v>
      </c>
      <c r="AG1816" s="6">
        <v>0</v>
      </c>
      <c r="AH1816" s="6">
        <v>0</v>
      </c>
      <c r="AI1816" s="6">
        <v>0</v>
      </c>
      <c r="AJ1816" s="6">
        <v>0</v>
      </c>
      <c r="AK1816" s="6">
        <v>56263</v>
      </c>
      <c r="AL1816" s="6">
        <v>0</v>
      </c>
      <c r="AM1816" s="6">
        <v>153410</v>
      </c>
      <c r="AN1816" s="6">
        <v>49013</v>
      </c>
      <c r="AO1816" s="6">
        <v>0</v>
      </c>
      <c r="AP1816" s="6">
        <v>153085</v>
      </c>
      <c r="AQ1816" s="6">
        <v>0</v>
      </c>
      <c r="AR1816" s="6">
        <v>7575</v>
      </c>
      <c r="AS1816" s="6">
        <v>0</v>
      </c>
      <c r="AT1816" s="6">
        <v>0</v>
      </c>
      <c r="AU1816" s="6">
        <v>170861</v>
      </c>
      <c r="AV1816" s="6">
        <v>58090</v>
      </c>
      <c r="AW1816" s="6">
        <v>62537</v>
      </c>
      <c r="AX1816" s="6">
        <v>-7575</v>
      </c>
      <c r="AY1816" s="6">
        <v>167733</v>
      </c>
      <c r="AZ1816" s="6">
        <v>-167733</v>
      </c>
      <c r="BA1816" s="6">
        <v>0</v>
      </c>
      <c r="BB1816" s="6">
        <v>0</v>
      </c>
      <c r="BC1816" s="6">
        <v>0</v>
      </c>
      <c r="BD1816" s="6">
        <v>0</v>
      </c>
      <c r="BE1816" s="6">
        <v>0</v>
      </c>
      <c r="BF1816" s="6">
        <v>0</v>
      </c>
      <c r="BG1816" s="6">
        <v>0</v>
      </c>
      <c r="BH1816" s="6">
        <v>-167733</v>
      </c>
    </row>
    <row r="1817" spans="1:60">
      <c r="A1817" s="7" t="s">
        <v>349</v>
      </c>
      <c r="B1817" s="7" t="s">
        <v>342</v>
      </c>
      <c r="C1817" s="7" t="s">
        <v>74</v>
      </c>
      <c r="D1817" s="7" t="s">
        <v>100</v>
      </c>
      <c r="E1817" s="7" t="s">
        <v>101</v>
      </c>
      <c r="F1817" s="7" t="s">
        <v>108</v>
      </c>
      <c r="G1817" s="7" t="s">
        <v>109</v>
      </c>
      <c r="H1817" s="7" t="s">
        <v>72</v>
      </c>
      <c r="I1817" s="4" t="str">
        <f>VLOOKUP($G1817,[1]New기간계보종코드!$A$3:$L$500,3,FALSE)</f>
        <v>도로운송업자배상책임보험</v>
      </c>
      <c r="J1817" s="4" t="str">
        <f>VLOOKUP($G1817,[1]New기간계보종코드!$A$3:$L$500,5,FALSE)</f>
        <v>화재특종</v>
      </c>
      <c r="K1817" s="4" t="str">
        <f>VLOOKUP($G1817,[1]New기간계보종코드!$A$3:$L$500,6,FALSE)</f>
        <v>일반보험업무팀</v>
      </c>
      <c r="L1817" s="5" t="s">
        <v>67</v>
      </c>
      <c r="M1817" s="5" t="s">
        <v>67</v>
      </c>
      <c r="N1817" s="5" t="s">
        <v>67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 s="6">
        <v>0</v>
      </c>
      <c r="AD1817" s="6">
        <v>0</v>
      </c>
      <c r="AE1817" s="6">
        <v>0</v>
      </c>
      <c r="AF1817" s="6">
        <v>0</v>
      </c>
      <c r="AG1817" s="6">
        <v>0</v>
      </c>
      <c r="AH1817" s="6">
        <v>0</v>
      </c>
      <c r="AI1817" s="6">
        <v>0</v>
      </c>
      <c r="AJ1817" s="6">
        <v>0</v>
      </c>
      <c r="AK1817" s="6">
        <v>137255</v>
      </c>
      <c r="AL1817" s="6">
        <v>0</v>
      </c>
      <c r="AM1817" s="6">
        <v>374248</v>
      </c>
      <c r="AN1817" s="6">
        <v>137898</v>
      </c>
      <c r="AO1817" s="6">
        <v>0</v>
      </c>
      <c r="AP1817" s="6">
        <v>430701</v>
      </c>
      <c r="AQ1817" s="6">
        <v>0</v>
      </c>
      <c r="AR1817" s="6">
        <v>-57096</v>
      </c>
      <c r="AS1817" s="6">
        <v>0</v>
      </c>
      <c r="AT1817" s="6">
        <v>0</v>
      </c>
      <c r="AU1817" s="6">
        <v>0</v>
      </c>
      <c r="AV1817" s="6">
        <v>17061</v>
      </c>
      <c r="AW1817" s="6">
        <v>19609</v>
      </c>
      <c r="AX1817" s="6">
        <v>57096</v>
      </c>
      <c r="AY1817" s="6">
        <v>59644</v>
      </c>
      <c r="AZ1817" s="6">
        <v>-59644</v>
      </c>
      <c r="BA1817" s="6">
        <v>0</v>
      </c>
      <c r="BB1817" s="6">
        <v>0</v>
      </c>
      <c r="BC1817" s="6">
        <v>0</v>
      </c>
      <c r="BD1817" s="6">
        <v>0</v>
      </c>
      <c r="BE1817" s="6">
        <v>0</v>
      </c>
      <c r="BF1817" s="6">
        <v>0</v>
      </c>
      <c r="BG1817" s="6">
        <v>0</v>
      </c>
      <c r="BH1817" s="6">
        <v>-59644</v>
      </c>
    </row>
    <row r="1818" spans="1:60">
      <c r="A1818" s="7" t="s">
        <v>349</v>
      </c>
      <c r="B1818" s="7" t="s">
        <v>342</v>
      </c>
      <c r="C1818" s="7" t="s">
        <v>74</v>
      </c>
      <c r="D1818" s="7" t="s">
        <v>100</v>
      </c>
      <c r="E1818" s="7" t="s">
        <v>101</v>
      </c>
      <c r="F1818" s="7" t="s">
        <v>110</v>
      </c>
      <c r="G1818" s="7" t="s">
        <v>111</v>
      </c>
      <c r="H1818" s="7" t="s">
        <v>72</v>
      </c>
      <c r="I1818" s="4" t="str">
        <f>VLOOKUP($G1818,[1]New기간계보종코드!$A$3:$L$500,3,FALSE)</f>
        <v>체육시설업자배상책임보험</v>
      </c>
      <c r="J1818" s="4" t="str">
        <f>VLOOKUP($G1818,[1]New기간계보종코드!$A$3:$L$500,5,FALSE)</f>
        <v>화재특종</v>
      </c>
      <c r="K1818" s="4" t="str">
        <f>VLOOKUP($G1818,[1]New기간계보종코드!$A$3:$L$500,6,FALSE)</f>
        <v>일반보험업무팀</v>
      </c>
      <c r="L1818" s="5" t="s">
        <v>67</v>
      </c>
      <c r="M1818" s="5" t="s">
        <v>67</v>
      </c>
      <c r="N1818" s="5" t="s">
        <v>67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0</v>
      </c>
      <c r="AC1818" s="6">
        <v>0</v>
      </c>
      <c r="AD1818" s="6">
        <v>0</v>
      </c>
      <c r="AE1818" s="6">
        <v>0</v>
      </c>
      <c r="AF1818" s="6">
        <v>0</v>
      </c>
      <c r="AG1818" s="6">
        <v>0</v>
      </c>
      <c r="AH1818" s="6">
        <v>0</v>
      </c>
      <c r="AI1818" s="6">
        <v>0</v>
      </c>
      <c r="AJ1818" s="6">
        <v>-3811</v>
      </c>
      <c r="AK1818" s="6">
        <v>797175</v>
      </c>
      <c r="AL1818" s="6">
        <v>208389</v>
      </c>
      <c r="AM1818" s="6">
        <v>2173630</v>
      </c>
      <c r="AN1818" s="6">
        <v>982517</v>
      </c>
      <c r="AO1818" s="6">
        <v>157926</v>
      </c>
      <c r="AP1818" s="6">
        <v>3068727</v>
      </c>
      <c r="AQ1818" s="6">
        <v>-3811</v>
      </c>
      <c r="AR1818" s="6">
        <v>-1134713</v>
      </c>
      <c r="AS1818" s="6">
        <v>0</v>
      </c>
      <c r="AT1818" s="6">
        <v>0</v>
      </c>
      <c r="AU1818" s="6">
        <v>7923131</v>
      </c>
      <c r="AV1818" s="6">
        <v>1781084</v>
      </c>
      <c r="AW1818" s="6">
        <v>2299051</v>
      </c>
      <c r="AX1818" s="6">
        <v>1134713</v>
      </c>
      <c r="AY1818" s="6">
        <v>9575811</v>
      </c>
      <c r="AZ1818" s="6">
        <v>-9575811</v>
      </c>
      <c r="BA1818" s="6">
        <v>0</v>
      </c>
      <c r="BB1818" s="6">
        <v>0</v>
      </c>
      <c r="BC1818" s="6">
        <v>0</v>
      </c>
      <c r="BD1818" s="6">
        <v>0</v>
      </c>
      <c r="BE1818" s="6">
        <v>0</v>
      </c>
      <c r="BF1818" s="6">
        <v>0</v>
      </c>
      <c r="BG1818" s="6">
        <v>0</v>
      </c>
      <c r="BH1818" s="6">
        <v>-9575811</v>
      </c>
    </row>
    <row r="1819" spans="1:60">
      <c r="A1819" s="7" t="s">
        <v>349</v>
      </c>
      <c r="B1819" s="7" t="s">
        <v>342</v>
      </c>
      <c r="C1819" s="7" t="s">
        <v>74</v>
      </c>
      <c r="D1819" s="7" t="s">
        <v>100</v>
      </c>
      <c r="E1819" s="7" t="s">
        <v>101</v>
      </c>
      <c r="F1819" s="7" t="s">
        <v>112</v>
      </c>
      <c r="G1819" s="7" t="s">
        <v>113</v>
      </c>
      <c r="H1819" s="7" t="s">
        <v>72</v>
      </c>
      <c r="I1819" s="4" t="str">
        <f>VLOOKUP($G1819,[1]New기간계보종코드!$A$3:$L$500,3,FALSE)</f>
        <v>다중이용업소화재배상책임보험</v>
      </c>
      <c r="J1819" s="4" t="str">
        <f>VLOOKUP($G1819,[1]New기간계보종코드!$A$3:$L$500,5,FALSE)</f>
        <v>화재특종</v>
      </c>
      <c r="K1819" s="4" t="str">
        <f>VLOOKUP($G1819,[1]New기간계보종코드!$A$3:$L$500,6,FALSE)</f>
        <v>일반보험업무팀</v>
      </c>
      <c r="L1819" s="5" t="s">
        <v>67</v>
      </c>
      <c r="M1819" s="5" t="s">
        <v>67</v>
      </c>
      <c r="N1819" s="5" t="s">
        <v>67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0</v>
      </c>
      <c r="AB1819" s="6">
        <v>0</v>
      </c>
      <c r="AC1819" s="6">
        <v>0</v>
      </c>
      <c r="AD1819" s="6">
        <v>0</v>
      </c>
      <c r="AE1819" s="6">
        <v>0</v>
      </c>
      <c r="AF1819" s="6">
        <v>0</v>
      </c>
      <c r="AG1819" s="6">
        <v>0</v>
      </c>
      <c r="AH1819" s="6">
        <v>0</v>
      </c>
      <c r="AI1819" s="6">
        <v>0</v>
      </c>
      <c r="AJ1819" s="6">
        <v>-127130</v>
      </c>
      <c r="AK1819" s="6">
        <v>118634</v>
      </c>
      <c r="AL1819" s="6">
        <v>497908</v>
      </c>
      <c r="AM1819" s="6">
        <v>323476</v>
      </c>
      <c r="AN1819" s="6">
        <v>109948</v>
      </c>
      <c r="AO1819" s="6">
        <v>7759</v>
      </c>
      <c r="AP1819" s="6">
        <v>343403</v>
      </c>
      <c r="AQ1819" s="6">
        <v>-127130</v>
      </c>
      <c r="AR1819" s="6">
        <v>-628520</v>
      </c>
      <c r="AS1819" s="6">
        <v>0</v>
      </c>
      <c r="AT1819" s="6">
        <v>0</v>
      </c>
      <c r="AU1819" s="6">
        <v>205756</v>
      </c>
      <c r="AV1819" s="6">
        <v>368403</v>
      </c>
      <c r="AW1819" s="6">
        <v>322126</v>
      </c>
      <c r="AX1819" s="6">
        <v>628520</v>
      </c>
      <c r="AY1819" s="6">
        <v>787999</v>
      </c>
      <c r="AZ1819" s="6">
        <v>-787999</v>
      </c>
      <c r="BA1819" s="6">
        <v>0</v>
      </c>
      <c r="BB1819" s="6">
        <v>0</v>
      </c>
      <c r="BC1819" s="6">
        <v>0</v>
      </c>
      <c r="BD1819" s="6">
        <v>0</v>
      </c>
      <c r="BE1819" s="6">
        <v>0</v>
      </c>
      <c r="BF1819" s="6">
        <v>0</v>
      </c>
      <c r="BG1819" s="6">
        <v>0</v>
      </c>
      <c r="BH1819" s="6">
        <v>-787999</v>
      </c>
    </row>
    <row r="1820" spans="1:60">
      <c r="A1820" s="7" t="s">
        <v>349</v>
      </c>
      <c r="B1820" s="7" t="s">
        <v>342</v>
      </c>
      <c r="C1820" s="7" t="s">
        <v>74</v>
      </c>
      <c r="D1820" s="7" t="s">
        <v>100</v>
      </c>
      <c r="E1820" s="7" t="s">
        <v>101</v>
      </c>
      <c r="F1820" s="7" t="s">
        <v>114</v>
      </c>
      <c r="G1820" s="7" t="s">
        <v>115</v>
      </c>
      <c r="H1820" s="7" t="s">
        <v>72</v>
      </c>
      <c r="I1820" s="4" t="str">
        <f>VLOOKUP($G1820,[1]New기간계보종코드!$A$3:$L$500,3,FALSE)</f>
        <v>가스사고배상책임보험</v>
      </c>
      <c r="J1820" s="4" t="str">
        <f>VLOOKUP($G1820,[1]New기간계보종코드!$A$3:$L$500,5,FALSE)</f>
        <v>화재특종</v>
      </c>
      <c r="K1820" s="4" t="str">
        <f>VLOOKUP($G1820,[1]New기간계보종코드!$A$3:$L$500,6,FALSE)</f>
        <v>일반보험업무팀</v>
      </c>
      <c r="L1820" s="5" t="s">
        <v>67</v>
      </c>
      <c r="M1820" s="5" t="s">
        <v>67</v>
      </c>
      <c r="N1820" s="5" t="s">
        <v>67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  <c r="AB1820" s="6">
        <v>0</v>
      </c>
      <c r="AC1820" s="6">
        <v>0</v>
      </c>
      <c r="AD1820" s="6">
        <v>0</v>
      </c>
      <c r="AE1820" s="6">
        <v>0</v>
      </c>
      <c r="AF1820" s="6">
        <v>0</v>
      </c>
      <c r="AG1820" s="6">
        <v>0</v>
      </c>
      <c r="AH1820" s="6">
        <v>0</v>
      </c>
      <c r="AI1820" s="6">
        <v>0</v>
      </c>
      <c r="AJ1820" s="6">
        <v>28830</v>
      </c>
      <c r="AK1820" s="6">
        <v>550561</v>
      </c>
      <c r="AL1820" s="6">
        <v>51022</v>
      </c>
      <c r="AM1820" s="6">
        <v>1501196</v>
      </c>
      <c r="AN1820" s="6">
        <v>688302</v>
      </c>
      <c r="AO1820" s="6">
        <v>179477</v>
      </c>
      <c r="AP1820" s="6">
        <v>2149797</v>
      </c>
      <c r="AQ1820" s="6">
        <v>28830</v>
      </c>
      <c r="AR1820" s="6">
        <v>-629057</v>
      </c>
      <c r="AS1820" s="6">
        <v>0</v>
      </c>
      <c r="AT1820" s="6">
        <v>0</v>
      </c>
      <c r="AU1820" s="6">
        <v>462226</v>
      </c>
      <c r="AV1820" s="6">
        <v>253875</v>
      </c>
      <c r="AW1820" s="6">
        <v>885580</v>
      </c>
      <c r="AX1820" s="6">
        <v>629057</v>
      </c>
      <c r="AY1820" s="6">
        <v>1722988</v>
      </c>
      <c r="AZ1820" s="6">
        <v>-1722988</v>
      </c>
      <c r="BA1820" s="6">
        <v>0</v>
      </c>
      <c r="BB1820" s="6">
        <v>0</v>
      </c>
      <c r="BC1820" s="6">
        <v>0</v>
      </c>
      <c r="BD1820" s="6">
        <v>0</v>
      </c>
      <c r="BE1820" s="6">
        <v>0</v>
      </c>
      <c r="BF1820" s="6">
        <v>0</v>
      </c>
      <c r="BG1820" s="6">
        <v>0</v>
      </c>
      <c r="BH1820" s="6">
        <v>-1722988</v>
      </c>
    </row>
    <row r="1821" spans="1:60">
      <c r="A1821" s="7" t="s">
        <v>349</v>
      </c>
      <c r="B1821" s="7" t="s">
        <v>342</v>
      </c>
      <c r="C1821" s="7" t="s">
        <v>74</v>
      </c>
      <c r="D1821" s="7" t="s">
        <v>100</v>
      </c>
      <c r="E1821" s="7" t="s">
        <v>101</v>
      </c>
      <c r="F1821" s="7" t="s">
        <v>116</v>
      </c>
      <c r="G1821" s="7" t="s">
        <v>117</v>
      </c>
      <c r="H1821" s="7" t="s">
        <v>72</v>
      </c>
      <c r="I1821" s="4" t="str">
        <f>VLOOKUP($G1821,[1]New기간계보종코드!$A$3:$L$500,3,FALSE)</f>
        <v>지방자치단체배상책임보험</v>
      </c>
      <c r="J1821" s="4" t="str">
        <f>VLOOKUP($G1821,[1]New기간계보종코드!$A$3:$L$500,5,FALSE)</f>
        <v>화재특종</v>
      </c>
      <c r="K1821" s="4" t="str">
        <f>VLOOKUP($G1821,[1]New기간계보종코드!$A$3:$L$500,6,FALSE)</f>
        <v>일반보험업무팀</v>
      </c>
      <c r="L1821" s="5" t="s">
        <v>67</v>
      </c>
      <c r="M1821" s="5" t="s">
        <v>67</v>
      </c>
      <c r="N1821" s="5" t="s">
        <v>67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6">
        <v>0</v>
      </c>
      <c r="W1821" s="6">
        <v>0</v>
      </c>
      <c r="X1821" s="6">
        <v>0</v>
      </c>
      <c r="Y1821" s="6">
        <v>0</v>
      </c>
      <c r="Z1821" s="6">
        <v>0</v>
      </c>
      <c r="AA1821" s="6">
        <v>0</v>
      </c>
      <c r="AB1821" s="6">
        <v>0</v>
      </c>
      <c r="AC1821" s="6">
        <v>0</v>
      </c>
      <c r="AD1821" s="6">
        <v>0</v>
      </c>
      <c r="AE1821" s="6">
        <v>0</v>
      </c>
      <c r="AF1821" s="6">
        <v>0</v>
      </c>
      <c r="AG1821" s="6">
        <v>0</v>
      </c>
      <c r="AH1821" s="6">
        <v>0</v>
      </c>
      <c r="AI1821" s="6">
        <v>0</v>
      </c>
      <c r="AJ1821" s="6">
        <v>0</v>
      </c>
      <c r="AK1821" s="6">
        <v>0</v>
      </c>
      <c r="AL1821" s="6">
        <v>0</v>
      </c>
      <c r="AM1821" s="6">
        <v>0</v>
      </c>
      <c r="AN1821" s="6">
        <v>0</v>
      </c>
      <c r="AO1821" s="6">
        <v>0</v>
      </c>
      <c r="AP1821" s="6">
        <v>0</v>
      </c>
      <c r="AQ1821" s="6">
        <v>0</v>
      </c>
      <c r="AR1821" s="6">
        <v>0</v>
      </c>
      <c r="AS1821" s="6">
        <v>0</v>
      </c>
      <c r="AT1821" s="6">
        <v>0</v>
      </c>
      <c r="AU1821" s="6">
        <v>0</v>
      </c>
      <c r="AV1821" s="6">
        <v>0</v>
      </c>
      <c r="AW1821" s="6">
        <v>0</v>
      </c>
      <c r="AX1821" s="6">
        <v>0</v>
      </c>
      <c r="AY1821" s="6">
        <v>0</v>
      </c>
      <c r="AZ1821" s="6">
        <v>0</v>
      </c>
      <c r="BA1821" s="6">
        <v>0</v>
      </c>
      <c r="BB1821" s="6">
        <v>0</v>
      </c>
      <c r="BC1821" s="6">
        <v>0</v>
      </c>
      <c r="BD1821" s="6">
        <v>0</v>
      </c>
      <c r="BE1821" s="6">
        <v>0</v>
      </c>
      <c r="BF1821" s="6">
        <v>0</v>
      </c>
      <c r="BG1821" s="6">
        <v>0</v>
      </c>
      <c r="BH1821" s="6">
        <v>0</v>
      </c>
    </row>
    <row r="1822" spans="1:60">
      <c r="A1822" s="7" t="s">
        <v>349</v>
      </c>
      <c r="B1822" s="7" t="s">
        <v>342</v>
      </c>
      <c r="C1822" s="7" t="s">
        <v>74</v>
      </c>
      <c r="D1822" s="7" t="s">
        <v>100</v>
      </c>
      <c r="E1822" s="7" t="s">
        <v>118</v>
      </c>
      <c r="F1822" s="7" t="s">
        <v>118</v>
      </c>
      <c r="G1822" s="7" t="s">
        <v>119</v>
      </c>
      <c r="H1822" s="7" t="s">
        <v>72</v>
      </c>
      <c r="I1822" s="4" t="str">
        <f>VLOOKUP($G1822,[1]New기간계보종코드!$A$3:$L$500,3,FALSE)</f>
        <v>참스승배상책임보험</v>
      </c>
      <c r="J1822" s="4" t="str">
        <f>VLOOKUP($G1822,[1]New기간계보종코드!$A$3:$L$500,5,FALSE)</f>
        <v>화재특종</v>
      </c>
      <c r="K1822" s="4" t="str">
        <f>VLOOKUP($G1822,[1]New기간계보종코드!$A$3:$L$500,6,FALSE)</f>
        <v>일반보험업무팀</v>
      </c>
      <c r="L1822" s="5" t="s">
        <v>67</v>
      </c>
      <c r="M1822" s="5" t="s">
        <v>67</v>
      </c>
      <c r="N1822" s="5" t="s">
        <v>67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6">
        <v>0</v>
      </c>
      <c r="AD1822" s="6">
        <v>0</v>
      </c>
      <c r="AE1822" s="6">
        <v>0</v>
      </c>
      <c r="AF1822" s="6">
        <v>0</v>
      </c>
      <c r="AG1822" s="6">
        <v>0</v>
      </c>
      <c r="AH1822" s="6">
        <v>0</v>
      </c>
      <c r="AI1822" s="6">
        <v>0</v>
      </c>
      <c r="AJ1822" s="6">
        <v>0</v>
      </c>
      <c r="AK1822" s="6">
        <v>0</v>
      </c>
      <c r="AL1822" s="6">
        <v>0</v>
      </c>
      <c r="AM1822" s="6">
        <v>0</v>
      </c>
      <c r="AN1822" s="6">
        <v>0</v>
      </c>
      <c r="AO1822" s="6">
        <v>0</v>
      </c>
      <c r="AP1822" s="6">
        <v>0</v>
      </c>
      <c r="AQ1822" s="6">
        <v>0</v>
      </c>
      <c r="AR1822" s="6">
        <v>0</v>
      </c>
      <c r="AS1822" s="6">
        <v>0</v>
      </c>
      <c r="AT1822" s="6">
        <v>0</v>
      </c>
      <c r="AU1822" s="6">
        <v>0</v>
      </c>
      <c r="AV1822" s="6">
        <v>0</v>
      </c>
      <c r="AW1822" s="6">
        <v>0</v>
      </c>
      <c r="AX1822" s="6">
        <v>0</v>
      </c>
      <c r="AY1822" s="6">
        <v>0</v>
      </c>
      <c r="AZ1822" s="6">
        <v>0</v>
      </c>
      <c r="BA1822" s="6">
        <v>0</v>
      </c>
      <c r="BB1822" s="6">
        <v>0</v>
      </c>
      <c r="BC1822" s="6">
        <v>0</v>
      </c>
      <c r="BD1822" s="6">
        <v>0</v>
      </c>
      <c r="BE1822" s="6">
        <v>0</v>
      </c>
      <c r="BF1822" s="6">
        <v>0</v>
      </c>
      <c r="BG1822" s="6">
        <v>0</v>
      </c>
      <c r="BH1822" s="6">
        <v>0</v>
      </c>
    </row>
    <row r="1823" spans="1:60">
      <c r="A1823" s="7" t="s">
        <v>349</v>
      </c>
      <c r="B1823" s="7" t="s">
        <v>342</v>
      </c>
      <c r="C1823" s="7" t="s">
        <v>74</v>
      </c>
      <c r="D1823" s="7" t="s">
        <v>100</v>
      </c>
      <c r="E1823" s="7" t="s">
        <v>120</v>
      </c>
      <c r="F1823" s="7" t="s">
        <v>120</v>
      </c>
      <c r="G1823" s="7" t="s">
        <v>121</v>
      </c>
      <c r="H1823" s="7" t="s">
        <v>72</v>
      </c>
      <c r="I1823" s="4" t="str">
        <f>VLOOKUP($G1823,[1]New기간계보종코드!$A$3:$L$500,3,FALSE)</f>
        <v>생산물배상책임보험</v>
      </c>
      <c r="J1823" s="4" t="str">
        <f>VLOOKUP($G1823,[1]New기간계보종코드!$A$3:$L$500,5,FALSE)</f>
        <v>화재특종</v>
      </c>
      <c r="K1823" s="4" t="str">
        <f>VLOOKUP($G1823,[1]New기간계보종코드!$A$3:$L$500,6,FALSE)</f>
        <v>일반보험업무팀</v>
      </c>
      <c r="L1823" s="5" t="s">
        <v>67</v>
      </c>
      <c r="M1823" s="5" t="s">
        <v>67</v>
      </c>
      <c r="N1823" s="5" t="s">
        <v>67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40000000</v>
      </c>
      <c r="Z1823" s="6">
        <v>0</v>
      </c>
      <c r="AA1823" s="6">
        <v>40000000</v>
      </c>
      <c r="AB1823" s="6">
        <v>0</v>
      </c>
      <c r="AC1823" s="6">
        <v>0</v>
      </c>
      <c r="AD1823" s="6">
        <v>40000000</v>
      </c>
      <c r="AE1823" s="6">
        <v>727000</v>
      </c>
      <c r="AF1823" s="6">
        <v>-40727000</v>
      </c>
      <c r="AG1823" s="6">
        <v>-40727000</v>
      </c>
      <c r="AH1823" s="6">
        <v>0</v>
      </c>
      <c r="AI1823" s="6">
        <v>0</v>
      </c>
      <c r="AJ1823" s="6">
        <v>586300</v>
      </c>
      <c r="AK1823" s="6">
        <v>-3417790</v>
      </c>
      <c r="AL1823" s="6">
        <v>2188080</v>
      </c>
      <c r="AM1823" s="6">
        <v>-9319173</v>
      </c>
      <c r="AN1823" s="6">
        <v>1885946</v>
      </c>
      <c r="AO1823" s="6">
        <v>2166274</v>
      </c>
      <c r="AP1823" s="6">
        <v>5890438</v>
      </c>
      <c r="AQ1823" s="6">
        <v>-40140700</v>
      </c>
      <c r="AR1823" s="6">
        <v>-60675853</v>
      </c>
      <c r="AS1823" s="6">
        <v>0</v>
      </c>
      <c r="AT1823" s="6">
        <v>0</v>
      </c>
      <c r="AU1823" s="6">
        <v>8199921</v>
      </c>
      <c r="AV1823" s="6">
        <v>6208787</v>
      </c>
      <c r="AW1823" s="6">
        <v>6850322</v>
      </c>
      <c r="AX1823" s="6">
        <v>59948853</v>
      </c>
      <c r="AY1823" s="6">
        <v>68790309</v>
      </c>
      <c r="AZ1823" s="6">
        <v>-68790309</v>
      </c>
      <c r="BA1823" s="6">
        <v>0</v>
      </c>
      <c r="BB1823" s="6">
        <v>0</v>
      </c>
      <c r="BC1823" s="6">
        <v>0</v>
      </c>
      <c r="BD1823" s="6">
        <v>0</v>
      </c>
      <c r="BE1823" s="6">
        <v>0</v>
      </c>
      <c r="BF1823" s="6">
        <v>0</v>
      </c>
      <c r="BG1823" s="6">
        <v>0</v>
      </c>
      <c r="BH1823" s="6">
        <v>-68790309</v>
      </c>
    </row>
    <row r="1824" spans="1:60">
      <c r="A1824" s="7" t="s">
        <v>349</v>
      </c>
      <c r="B1824" s="7" t="s">
        <v>342</v>
      </c>
      <c r="C1824" s="7" t="s">
        <v>74</v>
      </c>
      <c r="D1824" s="7" t="s">
        <v>100</v>
      </c>
      <c r="E1824" s="7" t="s">
        <v>101</v>
      </c>
      <c r="F1824" s="7" t="s">
        <v>102</v>
      </c>
      <c r="G1824" s="7" t="s">
        <v>122</v>
      </c>
      <c r="H1824" s="7" t="s">
        <v>72</v>
      </c>
      <c r="I1824" s="4" t="str">
        <f>VLOOKUP($G1824,[1]New기간계보종코드!$A$3:$L$500,3,FALSE)</f>
        <v>수련시설배상책임보험</v>
      </c>
      <c r="J1824" s="4" t="str">
        <f>VLOOKUP($G1824,[1]New기간계보종코드!$A$3:$L$500,5,FALSE)</f>
        <v>화재특종</v>
      </c>
      <c r="K1824" s="4" t="str">
        <f>VLOOKUP($G1824,[1]New기간계보종코드!$A$3:$L$500,6,FALSE)</f>
        <v>일반보험업무팀</v>
      </c>
      <c r="L1824" s="5" t="s">
        <v>67</v>
      </c>
      <c r="M1824" s="5" t="s">
        <v>67</v>
      </c>
      <c r="N1824" s="5" t="s">
        <v>67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  <c r="AD1824" s="6">
        <v>0</v>
      </c>
      <c r="AE1824" s="6">
        <v>0</v>
      </c>
      <c r="AF1824" s="6">
        <v>0</v>
      </c>
      <c r="AG1824" s="6">
        <v>0</v>
      </c>
      <c r="AH1824" s="6">
        <v>0</v>
      </c>
      <c r="AI1824" s="6">
        <v>0</v>
      </c>
      <c r="AJ1824" s="6">
        <v>5605</v>
      </c>
      <c r="AK1824" s="6">
        <v>119567</v>
      </c>
      <c r="AL1824" s="6">
        <v>31294</v>
      </c>
      <c r="AM1824" s="6">
        <v>326019</v>
      </c>
      <c r="AN1824" s="6">
        <v>71240</v>
      </c>
      <c r="AO1824" s="6">
        <v>22579</v>
      </c>
      <c r="AP1824" s="6">
        <v>222506</v>
      </c>
      <c r="AQ1824" s="6">
        <v>5605</v>
      </c>
      <c r="AR1824" s="6">
        <v>148730</v>
      </c>
      <c r="AS1824" s="6">
        <v>0</v>
      </c>
      <c r="AT1824" s="6">
        <v>0</v>
      </c>
      <c r="AU1824" s="6">
        <v>328139</v>
      </c>
      <c r="AV1824" s="6">
        <v>264210</v>
      </c>
      <c r="AW1824" s="6">
        <v>230040</v>
      </c>
      <c r="AX1824" s="6">
        <v>-148730</v>
      </c>
      <c r="AY1824" s="6">
        <v>145239</v>
      </c>
      <c r="AZ1824" s="6">
        <v>-145239</v>
      </c>
      <c r="BA1824" s="6">
        <v>0</v>
      </c>
      <c r="BB1824" s="6">
        <v>0</v>
      </c>
      <c r="BC1824" s="6">
        <v>0</v>
      </c>
      <c r="BD1824" s="6">
        <v>0</v>
      </c>
      <c r="BE1824" s="6">
        <v>0</v>
      </c>
      <c r="BF1824" s="6">
        <v>0</v>
      </c>
      <c r="BG1824" s="6">
        <v>0</v>
      </c>
      <c r="BH1824" s="6">
        <v>-145239</v>
      </c>
    </row>
    <row r="1825" spans="1:60">
      <c r="A1825" s="7" t="s">
        <v>349</v>
      </c>
      <c r="B1825" s="7" t="s">
        <v>342</v>
      </c>
      <c r="C1825" s="7" t="s">
        <v>74</v>
      </c>
      <c r="D1825" s="7" t="s">
        <v>100</v>
      </c>
      <c r="E1825" s="7" t="s">
        <v>101</v>
      </c>
      <c r="F1825" s="7" t="s">
        <v>108</v>
      </c>
      <c r="G1825" s="7" t="s">
        <v>123</v>
      </c>
      <c r="H1825" s="7" t="s">
        <v>72</v>
      </c>
      <c r="I1825" s="4" t="str">
        <f>VLOOKUP($G1825,[1]New기간계보종코드!$A$3:$L$500,3,FALSE)</f>
        <v>적재물배상책임보험</v>
      </c>
      <c r="J1825" s="4" t="str">
        <f>VLOOKUP($G1825,[1]New기간계보종코드!$A$3:$L$500,5,FALSE)</f>
        <v>화재특종</v>
      </c>
      <c r="K1825" s="4" t="str">
        <f>VLOOKUP($G1825,[1]New기간계보종코드!$A$3:$L$500,6,FALSE)</f>
        <v>일반보험업무팀</v>
      </c>
      <c r="L1825" s="5" t="s">
        <v>67</v>
      </c>
      <c r="M1825" s="5" t="s">
        <v>67</v>
      </c>
      <c r="N1825" s="5" t="s">
        <v>67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6">
        <v>0</v>
      </c>
      <c r="AF1825" s="6">
        <v>0</v>
      </c>
      <c r="AG1825" s="6">
        <v>0</v>
      </c>
      <c r="AH1825" s="6">
        <v>0</v>
      </c>
      <c r="AI1825" s="6">
        <v>0</v>
      </c>
      <c r="AJ1825" s="6">
        <v>-75268</v>
      </c>
      <c r="AK1825" s="6">
        <v>352606</v>
      </c>
      <c r="AL1825" s="6">
        <v>568048</v>
      </c>
      <c r="AM1825" s="6">
        <v>961440</v>
      </c>
      <c r="AN1825" s="6">
        <v>293409</v>
      </c>
      <c r="AO1825" s="6">
        <v>476263</v>
      </c>
      <c r="AP1825" s="6">
        <v>916416</v>
      </c>
      <c r="AQ1825" s="6">
        <v>-75268</v>
      </c>
      <c r="AR1825" s="6">
        <v>-62832</v>
      </c>
      <c r="AS1825" s="6">
        <v>0</v>
      </c>
      <c r="AT1825" s="6">
        <v>0</v>
      </c>
      <c r="AU1825" s="6">
        <v>846186</v>
      </c>
      <c r="AV1825" s="6">
        <v>328311</v>
      </c>
      <c r="AW1825" s="6">
        <v>299035</v>
      </c>
      <c r="AX1825" s="6">
        <v>62832</v>
      </c>
      <c r="AY1825" s="6">
        <v>879742</v>
      </c>
      <c r="AZ1825" s="6">
        <v>-879742</v>
      </c>
      <c r="BA1825" s="6">
        <v>0</v>
      </c>
      <c r="BB1825" s="6">
        <v>0</v>
      </c>
      <c r="BC1825" s="6">
        <v>0</v>
      </c>
      <c r="BD1825" s="6">
        <v>0</v>
      </c>
      <c r="BE1825" s="6">
        <v>0</v>
      </c>
      <c r="BF1825" s="6">
        <v>0</v>
      </c>
      <c r="BG1825" s="6">
        <v>0</v>
      </c>
      <c r="BH1825" s="6">
        <v>-879742</v>
      </c>
    </row>
    <row r="1826" spans="1:60">
      <c r="A1826" s="7" t="s">
        <v>349</v>
      </c>
      <c r="B1826" s="7" t="s">
        <v>342</v>
      </c>
      <c r="C1826" s="7" t="s">
        <v>74</v>
      </c>
      <c r="D1826" s="7" t="s">
        <v>100</v>
      </c>
      <c r="E1826" s="7" t="s">
        <v>101</v>
      </c>
      <c r="F1826" s="7" t="s">
        <v>102</v>
      </c>
      <c r="G1826" s="7" t="s">
        <v>124</v>
      </c>
      <c r="H1826" s="7" t="s">
        <v>72</v>
      </c>
      <c r="I1826" s="4" t="str">
        <f>VLOOKUP($G1826,[1]New기간계보종코드!$A$3:$L$500,3,FALSE)</f>
        <v>어린이놀이시설배상책임보험</v>
      </c>
      <c r="J1826" s="4" t="str">
        <f>VLOOKUP($G1826,[1]New기간계보종코드!$A$3:$L$500,5,FALSE)</f>
        <v>화재특종</v>
      </c>
      <c r="K1826" s="4" t="str">
        <f>VLOOKUP($G1826,[1]New기간계보종코드!$A$3:$L$500,6,FALSE)</f>
        <v>일반보험업무팀</v>
      </c>
      <c r="L1826" s="5" t="s">
        <v>67</v>
      </c>
      <c r="M1826" s="5" t="s">
        <v>67</v>
      </c>
      <c r="N1826" s="5" t="s">
        <v>67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0</v>
      </c>
      <c r="AD1826" s="6">
        <v>0</v>
      </c>
      <c r="AE1826" s="6">
        <v>0</v>
      </c>
      <c r="AF1826" s="6">
        <v>0</v>
      </c>
      <c r="AG1826" s="6">
        <v>0</v>
      </c>
      <c r="AH1826" s="6">
        <v>0</v>
      </c>
      <c r="AI1826" s="6">
        <v>0</v>
      </c>
      <c r="AJ1826" s="6">
        <v>7867</v>
      </c>
      <c r="AK1826" s="6">
        <v>182665</v>
      </c>
      <c r="AL1826" s="6">
        <v>13938</v>
      </c>
      <c r="AM1826" s="6">
        <v>498067</v>
      </c>
      <c r="AN1826" s="6">
        <v>212060</v>
      </c>
      <c r="AO1826" s="6">
        <v>20047</v>
      </c>
      <c r="AP1826" s="6">
        <v>662335</v>
      </c>
      <c r="AQ1826" s="6">
        <v>7867</v>
      </c>
      <c r="AR1826" s="6">
        <v>-179687</v>
      </c>
      <c r="AS1826" s="6">
        <v>0</v>
      </c>
      <c r="AT1826" s="6">
        <v>0</v>
      </c>
      <c r="AU1826" s="6">
        <v>1656194</v>
      </c>
      <c r="AV1826" s="6">
        <v>133766</v>
      </c>
      <c r="AW1826" s="6">
        <v>225404</v>
      </c>
      <c r="AX1826" s="6">
        <v>179687</v>
      </c>
      <c r="AY1826" s="6">
        <v>1927519</v>
      </c>
      <c r="AZ1826" s="6">
        <v>-1927519</v>
      </c>
      <c r="BA1826" s="6">
        <v>0</v>
      </c>
      <c r="BB1826" s="6">
        <v>0</v>
      </c>
      <c r="BC1826" s="6">
        <v>0</v>
      </c>
      <c r="BD1826" s="6">
        <v>0</v>
      </c>
      <c r="BE1826" s="6">
        <v>0</v>
      </c>
      <c r="BF1826" s="6">
        <v>0</v>
      </c>
      <c r="BG1826" s="6">
        <v>0</v>
      </c>
      <c r="BH1826" s="6">
        <v>-1927519</v>
      </c>
    </row>
    <row r="1827" spans="1:60">
      <c r="A1827" s="7" t="s">
        <v>349</v>
      </c>
      <c r="B1827" s="7" t="s">
        <v>342</v>
      </c>
      <c r="C1827" s="7" t="s">
        <v>74</v>
      </c>
      <c r="D1827" s="7" t="s">
        <v>100</v>
      </c>
      <c r="E1827" s="7" t="s">
        <v>101</v>
      </c>
      <c r="F1827" s="7" t="s">
        <v>102</v>
      </c>
      <c r="G1827" s="7" t="s">
        <v>125</v>
      </c>
      <c r="H1827" s="7" t="s">
        <v>72</v>
      </c>
      <c r="I1827" s="4" t="str">
        <f>VLOOKUP($G1827,[1]New기간계보종코드!$A$3:$L$500,3,FALSE)</f>
        <v>학원배상책임보험</v>
      </c>
      <c r="J1827" s="4" t="str">
        <f>VLOOKUP($G1827,[1]New기간계보종코드!$A$3:$L$500,5,FALSE)</f>
        <v>화재특종</v>
      </c>
      <c r="K1827" s="4" t="str">
        <f>VLOOKUP($G1827,[1]New기간계보종코드!$A$3:$L$500,6,FALSE)</f>
        <v>일반보험업무팀</v>
      </c>
      <c r="L1827" s="5" t="s">
        <v>67</v>
      </c>
      <c r="M1827" s="5" t="s">
        <v>67</v>
      </c>
      <c r="N1827" s="5" t="s">
        <v>67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6">
        <v>0</v>
      </c>
      <c r="AF1827" s="6">
        <v>0</v>
      </c>
      <c r="AG1827" s="6">
        <v>0</v>
      </c>
      <c r="AH1827" s="6">
        <v>0</v>
      </c>
      <c r="AI1827" s="6">
        <v>0</v>
      </c>
      <c r="AJ1827" s="6">
        <v>3962</v>
      </c>
      <c r="AK1827" s="6">
        <v>55180</v>
      </c>
      <c r="AL1827" s="6">
        <v>22166</v>
      </c>
      <c r="AM1827" s="6">
        <v>150457</v>
      </c>
      <c r="AN1827" s="6">
        <v>78116</v>
      </c>
      <c r="AO1827" s="6">
        <v>18006</v>
      </c>
      <c r="AP1827" s="6">
        <v>243982</v>
      </c>
      <c r="AQ1827" s="6">
        <v>3962</v>
      </c>
      <c r="AR1827" s="6">
        <v>-116659</v>
      </c>
      <c r="AS1827" s="6">
        <v>0</v>
      </c>
      <c r="AT1827" s="6">
        <v>0</v>
      </c>
      <c r="AU1827" s="6">
        <v>503325</v>
      </c>
      <c r="AV1827" s="6">
        <v>183478</v>
      </c>
      <c r="AW1827" s="6">
        <v>186486</v>
      </c>
      <c r="AX1827" s="6">
        <v>116659</v>
      </c>
      <c r="AY1827" s="6">
        <v>622992</v>
      </c>
      <c r="AZ1827" s="6">
        <v>-622992</v>
      </c>
      <c r="BA1827" s="6">
        <v>0</v>
      </c>
      <c r="BB1827" s="6">
        <v>0</v>
      </c>
      <c r="BC1827" s="6">
        <v>0</v>
      </c>
      <c r="BD1827" s="6">
        <v>0</v>
      </c>
      <c r="BE1827" s="6">
        <v>0</v>
      </c>
      <c r="BF1827" s="6">
        <v>0</v>
      </c>
      <c r="BG1827" s="6">
        <v>0</v>
      </c>
      <c r="BH1827" s="6">
        <v>-622992</v>
      </c>
    </row>
    <row r="1828" spans="1:60">
      <c r="A1828" s="7" t="s">
        <v>349</v>
      </c>
      <c r="B1828" s="7" t="s">
        <v>342</v>
      </c>
      <c r="C1828" s="7" t="s">
        <v>74</v>
      </c>
      <c r="D1828" s="7" t="s">
        <v>100</v>
      </c>
      <c r="E1828" s="7" t="s">
        <v>101</v>
      </c>
      <c r="F1828" s="7" t="s">
        <v>102</v>
      </c>
      <c r="G1828" s="7" t="s">
        <v>126</v>
      </c>
      <c r="H1828" s="7" t="s">
        <v>72</v>
      </c>
      <c r="I1828" s="4" t="str">
        <f>VLOOKUP($G1828,[1]New기간계보종코드!$A$3:$L$500,3,FALSE)</f>
        <v>도급업자배상책임보험</v>
      </c>
      <c r="J1828" s="4" t="str">
        <f>VLOOKUP($G1828,[1]New기간계보종코드!$A$3:$L$500,5,FALSE)</f>
        <v>화재특종</v>
      </c>
      <c r="K1828" s="4" t="str">
        <f>VLOOKUP($G1828,[1]New기간계보종코드!$A$3:$L$500,6,FALSE)</f>
        <v>일반보험업무팀</v>
      </c>
      <c r="L1828" s="5" t="s">
        <v>67</v>
      </c>
      <c r="M1828" s="5" t="s">
        <v>67</v>
      </c>
      <c r="N1828" s="5" t="s">
        <v>67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0</v>
      </c>
      <c r="AD1828" s="6">
        <v>0</v>
      </c>
      <c r="AE1828" s="6">
        <v>0</v>
      </c>
      <c r="AF1828" s="6">
        <v>0</v>
      </c>
      <c r="AG1828" s="6">
        <v>0</v>
      </c>
      <c r="AH1828" s="6">
        <v>0</v>
      </c>
      <c r="AI1828" s="6">
        <v>0</v>
      </c>
      <c r="AJ1828" s="6">
        <v>0</v>
      </c>
      <c r="AK1828" s="6">
        <v>0</v>
      </c>
      <c r="AL1828" s="6">
        <v>0</v>
      </c>
      <c r="AM1828" s="6">
        <v>0</v>
      </c>
      <c r="AN1828" s="6">
        <v>0</v>
      </c>
      <c r="AO1828" s="6">
        <v>0</v>
      </c>
      <c r="AP1828" s="6">
        <v>0</v>
      </c>
      <c r="AQ1828" s="6">
        <v>0</v>
      </c>
      <c r="AR1828" s="6">
        <v>0</v>
      </c>
      <c r="AS1828" s="6">
        <v>0</v>
      </c>
      <c r="AT1828" s="6">
        <v>0</v>
      </c>
      <c r="AU1828" s="6">
        <v>0</v>
      </c>
      <c r="AV1828" s="6">
        <v>0</v>
      </c>
      <c r="AW1828" s="6">
        <v>0</v>
      </c>
      <c r="AX1828" s="6">
        <v>0</v>
      </c>
      <c r="AY1828" s="6">
        <v>0</v>
      </c>
      <c r="AZ1828" s="6">
        <v>0</v>
      </c>
      <c r="BA1828" s="6">
        <v>0</v>
      </c>
      <c r="BB1828" s="6">
        <v>0</v>
      </c>
      <c r="BC1828" s="6">
        <v>0</v>
      </c>
      <c r="BD1828" s="6">
        <v>0</v>
      </c>
      <c r="BE1828" s="6">
        <v>0</v>
      </c>
      <c r="BF1828" s="6">
        <v>0</v>
      </c>
      <c r="BG1828" s="6">
        <v>0</v>
      </c>
      <c r="BH1828" s="6">
        <v>0</v>
      </c>
    </row>
    <row r="1829" spans="1:60">
      <c r="A1829" s="7" t="s">
        <v>349</v>
      </c>
      <c r="B1829" s="7" t="s">
        <v>342</v>
      </c>
      <c r="C1829" s="7" t="s">
        <v>74</v>
      </c>
      <c r="D1829" s="7" t="s">
        <v>100</v>
      </c>
      <c r="E1829" s="7" t="s">
        <v>101</v>
      </c>
      <c r="F1829" s="7" t="s">
        <v>102</v>
      </c>
      <c r="G1829" s="7" t="s">
        <v>127</v>
      </c>
      <c r="H1829" s="7" t="s">
        <v>72</v>
      </c>
      <c r="I1829" s="4" t="str">
        <f>VLOOKUP($G1829,[1]New기간계보종코드!$A$3:$L$500,3,FALSE)</f>
        <v>영업배상책임공제보험</v>
      </c>
      <c r="J1829" s="4" t="str">
        <f>VLOOKUP($G1829,[1]New기간계보종코드!$A$3:$L$500,5,FALSE)</f>
        <v>화재특종</v>
      </c>
      <c r="K1829" s="4" t="str">
        <f>VLOOKUP($G1829,[1]New기간계보종코드!$A$3:$L$500,6,FALSE)</f>
        <v>일반보험업무팀</v>
      </c>
      <c r="L1829" s="5" t="s">
        <v>67</v>
      </c>
      <c r="M1829" s="5" t="s">
        <v>67</v>
      </c>
      <c r="N1829" s="5" t="s">
        <v>67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 s="6">
        <v>0</v>
      </c>
      <c r="AD1829" s="6">
        <v>0</v>
      </c>
      <c r="AE1829" s="6">
        <v>0</v>
      </c>
      <c r="AF1829" s="6">
        <v>0</v>
      </c>
      <c r="AG1829" s="6">
        <v>0</v>
      </c>
      <c r="AH1829" s="6">
        <v>0</v>
      </c>
      <c r="AI1829" s="6">
        <v>0</v>
      </c>
      <c r="AJ1829" s="6">
        <v>0</v>
      </c>
      <c r="AK1829" s="6">
        <v>0</v>
      </c>
      <c r="AL1829" s="6">
        <v>0</v>
      </c>
      <c r="AM1829" s="6">
        <v>0</v>
      </c>
      <c r="AN1829" s="6">
        <v>0</v>
      </c>
      <c r="AO1829" s="6">
        <v>0</v>
      </c>
      <c r="AP1829" s="6">
        <v>0</v>
      </c>
      <c r="AQ1829" s="6">
        <v>0</v>
      </c>
      <c r="AR1829" s="6">
        <v>0</v>
      </c>
      <c r="AS1829" s="6">
        <v>0</v>
      </c>
      <c r="AT1829" s="6">
        <v>0</v>
      </c>
      <c r="AU1829" s="6">
        <v>0</v>
      </c>
      <c r="AV1829" s="6">
        <v>0</v>
      </c>
      <c r="AW1829" s="6">
        <v>0</v>
      </c>
      <c r="AX1829" s="6">
        <v>0</v>
      </c>
      <c r="AY1829" s="6">
        <v>0</v>
      </c>
      <c r="AZ1829" s="6">
        <v>0</v>
      </c>
      <c r="BA1829" s="6">
        <v>0</v>
      </c>
      <c r="BB1829" s="6">
        <v>0</v>
      </c>
      <c r="BC1829" s="6">
        <v>0</v>
      </c>
      <c r="BD1829" s="6">
        <v>0</v>
      </c>
      <c r="BE1829" s="6">
        <v>0</v>
      </c>
      <c r="BF1829" s="6">
        <v>0</v>
      </c>
      <c r="BG1829" s="6">
        <v>0</v>
      </c>
      <c r="BH1829" s="6">
        <v>0</v>
      </c>
    </row>
    <row r="1830" spans="1:60">
      <c r="A1830" s="7" t="s">
        <v>349</v>
      </c>
      <c r="B1830" s="7" t="s">
        <v>342</v>
      </c>
      <c r="C1830" s="7" t="s">
        <v>74</v>
      </c>
      <c r="D1830" s="7" t="s">
        <v>100</v>
      </c>
      <c r="E1830" s="7" t="s">
        <v>120</v>
      </c>
      <c r="F1830" s="7" t="s">
        <v>120</v>
      </c>
      <c r="G1830" s="7" t="s">
        <v>128</v>
      </c>
      <c r="H1830" s="7" t="s">
        <v>72</v>
      </c>
      <c r="I1830" s="4" t="str">
        <f>VLOOKUP($G1830,[1]New기간계보종코드!$A$3:$L$500,3,FALSE)</f>
        <v>생산물배상책임보험(중소기업중앙회용)</v>
      </c>
      <c r="J1830" s="4" t="str">
        <f>VLOOKUP($G1830,[1]New기간계보종코드!$A$3:$L$500,5,FALSE)</f>
        <v>화재특종</v>
      </c>
      <c r="K1830" s="4" t="str">
        <f>VLOOKUP($G1830,[1]New기간계보종코드!$A$3:$L$500,6,FALSE)</f>
        <v>일반보험업무팀</v>
      </c>
      <c r="L1830" s="5" t="s">
        <v>67</v>
      </c>
      <c r="M1830" s="5" t="s">
        <v>67</v>
      </c>
      <c r="N1830" s="5" t="s">
        <v>67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 s="6">
        <v>0</v>
      </c>
      <c r="AD1830" s="6">
        <v>0</v>
      </c>
      <c r="AE1830" s="6">
        <v>0</v>
      </c>
      <c r="AF1830" s="6">
        <v>0</v>
      </c>
      <c r="AG1830" s="6">
        <v>0</v>
      </c>
      <c r="AH1830" s="6">
        <v>0</v>
      </c>
      <c r="AI1830" s="6">
        <v>0</v>
      </c>
      <c r="AJ1830" s="6">
        <v>0</v>
      </c>
      <c r="AK1830" s="6">
        <v>0</v>
      </c>
      <c r="AL1830" s="6">
        <v>0</v>
      </c>
      <c r="AM1830" s="6">
        <v>0</v>
      </c>
      <c r="AN1830" s="6">
        <v>1446</v>
      </c>
      <c r="AO1830" s="6">
        <v>174168</v>
      </c>
      <c r="AP1830" s="6">
        <v>4515</v>
      </c>
      <c r="AQ1830" s="6">
        <v>0</v>
      </c>
      <c r="AR1830" s="6">
        <v>168207</v>
      </c>
      <c r="AS1830" s="6">
        <v>0</v>
      </c>
      <c r="AT1830" s="6">
        <v>0</v>
      </c>
      <c r="AU1830" s="6">
        <v>0</v>
      </c>
      <c r="AV1830" s="6">
        <v>0</v>
      </c>
      <c r="AW1830" s="6">
        <v>529409</v>
      </c>
      <c r="AX1830" s="6">
        <v>-168207</v>
      </c>
      <c r="AY1830" s="6">
        <v>361202</v>
      </c>
      <c r="AZ1830" s="6">
        <v>-361202</v>
      </c>
      <c r="BA1830" s="6">
        <v>0</v>
      </c>
      <c r="BB1830" s="6">
        <v>0</v>
      </c>
      <c r="BC1830" s="6">
        <v>0</v>
      </c>
      <c r="BD1830" s="6">
        <v>0</v>
      </c>
      <c r="BE1830" s="6">
        <v>0</v>
      </c>
      <c r="BF1830" s="6">
        <v>0</v>
      </c>
      <c r="BG1830" s="6">
        <v>0</v>
      </c>
      <c r="BH1830" s="6">
        <v>-361202</v>
      </c>
    </row>
    <row r="1831" spans="1:60">
      <c r="A1831" s="7" t="s">
        <v>349</v>
      </c>
      <c r="B1831" s="7" t="s">
        <v>342</v>
      </c>
      <c r="C1831" s="7" t="s">
        <v>74</v>
      </c>
      <c r="D1831" s="7" t="s">
        <v>100</v>
      </c>
      <c r="E1831" s="7" t="s">
        <v>118</v>
      </c>
      <c r="F1831" s="7" t="s">
        <v>118</v>
      </c>
      <c r="G1831" s="7" t="s">
        <v>129</v>
      </c>
      <c r="H1831" s="7" t="s">
        <v>72</v>
      </c>
      <c r="I1831" s="4" t="str">
        <f>VLOOKUP($G1831,[1]New기간계보종코드!$A$3:$L$500,3,FALSE)</f>
        <v>설계감리등용역손해배상보험</v>
      </c>
      <c r="J1831" s="4" t="str">
        <f>VLOOKUP($G1831,[1]New기간계보종코드!$A$3:$L$500,5,FALSE)</f>
        <v>화재특종</v>
      </c>
      <c r="K1831" s="4" t="str">
        <f>VLOOKUP($G1831,[1]New기간계보종코드!$A$3:$L$500,6,FALSE)</f>
        <v>일반보험업무팀</v>
      </c>
      <c r="L1831" s="5" t="s">
        <v>67</v>
      </c>
      <c r="M1831" s="5" t="s">
        <v>67</v>
      </c>
      <c r="N1831" s="5" t="s">
        <v>67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0</v>
      </c>
      <c r="AB1831" s="6">
        <v>0</v>
      </c>
      <c r="AC1831" s="6">
        <v>0</v>
      </c>
      <c r="AD1831" s="6">
        <v>0</v>
      </c>
      <c r="AE1831" s="6">
        <v>0</v>
      </c>
      <c r="AF1831" s="6">
        <v>0</v>
      </c>
      <c r="AG1831" s="6">
        <v>0</v>
      </c>
      <c r="AH1831" s="6">
        <v>0</v>
      </c>
      <c r="AI1831" s="6">
        <v>0</v>
      </c>
      <c r="AJ1831" s="6">
        <v>0</v>
      </c>
      <c r="AK1831" s="6">
        <v>0</v>
      </c>
      <c r="AL1831" s="6">
        <v>0</v>
      </c>
      <c r="AM1831" s="6">
        <v>0</v>
      </c>
      <c r="AN1831" s="6">
        <v>0</v>
      </c>
      <c r="AO1831" s="6">
        <v>0</v>
      </c>
      <c r="AP1831" s="6">
        <v>0</v>
      </c>
      <c r="AQ1831" s="6">
        <v>0</v>
      </c>
      <c r="AR1831" s="6">
        <v>0</v>
      </c>
      <c r="AS1831" s="6">
        <v>0</v>
      </c>
      <c r="AT1831" s="6">
        <v>0</v>
      </c>
      <c r="AU1831" s="6">
        <v>0</v>
      </c>
      <c r="AV1831" s="6">
        <v>0</v>
      </c>
      <c r="AW1831" s="6">
        <v>0</v>
      </c>
      <c r="AX1831" s="6">
        <v>0</v>
      </c>
      <c r="AY1831" s="6">
        <v>0</v>
      </c>
      <c r="AZ1831" s="6">
        <v>0</v>
      </c>
      <c r="BA1831" s="6">
        <v>0</v>
      </c>
      <c r="BB1831" s="6">
        <v>0</v>
      </c>
      <c r="BC1831" s="6">
        <v>0</v>
      </c>
      <c r="BD1831" s="6">
        <v>0</v>
      </c>
      <c r="BE1831" s="6">
        <v>0</v>
      </c>
      <c r="BF1831" s="6">
        <v>0</v>
      </c>
      <c r="BG1831" s="6">
        <v>0</v>
      </c>
      <c r="BH1831" s="6">
        <v>0</v>
      </c>
    </row>
    <row r="1832" spans="1:60">
      <c r="A1832" s="7" t="s">
        <v>349</v>
      </c>
      <c r="B1832" s="7" t="s">
        <v>342</v>
      </c>
      <c r="C1832" s="7" t="s">
        <v>74</v>
      </c>
      <c r="D1832" s="7" t="s">
        <v>100</v>
      </c>
      <c r="E1832" s="7" t="s">
        <v>118</v>
      </c>
      <c r="F1832" s="7" t="s">
        <v>118</v>
      </c>
      <c r="G1832" s="7" t="s">
        <v>130</v>
      </c>
      <c r="H1832" s="7" t="s">
        <v>72</v>
      </c>
      <c r="I1832" s="4" t="str">
        <f>VLOOKUP($G1832,[1]New기간계보종코드!$A$3:$L$500,3,FALSE)</f>
        <v>의사및병원배상책임보험</v>
      </c>
      <c r="J1832" s="4" t="str">
        <f>VLOOKUP($G1832,[1]New기간계보종코드!$A$3:$L$500,5,FALSE)</f>
        <v>기업보험</v>
      </c>
      <c r="K1832" s="4" t="str">
        <f>VLOOKUP($G1832,[1]New기간계보종코드!$A$3:$L$500,6,FALSE)</f>
        <v>일반보험업무팀</v>
      </c>
      <c r="L1832" s="5" t="s">
        <v>67</v>
      </c>
      <c r="M1832" s="5" t="s">
        <v>67</v>
      </c>
      <c r="N1832" s="5" t="s">
        <v>67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 s="6">
        <v>0</v>
      </c>
      <c r="AD1832" s="6">
        <v>0</v>
      </c>
      <c r="AE1832" s="6">
        <v>0</v>
      </c>
      <c r="AF1832" s="6">
        <v>0</v>
      </c>
      <c r="AG1832" s="6">
        <v>0</v>
      </c>
      <c r="AH1832" s="6">
        <v>0</v>
      </c>
      <c r="AI1832" s="6">
        <v>0</v>
      </c>
      <c r="AJ1832" s="6">
        <v>0</v>
      </c>
      <c r="AK1832" s="6">
        <v>142250</v>
      </c>
      <c r="AL1832" s="6">
        <v>1427</v>
      </c>
      <c r="AM1832" s="6">
        <v>387868</v>
      </c>
      <c r="AN1832" s="6">
        <v>0</v>
      </c>
      <c r="AO1832" s="6">
        <v>1016</v>
      </c>
      <c r="AP1832" s="6">
        <v>0</v>
      </c>
      <c r="AQ1832" s="6">
        <v>0</v>
      </c>
      <c r="AR1832" s="6">
        <v>529707</v>
      </c>
      <c r="AS1832" s="6">
        <v>0</v>
      </c>
      <c r="AT1832" s="6">
        <v>0</v>
      </c>
      <c r="AU1832" s="6">
        <v>0</v>
      </c>
      <c r="AV1832" s="6">
        <v>31115</v>
      </c>
      <c r="AW1832" s="6">
        <v>15368</v>
      </c>
      <c r="AX1832" s="6">
        <v>-529707</v>
      </c>
      <c r="AY1832" s="6">
        <v>-545454</v>
      </c>
      <c r="AZ1832" s="6">
        <v>545454</v>
      </c>
      <c r="BA1832" s="6">
        <v>0</v>
      </c>
      <c r="BB1832" s="6">
        <v>0</v>
      </c>
      <c r="BC1832" s="6">
        <v>0</v>
      </c>
      <c r="BD1832" s="6">
        <v>0</v>
      </c>
      <c r="BE1832" s="6">
        <v>0</v>
      </c>
      <c r="BF1832" s="6">
        <v>0</v>
      </c>
      <c r="BG1832" s="6">
        <v>0</v>
      </c>
      <c r="BH1832" s="6">
        <v>545454</v>
      </c>
    </row>
    <row r="1833" spans="1:60">
      <c r="A1833" s="7" t="s">
        <v>349</v>
      </c>
      <c r="B1833" s="7" t="s">
        <v>342</v>
      </c>
      <c r="C1833" s="7" t="s">
        <v>74</v>
      </c>
      <c r="D1833" s="7" t="s">
        <v>100</v>
      </c>
      <c r="E1833" s="7" t="s">
        <v>118</v>
      </c>
      <c r="F1833" s="7" t="s">
        <v>118</v>
      </c>
      <c r="G1833" s="7" t="s">
        <v>131</v>
      </c>
      <c r="H1833" s="7" t="s">
        <v>72</v>
      </c>
      <c r="I1833" s="4" t="str">
        <f>VLOOKUP($G1833,[1]New기간계보종코드!$A$3:$L$500,3,FALSE)</f>
        <v>보험중개인배상책임보험</v>
      </c>
      <c r="J1833" s="4" t="str">
        <f>VLOOKUP($G1833,[1]New기간계보종코드!$A$3:$L$500,5,FALSE)</f>
        <v>기업보험</v>
      </c>
      <c r="K1833" s="4" t="str">
        <f>VLOOKUP($G1833,[1]New기간계보종코드!$A$3:$L$500,6,FALSE)</f>
        <v>일반보험업무팀</v>
      </c>
      <c r="L1833" s="5" t="s">
        <v>67</v>
      </c>
      <c r="M1833" s="5" t="s">
        <v>67</v>
      </c>
      <c r="N1833" s="5" t="s">
        <v>67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6">
        <v>0</v>
      </c>
      <c r="AF1833" s="6">
        <v>0</v>
      </c>
      <c r="AG1833" s="6">
        <v>0</v>
      </c>
      <c r="AH1833" s="6">
        <v>0</v>
      </c>
      <c r="AI1833" s="6">
        <v>0</v>
      </c>
      <c r="AJ1833" s="6">
        <v>0</v>
      </c>
      <c r="AK1833" s="6">
        <v>0</v>
      </c>
      <c r="AL1833" s="6">
        <v>0</v>
      </c>
      <c r="AM1833" s="6">
        <v>0</v>
      </c>
      <c r="AN1833" s="6">
        <v>0</v>
      </c>
      <c r="AO1833" s="6">
        <v>0</v>
      </c>
      <c r="AP1833" s="6">
        <v>0</v>
      </c>
      <c r="AQ1833" s="6">
        <v>0</v>
      </c>
      <c r="AR1833" s="6">
        <v>0</v>
      </c>
      <c r="AS1833" s="6">
        <v>0</v>
      </c>
      <c r="AT1833" s="6">
        <v>0</v>
      </c>
      <c r="AU1833" s="6">
        <v>0</v>
      </c>
      <c r="AV1833" s="6">
        <v>0</v>
      </c>
      <c r="AW1833" s="6">
        <v>0</v>
      </c>
      <c r="AX1833" s="6">
        <v>0</v>
      </c>
      <c r="AY1833" s="6">
        <v>0</v>
      </c>
      <c r="AZ1833" s="6">
        <v>0</v>
      </c>
      <c r="BA1833" s="6">
        <v>0</v>
      </c>
      <c r="BB1833" s="6">
        <v>0</v>
      </c>
      <c r="BC1833" s="6">
        <v>0</v>
      </c>
      <c r="BD1833" s="6">
        <v>0</v>
      </c>
      <c r="BE1833" s="6">
        <v>0</v>
      </c>
      <c r="BF1833" s="6">
        <v>0</v>
      </c>
      <c r="BG1833" s="6">
        <v>0</v>
      </c>
      <c r="BH1833" s="6">
        <v>0</v>
      </c>
    </row>
    <row r="1834" spans="1:60">
      <c r="A1834" s="7" t="s">
        <v>349</v>
      </c>
      <c r="B1834" s="7" t="s">
        <v>342</v>
      </c>
      <c r="C1834" s="7" t="s">
        <v>74</v>
      </c>
      <c r="D1834" s="7" t="s">
        <v>100</v>
      </c>
      <c r="E1834" s="7" t="s">
        <v>118</v>
      </c>
      <c r="F1834" s="7" t="s">
        <v>118</v>
      </c>
      <c r="G1834" s="7" t="s">
        <v>132</v>
      </c>
      <c r="H1834" s="7" t="s">
        <v>72</v>
      </c>
      <c r="I1834" s="4" t="str">
        <f>VLOOKUP($G1834,[1]New기간계보종코드!$A$3:$L$500,3,FALSE)</f>
        <v>임원배상책임보험</v>
      </c>
      <c r="J1834" s="4" t="str">
        <f>VLOOKUP($G1834,[1]New기간계보종코드!$A$3:$L$500,5,FALSE)</f>
        <v>기업보험</v>
      </c>
      <c r="K1834" s="4" t="str">
        <f>VLOOKUP($G1834,[1]New기간계보종코드!$A$3:$L$500,6,FALSE)</f>
        <v>일반보험업무팀</v>
      </c>
      <c r="L1834" s="5" t="s">
        <v>67</v>
      </c>
      <c r="M1834" s="5" t="s">
        <v>67</v>
      </c>
      <c r="N1834" s="5" t="s">
        <v>67</v>
      </c>
      <c r="O1834" s="6">
        <v>0</v>
      </c>
      <c r="P1834" s="6">
        <v>0</v>
      </c>
      <c r="Q1834" s="6">
        <v>31561950</v>
      </c>
      <c r="R1834" s="6">
        <v>0</v>
      </c>
      <c r="S1834" s="6">
        <v>31561950</v>
      </c>
      <c r="T1834" s="6">
        <v>20797959</v>
      </c>
      <c r="U1834" s="6">
        <v>24133052</v>
      </c>
      <c r="V1834" s="6">
        <v>28226857</v>
      </c>
      <c r="W1834" s="6">
        <v>631239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0</v>
      </c>
      <c r="AD1834" s="6">
        <v>0</v>
      </c>
      <c r="AE1834" s="6">
        <v>0</v>
      </c>
      <c r="AF1834" s="6">
        <v>30930711</v>
      </c>
      <c r="AG1834" s="6">
        <v>27595618</v>
      </c>
      <c r="AH1834" s="6">
        <v>0</v>
      </c>
      <c r="AI1834" s="6">
        <v>0</v>
      </c>
      <c r="AJ1834" s="6">
        <v>0</v>
      </c>
      <c r="AK1834" s="6">
        <v>-721875</v>
      </c>
      <c r="AL1834" s="6">
        <v>0</v>
      </c>
      <c r="AM1834" s="6">
        <v>-1968313</v>
      </c>
      <c r="AN1834" s="6">
        <v>1568681</v>
      </c>
      <c r="AO1834" s="6">
        <v>0</v>
      </c>
      <c r="AP1834" s="6">
        <v>4899513</v>
      </c>
      <c r="AQ1834" s="6">
        <v>30930711</v>
      </c>
      <c r="AR1834" s="6">
        <v>18437236</v>
      </c>
      <c r="AS1834" s="6">
        <v>0</v>
      </c>
      <c r="AT1834" s="6">
        <v>32.4</v>
      </c>
      <c r="AU1834" s="6">
        <v>0</v>
      </c>
      <c r="AV1834" s="6">
        <v>-89729</v>
      </c>
      <c r="AW1834" s="6">
        <v>223066</v>
      </c>
      <c r="AX1834" s="6">
        <v>9158382</v>
      </c>
      <c r="AY1834" s="6">
        <v>9471177</v>
      </c>
      <c r="AZ1834" s="6">
        <v>18124441</v>
      </c>
      <c r="BA1834" s="6">
        <v>33.5</v>
      </c>
      <c r="BB1834" s="6">
        <v>0</v>
      </c>
      <c r="BC1834" s="6">
        <v>0</v>
      </c>
      <c r="BD1834" s="6">
        <v>0</v>
      </c>
      <c r="BE1834" s="6">
        <v>0</v>
      </c>
      <c r="BF1834" s="6">
        <v>0</v>
      </c>
      <c r="BG1834" s="6">
        <v>631239</v>
      </c>
      <c r="BH1834" s="6">
        <v>18124441</v>
      </c>
    </row>
    <row r="1835" spans="1:60">
      <c r="A1835" s="7" t="s">
        <v>349</v>
      </c>
      <c r="B1835" s="7" t="s">
        <v>342</v>
      </c>
      <c r="C1835" s="7" t="s">
        <v>74</v>
      </c>
      <c r="D1835" s="7" t="s">
        <v>100</v>
      </c>
      <c r="E1835" s="7" t="s">
        <v>118</v>
      </c>
      <c r="F1835" s="7" t="s">
        <v>118</v>
      </c>
      <c r="G1835" s="7" t="s">
        <v>133</v>
      </c>
      <c r="H1835" s="7" t="s">
        <v>72</v>
      </c>
      <c r="I1835" s="4" t="str">
        <f>VLOOKUP($G1835,[1]New기간계보종코드!$A$3:$L$500,3,FALSE)</f>
        <v>회계사배상책임보험</v>
      </c>
      <c r="J1835" s="4" t="str">
        <f>VLOOKUP($G1835,[1]New기간계보종코드!$A$3:$L$500,5,FALSE)</f>
        <v>기업보험</v>
      </c>
      <c r="K1835" s="4" t="str">
        <f>VLOOKUP($G1835,[1]New기간계보종코드!$A$3:$L$500,6,FALSE)</f>
        <v>일반보험업무팀</v>
      </c>
      <c r="L1835" s="5" t="s">
        <v>67</v>
      </c>
      <c r="M1835" s="5" t="s">
        <v>67</v>
      </c>
      <c r="N1835" s="5" t="s">
        <v>67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6">
        <v>0</v>
      </c>
      <c r="AF1835" s="6">
        <v>0</v>
      </c>
      <c r="AG1835" s="6">
        <v>0</v>
      </c>
      <c r="AH1835" s="6">
        <v>0</v>
      </c>
      <c r="AI1835" s="6">
        <v>0</v>
      </c>
      <c r="AJ1835" s="6">
        <v>0</v>
      </c>
      <c r="AK1835" s="6">
        <v>0</v>
      </c>
      <c r="AL1835" s="6">
        <v>0</v>
      </c>
      <c r="AM1835" s="6">
        <v>0</v>
      </c>
      <c r="AN1835" s="6">
        <v>0</v>
      </c>
      <c r="AO1835" s="6">
        <v>0</v>
      </c>
      <c r="AP1835" s="6">
        <v>0</v>
      </c>
      <c r="AQ1835" s="6">
        <v>0</v>
      </c>
      <c r="AR1835" s="6">
        <v>0</v>
      </c>
      <c r="AS1835" s="6">
        <v>0</v>
      </c>
      <c r="AT1835" s="6">
        <v>0</v>
      </c>
      <c r="AU1835" s="6">
        <v>0</v>
      </c>
      <c r="AV1835" s="6">
        <v>0</v>
      </c>
      <c r="AW1835" s="6">
        <v>0</v>
      </c>
      <c r="AX1835" s="6">
        <v>0</v>
      </c>
      <c r="AY1835" s="6">
        <v>0</v>
      </c>
      <c r="AZ1835" s="6">
        <v>0</v>
      </c>
      <c r="BA1835" s="6">
        <v>0</v>
      </c>
      <c r="BB1835" s="6">
        <v>0</v>
      </c>
      <c r="BC1835" s="6">
        <v>0</v>
      </c>
      <c r="BD1835" s="6">
        <v>0</v>
      </c>
      <c r="BE1835" s="6">
        <v>0</v>
      </c>
      <c r="BF1835" s="6">
        <v>0</v>
      </c>
      <c r="BG1835" s="6">
        <v>0</v>
      </c>
      <c r="BH1835" s="6">
        <v>0</v>
      </c>
    </row>
    <row r="1836" spans="1:60">
      <c r="A1836" s="7" t="s">
        <v>349</v>
      </c>
      <c r="B1836" s="7" t="s">
        <v>342</v>
      </c>
      <c r="C1836" s="7" t="s">
        <v>74</v>
      </c>
      <c r="D1836" s="7" t="s">
        <v>100</v>
      </c>
      <c r="E1836" s="7" t="s">
        <v>118</v>
      </c>
      <c r="F1836" s="7" t="s">
        <v>118</v>
      </c>
      <c r="G1836" s="7" t="s">
        <v>134</v>
      </c>
      <c r="H1836" s="7" t="s">
        <v>72</v>
      </c>
      <c r="I1836" s="4" t="str">
        <f>VLOOKUP($G1836,[1]New기간계보종코드!$A$3:$L$500,3,FALSE)</f>
        <v>변호사배상책임보험</v>
      </c>
      <c r="J1836" s="4" t="str">
        <f>VLOOKUP($G1836,[1]New기간계보종코드!$A$3:$L$500,5,FALSE)</f>
        <v>기업보험</v>
      </c>
      <c r="K1836" s="4" t="str">
        <f>VLOOKUP($G1836,[1]New기간계보종코드!$A$3:$L$500,6,FALSE)</f>
        <v>일반보험업무팀</v>
      </c>
      <c r="L1836" s="5" t="s">
        <v>67</v>
      </c>
      <c r="M1836" s="5" t="s">
        <v>67</v>
      </c>
      <c r="N1836" s="5" t="s">
        <v>67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0</v>
      </c>
      <c r="AD1836" s="6">
        <v>0</v>
      </c>
      <c r="AE1836" s="6">
        <v>0</v>
      </c>
      <c r="AF1836" s="6">
        <v>0</v>
      </c>
      <c r="AG1836" s="6">
        <v>0</v>
      </c>
      <c r="AH1836" s="6">
        <v>0</v>
      </c>
      <c r="AI1836" s="6">
        <v>0</v>
      </c>
      <c r="AJ1836" s="6">
        <v>0</v>
      </c>
      <c r="AK1836" s="6">
        <v>0</v>
      </c>
      <c r="AL1836" s="6">
        <v>0</v>
      </c>
      <c r="AM1836" s="6">
        <v>0</v>
      </c>
      <c r="AN1836" s="6">
        <v>0</v>
      </c>
      <c r="AO1836" s="6">
        <v>0</v>
      </c>
      <c r="AP1836" s="6">
        <v>0</v>
      </c>
      <c r="AQ1836" s="6">
        <v>0</v>
      </c>
      <c r="AR1836" s="6">
        <v>0</v>
      </c>
      <c r="AS1836" s="6">
        <v>0</v>
      </c>
      <c r="AT1836" s="6">
        <v>0</v>
      </c>
      <c r="AU1836" s="6">
        <v>0</v>
      </c>
      <c r="AV1836" s="6">
        <v>0</v>
      </c>
      <c r="AW1836" s="6">
        <v>0</v>
      </c>
      <c r="AX1836" s="6">
        <v>0</v>
      </c>
      <c r="AY1836" s="6">
        <v>0</v>
      </c>
      <c r="AZ1836" s="6">
        <v>0</v>
      </c>
      <c r="BA1836" s="6">
        <v>0</v>
      </c>
      <c r="BB1836" s="6">
        <v>0</v>
      </c>
      <c r="BC1836" s="6">
        <v>0</v>
      </c>
      <c r="BD1836" s="6">
        <v>0</v>
      </c>
      <c r="BE1836" s="6">
        <v>0</v>
      </c>
      <c r="BF1836" s="6">
        <v>0</v>
      </c>
      <c r="BG1836" s="6">
        <v>0</v>
      </c>
      <c r="BH1836" s="6">
        <v>0</v>
      </c>
    </row>
    <row r="1837" spans="1:60">
      <c r="A1837" s="7" t="s">
        <v>349</v>
      </c>
      <c r="B1837" s="7" t="s">
        <v>342</v>
      </c>
      <c r="C1837" s="7" t="s">
        <v>74</v>
      </c>
      <c r="D1837" s="7" t="s">
        <v>100</v>
      </c>
      <c r="E1837" s="7" t="s">
        <v>118</v>
      </c>
      <c r="F1837" s="7" t="s">
        <v>118</v>
      </c>
      <c r="G1837" s="7" t="s">
        <v>135</v>
      </c>
      <c r="H1837" s="7" t="s">
        <v>72</v>
      </c>
      <c r="I1837" s="4" t="str">
        <f>VLOOKUP($G1837,[1]New기간계보종코드!$A$3:$L$500,3,FALSE)</f>
        <v>컴퓨터소프트웨어사업자배상책임보험</v>
      </c>
      <c r="J1837" s="4" t="str">
        <f>VLOOKUP($G1837,[1]New기간계보종코드!$A$3:$L$500,5,FALSE)</f>
        <v>기업보험</v>
      </c>
      <c r="K1837" s="4" t="str">
        <f>VLOOKUP($G1837,[1]New기간계보종코드!$A$3:$L$500,6,FALSE)</f>
        <v>일반보험업무팀</v>
      </c>
      <c r="L1837" s="5" t="s">
        <v>67</v>
      </c>
      <c r="M1837" s="5" t="s">
        <v>67</v>
      </c>
      <c r="N1837" s="5" t="s">
        <v>67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0</v>
      </c>
      <c r="AE1837" s="6">
        <v>0</v>
      </c>
      <c r="AF1837" s="6">
        <v>0</v>
      </c>
      <c r="AG1837" s="6">
        <v>0</v>
      </c>
      <c r="AH1837" s="6">
        <v>0</v>
      </c>
      <c r="AI1837" s="6">
        <v>0</v>
      </c>
      <c r="AJ1837" s="6">
        <v>0</v>
      </c>
      <c r="AK1837" s="6">
        <v>0</v>
      </c>
      <c r="AL1837" s="6">
        <v>0</v>
      </c>
      <c r="AM1837" s="6">
        <v>0</v>
      </c>
      <c r="AN1837" s="6">
        <v>0</v>
      </c>
      <c r="AO1837" s="6">
        <v>0</v>
      </c>
      <c r="AP1837" s="6">
        <v>0</v>
      </c>
      <c r="AQ1837" s="6">
        <v>0</v>
      </c>
      <c r="AR1837" s="6">
        <v>0</v>
      </c>
      <c r="AS1837" s="6">
        <v>0</v>
      </c>
      <c r="AT1837" s="6">
        <v>0</v>
      </c>
      <c r="AU1837" s="6">
        <v>0</v>
      </c>
      <c r="AV1837" s="6">
        <v>0</v>
      </c>
      <c r="AW1837" s="6">
        <v>0</v>
      </c>
      <c r="AX1837" s="6">
        <v>0</v>
      </c>
      <c r="AY1837" s="6">
        <v>0</v>
      </c>
      <c r="AZ1837" s="6">
        <v>0</v>
      </c>
      <c r="BA1837" s="6">
        <v>0</v>
      </c>
      <c r="BB1837" s="6">
        <v>0</v>
      </c>
      <c r="BC1837" s="6">
        <v>0</v>
      </c>
      <c r="BD1837" s="6">
        <v>0</v>
      </c>
      <c r="BE1837" s="6">
        <v>0</v>
      </c>
      <c r="BF1837" s="6">
        <v>0</v>
      </c>
      <c r="BG1837" s="6">
        <v>0</v>
      </c>
      <c r="BH1837" s="6">
        <v>0</v>
      </c>
    </row>
    <row r="1838" spans="1:60">
      <c r="A1838" s="7" t="s">
        <v>349</v>
      </c>
      <c r="B1838" s="7" t="s">
        <v>342</v>
      </c>
      <c r="C1838" s="7" t="s">
        <v>74</v>
      </c>
      <c r="D1838" s="7" t="s">
        <v>100</v>
      </c>
      <c r="E1838" s="7" t="s">
        <v>101</v>
      </c>
      <c r="F1838" s="7" t="s">
        <v>112</v>
      </c>
      <c r="G1838" s="7" t="s">
        <v>136</v>
      </c>
      <c r="H1838" s="7" t="s">
        <v>72</v>
      </c>
      <c r="I1838" s="4" t="str">
        <f>VLOOKUP($G1838,[1]New기간계보종코드!$A$3:$L$500,3,FALSE)</f>
        <v>개인정보누출배상책임보험</v>
      </c>
      <c r="J1838" s="4" t="str">
        <f>VLOOKUP($G1838,[1]New기간계보종코드!$A$3:$L$500,5,FALSE)</f>
        <v>기업보험</v>
      </c>
      <c r="K1838" s="4" t="str">
        <f>VLOOKUP($G1838,[1]New기간계보종코드!$A$3:$L$500,6,FALSE)</f>
        <v>일반보험업무팀</v>
      </c>
      <c r="L1838" s="5" t="s">
        <v>67</v>
      </c>
      <c r="M1838" s="5" t="s">
        <v>67</v>
      </c>
      <c r="N1838" s="5" t="s">
        <v>67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18339042</v>
      </c>
      <c r="U1838" s="6">
        <v>0</v>
      </c>
      <c r="V1838" s="6">
        <v>18339042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6">
        <v>0</v>
      </c>
      <c r="AD1838" s="6">
        <v>0</v>
      </c>
      <c r="AE1838" s="6">
        <v>0</v>
      </c>
      <c r="AF1838" s="6">
        <v>0</v>
      </c>
      <c r="AG1838" s="6">
        <v>18339042</v>
      </c>
      <c r="AH1838" s="6">
        <v>0</v>
      </c>
      <c r="AI1838" s="6">
        <v>0</v>
      </c>
      <c r="AJ1838" s="6">
        <v>0</v>
      </c>
      <c r="AK1838" s="6">
        <v>237329</v>
      </c>
      <c r="AL1838" s="6">
        <v>0</v>
      </c>
      <c r="AM1838" s="6">
        <v>647116</v>
      </c>
      <c r="AN1838" s="6">
        <v>582507</v>
      </c>
      <c r="AO1838" s="6">
        <v>9000</v>
      </c>
      <c r="AP1838" s="6">
        <v>1819364</v>
      </c>
      <c r="AQ1838" s="6">
        <v>0</v>
      </c>
      <c r="AR1838" s="6">
        <v>16830616</v>
      </c>
      <c r="AS1838" s="6">
        <v>0</v>
      </c>
      <c r="AT1838" s="6">
        <v>8.1999999999999993</v>
      </c>
      <c r="AU1838" s="6">
        <v>0</v>
      </c>
      <c r="AV1838" s="6">
        <v>29500</v>
      </c>
      <c r="AW1838" s="6">
        <v>438332</v>
      </c>
      <c r="AX1838" s="6">
        <v>1508426</v>
      </c>
      <c r="AY1838" s="6">
        <v>1917258</v>
      </c>
      <c r="AZ1838" s="6">
        <v>16421784</v>
      </c>
      <c r="BA1838" s="6">
        <v>10.4</v>
      </c>
      <c r="BB1838" s="6">
        <v>0</v>
      </c>
      <c r="BC1838" s="6">
        <v>0</v>
      </c>
      <c r="BD1838" s="6">
        <v>0</v>
      </c>
      <c r="BE1838" s="6">
        <v>0</v>
      </c>
      <c r="BF1838" s="6">
        <v>0</v>
      </c>
      <c r="BG1838" s="6">
        <v>0</v>
      </c>
      <c r="BH1838" s="6">
        <v>16421784</v>
      </c>
    </row>
    <row r="1839" spans="1:60">
      <c r="A1839" s="7" t="s">
        <v>349</v>
      </c>
      <c r="B1839" s="7" t="s">
        <v>342</v>
      </c>
      <c r="C1839" s="7" t="s">
        <v>74</v>
      </c>
      <c r="D1839" s="7" t="s">
        <v>100</v>
      </c>
      <c r="E1839" s="7" t="s">
        <v>101</v>
      </c>
      <c r="F1839" s="7" t="s">
        <v>112</v>
      </c>
      <c r="G1839" s="7" t="s">
        <v>137</v>
      </c>
      <c r="H1839" s="7" t="s">
        <v>72</v>
      </c>
      <c r="I1839" s="4" t="str">
        <f>VLOOKUP($G1839,[1]New기간계보종코드!$A$3:$L$500,3,FALSE)</f>
        <v>전자금융거래배상책임보험</v>
      </c>
      <c r="J1839" s="4" t="str">
        <f>VLOOKUP($G1839,[1]New기간계보종코드!$A$3:$L$500,5,FALSE)</f>
        <v>기업보험</v>
      </c>
      <c r="K1839" s="4" t="str">
        <f>VLOOKUP($G1839,[1]New기간계보종코드!$A$3:$L$500,6,FALSE)</f>
        <v>일반보험업무팀</v>
      </c>
      <c r="L1839" s="5" t="s">
        <v>67</v>
      </c>
      <c r="M1839" s="5" t="s">
        <v>67</v>
      </c>
      <c r="N1839" s="5" t="s">
        <v>67</v>
      </c>
      <c r="O1839" s="6">
        <v>0</v>
      </c>
      <c r="P1839" s="6">
        <v>0</v>
      </c>
      <c r="Q1839" s="6">
        <v>170735060</v>
      </c>
      <c r="R1839" s="6">
        <v>0</v>
      </c>
      <c r="S1839" s="6">
        <v>170735060</v>
      </c>
      <c r="T1839" s="6">
        <v>11511861</v>
      </c>
      <c r="U1839" s="6">
        <v>64783054</v>
      </c>
      <c r="V1839" s="6">
        <v>117463867</v>
      </c>
      <c r="W1839" s="6">
        <v>43414256</v>
      </c>
      <c r="X1839" s="6">
        <v>0</v>
      </c>
      <c r="Y1839" s="6">
        <v>485964</v>
      </c>
      <c r="Z1839" s="6">
        <v>0</v>
      </c>
      <c r="AA1839" s="6">
        <v>485964</v>
      </c>
      <c r="AB1839" s="6">
        <v>0</v>
      </c>
      <c r="AC1839" s="6">
        <v>0</v>
      </c>
      <c r="AD1839" s="6">
        <v>485964</v>
      </c>
      <c r="AE1839" s="6">
        <v>182920</v>
      </c>
      <c r="AF1839" s="6">
        <v>126651920</v>
      </c>
      <c r="AG1839" s="6">
        <v>73380727</v>
      </c>
      <c r="AH1839" s="6">
        <v>0.2</v>
      </c>
      <c r="AI1839" s="6">
        <v>0.4</v>
      </c>
      <c r="AJ1839" s="6">
        <v>-3204</v>
      </c>
      <c r="AK1839" s="6">
        <v>4035370</v>
      </c>
      <c r="AL1839" s="6">
        <v>0</v>
      </c>
      <c r="AM1839" s="6">
        <v>11003109</v>
      </c>
      <c r="AN1839" s="6">
        <v>3661416</v>
      </c>
      <c r="AO1839" s="6">
        <v>0</v>
      </c>
      <c r="AP1839" s="6">
        <v>11435823</v>
      </c>
      <c r="AQ1839" s="6">
        <v>126648716</v>
      </c>
      <c r="AR1839" s="6">
        <v>73318763</v>
      </c>
      <c r="AS1839" s="6">
        <v>0.2</v>
      </c>
      <c r="AT1839" s="6">
        <v>0.4</v>
      </c>
      <c r="AU1839" s="6">
        <v>182920</v>
      </c>
      <c r="AV1839" s="6">
        <v>501596</v>
      </c>
      <c r="AW1839" s="6">
        <v>520653</v>
      </c>
      <c r="AX1839" s="6">
        <v>547928</v>
      </c>
      <c r="AY1839" s="6">
        <v>749905</v>
      </c>
      <c r="AZ1839" s="6">
        <v>73299706</v>
      </c>
      <c r="BA1839" s="6">
        <v>0.6</v>
      </c>
      <c r="BB1839" s="6">
        <v>0</v>
      </c>
      <c r="BC1839" s="6">
        <v>0</v>
      </c>
      <c r="BD1839" s="6">
        <v>0</v>
      </c>
      <c r="BE1839" s="6">
        <v>0</v>
      </c>
      <c r="BF1839" s="6">
        <v>0</v>
      </c>
      <c r="BG1839" s="6">
        <v>43414256</v>
      </c>
      <c r="BH1839" s="6">
        <v>73299706</v>
      </c>
    </row>
    <row r="1840" spans="1:60">
      <c r="A1840" s="7" t="s">
        <v>349</v>
      </c>
      <c r="B1840" s="7" t="s">
        <v>342</v>
      </c>
      <c r="C1840" s="7" t="s">
        <v>74</v>
      </c>
      <c r="D1840" s="7" t="s">
        <v>100</v>
      </c>
      <c r="E1840" s="7" t="s">
        <v>101</v>
      </c>
      <c r="F1840" s="7" t="s">
        <v>112</v>
      </c>
      <c r="G1840" s="7" t="s">
        <v>138</v>
      </c>
      <c r="H1840" s="7" t="s">
        <v>72</v>
      </c>
      <c r="I1840" s="4" t="str">
        <f>VLOOKUP($G1840,[1]New기간계보종코드!$A$3:$L$500,3,FALSE)</f>
        <v>사회복무요원보상책임보험</v>
      </c>
      <c r="J1840" s="4" t="str">
        <f>VLOOKUP($G1840,[1]New기간계보종코드!$A$3:$L$500,5,FALSE)</f>
        <v>화재특종</v>
      </c>
      <c r="K1840" s="4" t="str">
        <f>VLOOKUP($G1840,[1]New기간계보종코드!$A$3:$L$500,6,FALSE)</f>
        <v>일반보험업무팀</v>
      </c>
      <c r="L1840" s="5" t="s">
        <v>67</v>
      </c>
      <c r="M1840" s="5" t="s">
        <v>67</v>
      </c>
      <c r="N1840" s="5" t="s">
        <v>67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 s="6">
        <v>0</v>
      </c>
      <c r="AD1840" s="6">
        <v>0</v>
      </c>
      <c r="AE1840" s="6">
        <v>0</v>
      </c>
      <c r="AF1840" s="6">
        <v>0</v>
      </c>
      <c r="AG1840" s="6">
        <v>0</v>
      </c>
      <c r="AH1840" s="6">
        <v>0</v>
      </c>
      <c r="AI1840" s="6">
        <v>0</v>
      </c>
      <c r="AJ1840" s="6">
        <v>-38713</v>
      </c>
      <c r="AK1840" s="6">
        <v>48743</v>
      </c>
      <c r="AL1840" s="6">
        <v>12746</v>
      </c>
      <c r="AM1840" s="6">
        <v>132906</v>
      </c>
      <c r="AN1840" s="6">
        <v>57444</v>
      </c>
      <c r="AO1840" s="6">
        <v>550</v>
      </c>
      <c r="AP1840" s="6">
        <v>179417</v>
      </c>
      <c r="AQ1840" s="6">
        <v>-38713</v>
      </c>
      <c r="AR1840" s="6">
        <v>-106121</v>
      </c>
      <c r="AS1840" s="6">
        <v>0</v>
      </c>
      <c r="AT1840" s="6">
        <v>0</v>
      </c>
      <c r="AU1840" s="6">
        <v>327063</v>
      </c>
      <c r="AV1840" s="6">
        <v>15112</v>
      </c>
      <c r="AW1840" s="6">
        <v>29902</v>
      </c>
      <c r="AX1840" s="6">
        <v>106121</v>
      </c>
      <c r="AY1840" s="6">
        <v>447974</v>
      </c>
      <c r="AZ1840" s="6">
        <v>-447974</v>
      </c>
      <c r="BA1840" s="6">
        <v>0</v>
      </c>
      <c r="BB1840" s="6">
        <v>0</v>
      </c>
      <c r="BC1840" s="6">
        <v>0</v>
      </c>
      <c r="BD1840" s="6">
        <v>0</v>
      </c>
      <c r="BE1840" s="6">
        <v>0</v>
      </c>
      <c r="BF1840" s="6">
        <v>0</v>
      </c>
      <c r="BG1840" s="6">
        <v>0</v>
      </c>
      <c r="BH1840" s="6">
        <v>-447974</v>
      </c>
    </row>
    <row r="1841" spans="1:60">
      <c r="A1841" s="7" t="s">
        <v>349</v>
      </c>
      <c r="B1841" s="7" t="s">
        <v>342</v>
      </c>
      <c r="C1841" s="7" t="s">
        <v>74</v>
      </c>
      <c r="D1841" s="7" t="s">
        <v>139</v>
      </c>
      <c r="E1841" s="7" t="s">
        <v>140</v>
      </c>
      <c r="F1841" s="7" t="s">
        <v>141</v>
      </c>
      <c r="G1841" s="7" t="s">
        <v>142</v>
      </c>
      <c r="H1841" s="7" t="s">
        <v>72</v>
      </c>
      <c r="I1841" s="4" t="str">
        <f>VLOOKUP($G1841,[1]New기간계보종코드!$A$3:$L$500,3,FALSE)</f>
        <v>야생동물피해보상보험</v>
      </c>
      <c r="J1841" s="4" t="str">
        <f>VLOOKUP($G1841,[1]New기간계보종코드!$A$3:$L$500,5,FALSE)</f>
        <v>화재특종</v>
      </c>
      <c r="K1841" s="4" t="str">
        <f>VLOOKUP($G1841,[1]New기간계보종코드!$A$3:$L$500,6,FALSE)</f>
        <v>일반보험업무팀</v>
      </c>
      <c r="L1841" s="5" t="s">
        <v>67</v>
      </c>
      <c r="M1841" s="5" t="s">
        <v>67</v>
      </c>
      <c r="N1841" s="5" t="s">
        <v>67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0</v>
      </c>
      <c r="AB1841" s="6">
        <v>0</v>
      </c>
      <c r="AC1841" s="6">
        <v>0</v>
      </c>
      <c r="AD1841" s="6">
        <v>0</v>
      </c>
      <c r="AE1841" s="6">
        <v>0</v>
      </c>
      <c r="AF1841" s="6">
        <v>0</v>
      </c>
      <c r="AG1841" s="6">
        <v>0</v>
      </c>
      <c r="AH1841" s="6">
        <v>0</v>
      </c>
      <c r="AI1841" s="6">
        <v>0</v>
      </c>
      <c r="AJ1841" s="6">
        <v>0</v>
      </c>
      <c r="AK1841" s="6">
        <v>0</v>
      </c>
      <c r="AL1841" s="6">
        <v>0</v>
      </c>
      <c r="AM1841" s="6">
        <v>0</v>
      </c>
      <c r="AN1841" s="6">
        <v>0</v>
      </c>
      <c r="AO1841" s="6">
        <v>0</v>
      </c>
      <c r="AP1841" s="6">
        <v>0</v>
      </c>
      <c r="AQ1841" s="6">
        <v>0</v>
      </c>
      <c r="AR1841" s="6">
        <v>0</v>
      </c>
      <c r="AS1841" s="6">
        <v>0</v>
      </c>
      <c r="AT1841" s="6">
        <v>0</v>
      </c>
      <c r="AU1841" s="6">
        <v>0</v>
      </c>
      <c r="AV1841" s="6">
        <v>0</v>
      </c>
      <c r="AW1841" s="6">
        <v>0</v>
      </c>
      <c r="AX1841" s="6">
        <v>0</v>
      </c>
      <c r="AY1841" s="6">
        <v>0</v>
      </c>
      <c r="AZ1841" s="6">
        <v>0</v>
      </c>
      <c r="BA1841" s="6">
        <v>0</v>
      </c>
      <c r="BB1841" s="6">
        <v>0</v>
      </c>
      <c r="BC1841" s="6">
        <v>0</v>
      </c>
      <c r="BD1841" s="6">
        <v>0</v>
      </c>
      <c r="BE1841" s="6">
        <v>0</v>
      </c>
      <c r="BF1841" s="6">
        <v>0</v>
      </c>
      <c r="BG1841" s="6">
        <v>0</v>
      </c>
      <c r="BH1841" s="6">
        <v>0</v>
      </c>
    </row>
    <row r="1842" spans="1:60">
      <c r="A1842" s="7" t="s">
        <v>349</v>
      </c>
      <c r="B1842" s="7" t="s">
        <v>342</v>
      </c>
      <c r="C1842" s="7" t="s">
        <v>74</v>
      </c>
      <c r="D1842" s="7" t="s">
        <v>100</v>
      </c>
      <c r="E1842" s="7" t="s">
        <v>101</v>
      </c>
      <c r="F1842" s="7" t="s">
        <v>102</v>
      </c>
      <c r="G1842" s="7" t="s">
        <v>143</v>
      </c>
      <c r="H1842" s="7" t="s">
        <v>72</v>
      </c>
      <c r="I1842" s="4" t="str">
        <f>VLOOKUP($G1842,[1]New기간계보종코드!$A$3:$L$500,3,FALSE)</f>
        <v>건설기계업자배상책임보험</v>
      </c>
      <c r="J1842" s="4" t="str">
        <f>VLOOKUP($G1842,[1]New기간계보종코드!$A$3:$L$500,5,FALSE)</f>
        <v>화재특종</v>
      </c>
      <c r="K1842" s="4" t="str">
        <f>VLOOKUP($G1842,[1]New기간계보종코드!$A$3:$L$500,6,FALSE)</f>
        <v>일반보험업무팀</v>
      </c>
      <c r="L1842" s="5" t="s">
        <v>67</v>
      </c>
      <c r="M1842" s="5" t="s">
        <v>67</v>
      </c>
      <c r="N1842" s="5" t="s">
        <v>67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6">
        <v>0</v>
      </c>
      <c r="AD1842" s="6">
        <v>0</v>
      </c>
      <c r="AE1842" s="6">
        <v>0</v>
      </c>
      <c r="AF1842" s="6">
        <v>0</v>
      </c>
      <c r="AG1842" s="6">
        <v>0</v>
      </c>
      <c r="AH1842" s="6">
        <v>0</v>
      </c>
      <c r="AI1842" s="6">
        <v>0</v>
      </c>
      <c r="AJ1842" s="6">
        <v>0</v>
      </c>
      <c r="AK1842" s="6">
        <v>0</v>
      </c>
      <c r="AL1842" s="6">
        <v>0</v>
      </c>
      <c r="AM1842" s="6">
        <v>0</v>
      </c>
      <c r="AN1842" s="6">
        <v>0</v>
      </c>
      <c r="AO1842" s="6">
        <v>0</v>
      </c>
      <c r="AP1842" s="6">
        <v>0</v>
      </c>
      <c r="AQ1842" s="6">
        <v>0</v>
      </c>
      <c r="AR1842" s="6">
        <v>0</v>
      </c>
      <c r="AS1842" s="6">
        <v>0</v>
      </c>
      <c r="AT1842" s="6">
        <v>0</v>
      </c>
      <c r="AU1842" s="6">
        <v>0</v>
      </c>
      <c r="AV1842" s="6">
        <v>0</v>
      </c>
      <c r="AW1842" s="6">
        <v>0</v>
      </c>
      <c r="AX1842" s="6">
        <v>0</v>
      </c>
      <c r="AY1842" s="6">
        <v>0</v>
      </c>
      <c r="AZ1842" s="6">
        <v>0</v>
      </c>
      <c r="BA1842" s="6">
        <v>0</v>
      </c>
      <c r="BB1842" s="6">
        <v>0</v>
      </c>
      <c r="BC1842" s="6">
        <v>0</v>
      </c>
      <c r="BD1842" s="6">
        <v>0</v>
      </c>
      <c r="BE1842" s="6">
        <v>0</v>
      </c>
      <c r="BF1842" s="6">
        <v>0</v>
      </c>
      <c r="BG1842" s="6">
        <v>0</v>
      </c>
      <c r="BH1842" s="6">
        <v>0</v>
      </c>
    </row>
    <row r="1843" spans="1:60">
      <c r="A1843" s="7" t="s">
        <v>349</v>
      </c>
      <c r="B1843" s="7" t="s">
        <v>342</v>
      </c>
      <c r="C1843" s="7" t="s">
        <v>74</v>
      </c>
      <c r="D1843" s="7" t="s">
        <v>100</v>
      </c>
      <c r="E1843" s="7" t="s">
        <v>101</v>
      </c>
      <c r="F1843" s="7" t="s">
        <v>112</v>
      </c>
      <c r="G1843" s="7" t="s">
        <v>144</v>
      </c>
      <c r="H1843" s="7" t="s">
        <v>72</v>
      </c>
      <c r="I1843" s="4" t="str">
        <f>VLOOKUP($G1843,[1]New기간계보종코드!$A$3:$L$500,3,FALSE)</f>
        <v>다중이용업소화재배상책임보험(공제용)</v>
      </c>
      <c r="J1843" s="4" t="str">
        <f>VLOOKUP($G1843,[1]New기간계보종코드!$A$3:$L$500,5,FALSE)</f>
        <v>화재특종</v>
      </c>
      <c r="K1843" s="4" t="str">
        <f>VLOOKUP($G1843,[1]New기간계보종코드!$A$3:$L$500,6,FALSE)</f>
        <v>일반보험업무팀</v>
      </c>
      <c r="L1843" s="5" t="s">
        <v>67</v>
      </c>
      <c r="M1843" s="5" t="s">
        <v>67</v>
      </c>
      <c r="N1843" s="5" t="s">
        <v>67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0</v>
      </c>
      <c r="AA1843" s="6">
        <v>0</v>
      </c>
      <c r="AB1843" s="6">
        <v>0</v>
      </c>
      <c r="AC1843" s="6">
        <v>0</v>
      </c>
      <c r="AD1843" s="6">
        <v>0</v>
      </c>
      <c r="AE1843" s="6">
        <v>0</v>
      </c>
      <c r="AF1843" s="6">
        <v>0</v>
      </c>
      <c r="AG1843" s="6">
        <v>0</v>
      </c>
      <c r="AH1843" s="6">
        <v>0</v>
      </c>
      <c r="AI1843" s="6">
        <v>0</v>
      </c>
      <c r="AJ1843" s="6">
        <v>0</v>
      </c>
      <c r="AK1843" s="6">
        <v>0</v>
      </c>
      <c r="AL1843" s="6">
        <v>0</v>
      </c>
      <c r="AM1843" s="6">
        <v>0</v>
      </c>
      <c r="AN1843" s="6">
        <v>0</v>
      </c>
      <c r="AO1843" s="6">
        <v>0</v>
      </c>
      <c r="AP1843" s="6">
        <v>0</v>
      </c>
      <c r="AQ1843" s="6">
        <v>0</v>
      </c>
      <c r="AR1843" s="6">
        <v>0</v>
      </c>
      <c r="AS1843" s="6">
        <v>0</v>
      </c>
      <c r="AT1843" s="6">
        <v>0</v>
      </c>
      <c r="AU1843" s="6">
        <v>0</v>
      </c>
      <c r="AV1843" s="6">
        <v>0</v>
      </c>
      <c r="AW1843" s="6">
        <v>0</v>
      </c>
      <c r="AX1843" s="6">
        <v>0</v>
      </c>
      <c r="AY1843" s="6">
        <v>0</v>
      </c>
      <c r="AZ1843" s="6">
        <v>0</v>
      </c>
      <c r="BA1843" s="6">
        <v>0</v>
      </c>
      <c r="BB1843" s="6">
        <v>0</v>
      </c>
      <c r="BC1843" s="6">
        <v>0</v>
      </c>
      <c r="BD1843" s="6">
        <v>0</v>
      </c>
      <c r="BE1843" s="6">
        <v>0</v>
      </c>
      <c r="BF1843" s="6">
        <v>0</v>
      </c>
      <c r="BG1843" s="6">
        <v>0</v>
      </c>
      <c r="BH1843" s="6">
        <v>0</v>
      </c>
    </row>
    <row r="1844" spans="1:60">
      <c r="A1844" s="7" t="s">
        <v>349</v>
      </c>
      <c r="B1844" s="7" t="s">
        <v>342</v>
      </c>
      <c r="C1844" s="7" t="s">
        <v>74</v>
      </c>
      <c r="D1844" s="7" t="s">
        <v>100</v>
      </c>
      <c r="E1844" s="7" t="s">
        <v>101</v>
      </c>
      <c r="F1844" s="7" t="s">
        <v>102</v>
      </c>
      <c r="G1844" s="7" t="s">
        <v>145</v>
      </c>
      <c r="H1844" s="7" t="s">
        <v>72</v>
      </c>
      <c r="I1844" s="4" t="str">
        <f>VLOOKUP($G1844,[1]New기간계보종코드!$A$3:$L$500,3,FALSE)</f>
        <v>청소년활동배상책임보험</v>
      </c>
      <c r="J1844" s="4" t="str">
        <f>VLOOKUP($G1844,[1]New기간계보종코드!$A$3:$L$500,5,FALSE)</f>
        <v>화재특종</v>
      </c>
      <c r="K1844" s="4" t="str">
        <f>VLOOKUP($G1844,[1]New기간계보종코드!$A$3:$L$500,6,FALSE)</f>
        <v>일반보험업무팀</v>
      </c>
      <c r="L1844" s="5" t="s">
        <v>67</v>
      </c>
      <c r="M1844" s="5" t="s">
        <v>67</v>
      </c>
      <c r="N1844" s="5" t="s">
        <v>67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 s="6">
        <v>0</v>
      </c>
      <c r="AD1844" s="6">
        <v>0</v>
      </c>
      <c r="AE1844" s="6">
        <v>0</v>
      </c>
      <c r="AF1844" s="6">
        <v>0</v>
      </c>
      <c r="AG1844" s="6">
        <v>0</v>
      </c>
      <c r="AH1844" s="6">
        <v>0</v>
      </c>
      <c r="AI1844" s="6">
        <v>0</v>
      </c>
      <c r="AJ1844" s="6">
        <v>320</v>
      </c>
      <c r="AK1844" s="6">
        <v>44726</v>
      </c>
      <c r="AL1844" s="6">
        <v>528</v>
      </c>
      <c r="AM1844" s="6">
        <v>121952</v>
      </c>
      <c r="AN1844" s="6">
        <v>55733</v>
      </c>
      <c r="AO1844" s="6">
        <v>384</v>
      </c>
      <c r="AP1844" s="6">
        <v>174073</v>
      </c>
      <c r="AQ1844" s="6">
        <v>320</v>
      </c>
      <c r="AR1844" s="6">
        <v>-62952</v>
      </c>
      <c r="AS1844" s="6">
        <v>0</v>
      </c>
      <c r="AT1844" s="6">
        <v>0</v>
      </c>
      <c r="AU1844" s="6">
        <v>52841</v>
      </c>
      <c r="AV1844" s="6">
        <v>9770</v>
      </c>
      <c r="AW1844" s="6">
        <v>11664</v>
      </c>
      <c r="AX1844" s="6">
        <v>62952</v>
      </c>
      <c r="AY1844" s="6">
        <v>117687</v>
      </c>
      <c r="AZ1844" s="6">
        <v>-117687</v>
      </c>
      <c r="BA1844" s="6">
        <v>0</v>
      </c>
      <c r="BB1844" s="6">
        <v>0</v>
      </c>
      <c r="BC1844" s="6">
        <v>0</v>
      </c>
      <c r="BD1844" s="6">
        <v>0</v>
      </c>
      <c r="BE1844" s="6">
        <v>0</v>
      </c>
      <c r="BF1844" s="6">
        <v>0</v>
      </c>
      <c r="BG1844" s="6">
        <v>0</v>
      </c>
      <c r="BH1844" s="6">
        <v>-117687</v>
      </c>
    </row>
    <row r="1845" spans="1:60">
      <c r="A1845" s="7" t="s">
        <v>349</v>
      </c>
      <c r="B1845" s="7" t="s">
        <v>342</v>
      </c>
      <c r="C1845" s="7" t="s">
        <v>74</v>
      </c>
      <c r="D1845" s="7" t="s">
        <v>100</v>
      </c>
      <c r="E1845" s="7" t="s">
        <v>101</v>
      </c>
      <c r="F1845" s="7" t="s">
        <v>112</v>
      </c>
      <c r="G1845" s="7" t="s">
        <v>146</v>
      </c>
      <c r="H1845" s="7" t="s">
        <v>72</v>
      </c>
      <c r="I1845" s="4" t="str">
        <f>VLOOKUP($G1845,[1]New기간계보종코드!$A$3:$L$500,3,FALSE)</f>
        <v>태양광대여사업자배상책임보험</v>
      </c>
      <c r="J1845" s="4" t="str">
        <f>VLOOKUP($G1845,[1]New기간계보종코드!$A$3:$L$500,5,FALSE)</f>
        <v>화재특종</v>
      </c>
      <c r="K1845" s="4" t="str">
        <f>VLOOKUP($G1845,[1]New기간계보종코드!$A$3:$L$500,6,FALSE)</f>
        <v>일반보험업무팀</v>
      </c>
      <c r="L1845" s="5" t="s">
        <v>67</v>
      </c>
      <c r="M1845" s="5" t="s">
        <v>67</v>
      </c>
      <c r="N1845" s="5" t="s">
        <v>67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6">
        <v>0</v>
      </c>
      <c r="AF1845" s="6">
        <v>0</v>
      </c>
      <c r="AG1845" s="6">
        <v>0</v>
      </c>
      <c r="AH1845" s="6">
        <v>0</v>
      </c>
      <c r="AI1845" s="6">
        <v>0</v>
      </c>
      <c r="AJ1845" s="6">
        <v>0</v>
      </c>
      <c r="AK1845" s="6">
        <v>0</v>
      </c>
      <c r="AL1845" s="6">
        <v>0</v>
      </c>
      <c r="AM1845" s="6">
        <v>0</v>
      </c>
      <c r="AN1845" s="6">
        <v>0</v>
      </c>
      <c r="AO1845" s="6">
        <v>0</v>
      </c>
      <c r="AP1845" s="6">
        <v>0</v>
      </c>
      <c r="AQ1845" s="6">
        <v>0</v>
      </c>
      <c r="AR1845" s="6">
        <v>0</v>
      </c>
      <c r="AS1845" s="6">
        <v>0</v>
      </c>
      <c r="AT1845" s="6">
        <v>0</v>
      </c>
      <c r="AU1845" s="6">
        <v>0</v>
      </c>
      <c r="AV1845" s="6">
        <v>0</v>
      </c>
      <c r="AW1845" s="6">
        <v>0</v>
      </c>
      <c r="AX1845" s="6">
        <v>0</v>
      </c>
      <c r="AY1845" s="6">
        <v>0</v>
      </c>
      <c r="AZ1845" s="6">
        <v>0</v>
      </c>
      <c r="BA1845" s="6">
        <v>0</v>
      </c>
      <c r="BB1845" s="6">
        <v>0</v>
      </c>
      <c r="BC1845" s="6">
        <v>0</v>
      </c>
      <c r="BD1845" s="6">
        <v>0</v>
      </c>
      <c r="BE1845" s="6">
        <v>0</v>
      </c>
      <c r="BF1845" s="6">
        <v>0</v>
      </c>
      <c r="BG1845" s="6">
        <v>0</v>
      </c>
      <c r="BH1845" s="6">
        <v>0</v>
      </c>
    </row>
    <row r="1846" spans="1:60">
      <c r="A1846" s="7" t="s">
        <v>349</v>
      </c>
      <c r="B1846" s="7" t="s">
        <v>342</v>
      </c>
      <c r="C1846" s="7" t="s">
        <v>74</v>
      </c>
      <c r="D1846" s="7" t="s">
        <v>100</v>
      </c>
      <c r="E1846" s="7" t="s">
        <v>118</v>
      </c>
      <c r="F1846" s="7" t="s">
        <v>118</v>
      </c>
      <c r="G1846" s="7" t="s">
        <v>147</v>
      </c>
      <c r="H1846" s="7" t="s">
        <v>72</v>
      </c>
      <c r="I1846" s="4" t="str">
        <f>VLOOKUP($G1846,[1]New기간계보종코드!$A$3:$L$500,3,FALSE)</f>
        <v>Principal Controlled Professional Indemnity Insurance for Construction Projects</v>
      </c>
      <c r="J1846" s="4" t="str">
        <f>VLOOKUP($G1846,[1]New기간계보종코드!$A$3:$L$500,5,FALSE)</f>
        <v>기업보험</v>
      </c>
      <c r="K1846" s="4" t="str">
        <f>VLOOKUP($G1846,[1]New기간계보종코드!$A$3:$L$500,6,FALSE)</f>
        <v>일반보험업무팀</v>
      </c>
      <c r="L1846" s="5" t="s">
        <v>67</v>
      </c>
      <c r="M1846" s="5" t="s">
        <v>67</v>
      </c>
      <c r="N1846" s="5" t="s">
        <v>67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>
        <v>0</v>
      </c>
      <c r="AB1846" s="6">
        <v>0</v>
      </c>
      <c r="AC1846" s="6">
        <v>0</v>
      </c>
      <c r="AD1846" s="6">
        <v>0</v>
      </c>
      <c r="AE1846" s="6">
        <v>0</v>
      </c>
      <c r="AF1846" s="6">
        <v>0</v>
      </c>
      <c r="AG1846" s="6">
        <v>0</v>
      </c>
      <c r="AH1846" s="6">
        <v>0</v>
      </c>
      <c r="AI1846" s="6">
        <v>0</v>
      </c>
      <c r="AJ1846" s="6">
        <v>0</v>
      </c>
      <c r="AK1846" s="6">
        <v>0</v>
      </c>
      <c r="AL1846" s="6">
        <v>0</v>
      </c>
      <c r="AM1846" s="6">
        <v>0</v>
      </c>
      <c r="AN1846" s="6">
        <v>0</v>
      </c>
      <c r="AO1846" s="6">
        <v>0</v>
      </c>
      <c r="AP1846" s="6">
        <v>0</v>
      </c>
      <c r="AQ1846" s="6">
        <v>0</v>
      </c>
      <c r="AR1846" s="6">
        <v>0</v>
      </c>
      <c r="AS1846" s="6">
        <v>0</v>
      </c>
      <c r="AT1846" s="6">
        <v>0</v>
      </c>
      <c r="AU1846" s="6">
        <v>0</v>
      </c>
      <c r="AV1846" s="6">
        <v>0</v>
      </c>
      <c r="AW1846" s="6">
        <v>0</v>
      </c>
      <c r="AX1846" s="6">
        <v>0</v>
      </c>
      <c r="AY1846" s="6">
        <v>0</v>
      </c>
      <c r="AZ1846" s="6">
        <v>0</v>
      </c>
      <c r="BA1846" s="6">
        <v>0</v>
      </c>
      <c r="BB1846" s="6">
        <v>0</v>
      </c>
      <c r="BC1846" s="6">
        <v>0</v>
      </c>
      <c r="BD1846" s="6">
        <v>0</v>
      </c>
      <c r="BE1846" s="6">
        <v>0</v>
      </c>
      <c r="BF1846" s="6">
        <v>0</v>
      </c>
      <c r="BG1846" s="6">
        <v>0</v>
      </c>
      <c r="BH1846" s="6">
        <v>0</v>
      </c>
    </row>
    <row r="1847" spans="1:60">
      <c r="A1847" s="7" t="s">
        <v>349</v>
      </c>
      <c r="B1847" s="7" t="s">
        <v>342</v>
      </c>
      <c r="C1847" s="7" t="s">
        <v>74</v>
      </c>
      <c r="D1847" s="7" t="s">
        <v>86</v>
      </c>
      <c r="E1847" s="7" t="s">
        <v>91</v>
      </c>
      <c r="F1847" s="7" t="s">
        <v>91</v>
      </c>
      <c r="G1847" s="7" t="s">
        <v>148</v>
      </c>
      <c r="H1847" s="7" t="s">
        <v>72</v>
      </c>
      <c r="I1847" s="4" t="str">
        <f>VLOOKUP($G1847,[1]New기간계보종코드!$A$3:$L$500,3,FALSE)</f>
        <v>선원근로자재해보장책임보험Ⅱ</v>
      </c>
      <c r="J1847" s="4" t="str">
        <f>VLOOKUP($G1847,[1]New기간계보종코드!$A$3:$L$500,5,FALSE)</f>
        <v>화재특종</v>
      </c>
      <c r="K1847" s="4" t="str">
        <f>VLOOKUP($G1847,[1]New기간계보종코드!$A$3:$L$500,6,FALSE)</f>
        <v>일반보험업무팀</v>
      </c>
      <c r="L1847" s="5" t="s">
        <v>67</v>
      </c>
      <c r="M1847" s="5" t="s">
        <v>67</v>
      </c>
      <c r="N1847" s="5" t="s">
        <v>67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6">
        <v>0</v>
      </c>
      <c r="AD1847" s="6">
        <v>0</v>
      </c>
      <c r="AE1847" s="6">
        <v>0</v>
      </c>
      <c r="AF1847" s="6">
        <v>0</v>
      </c>
      <c r="AG1847" s="6">
        <v>0</v>
      </c>
      <c r="AH1847" s="6">
        <v>0</v>
      </c>
      <c r="AI1847" s="6">
        <v>0</v>
      </c>
      <c r="AJ1847" s="6">
        <v>0</v>
      </c>
      <c r="AK1847" s="6">
        <v>0</v>
      </c>
      <c r="AL1847" s="6">
        <v>0</v>
      </c>
      <c r="AM1847" s="6">
        <v>0</v>
      </c>
      <c r="AN1847" s="6">
        <v>0</v>
      </c>
      <c r="AO1847" s="6">
        <v>0</v>
      </c>
      <c r="AP1847" s="6">
        <v>0</v>
      </c>
      <c r="AQ1847" s="6">
        <v>0</v>
      </c>
      <c r="AR1847" s="6">
        <v>0</v>
      </c>
      <c r="AS1847" s="6">
        <v>0</v>
      </c>
      <c r="AT1847" s="6">
        <v>0</v>
      </c>
      <c r="AU1847" s="6">
        <v>0</v>
      </c>
      <c r="AV1847" s="6">
        <v>0</v>
      </c>
      <c r="AW1847" s="6">
        <v>0</v>
      </c>
      <c r="AX1847" s="6">
        <v>0</v>
      </c>
      <c r="AY1847" s="6">
        <v>0</v>
      </c>
      <c r="AZ1847" s="6">
        <v>0</v>
      </c>
      <c r="BA1847" s="6">
        <v>0</v>
      </c>
      <c r="BB1847" s="6">
        <v>0</v>
      </c>
      <c r="BC1847" s="6">
        <v>0</v>
      </c>
      <c r="BD1847" s="6">
        <v>0</v>
      </c>
      <c r="BE1847" s="6">
        <v>0</v>
      </c>
      <c r="BF1847" s="6">
        <v>0</v>
      </c>
      <c r="BG1847" s="6">
        <v>0</v>
      </c>
      <c r="BH1847" s="6">
        <v>0</v>
      </c>
    </row>
    <row r="1848" spans="1:60">
      <c r="A1848" s="7" t="s">
        <v>349</v>
      </c>
      <c r="B1848" s="7" t="s">
        <v>342</v>
      </c>
      <c r="C1848" s="7" t="s">
        <v>74</v>
      </c>
      <c r="D1848" s="7" t="s">
        <v>100</v>
      </c>
      <c r="E1848" s="7" t="s">
        <v>101</v>
      </c>
      <c r="F1848" s="7" t="s">
        <v>102</v>
      </c>
      <c r="G1848" s="7" t="s">
        <v>149</v>
      </c>
      <c r="H1848" s="7" t="s">
        <v>72</v>
      </c>
      <c r="I1848" s="4" t="str">
        <f>VLOOKUP($G1848,[1]New기간계보종코드!$A$3:$L$500,3,FALSE)</f>
        <v>Commercial General Liability</v>
      </c>
      <c r="J1848" s="4" t="str">
        <f>VLOOKUP($G1848,[1]New기간계보종코드!$A$3:$L$500,5,FALSE)</f>
        <v>화재특종</v>
      </c>
      <c r="K1848" s="4" t="str">
        <f>VLOOKUP($G1848,[1]New기간계보종코드!$A$3:$L$500,6,FALSE)</f>
        <v>일반보험업무팀</v>
      </c>
      <c r="L1848" s="5" t="s">
        <v>67</v>
      </c>
      <c r="M1848" s="5" t="s">
        <v>67</v>
      </c>
      <c r="N1848" s="5" t="s">
        <v>67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0</v>
      </c>
      <c r="AD1848" s="6">
        <v>0</v>
      </c>
      <c r="AE1848" s="6">
        <v>0</v>
      </c>
      <c r="AF1848" s="6">
        <v>0</v>
      </c>
      <c r="AG1848" s="6">
        <v>0</v>
      </c>
      <c r="AH1848" s="6">
        <v>0</v>
      </c>
      <c r="AI1848" s="6">
        <v>0</v>
      </c>
      <c r="AJ1848" s="6">
        <v>400465</v>
      </c>
      <c r="AK1848" s="6">
        <v>3133637</v>
      </c>
      <c r="AL1848" s="6">
        <v>6426790</v>
      </c>
      <c r="AM1848" s="6">
        <v>8544384</v>
      </c>
      <c r="AN1848" s="6">
        <v>23816839</v>
      </c>
      <c r="AO1848" s="6">
        <v>12144381</v>
      </c>
      <c r="AP1848" s="6">
        <v>74387926</v>
      </c>
      <c r="AQ1848" s="6">
        <v>400465</v>
      </c>
      <c r="AR1848" s="6">
        <v>-80408688</v>
      </c>
      <c r="AS1848" s="6">
        <v>0</v>
      </c>
      <c r="AT1848" s="6">
        <v>0</v>
      </c>
      <c r="AU1848" s="6">
        <v>15889404</v>
      </c>
      <c r="AV1848" s="6">
        <v>51597845</v>
      </c>
      <c r="AW1848" s="6">
        <v>121669696</v>
      </c>
      <c r="AX1848" s="6">
        <v>80408688</v>
      </c>
      <c r="AY1848" s="6">
        <v>166369943</v>
      </c>
      <c r="AZ1848" s="6">
        <v>-166369943</v>
      </c>
      <c r="BA1848" s="6">
        <v>0</v>
      </c>
      <c r="BB1848" s="6">
        <v>0</v>
      </c>
      <c r="BC1848" s="6">
        <v>0</v>
      </c>
      <c r="BD1848" s="6">
        <v>0</v>
      </c>
      <c r="BE1848" s="6">
        <v>0</v>
      </c>
      <c r="BF1848" s="6">
        <v>0</v>
      </c>
      <c r="BG1848" s="6">
        <v>0</v>
      </c>
      <c r="BH1848" s="6">
        <v>-166369943</v>
      </c>
    </row>
    <row r="1849" spans="1:60">
      <c r="A1849" s="7" t="s">
        <v>349</v>
      </c>
      <c r="B1849" s="7" t="s">
        <v>342</v>
      </c>
      <c r="C1849" s="7" t="s">
        <v>74</v>
      </c>
      <c r="D1849" s="7" t="s">
        <v>100</v>
      </c>
      <c r="E1849" s="7" t="s">
        <v>120</v>
      </c>
      <c r="F1849" s="7" t="s">
        <v>120</v>
      </c>
      <c r="G1849" s="7" t="s">
        <v>150</v>
      </c>
      <c r="H1849" s="7" t="s">
        <v>72</v>
      </c>
      <c r="I1849" s="4" t="str">
        <f>VLOOKUP($G1849,[1]New기간계보종코드!$A$3:$L$500,3,FALSE)</f>
        <v>Products/Completed Operations Liability Policy</v>
      </c>
      <c r="J1849" s="4" t="str">
        <f>VLOOKUP($G1849,[1]New기간계보종코드!$A$3:$L$500,5,FALSE)</f>
        <v>화재특종</v>
      </c>
      <c r="K1849" s="4" t="str">
        <f>VLOOKUP($G1849,[1]New기간계보종코드!$A$3:$L$500,6,FALSE)</f>
        <v>일반보험업무팀</v>
      </c>
      <c r="L1849" s="5" t="s">
        <v>67</v>
      </c>
      <c r="M1849" s="5" t="s">
        <v>67</v>
      </c>
      <c r="N1849" s="5" t="s">
        <v>67</v>
      </c>
      <c r="O1849" s="6">
        <v>0</v>
      </c>
      <c r="P1849" s="6">
        <v>0</v>
      </c>
      <c r="Q1849" s="6">
        <v>-29388939</v>
      </c>
      <c r="R1849" s="6">
        <v>0</v>
      </c>
      <c r="S1849" s="6">
        <v>-29388939</v>
      </c>
      <c r="T1849" s="6">
        <v>0</v>
      </c>
      <c r="U1849" s="6">
        <v>0</v>
      </c>
      <c r="V1849" s="6">
        <v>-29388939</v>
      </c>
      <c r="W1849" s="6">
        <v>-10286128</v>
      </c>
      <c r="X1849" s="6">
        <v>0</v>
      </c>
      <c r="Y1849" s="6">
        <v>23780232</v>
      </c>
      <c r="Z1849" s="6">
        <v>0</v>
      </c>
      <c r="AA1849" s="6">
        <v>23780232</v>
      </c>
      <c r="AB1849" s="6">
        <v>0</v>
      </c>
      <c r="AC1849" s="6">
        <v>0</v>
      </c>
      <c r="AD1849" s="6">
        <v>23780232</v>
      </c>
      <c r="AE1849" s="6">
        <v>5617241</v>
      </c>
      <c r="AF1849" s="6">
        <v>-48500284</v>
      </c>
      <c r="AG1849" s="6">
        <v>-48500284</v>
      </c>
      <c r="AH1849" s="6">
        <v>-80.900000000000006</v>
      </c>
      <c r="AI1849" s="6">
        <v>-80.900000000000006</v>
      </c>
      <c r="AJ1849" s="6">
        <v>680011</v>
      </c>
      <c r="AK1849" s="6">
        <v>6890887</v>
      </c>
      <c r="AL1849" s="6">
        <v>3903749</v>
      </c>
      <c r="AM1849" s="6">
        <v>18789152</v>
      </c>
      <c r="AN1849" s="6">
        <v>2330342</v>
      </c>
      <c r="AO1849" s="6">
        <v>3740219</v>
      </c>
      <c r="AP1849" s="6">
        <v>7278436</v>
      </c>
      <c r="AQ1849" s="6">
        <v>-47820273</v>
      </c>
      <c r="AR1849" s="6">
        <v>-31912542</v>
      </c>
      <c r="AS1849" s="6">
        <v>-78.599999999999994</v>
      </c>
      <c r="AT1849" s="6">
        <v>-24.4</v>
      </c>
      <c r="AU1849" s="6">
        <v>9039204</v>
      </c>
      <c r="AV1849" s="6">
        <v>12691563</v>
      </c>
      <c r="AW1849" s="6">
        <v>11695888</v>
      </c>
      <c r="AX1849" s="6">
        <v>7192490</v>
      </c>
      <c r="AY1849" s="6">
        <v>15236019</v>
      </c>
      <c r="AZ1849" s="6">
        <v>-34338830</v>
      </c>
      <c r="BA1849" s="6">
        <v>-51.8</v>
      </c>
      <c r="BB1849" s="6">
        <v>0</v>
      </c>
      <c r="BC1849" s="6">
        <v>0</v>
      </c>
      <c r="BD1849" s="6">
        <v>0</v>
      </c>
      <c r="BE1849" s="6">
        <v>0</v>
      </c>
      <c r="BF1849" s="6">
        <v>0</v>
      </c>
      <c r="BG1849" s="6">
        <v>-10286128</v>
      </c>
      <c r="BH1849" s="6">
        <v>-34338830</v>
      </c>
    </row>
    <row r="1850" spans="1:60">
      <c r="A1850" s="7" t="s">
        <v>349</v>
      </c>
      <c r="B1850" s="7" t="s">
        <v>342</v>
      </c>
      <c r="C1850" s="7" t="s">
        <v>74</v>
      </c>
      <c r="D1850" s="7" t="s">
        <v>100</v>
      </c>
      <c r="E1850" s="7" t="s">
        <v>101</v>
      </c>
      <c r="F1850" s="7" t="s">
        <v>102</v>
      </c>
      <c r="G1850" s="7" t="s">
        <v>151</v>
      </c>
      <c r="H1850" s="7" t="s">
        <v>72</v>
      </c>
      <c r="I1850" s="4" t="str">
        <f>VLOOKUP($G1850,[1]New기간계보종코드!$A$3:$L$500,3,FALSE)</f>
        <v>Aircraft Refueling Liability Insurance Policy</v>
      </c>
      <c r="J1850" s="4" t="str">
        <f>VLOOKUP($G1850,[1]New기간계보종코드!$A$3:$L$500,5,FALSE)</f>
        <v>화재특종</v>
      </c>
      <c r="K1850" s="4" t="str">
        <f>VLOOKUP($G1850,[1]New기간계보종코드!$A$3:$L$500,6,FALSE)</f>
        <v>일반보험업무팀</v>
      </c>
      <c r="L1850" s="5" t="s">
        <v>67</v>
      </c>
      <c r="M1850" s="5" t="s">
        <v>67</v>
      </c>
      <c r="N1850" s="5" t="s">
        <v>67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  <c r="AD1850" s="6">
        <v>0</v>
      </c>
      <c r="AE1850" s="6">
        <v>0</v>
      </c>
      <c r="AF1850" s="6">
        <v>0</v>
      </c>
      <c r="AG1850" s="6">
        <v>0</v>
      </c>
      <c r="AH1850" s="6">
        <v>0</v>
      </c>
      <c r="AI1850" s="6">
        <v>0</v>
      </c>
      <c r="AJ1850" s="6">
        <v>1169</v>
      </c>
      <c r="AK1850" s="6">
        <v>0</v>
      </c>
      <c r="AL1850" s="6">
        <v>0</v>
      </c>
      <c r="AM1850" s="6">
        <v>0</v>
      </c>
      <c r="AN1850" s="6">
        <v>0</v>
      </c>
      <c r="AO1850" s="6">
        <v>0</v>
      </c>
      <c r="AP1850" s="6">
        <v>0</v>
      </c>
      <c r="AQ1850" s="6">
        <v>1169</v>
      </c>
      <c r="AR1850" s="6">
        <v>1169</v>
      </c>
      <c r="AS1850" s="6">
        <v>0</v>
      </c>
      <c r="AT1850" s="6">
        <v>0</v>
      </c>
      <c r="AU1850" s="6">
        <v>0</v>
      </c>
      <c r="AV1850" s="6">
        <v>0</v>
      </c>
      <c r="AW1850" s="6">
        <v>0</v>
      </c>
      <c r="AX1850" s="6">
        <v>-1169</v>
      </c>
      <c r="AY1850" s="6">
        <v>-1169</v>
      </c>
      <c r="AZ1850" s="6">
        <v>1169</v>
      </c>
      <c r="BA1850" s="6">
        <v>0</v>
      </c>
      <c r="BB1850" s="6">
        <v>0</v>
      </c>
      <c r="BC1850" s="6">
        <v>0</v>
      </c>
      <c r="BD1850" s="6">
        <v>0</v>
      </c>
      <c r="BE1850" s="6">
        <v>0</v>
      </c>
      <c r="BF1850" s="6">
        <v>0</v>
      </c>
      <c r="BG1850" s="6">
        <v>0</v>
      </c>
      <c r="BH1850" s="6">
        <v>1169</v>
      </c>
    </row>
    <row r="1851" spans="1:60">
      <c r="A1851" s="7" t="s">
        <v>349</v>
      </c>
      <c r="B1851" s="7" t="s">
        <v>342</v>
      </c>
      <c r="C1851" s="7" t="s">
        <v>74</v>
      </c>
      <c r="D1851" s="7" t="s">
        <v>100</v>
      </c>
      <c r="E1851" s="7" t="s">
        <v>101</v>
      </c>
      <c r="F1851" s="7" t="s">
        <v>102</v>
      </c>
      <c r="G1851" s="7" t="s">
        <v>152</v>
      </c>
      <c r="H1851" s="7" t="s">
        <v>72</v>
      </c>
      <c r="I1851" s="4" t="str">
        <f>VLOOKUP($G1851,[1]New기간계보종코드!$A$3:$L$500,3,FALSE)</f>
        <v>기업포괄배상책임보험</v>
      </c>
      <c r="J1851" s="4" t="str">
        <f>VLOOKUP($G1851,[1]New기간계보종코드!$A$3:$L$500,5,FALSE)</f>
        <v>화재특종</v>
      </c>
      <c r="K1851" s="4" t="str">
        <f>VLOOKUP($G1851,[1]New기간계보종코드!$A$3:$L$500,6,FALSE)</f>
        <v>일반보험업무팀</v>
      </c>
      <c r="L1851" s="5" t="s">
        <v>67</v>
      </c>
      <c r="M1851" s="5" t="s">
        <v>67</v>
      </c>
      <c r="N1851" s="5" t="s">
        <v>67</v>
      </c>
      <c r="O1851" s="6">
        <v>0</v>
      </c>
      <c r="P1851" s="6">
        <v>0</v>
      </c>
      <c r="Q1851" s="6">
        <v>60000000</v>
      </c>
      <c r="R1851" s="6">
        <v>0</v>
      </c>
      <c r="S1851" s="6">
        <v>60000000</v>
      </c>
      <c r="T1851" s="6">
        <v>0</v>
      </c>
      <c r="U1851" s="6">
        <v>11260274</v>
      </c>
      <c r="V1851" s="6">
        <v>48739726</v>
      </c>
      <c r="W1851" s="6">
        <v>19800000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6">
        <v>0</v>
      </c>
      <c r="AF1851" s="6">
        <v>40200000</v>
      </c>
      <c r="AG1851" s="6">
        <v>28939726</v>
      </c>
      <c r="AH1851" s="6">
        <v>0</v>
      </c>
      <c r="AI1851" s="6">
        <v>0</v>
      </c>
      <c r="AJ1851" s="6">
        <v>0</v>
      </c>
      <c r="AK1851" s="6">
        <v>121249</v>
      </c>
      <c r="AL1851" s="6">
        <v>0</v>
      </c>
      <c r="AM1851" s="6">
        <v>330606</v>
      </c>
      <c r="AN1851" s="6">
        <v>1607211</v>
      </c>
      <c r="AO1851" s="6">
        <v>0</v>
      </c>
      <c r="AP1851" s="6">
        <v>5019857</v>
      </c>
      <c r="AQ1851" s="6">
        <v>40200000</v>
      </c>
      <c r="AR1851" s="6">
        <v>22764513</v>
      </c>
      <c r="AS1851" s="6">
        <v>0</v>
      </c>
      <c r="AT1851" s="6">
        <v>12.6</v>
      </c>
      <c r="AU1851" s="6">
        <v>0</v>
      </c>
      <c r="AV1851" s="6">
        <v>15071</v>
      </c>
      <c r="AW1851" s="6">
        <v>228545</v>
      </c>
      <c r="AX1851" s="6">
        <v>6175213</v>
      </c>
      <c r="AY1851" s="6">
        <v>6388687</v>
      </c>
      <c r="AZ1851" s="6">
        <v>22551039</v>
      </c>
      <c r="BA1851" s="6">
        <v>13.1</v>
      </c>
      <c r="BB1851" s="6">
        <v>0</v>
      </c>
      <c r="BC1851" s="6">
        <v>0</v>
      </c>
      <c r="BD1851" s="6">
        <v>0</v>
      </c>
      <c r="BE1851" s="6">
        <v>0</v>
      </c>
      <c r="BF1851" s="6">
        <v>0</v>
      </c>
      <c r="BG1851" s="6">
        <v>19800000</v>
      </c>
      <c r="BH1851" s="6">
        <v>22551039</v>
      </c>
    </row>
    <row r="1852" spans="1:60">
      <c r="A1852" s="7" t="s">
        <v>349</v>
      </c>
      <c r="B1852" s="7" t="s">
        <v>342</v>
      </c>
      <c r="C1852" s="7" t="s">
        <v>74</v>
      </c>
      <c r="D1852" s="7" t="s">
        <v>100</v>
      </c>
      <c r="E1852" s="7" t="s">
        <v>118</v>
      </c>
      <c r="F1852" s="7" t="s">
        <v>118</v>
      </c>
      <c r="G1852" s="7" t="s">
        <v>153</v>
      </c>
      <c r="H1852" s="7" t="s">
        <v>72</v>
      </c>
      <c r="I1852" s="4" t="str">
        <f>VLOOKUP($G1852,[1]New기간계보종코드!$A$3:$L$500,3,FALSE)</f>
        <v>Financial Institution Professional Indemnity Policy</v>
      </c>
      <c r="J1852" s="4" t="str">
        <f>VLOOKUP($G1852,[1]New기간계보종코드!$A$3:$L$500,5,FALSE)</f>
        <v>기업보험</v>
      </c>
      <c r="K1852" s="4" t="str">
        <f>VLOOKUP($G1852,[1]New기간계보종코드!$A$3:$L$500,6,FALSE)</f>
        <v>일반보험업무팀</v>
      </c>
      <c r="L1852" s="5" t="s">
        <v>67</v>
      </c>
      <c r="M1852" s="5" t="s">
        <v>67</v>
      </c>
      <c r="N1852" s="5" t="s">
        <v>67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 s="6">
        <v>0</v>
      </c>
      <c r="AD1852" s="6">
        <v>0</v>
      </c>
      <c r="AE1852" s="6">
        <v>0</v>
      </c>
      <c r="AF1852" s="6">
        <v>0</v>
      </c>
      <c r="AG1852" s="6">
        <v>0</v>
      </c>
      <c r="AH1852" s="6">
        <v>0</v>
      </c>
      <c r="AI1852" s="6">
        <v>0</v>
      </c>
      <c r="AJ1852" s="6">
        <v>0</v>
      </c>
      <c r="AK1852" s="6">
        <v>0</v>
      </c>
      <c r="AL1852" s="6">
        <v>0</v>
      </c>
      <c r="AM1852" s="6">
        <v>0</v>
      </c>
      <c r="AN1852" s="6">
        <v>0</v>
      </c>
      <c r="AO1852" s="6">
        <v>0</v>
      </c>
      <c r="AP1852" s="6">
        <v>0</v>
      </c>
      <c r="AQ1852" s="6">
        <v>0</v>
      </c>
      <c r="AR1852" s="6">
        <v>0</v>
      </c>
      <c r="AS1852" s="6">
        <v>0</v>
      </c>
      <c r="AT1852" s="6">
        <v>0</v>
      </c>
      <c r="AU1852" s="6">
        <v>0</v>
      </c>
      <c r="AV1852" s="6">
        <v>0</v>
      </c>
      <c r="AW1852" s="6">
        <v>0</v>
      </c>
      <c r="AX1852" s="6">
        <v>0</v>
      </c>
      <c r="AY1852" s="6">
        <v>0</v>
      </c>
      <c r="AZ1852" s="6">
        <v>0</v>
      </c>
      <c r="BA1852" s="6">
        <v>0</v>
      </c>
      <c r="BB1852" s="6">
        <v>0</v>
      </c>
      <c r="BC1852" s="6">
        <v>0</v>
      </c>
      <c r="BD1852" s="6">
        <v>0</v>
      </c>
      <c r="BE1852" s="6">
        <v>0</v>
      </c>
      <c r="BF1852" s="6">
        <v>0</v>
      </c>
      <c r="BG1852" s="6">
        <v>0</v>
      </c>
      <c r="BH1852" s="6">
        <v>0</v>
      </c>
    </row>
    <row r="1853" spans="1:60">
      <c r="A1853" s="7" t="s">
        <v>349</v>
      </c>
      <c r="B1853" s="7" t="s">
        <v>342</v>
      </c>
      <c r="C1853" s="7" t="s">
        <v>74</v>
      </c>
      <c r="D1853" s="7" t="s">
        <v>100</v>
      </c>
      <c r="E1853" s="7" t="s">
        <v>118</v>
      </c>
      <c r="F1853" s="7" t="s">
        <v>118</v>
      </c>
      <c r="G1853" s="7" t="s">
        <v>154</v>
      </c>
      <c r="H1853" s="7" t="s">
        <v>72</v>
      </c>
      <c r="I1853" s="4" t="str">
        <f>VLOOKUP($G1853,[1]New기간계보종코드!$A$3:$L$500,3,FALSE)</f>
        <v>Miscellaneous Professional Liability Insurance Policy</v>
      </c>
      <c r="J1853" s="4" t="str">
        <f>VLOOKUP($G1853,[1]New기간계보종코드!$A$3:$L$500,5,FALSE)</f>
        <v>기업보험</v>
      </c>
      <c r="K1853" s="4" t="str">
        <f>VLOOKUP($G1853,[1]New기간계보종코드!$A$3:$L$500,6,FALSE)</f>
        <v>일반보험업무팀</v>
      </c>
      <c r="L1853" s="5" t="s">
        <v>67</v>
      </c>
      <c r="M1853" s="5" t="s">
        <v>67</v>
      </c>
      <c r="N1853" s="5" t="s">
        <v>67</v>
      </c>
      <c r="O1853" s="6">
        <v>0</v>
      </c>
      <c r="P1853" s="6">
        <v>0</v>
      </c>
      <c r="Q1853" s="6">
        <v>29405000</v>
      </c>
      <c r="R1853" s="6">
        <v>0</v>
      </c>
      <c r="S1853" s="6">
        <v>29405000</v>
      </c>
      <c r="T1853" s="6">
        <v>34141398</v>
      </c>
      <c r="U1853" s="6">
        <v>39490175</v>
      </c>
      <c r="V1853" s="6">
        <v>24056223</v>
      </c>
      <c r="W1853" s="6">
        <v>5881000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 s="6">
        <v>0</v>
      </c>
      <c r="AD1853" s="6">
        <v>0</v>
      </c>
      <c r="AE1853" s="6">
        <v>0</v>
      </c>
      <c r="AF1853" s="6">
        <v>23524000</v>
      </c>
      <c r="AG1853" s="6">
        <v>18175223</v>
      </c>
      <c r="AH1853" s="6">
        <v>0</v>
      </c>
      <c r="AI1853" s="6">
        <v>0</v>
      </c>
      <c r="AJ1853" s="6">
        <v>0</v>
      </c>
      <c r="AK1853" s="6">
        <v>432374</v>
      </c>
      <c r="AL1853" s="6">
        <v>0</v>
      </c>
      <c r="AM1853" s="6">
        <v>1178940</v>
      </c>
      <c r="AN1853" s="6">
        <v>721687</v>
      </c>
      <c r="AO1853" s="6">
        <v>0</v>
      </c>
      <c r="AP1853" s="6">
        <v>2254068</v>
      </c>
      <c r="AQ1853" s="6">
        <v>23524000</v>
      </c>
      <c r="AR1853" s="6">
        <v>16810782</v>
      </c>
      <c r="AS1853" s="6">
        <v>0</v>
      </c>
      <c r="AT1853" s="6">
        <v>5.6</v>
      </c>
      <c r="AU1853" s="6">
        <v>0</v>
      </c>
      <c r="AV1853" s="6">
        <v>53744</v>
      </c>
      <c r="AW1853" s="6">
        <v>102624</v>
      </c>
      <c r="AX1853" s="6">
        <v>1364441</v>
      </c>
      <c r="AY1853" s="6">
        <v>1413321</v>
      </c>
      <c r="AZ1853" s="6">
        <v>16761902</v>
      </c>
      <c r="BA1853" s="6">
        <v>5.8</v>
      </c>
      <c r="BB1853" s="6">
        <v>0</v>
      </c>
      <c r="BC1853" s="6">
        <v>0</v>
      </c>
      <c r="BD1853" s="6">
        <v>0</v>
      </c>
      <c r="BE1853" s="6">
        <v>0</v>
      </c>
      <c r="BF1853" s="6">
        <v>0</v>
      </c>
      <c r="BG1853" s="6">
        <v>5881000</v>
      </c>
      <c r="BH1853" s="6">
        <v>16761902</v>
      </c>
    </row>
    <row r="1854" spans="1:60">
      <c r="A1854" s="7" t="s">
        <v>349</v>
      </c>
      <c r="B1854" s="7" t="s">
        <v>342</v>
      </c>
      <c r="C1854" s="7" t="s">
        <v>74</v>
      </c>
      <c r="D1854" s="7" t="s">
        <v>155</v>
      </c>
      <c r="E1854" s="7" t="s">
        <v>156</v>
      </c>
      <c r="F1854" s="7" t="s">
        <v>156</v>
      </c>
      <c r="G1854" s="7" t="s">
        <v>157</v>
      </c>
      <c r="H1854" s="7" t="s">
        <v>72</v>
      </c>
      <c r="I1854" s="4" t="str">
        <f>VLOOKUP($G1854,[1]New기간계보종코드!$A$3:$L$500,3,FALSE)</f>
        <v>International Freight Movement Operators Insurance</v>
      </c>
      <c r="J1854" s="4" t="str">
        <f>VLOOKUP($G1854,[1]New기간계보종코드!$A$3:$L$500,5,FALSE)</f>
        <v>화재특종</v>
      </c>
      <c r="K1854" s="4" t="str">
        <f>VLOOKUP($G1854,[1]New기간계보종코드!$A$3:$L$500,6,FALSE)</f>
        <v>일반보험업무팀</v>
      </c>
      <c r="L1854" s="5" t="s">
        <v>67</v>
      </c>
      <c r="M1854" s="5" t="s">
        <v>67</v>
      </c>
      <c r="N1854" s="5" t="s">
        <v>67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6">
        <v>0</v>
      </c>
      <c r="AD1854" s="6">
        <v>0</v>
      </c>
      <c r="AE1854" s="6">
        <v>0</v>
      </c>
      <c r="AF1854" s="6">
        <v>0</v>
      </c>
      <c r="AG1854" s="6">
        <v>0</v>
      </c>
      <c r="AH1854" s="6">
        <v>0</v>
      </c>
      <c r="AI1854" s="6">
        <v>0</v>
      </c>
      <c r="AJ1854" s="6">
        <v>-104467</v>
      </c>
      <c r="AK1854" s="6">
        <v>0</v>
      </c>
      <c r="AL1854" s="6">
        <v>279379</v>
      </c>
      <c r="AM1854" s="6">
        <v>143884</v>
      </c>
      <c r="AN1854" s="6">
        <v>0</v>
      </c>
      <c r="AO1854" s="6">
        <v>0</v>
      </c>
      <c r="AP1854" s="6">
        <v>3466031</v>
      </c>
      <c r="AQ1854" s="6">
        <v>-104467</v>
      </c>
      <c r="AR1854" s="6">
        <v>-3705993</v>
      </c>
      <c r="AS1854" s="6">
        <v>0</v>
      </c>
      <c r="AT1854" s="6">
        <v>0</v>
      </c>
      <c r="AU1854" s="6">
        <v>464576</v>
      </c>
      <c r="AV1854" s="6">
        <v>7926</v>
      </c>
      <c r="AW1854" s="6">
        <v>65664</v>
      </c>
      <c r="AX1854" s="6">
        <v>3705993</v>
      </c>
      <c r="AY1854" s="6">
        <v>4228307</v>
      </c>
      <c r="AZ1854" s="6">
        <v>-4228307</v>
      </c>
      <c r="BA1854" s="6">
        <v>0</v>
      </c>
      <c r="BB1854" s="6">
        <v>0</v>
      </c>
      <c r="BC1854" s="6">
        <v>0</v>
      </c>
      <c r="BD1854" s="6">
        <v>0</v>
      </c>
      <c r="BE1854" s="6">
        <v>0</v>
      </c>
      <c r="BF1854" s="6">
        <v>0</v>
      </c>
      <c r="BG1854" s="6">
        <v>0</v>
      </c>
      <c r="BH1854" s="6">
        <v>-4228307</v>
      </c>
    </row>
    <row r="1855" spans="1:60">
      <c r="A1855" s="7" t="s">
        <v>349</v>
      </c>
      <c r="B1855" s="7" t="s">
        <v>342</v>
      </c>
      <c r="C1855" s="7" t="s">
        <v>74</v>
      </c>
      <c r="D1855" s="7" t="s">
        <v>100</v>
      </c>
      <c r="E1855" s="7" t="s">
        <v>101</v>
      </c>
      <c r="F1855" s="7" t="s">
        <v>112</v>
      </c>
      <c r="G1855" s="7" t="s">
        <v>158</v>
      </c>
      <c r="H1855" s="7" t="s">
        <v>72</v>
      </c>
      <c r="I1855" s="4" t="str">
        <f>VLOOKUP($G1855,[1]New기간계보종코드!$A$3:$L$500,3,FALSE)</f>
        <v>Lottery Manufacturer's &amp; Contractor's Liability Policy</v>
      </c>
      <c r="J1855" s="4" t="str">
        <f>VLOOKUP($G1855,[1]New기간계보종코드!$A$3:$L$500,5,FALSE)</f>
        <v>화재특종</v>
      </c>
      <c r="K1855" s="4" t="str">
        <f>VLOOKUP($G1855,[1]New기간계보종코드!$A$3:$L$500,6,FALSE)</f>
        <v>일반보험업무팀</v>
      </c>
      <c r="L1855" s="5" t="s">
        <v>67</v>
      </c>
      <c r="M1855" s="5" t="s">
        <v>67</v>
      </c>
      <c r="N1855" s="5" t="s">
        <v>67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 s="6">
        <v>0</v>
      </c>
      <c r="AD1855" s="6">
        <v>0</v>
      </c>
      <c r="AE1855" s="6">
        <v>0</v>
      </c>
      <c r="AF1855" s="6">
        <v>0</v>
      </c>
      <c r="AG1855" s="6">
        <v>0</v>
      </c>
      <c r="AH1855" s="6">
        <v>0</v>
      </c>
      <c r="AI1855" s="6">
        <v>0</v>
      </c>
      <c r="AJ1855" s="6">
        <v>0</v>
      </c>
      <c r="AK1855" s="6">
        <v>0</v>
      </c>
      <c r="AL1855" s="6">
        <v>0</v>
      </c>
      <c r="AM1855" s="6">
        <v>0</v>
      </c>
      <c r="AN1855" s="6">
        <v>0</v>
      </c>
      <c r="AO1855" s="6">
        <v>0</v>
      </c>
      <c r="AP1855" s="6">
        <v>0</v>
      </c>
      <c r="AQ1855" s="6">
        <v>0</v>
      </c>
      <c r="AR1855" s="6">
        <v>0</v>
      </c>
      <c r="AS1855" s="6">
        <v>0</v>
      </c>
      <c r="AT1855" s="6">
        <v>0</v>
      </c>
      <c r="AU1855" s="6">
        <v>0</v>
      </c>
      <c r="AV1855" s="6">
        <v>0</v>
      </c>
      <c r="AW1855" s="6">
        <v>0</v>
      </c>
      <c r="AX1855" s="6">
        <v>0</v>
      </c>
      <c r="AY1855" s="6">
        <v>0</v>
      </c>
      <c r="AZ1855" s="6">
        <v>0</v>
      </c>
      <c r="BA1855" s="6">
        <v>0</v>
      </c>
      <c r="BB1855" s="6">
        <v>0</v>
      </c>
      <c r="BC1855" s="6">
        <v>0</v>
      </c>
      <c r="BD1855" s="6">
        <v>0</v>
      </c>
      <c r="BE1855" s="6">
        <v>0</v>
      </c>
      <c r="BF1855" s="6">
        <v>0</v>
      </c>
      <c r="BG1855" s="6">
        <v>0</v>
      </c>
      <c r="BH1855" s="6">
        <v>0</v>
      </c>
    </row>
    <row r="1856" spans="1:60">
      <c r="A1856" s="7" t="s">
        <v>349</v>
      </c>
      <c r="B1856" s="7" t="s">
        <v>342</v>
      </c>
      <c r="C1856" s="7" t="s">
        <v>74</v>
      </c>
      <c r="D1856" s="7" t="s">
        <v>100</v>
      </c>
      <c r="E1856" s="7" t="s">
        <v>101</v>
      </c>
      <c r="F1856" s="7" t="s">
        <v>112</v>
      </c>
      <c r="G1856" s="7" t="s">
        <v>159</v>
      </c>
      <c r="H1856" s="7" t="s">
        <v>72</v>
      </c>
      <c r="I1856" s="4" t="str">
        <f>VLOOKUP($G1856,[1]New기간계보종코드!$A$3:$L$500,3,FALSE)</f>
        <v>Credit Card Manufacturer's Liability Policy</v>
      </c>
      <c r="J1856" s="4" t="str">
        <f>VLOOKUP($G1856,[1]New기간계보종코드!$A$3:$L$500,5,FALSE)</f>
        <v>화재특종</v>
      </c>
      <c r="K1856" s="4" t="str">
        <f>VLOOKUP($G1856,[1]New기간계보종코드!$A$3:$L$500,6,FALSE)</f>
        <v>일반보험업무팀</v>
      </c>
      <c r="L1856" s="5" t="s">
        <v>67</v>
      </c>
      <c r="M1856" s="5" t="s">
        <v>67</v>
      </c>
      <c r="N1856" s="5" t="s">
        <v>67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0</v>
      </c>
      <c r="AD1856" s="6">
        <v>0</v>
      </c>
      <c r="AE1856" s="6">
        <v>0</v>
      </c>
      <c r="AF1856" s="6">
        <v>0</v>
      </c>
      <c r="AG1856" s="6">
        <v>0</v>
      </c>
      <c r="AH1856" s="6">
        <v>0</v>
      </c>
      <c r="AI1856" s="6">
        <v>0</v>
      </c>
      <c r="AJ1856" s="6">
        <v>0</v>
      </c>
      <c r="AK1856" s="6">
        <v>0</v>
      </c>
      <c r="AL1856" s="6">
        <v>0</v>
      </c>
      <c r="AM1856" s="6">
        <v>0</v>
      </c>
      <c r="AN1856" s="6">
        <v>0</v>
      </c>
      <c r="AO1856" s="6">
        <v>0</v>
      </c>
      <c r="AP1856" s="6">
        <v>0</v>
      </c>
      <c r="AQ1856" s="6">
        <v>0</v>
      </c>
      <c r="AR1856" s="6">
        <v>0</v>
      </c>
      <c r="AS1856" s="6">
        <v>0</v>
      </c>
      <c r="AT1856" s="6">
        <v>0</v>
      </c>
      <c r="AU1856" s="6">
        <v>0</v>
      </c>
      <c r="AV1856" s="6">
        <v>0</v>
      </c>
      <c r="AW1856" s="6">
        <v>0</v>
      </c>
      <c r="AX1856" s="6">
        <v>0</v>
      </c>
      <c r="AY1856" s="6">
        <v>0</v>
      </c>
      <c r="AZ1856" s="6">
        <v>0</v>
      </c>
      <c r="BA1856" s="6">
        <v>0</v>
      </c>
      <c r="BB1856" s="6">
        <v>0</v>
      </c>
      <c r="BC1856" s="6">
        <v>0</v>
      </c>
      <c r="BD1856" s="6">
        <v>0</v>
      </c>
      <c r="BE1856" s="6">
        <v>0</v>
      </c>
      <c r="BF1856" s="6">
        <v>0</v>
      </c>
      <c r="BG1856" s="6">
        <v>0</v>
      </c>
      <c r="BH1856" s="6">
        <v>0</v>
      </c>
    </row>
    <row r="1857" spans="1:60">
      <c r="A1857" s="7" t="s">
        <v>349</v>
      </c>
      <c r="B1857" s="7" t="s">
        <v>342</v>
      </c>
      <c r="C1857" s="7" t="s">
        <v>74</v>
      </c>
      <c r="D1857" s="7" t="s">
        <v>100</v>
      </c>
      <c r="E1857" s="7" t="s">
        <v>118</v>
      </c>
      <c r="F1857" s="7" t="s">
        <v>118</v>
      </c>
      <c r="G1857" s="7" t="s">
        <v>160</v>
      </c>
      <c r="H1857" s="7" t="s">
        <v>72</v>
      </c>
      <c r="I1857" s="4" t="str">
        <f>VLOOKUP($G1857,[1]New기간계보종코드!$A$3:$L$500,3,FALSE)</f>
        <v>엔지니어링손해배상책임보험</v>
      </c>
      <c r="J1857" s="4" t="str">
        <f>VLOOKUP($G1857,[1]New기간계보종코드!$A$3:$L$500,5,FALSE)</f>
        <v>화재특종</v>
      </c>
      <c r="K1857" s="4" t="str">
        <f>VLOOKUP($G1857,[1]New기간계보종코드!$A$3:$L$500,6,FALSE)</f>
        <v>일반보험업무팀</v>
      </c>
      <c r="L1857" s="5" t="s">
        <v>67</v>
      </c>
      <c r="M1857" s="5" t="s">
        <v>67</v>
      </c>
      <c r="N1857" s="5" t="s">
        <v>67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6">
        <v>0</v>
      </c>
      <c r="AF1857" s="6">
        <v>0</v>
      </c>
      <c r="AG1857" s="6">
        <v>0</v>
      </c>
      <c r="AH1857" s="6">
        <v>0</v>
      </c>
      <c r="AI1857" s="6">
        <v>0</v>
      </c>
      <c r="AJ1857" s="6">
        <v>0</v>
      </c>
      <c r="AK1857" s="6">
        <v>0</v>
      </c>
      <c r="AL1857" s="6">
        <v>0</v>
      </c>
      <c r="AM1857" s="6">
        <v>0</v>
      </c>
      <c r="AN1857" s="6">
        <v>0</v>
      </c>
      <c r="AO1857" s="6">
        <v>0</v>
      </c>
      <c r="AP1857" s="6">
        <v>0</v>
      </c>
      <c r="AQ1857" s="6">
        <v>0</v>
      </c>
      <c r="AR1857" s="6">
        <v>0</v>
      </c>
      <c r="AS1857" s="6">
        <v>0</v>
      </c>
      <c r="AT1857" s="6">
        <v>0</v>
      </c>
      <c r="AU1857" s="6">
        <v>0</v>
      </c>
      <c r="AV1857" s="6">
        <v>0</v>
      </c>
      <c r="AW1857" s="6">
        <v>0</v>
      </c>
      <c r="AX1857" s="6">
        <v>0</v>
      </c>
      <c r="AY1857" s="6">
        <v>0</v>
      </c>
      <c r="AZ1857" s="6">
        <v>0</v>
      </c>
      <c r="BA1857" s="6">
        <v>0</v>
      </c>
      <c r="BB1857" s="6">
        <v>0</v>
      </c>
      <c r="BC1857" s="6">
        <v>0</v>
      </c>
      <c r="BD1857" s="6">
        <v>0</v>
      </c>
      <c r="BE1857" s="6">
        <v>0</v>
      </c>
      <c r="BF1857" s="6">
        <v>0</v>
      </c>
      <c r="BG1857" s="6">
        <v>0</v>
      </c>
      <c r="BH1857" s="6">
        <v>0</v>
      </c>
    </row>
    <row r="1858" spans="1:60">
      <c r="A1858" s="7" t="s">
        <v>349</v>
      </c>
      <c r="B1858" s="7" t="s">
        <v>342</v>
      </c>
      <c r="C1858" s="7" t="s">
        <v>74</v>
      </c>
      <c r="D1858" s="7" t="s">
        <v>100</v>
      </c>
      <c r="E1858" s="7" t="s">
        <v>101</v>
      </c>
      <c r="F1858" s="7" t="s">
        <v>112</v>
      </c>
      <c r="G1858" s="7" t="s">
        <v>161</v>
      </c>
      <c r="H1858" s="7" t="s">
        <v>72</v>
      </c>
      <c r="I1858" s="4" t="str">
        <f>VLOOKUP($G1858,[1]New기간계보종코드!$A$3:$L$500,3,FALSE)</f>
        <v>낚시업자배상책임보험</v>
      </c>
      <c r="J1858" s="4" t="str">
        <f>VLOOKUP($G1858,[1]New기간계보종코드!$A$3:$L$500,5,FALSE)</f>
        <v>화재특종</v>
      </c>
      <c r="K1858" s="4" t="str">
        <f>VLOOKUP($G1858,[1]New기간계보종코드!$A$3:$L$500,6,FALSE)</f>
        <v>일반보험업무팀</v>
      </c>
      <c r="L1858" s="5" t="s">
        <v>67</v>
      </c>
      <c r="M1858" s="5" t="s">
        <v>67</v>
      </c>
      <c r="N1858" s="5" t="s">
        <v>67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>
        <v>0</v>
      </c>
      <c r="AB1858" s="6">
        <v>0</v>
      </c>
      <c r="AC1858" s="6">
        <v>0</v>
      </c>
      <c r="AD1858" s="6">
        <v>0</v>
      </c>
      <c r="AE1858" s="6">
        <v>0</v>
      </c>
      <c r="AF1858" s="6">
        <v>0</v>
      </c>
      <c r="AG1858" s="6">
        <v>0</v>
      </c>
      <c r="AH1858" s="6">
        <v>0</v>
      </c>
      <c r="AI1858" s="6">
        <v>0</v>
      </c>
      <c r="AJ1858" s="6">
        <v>0</v>
      </c>
      <c r="AK1858" s="6">
        <v>0</v>
      </c>
      <c r="AL1858" s="6">
        <v>0</v>
      </c>
      <c r="AM1858" s="6">
        <v>0</v>
      </c>
      <c r="AN1858" s="6">
        <v>0</v>
      </c>
      <c r="AO1858" s="6">
        <v>0</v>
      </c>
      <c r="AP1858" s="6">
        <v>0</v>
      </c>
      <c r="AQ1858" s="6">
        <v>0</v>
      </c>
      <c r="AR1858" s="6">
        <v>0</v>
      </c>
      <c r="AS1858" s="6">
        <v>0</v>
      </c>
      <c r="AT1858" s="6">
        <v>0</v>
      </c>
      <c r="AU1858" s="6">
        <v>0</v>
      </c>
      <c r="AV1858" s="6">
        <v>0</v>
      </c>
      <c r="AW1858" s="6">
        <v>0</v>
      </c>
      <c r="AX1858" s="6">
        <v>0</v>
      </c>
      <c r="AY1858" s="6">
        <v>0</v>
      </c>
      <c r="AZ1858" s="6">
        <v>0</v>
      </c>
      <c r="BA1858" s="6">
        <v>0</v>
      </c>
      <c r="BB1858" s="6">
        <v>0</v>
      </c>
      <c r="BC1858" s="6">
        <v>0</v>
      </c>
      <c r="BD1858" s="6">
        <v>0</v>
      </c>
      <c r="BE1858" s="6">
        <v>0</v>
      </c>
      <c r="BF1858" s="6">
        <v>0</v>
      </c>
      <c r="BG1858" s="6">
        <v>0</v>
      </c>
      <c r="BH1858" s="6">
        <v>0</v>
      </c>
    </row>
    <row r="1859" spans="1:60">
      <c r="A1859" s="7" t="s">
        <v>349</v>
      </c>
      <c r="B1859" s="7" t="s">
        <v>342</v>
      </c>
      <c r="C1859" s="7" t="s">
        <v>74</v>
      </c>
      <c r="D1859" s="7" t="s">
        <v>100</v>
      </c>
      <c r="E1859" s="7" t="s">
        <v>101</v>
      </c>
      <c r="F1859" s="7" t="s">
        <v>112</v>
      </c>
      <c r="G1859" s="7" t="s">
        <v>361</v>
      </c>
      <c r="H1859" s="7" t="s">
        <v>72</v>
      </c>
      <c r="I1859" s="4" t="str">
        <f>VLOOKUP($G1859,[1]New기간계보종코드!$A$3:$L$500,3,FALSE)</f>
        <v>낚시어선배상책임보험(공제용)</v>
      </c>
      <c r="J1859" s="4" t="str">
        <f>VLOOKUP($G1859,[1]New기간계보종코드!$A$3:$L$500,5,FALSE)</f>
        <v>화재특종</v>
      </c>
      <c r="K1859" s="4" t="str">
        <f>VLOOKUP($G1859,[1]New기간계보종코드!$A$3:$L$500,6,FALSE)</f>
        <v>일반보험업무팀</v>
      </c>
      <c r="L1859" s="5" t="s">
        <v>67</v>
      </c>
      <c r="M1859" s="5" t="s">
        <v>67</v>
      </c>
      <c r="N1859" s="5" t="s">
        <v>67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6">
        <v>0</v>
      </c>
      <c r="AF1859" s="6">
        <v>0</v>
      </c>
      <c r="AG1859" s="6">
        <v>0</v>
      </c>
      <c r="AH1859" s="6">
        <v>0</v>
      </c>
      <c r="AI1859" s="6">
        <v>0</v>
      </c>
      <c r="AJ1859" s="6">
        <v>0</v>
      </c>
      <c r="AK1859" s="6">
        <v>0</v>
      </c>
      <c r="AL1859" s="6">
        <v>0</v>
      </c>
      <c r="AM1859" s="6">
        <v>0</v>
      </c>
      <c r="AN1859" s="6">
        <v>0</v>
      </c>
      <c r="AO1859" s="6">
        <v>0</v>
      </c>
      <c r="AP1859" s="6">
        <v>0</v>
      </c>
      <c r="AQ1859" s="6">
        <v>0</v>
      </c>
      <c r="AR1859" s="6">
        <v>0</v>
      </c>
      <c r="AS1859" s="6">
        <v>0</v>
      </c>
      <c r="AT1859" s="6">
        <v>0</v>
      </c>
      <c r="AU1859" s="6">
        <v>0</v>
      </c>
      <c r="AV1859" s="6">
        <v>0</v>
      </c>
      <c r="AW1859" s="6">
        <v>0</v>
      </c>
      <c r="AX1859" s="6">
        <v>0</v>
      </c>
      <c r="AY1859" s="6">
        <v>0</v>
      </c>
      <c r="AZ1859" s="6">
        <v>0</v>
      </c>
      <c r="BA1859" s="6">
        <v>0</v>
      </c>
      <c r="BB1859" s="6">
        <v>0</v>
      </c>
      <c r="BC1859" s="6">
        <v>0</v>
      </c>
      <c r="BD1859" s="6">
        <v>0</v>
      </c>
      <c r="BE1859" s="6">
        <v>0</v>
      </c>
      <c r="BF1859" s="6">
        <v>0</v>
      </c>
      <c r="BG1859" s="6">
        <v>0</v>
      </c>
      <c r="BH1859" s="6">
        <v>0</v>
      </c>
    </row>
    <row r="1860" spans="1:60">
      <c r="A1860" s="7" t="s">
        <v>349</v>
      </c>
      <c r="B1860" s="7" t="s">
        <v>342</v>
      </c>
      <c r="C1860" s="7" t="s">
        <v>74</v>
      </c>
      <c r="D1860" s="7" t="s">
        <v>100</v>
      </c>
      <c r="E1860" s="7" t="s">
        <v>118</v>
      </c>
      <c r="F1860" s="7" t="s">
        <v>118</v>
      </c>
      <c r="G1860" s="7" t="s">
        <v>162</v>
      </c>
      <c r="H1860" s="7" t="s">
        <v>72</v>
      </c>
      <c r="I1860" s="4" t="str">
        <f>VLOOKUP($G1860,[1]New기간계보종코드!$A$3:$L$500,3,FALSE)</f>
        <v>전문직업인배상책임보험</v>
      </c>
      <c r="J1860" s="4" t="str">
        <f>VLOOKUP($G1860,[1]New기간계보종코드!$A$3:$L$500,5,FALSE)</f>
        <v>화재특종</v>
      </c>
      <c r="K1860" s="4" t="str">
        <f>VLOOKUP($G1860,[1]New기간계보종코드!$A$3:$L$500,6,FALSE)</f>
        <v>일반보험업무팀</v>
      </c>
      <c r="L1860" s="5" t="s">
        <v>67</v>
      </c>
      <c r="M1860" s="5" t="s">
        <v>67</v>
      </c>
      <c r="N1860" s="5" t="s">
        <v>67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0</v>
      </c>
      <c r="AD1860" s="6">
        <v>0</v>
      </c>
      <c r="AE1860" s="6">
        <v>0</v>
      </c>
      <c r="AF1860" s="6">
        <v>0</v>
      </c>
      <c r="AG1860" s="6">
        <v>0</v>
      </c>
      <c r="AH1860" s="6">
        <v>0</v>
      </c>
      <c r="AI1860" s="6">
        <v>0</v>
      </c>
      <c r="AJ1860" s="6">
        <v>0</v>
      </c>
      <c r="AK1860" s="6">
        <v>0</v>
      </c>
      <c r="AL1860" s="6">
        <v>0</v>
      </c>
      <c r="AM1860" s="6">
        <v>0</v>
      </c>
      <c r="AN1860" s="6">
        <v>0</v>
      </c>
      <c r="AO1860" s="6">
        <v>0</v>
      </c>
      <c r="AP1860" s="6">
        <v>0</v>
      </c>
      <c r="AQ1860" s="6">
        <v>0</v>
      </c>
      <c r="AR1860" s="6">
        <v>0</v>
      </c>
      <c r="AS1860" s="6">
        <v>0</v>
      </c>
      <c r="AT1860" s="6">
        <v>0</v>
      </c>
      <c r="AU1860" s="6">
        <v>0</v>
      </c>
      <c r="AV1860" s="6">
        <v>0</v>
      </c>
      <c r="AW1860" s="6">
        <v>0</v>
      </c>
      <c r="AX1860" s="6">
        <v>0</v>
      </c>
      <c r="AY1860" s="6">
        <v>0</v>
      </c>
      <c r="AZ1860" s="6">
        <v>0</v>
      </c>
      <c r="BA1860" s="6">
        <v>0</v>
      </c>
      <c r="BB1860" s="6">
        <v>0</v>
      </c>
      <c r="BC1860" s="6">
        <v>0</v>
      </c>
      <c r="BD1860" s="6">
        <v>0</v>
      </c>
      <c r="BE1860" s="6">
        <v>0</v>
      </c>
      <c r="BF1860" s="6">
        <v>0</v>
      </c>
      <c r="BG1860" s="6">
        <v>0</v>
      </c>
      <c r="BH1860" s="6">
        <v>0</v>
      </c>
    </row>
    <row r="1861" spans="1:60">
      <c r="A1861" s="7" t="s">
        <v>349</v>
      </c>
      <c r="B1861" s="7" t="s">
        <v>342</v>
      </c>
      <c r="C1861" s="7" t="s">
        <v>74</v>
      </c>
      <c r="D1861" s="7" t="s">
        <v>100</v>
      </c>
      <c r="E1861" s="7" t="s">
        <v>118</v>
      </c>
      <c r="F1861" s="7" t="s">
        <v>118</v>
      </c>
      <c r="G1861" s="7" t="s">
        <v>163</v>
      </c>
      <c r="H1861" s="7" t="s">
        <v>72</v>
      </c>
      <c r="I1861" s="4" t="str">
        <f>VLOOKUP($G1861,[1]New기간계보종코드!$A$3:$L$500,3,FALSE)</f>
        <v>사회복지시설배상책임보험</v>
      </c>
      <c r="J1861" s="4" t="str">
        <f>VLOOKUP($G1861,[1]New기간계보종코드!$A$3:$L$500,5,FALSE)</f>
        <v>화재특종</v>
      </c>
      <c r="K1861" s="4" t="str">
        <f>VLOOKUP($G1861,[1]New기간계보종코드!$A$3:$L$500,6,FALSE)</f>
        <v>일반보험업무팀</v>
      </c>
      <c r="L1861" s="5" t="s">
        <v>67</v>
      </c>
      <c r="M1861" s="5" t="s">
        <v>67</v>
      </c>
      <c r="N1861" s="5" t="s">
        <v>67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6">
        <v>0</v>
      </c>
      <c r="AF1861" s="6">
        <v>0</v>
      </c>
      <c r="AG1861" s="6">
        <v>0</v>
      </c>
      <c r="AH1861" s="6">
        <v>0</v>
      </c>
      <c r="AI1861" s="6">
        <v>0</v>
      </c>
      <c r="AJ1861" s="6">
        <v>0</v>
      </c>
      <c r="AK1861" s="6">
        <v>0</v>
      </c>
      <c r="AL1861" s="6">
        <v>0</v>
      </c>
      <c r="AM1861" s="6">
        <v>0</v>
      </c>
      <c r="AN1861" s="6">
        <v>0</v>
      </c>
      <c r="AO1861" s="6">
        <v>0</v>
      </c>
      <c r="AP1861" s="6">
        <v>0</v>
      </c>
      <c r="AQ1861" s="6">
        <v>0</v>
      </c>
      <c r="AR1861" s="6">
        <v>0</v>
      </c>
      <c r="AS1861" s="6">
        <v>0</v>
      </c>
      <c r="AT1861" s="6">
        <v>0</v>
      </c>
      <c r="AU1861" s="6">
        <v>0</v>
      </c>
      <c r="AV1861" s="6">
        <v>0</v>
      </c>
      <c r="AW1861" s="6">
        <v>0</v>
      </c>
      <c r="AX1861" s="6">
        <v>0</v>
      </c>
      <c r="AY1861" s="6">
        <v>0</v>
      </c>
      <c r="AZ1861" s="6">
        <v>0</v>
      </c>
      <c r="BA1861" s="6">
        <v>0</v>
      </c>
      <c r="BB1861" s="6">
        <v>0</v>
      </c>
      <c r="BC1861" s="6">
        <v>0</v>
      </c>
      <c r="BD1861" s="6">
        <v>0</v>
      </c>
      <c r="BE1861" s="6">
        <v>0</v>
      </c>
      <c r="BF1861" s="6">
        <v>0</v>
      </c>
      <c r="BG1861" s="6">
        <v>0</v>
      </c>
      <c r="BH1861" s="6">
        <v>0</v>
      </c>
    </row>
    <row r="1862" spans="1:60">
      <c r="A1862" s="7" t="s">
        <v>349</v>
      </c>
      <c r="B1862" s="7" t="s">
        <v>342</v>
      </c>
      <c r="C1862" s="7" t="s">
        <v>74</v>
      </c>
      <c r="D1862" s="7" t="s">
        <v>100</v>
      </c>
      <c r="E1862" s="7" t="s">
        <v>118</v>
      </c>
      <c r="F1862" s="7" t="s">
        <v>118</v>
      </c>
      <c r="G1862" s="7" t="s">
        <v>164</v>
      </c>
      <c r="H1862" s="7" t="s">
        <v>72</v>
      </c>
      <c r="I1862" s="4" t="str">
        <f>VLOOKUP($G1862,[1]New기간계보종코드!$A$3:$L$500,3,FALSE)</f>
        <v>사회복지시설배상책임보험Ⅱ</v>
      </c>
      <c r="J1862" s="4" t="str">
        <f>VLOOKUP($G1862,[1]New기간계보종코드!$A$3:$L$500,5,FALSE)</f>
        <v>화재특종</v>
      </c>
      <c r="K1862" s="4" t="str">
        <f>VLOOKUP($G1862,[1]New기간계보종코드!$A$3:$L$500,6,FALSE)</f>
        <v>일반보험업무팀</v>
      </c>
      <c r="L1862" s="5" t="s">
        <v>67</v>
      </c>
      <c r="M1862" s="5" t="s">
        <v>67</v>
      </c>
      <c r="N1862" s="5" t="s">
        <v>67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 s="6">
        <v>0</v>
      </c>
      <c r="AD1862" s="6">
        <v>0</v>
      </c>
      <c r="AE1862" s="6">
        <v>0</v>
      </c>
      <c r="AF1862" s="6">
        <v>0</v>
      </c>
      <c r="AG1862" s="6">
        <v>0</v>
      </c>
      <c r="AH1862" s="6">
        <v>0</v>
      </c>
      <c r="AI1862" s="6">
        <v>0</v>
      </c>
      <c r="AJ1862" s="6">
        <v>0</v>
      </c>
      <c r="AK1862" s="6">
        <v>0</v>
      </c>
      <c r="AL1862" s="6">
        <v>0</v>
      </c>
      <c r="AM1862" s="6">
        <v>0</v>
      </c>
      <c r="AN1862" s="6">
        <v>0</v>
      </c>
      <c r="AO1862" s="6">
        <v>0</v>
      </c>
      <c r="AP1862" s="6">
        <v>0</v>
      </c>
      <c r="AQ1862" s="6">
        <v>0</v>
      </c>
      <c r="AR1862" s="6">
        <v>0</v>
      </c>
      <c r="AS1862" s="6">
        <v>0</v>
      </c>
      <c r="AT1862" s="6">
        <v>0</v>
      </c>
      <c r="AU1862" s="6">
        <v>0</v>
      </c>
      <c r="AV1862" s="6">
        <v>0</v>
      </c>
      <c r="AW1862" s="6">
        <v>0</v>
      </c>
      <c r="AX1862" s="6">
        <v>0</v>
      </c>
      <c r="AY1862" s="6">
        <v>0</v>
      </c>
      <c r="AZ1862" s="6">
        <v>0</v>
      </c>
      <c r="BA1862" s="6">
        <v>0</v>
      </c>
      <c r="BB1862" s="6">
        <v>0</v>
      </c>
      <c r="BC1862" s="6">
        <v>0</v>
      </c>
      <c r="BD1862" s="6">
        <v>0</v>
      </c>
      <c r="BE1862" s="6">
        <v>0</v>
      </c>
      <c r="BF1862" s="6">
        <v>0</v>
      </c>
      <c r="BG1862" s="6">
        <v>0</v>
      </c>
      <c r="BH1862" s="6">
        <v>0</v>
      </c>
    </row>
    <row r="1863" spans="1:60">
      <c r="A1863" s="7" t="s">
        <v>349</v>
      </c>
      <c r="B1863" s="7" t="s">
        <v>342</v>
      </c>
      <c r="C1863" s="7" t="s">
        <v>74</v>
      </c>
      <c r="D1863" s="7" t="s">
        <v>100</v>
      </c>
      <c r="E1863" s="7" t="s">
        <v>101</v>
      </c>
      <c r="F1863" s="7" t="s">
        <v>112</v>
      </c>
      <c r="G1863" s="7" t="s">
        <v>165</v>
      </c>
      <c r="H1863" s="7" t="s">
        <v>72</v>
      </c>
      <c r="I1863" s="4" t="str">
        <f>VLOOKUP($G1863,[1]New기간계보종코드!$A$3:$L$500,3,FALSE)</f>
        <v>인증설비손해배상보험</v>
      </c>
      <c r="J1863" s="4" t="str">
        <f>VLOOKUP($G1863,[1]New기간계보종코드!$A$3:$L$500,5,FALSE)</f>
        <v>화재특종</v>
      </c>
      <c r="K1863" s="4" t="str">
        <f>VLOOKUP($G1863,[1]New기간계보종코드!$A$3:$L$500,6,FALSE)</f>
        <v>일반보험업무팀</v>
      </c>
      <c r="L1863" s="5" t="s">
        <v>67</v>
      </c>
      <c r="M1863" s="5" t="s">
        <v>67</v>
      </c>
      <c r="N1863" s="5" t="s">
        <v>67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  <c r="AD1863" s="6">
        <v>0</v>
      </c>
      <c r="AE1863" s="6">
        <v>0</v>
      </c>
      <c r="AF1863" s="6">
        <v>0</v>
      </c>
      <c r="AG1863" s="6">
        <v>0</v>
      </c>
      <c r="AH1863" s="6">
        <v>0</v>
      </c>
      <c r="AI1863" s="6">
        <v>0</v>
      </c>
      <c r="AJ1863" s="6">
        <v>0</v>
      </c>
      <c r="AK1863" s="6">
        <v>0</v>
      </c>
      <c r="AL1863" s="6">
        <v>0</v>
      </c>
      <c r="AM1863" s="6">
        <v>0</v>
      </c>
      <c r="AN1863" s="6">
        <v>0</v>
      </c>
      <c r="AO1863" s="6">
        <v>0</v>
      </c>
      <c r="AP1863" s="6">
        <v>0</v>
      </c>
      <c r="AQ1863" s="6">
        <v>0</v>
      </c>
      <c r="AR1863" s="6">
        <v>0</v>
      </c>
      <c r="AS1863" s="6">
        <v>0</v>
      </c>
      <c r="AT1863" s="6">
        <v>0</v>
      </c>
      <c r="AU1863" s="6">
        <v>0</v>
      </c>
      <c r="AV1863" s="6">
        <v>0</v>
      </c>
      <c r="AW1863" s="6">
        <v>0</v>
      </c>
      <c r="AX1863" s="6">
        <v>0</v>
      </c>
      <c r="AY1863" s="6">
        <v>0</v>
      </c>
      <c r="AZ1863" s="6">
        <v>0</v>
      </c>
      <c r="BA1863" s="6">
        <v>0</v>
      </c>
      <c r="BB1863" s="6">
        <v>0</v>
      </c>
      <c r="BC1863" s="6">
        <v>0</v>
      </c>
      <c r="BD1863" s="6">
        <v>0</v>
      </c>
      <c r="BE1863" s="6">
        <v>0</v>
      </c>
      <c r="BF1863" s="6">
        <v>0</v>
      </c>
      <c r="BG1863" s="6">
        <v>0</v>
      </c>
      <c r="BH1863" s="6">
        <v>0</v>
      </c>
    </row>
    <row r="1864" spans="1:60">
      <c r="A1864" s="7" t="s">
        <v>349</v>
      </c>
      <c r="B1864" s="7" t="s">
        <v>342</v>
      </c>
      <c r="C1864" s="7" t="s">
        <v>74</v>
      </c>
      <c r="D1864" s="7" t="s">
        <v>100</v>
      </c>
      <c r="E1864" s="7" t="s">
        <v>101</v>
      </c>
      <c r="F1864" s="7" t="s">
        <v>112</v>
      </c>
      <c r="G1864" s="7" t="s">
        <v>166</v>
      </c>
      <c r="H1864" s="7" t="s">
        <v>72</v>
      </c>
      <c r="I1864" s="4" t="str">
        <f>VLOOKUP($G1864,[1]New기간계보종코드!$A$3:$L$500,3,FALSE)</f>
        <v>환경책임보험</v>
      </c>
      <c r="J1864" s="4" t="str">
        <f>VLOOKUP($G1864,[1]New기간계보종코드!$A$3:$L$500,5,FALSE)</f>
        <v>환경책임보험TFT</v>
      </c>
      <c r="K1864" s="4" t="str">
        <f>VLOOKUP($G1864,[1]New기간계보종코드!$A$3:$L$500,6,FALSE)</f>
        <v>법인마케팅팀</v>
      </c>
      <c r="L1864" s="5" t="s">
        <v>67</v>
      </c>
      <c r="M1864" s="5" t="s">
        <v>67</v>
      </c>
      <c r="N1864" s="5" t="s">
        <v>67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0</v>
      </c>
      <c r="AD1864" s="6">
        <v>0</v>
      </c>
      <c r="AE1864" s="6">
        <v>0</v>
      </c>
      <c r="AF1864" s="6">
        <v>0</v>
      </c>
      <c r="AG1864" s="6">
        <v>0</v>
      </c>
      <c r="AH1864" s="6">
        <v>0</v>
      </c>
      <c r="AI1864" s="6">
        <v>0</v>
      </c>
      <c r="AJ1864" s="6">
        <v>0</v>
      </c>
      <c r="AK1864" s="6">
        <v>0</v>
      </c>
      <c r="AL1864" s="6">
        <v>0</v>
      </c>
      <c r="AM1864" s="6">
        <v>0</v>
      </c>
      <c r="AN1864" s="6">
        <v>0</v>
      </c>
      <c r="AO1864" s="6">
        <v>0</v>
      </c>
      <c r="AP1864" s="6">
        <v>0</v>
      </c>
      <c r="AQ1864" s="6">
        <v>0</v>
      </c>
      <c r="AR1864" s="6">
        <v>0</v>
      </c>
      <c r="AS1864" s="6">
        <v>0</v>
      </c>
      <c r="AT1864" s="6">
        <v>0</v>
      </c>
      <c r="AU1864" s="6">
        <v>0</v>
      </c>
      <c r="AV1864" s="6">
        <v>0</v>
      </c>
      <c r="AW1864" s="6">
        <v>0</v>
      </c>
      <c r="AX1864" s="6">
        <v>0</v>
      </c>
      <c r="AY1864" s="6">
        <v>0</v>
      </c>
      <c r="AZ1864" s="6">
        <v>0</v>
      </c>
      <c r="BA1864" s="6">
        <v>0</v>
      </c>
      <c r="BB1864" s="6">
        <v>0</v>
      </c>
      <c r="BC1864" s="6">
        <v>0</v>
      </c>
      <c r="BD1864" s="6">
        <v>0</v>
      </c>
      <c r="BE1864" s="6">
        <v>0</v>
      </c>
      <c r="BF1864" s="6">
        <v>0</v>
      </c>
      <c r="BG1864" s="6">
        <v>0</v>
      </c>
      <c r="BH1864" s="6">
        <v>0</v>
      </c>
    </row>
    <row r="1865" spans="1:60">
      <c r="A1865" s="7" t="s">
        <v>349</v>
      </c>
      <c r="B1865" s="7" t="s">
        <v>342</v>
      </c>
      <c r="C1865" s="7" t="s">
        <v>74</v>
      </c>
      <c r="D1865" s="7" t="s">
        <v>100</v>
      </c>
      <c r="E1865" s="7" t="s">
        <v>101</v>
      </c>
      <c r="F1865" s="7" t="s">
        <v>112</v>
      </c>
      <c r="G1865" s="7" t="s">
        <v>167</v>
      </c>
      <c r="H1865" s="7" t="s">
        <v>72</v>
      </c>
      <c r="I1865" s="4" t="str">
        <f>VLOOKUP($G1865,[1]New기간계보종코드!$A$3:$L$500,3,FALSE)</f>
        <v>환경오염배상책임보험</v>
      </c>
      <c r="J1865" s="4" t="str">
        <f>VLOOKUP($G1865,[1]New기간계보종코드!$A$3:$L$500,5,FALSE)</f>
        <v>환경책임보험TFT</v>
      </c>
      <c r="K1865" s="4" t="str">
        <f>VLOOKUP($G1865,[1]New기간계보종코드!$A$3:$L$500,6,FALSE)</f>
        <v>법인마케팅팀</v>
      </c>
      <c r="L1865" s="5" t="s">
        <v>67</v>
      </c>
      <c r="M1865" s="5" t="s">
        <v>67</v>
      </c>
      <c r="N1865" s="5" t="s">
        <v>67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6">
        <v>0</v>
      </c>
      <c r="AF1865" s="6">
        <v>0</v>
      </c>
      <c r="AG1865" s="6">
        <v>0</v>
      </c>
      <c r="AH1865" s="6">
        <v>0</v>
      </c>
      <c r="AI1865" s="6">
        <v>0</v>
      </c>
      <c r="AJ1865" s="6">
        <v>0</v>
      </c>
      <c r="AK1865" s="6">
        <v>0</v>
      </c>
      <c r="AL1865" s="6">
        <v>0</v>
      </c>
      <c r="AM1865" s="6">
        <v>0</v>
      </c>
      <c r="AN1865" s="6">
        <v>0</v>
      </c>
      <c r="AO1865" s="6">
        <v>0</v>
      </c>
      <c r="AP1865" s="6">
        <v>0</v>
      </c>
      <c r="AQ1865" s="6">
        <v>0</v>
      </c>
      <c r="AR1865" s="6">
        <v>0</v>
      </c>
      <c r="AS1865" s="6">
        <v>0</v>
      </c>
      <c r="AT1865" s="6">
        <v>0</v>
      </c>
      <c r="AU1865" s="6">
        <v>0</v>
      </c>
      <c r="AV1865" s="6">
        <v>0</v>
      </c>
      <c r="AW1865" s="6">
        <v>0</v>
      </c>
      <c r="AX1865" s="6">
        <v>0</v>
      </c>
      <c r="AY1865" s="6">
        <v>0</v>
      </c>
      <c r="AZ1865" s="6">
        <v>0</v>
      </c>
      <c r="BA1865" s="6">
        <v>0</v>
      </c>
      <c r="BB1865" s="6">
        <v>0</v>
      </c>
      <c r="BC1865" s="6">
        <v>0</v>
      </c>
      <c r="BD1865" s="6">
        <v>0</v>
      </c>
      <c r="BE1865" s="6">
        <v>0</v>
      </c>
      <c r="BF1865" s="6">
        <v>0</v>
      </c>
      <c r="BG1865" s="6">
        <v>0</v>
      </c>
      <c r="BH1865" s="6">
        <v>0</v>
      </c>
    </row>
    <row r="1866" spans="1:60">
      <c r="A1866" s="7" t="s">
        <v>349</v>
      </c>
      <c r="B1866" s="7" t="s">
        <v>342</v>
      </c>
      <c r="C1866" s="7" t="s">
        <v>74</v>
      </c>
      <c r="D1866" s="7" t="s">
        <v>155</v>
      </c>
      <c r="E1866" s="7" t="s">
        <v>156</v>
      </c>
      <c r="F1866" s="7" t="s">
        <v>156</v>
      </c>
      <c r="G1866" s="7" t="s">
        <v>168</v>
      </c>
      <c r="H1866" s="7" t="s">
        <v>72</v>
      </c>
      <c r="I1866" s="4" t="str">
        <f>VLOOKUP($G1866,[1]New기간계보종코드!$A$3:$L$500,3,FALSE)</f>
        <v>동산종합보험</v>
      </c>
      <c r="J1866" s="4" t="str">
        <f>VLOOKUP($G1866,[1]New기간계보종코드!$A$3:$L$500,5,FALSE)</f>
        <v>화재특종</v>
      </c>
      <c r="K1866" s="4" t="str">
        <f>VLOOKUP($G1866,[1]New기간계보종코드!$A$3:$L$500,6,FALSE)</f>
        <v>일반보험업무팀</v>
      </c>
      <c r="L1866" s="5" t="s">
        <v>67</v>
      </c>
      <c r="M1866" s="5" t="s">
        <v>67</v>
      </c>
      <c r="N1866" s="5" t="s">
        <v>67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>
        <v>0</v>
      </c>
      <c r="AB1866" s="6">
        <v>0</v>
      </c>
      <c r="AC1866" s="6">
        <v>0</v>
      </c>
      <c r="AD1866" s="6">
        <v>0</v>
      </c>
      <c r="AE1866" s="6">
        <v>0</v>
      </c>
      <c r="AF1866" s="6">
        <v>0</v>
      </c>
      <c r="AG1866" s="6">
        <v>0</v>
      </c>
      <c r="AH1866" s="6">
        <v>0</v>
      </c>
      <c r="AI1866" s="6">
        <v>0</v>
      </c>
      <c r="AJ1866" s="6">
        <v>0</v>
      </c>
      <c r="AK1866" s="6">
        <v>0</v>
      </c>
      <c r="AL1866" s="6">
        <v>0</v>
      </c>
      <c r="AM1866" s="6">
        <v>0</v>
      </c>
      <c r="AN1866" s="6">
        <v>0</v>
      </c>
      <c r="AO1866" s="6">
        <v>0</v>
      </c>
      <c r="AP1866" s="6">
        <v>0</v>
      </c>
      <c r="AQ1866" s="6">
        <v>0</v>
      </c>
      <c r="AR1866" s="6">
        <v>0</v>
      </c>
      <c r="AS1866" s="6">
        <v>0</v>
      </c>
      <c r="AT1866" s="6">
        <v>0</v>
      </c>
      <c r="AU1866" s="6">
        <v>0</v>
      </c>
      <c r="AV1866" s="6">
        <v>0</v>
      </c>
      <c r="AW1866" s="6">
        <v>0</v>
      </c>
      <c r="AX1866" s="6">
        <v>0</v>
      </c>
      <c r="AY1866" s="6">
        <v>0</v>
      </c>
      <c r="AZ1866" s="6">
        <v>0</v>
      </c>
      <c r="BA1866" s="6">
        <v>0</v>
      </c>
      <c r="BB1866" s="6">
        <v>0</v>
      </c>
      <c r="BC1866" s="6">
        <v>0</v>
      </c>
      <c r="BD1866" s="6">
        <v>0</v>
      </c>
      <c r="BE1866" s="6">
        <v>0</v>
      </c>
      <c r="BF1866" s="6">
        <v>0</v>
      </c>
      <c r="BG1866" s="6">
        <v>0</v>
      </c>
      <c r="BH1866" s="6">
        <v>0</v>
      </c>
    </row>
    <row r="1867" spans="1:60">
      <c r="A1867" s="7" t="s">
        <v>349</v>
      </c>
      <c r="B1867" s="7" t="s">
        <v>342</v>
      </c>
      <c r="C1867" s="7" t="s">
        <v>74</v>
      </c>
      <c r="D1867" s="7" t="s">
        <v>155</v>
      </c>
      <c r="E1867" s="7" t="s">
        <v>169</v>
      </c>
      <c r="F1867" s="7" t="s">
        <v>169</v>
      </c>
      <c r="G1867" s="7" t="s">
        <v>170</v>
      </c>
      <c r="H1867" s="7" t="s">
        <v>72</v>
      </c>
      <c r="I1867" s="4" t="str">
        <f>VLOOKUP($G1867,[1]New기간계보종코드!$A$3:$L$500,3,FALSE)</f>
        <v>주택상공종합보험</v>
      </c>
      <c r="J1867" s="4" t="str">
        <f>VLOOKUP($G1867,[1]New기간계보종코드!$A$3:$L$500,5,FALSE)</f>
        <v>화재특종</v>
      </c>
      <c r="K1867" s="4" t="str">
        <f>VLOOKUP($G1867,[1]New기간계보종코드!$A$3:$L$500,6,FALSE)</f>
        <v>일반보험업무팀</v>
      </c>
      <c r="L1867" s="5" t="s">
        <v>67</v>
      </c>
      <c r="M1867" s="5" t="s">
        <v>67</v>
      </c>
      <c r="N1867" s="5" t="s">
        <v>67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0</v>
      </c>
      <c r="AE1867" s="6">
        <v>0</v>
      </c>
      <c r="AF1867" s="6">
        <v>0</v>
      </c>
      <c r="AG1867" s="6">
        <v>0</v>
      </c>
      <c r="AH1867" s="6">
        <v>0</v>
      </c>
      <c r="AI1867" s="6">
        <v>0</v>
      </c>
      <c r="AJ1867" s="6">
        <v>0</v>
      </c>
      <c r="AK1867" s="6">
        <v>0</v>
      </c>
      <c r="AL1867" s="6">
        <v>0</v>
      </c>
      <c r="AM1867" s="6">
        <v>0</v>
      </c>
      <c r="AN1867" s="6">
        <v>0</v>
      </c>
      <c r="AO1867" s="6">
        <v>0</v>
      </c>
      <c r="AP1867" s="6">
        <v>0</v>
      </c>
      <c r="AQ1867" s="6">
        <v>0</v>
      </c>
      <c r="AR1867" s="6">
        <v>0</v>
      </c>
      <c r="AS1867" s="6">
        <v>0</v>
      </c>
      <c r="AT1867" s="6">
        <v>0</v>
      </c>
      <c r="AU1867" s="6">
        <v>0</v>
      </c>
      <c r="AV1867" s="6">
        <v>0</v>
      </c>
      <c r="AW1867" s="6">
        <v>0</v>
      </c>
      <c r="AX1867" s="6">
        <v>0</v>
      </c>
      <c r="AY1867" s="6">
        <v>0</v>
      </c>
      <c r="AZ1867" s="6">
        <v>0</v>
      </c>
      <c r="BA1867" s="6">
        <v>0</v>
      </c>
      <c r="BB1867" s="6">
        <v>0</v>
      </c>
      <c r="BC1867" s="6">
        <v>0</v>
      </c>
      <c r="BD1867" s="6">
        <v>0</v>
      </c>
      <c r="BE1867" s="6">
        <v>0</v>
      </c>
      <c r="BF1867" s="6">
        <v>0</v>
      </c>
      <c r="BG1867" s="6">
        <v>0</v>
      </c>
      <c r="BH1867" s="6">
        <v>0</v>
      </c>
    </row>
    <row r="1868" spans="1:60">
      <c r="A1868" s="7" t="s">
        <v>349</v>
      </c>
      <c r="B1868" s="7" t="s">
        <v>342</v>
      </c>
      <c r="C1868" s="7" t="s">
        <v>74</v>
      </c>
      <c r="D1868" s="7" t="s">
        <v>155</v>
      </c>
      <c r="E1868" s="7" t="s">
        <v>156</v>
      </c>
      <c r="F1868" s="7" t="s">
        <v>156</v>
      </c>
      <c r="G1868" s="7" t="s">
        <v>171</v>
      </c>
      <c r="H1868" s="7" t="s">
        <v>72</v>
      </c>
      <c r="I1868" s="4" t="str">
        <f>VLOOKUP($G1868,[1]New기간계보종코드!$A$3:$L$500,3,FALSE)</f>
        <v>Package Insurance Policy</v>
      </c>
      <c r="J1868" s="4" t="str">
        <f>VLOOKUP($G1868,[1]New기간계보종코드!$A$3:$L$500,5,FALSE)</f>
        <v>기업보험</v>
      </c>
      <c r="K1868" s="4" t="str">
        <f>VLOOKUP($G1868,[1]New기간계보종코드!$A$3:$L$500,6,FALSE)</f>
        <v>일반보험업무팀</v>
      </c>
      <c r="L1868" s="5" t="s">
        <v>67</v>
      </c>
      <c r="M1868" s="5" t="s">
        <v>67</v>
      </c>
      <c r="N1868" s="5" t="s">
        <v>67</v>
      </c>
      <c r="O1868" s="6">
        <v>0</v>
      </c>
      <c r="P1868" s="6">
        <v>0</v>
      </c>
      <c r="Q1868" s="6">
        <v>1182900479</v>
      </c>
      <c r="R1868" s="6">
        <v>0</v>
      </c>
      <c r="S1868" s="6">
        <v>1182900479</v>
      </c>
      <c r="T1868" s="6">
        <v>146040034</v>
      </c>
      <c r="U1868" s="6">
        <v>366382013</v>
      </c>
      <c r="V1868" s="6">
        <v>962558500</v>
      </c>
      <c r="W1868" s="6">
        <v>56434911</v>
      </c>
      <c r="X1868" s="6">
        <v>0</v>
      </c>
      <c r="Y1868" s="6">
        <v>24934582</v>
      </c>
      <c r="Z1868" s="6">
        <v>0</v>
      </c>
      <c r="AA1868" s="6">
        <v>24934582</v>
      </c>
      <c r="AB1868" s="6">
        <v>0</v>
      </c>
      <c r="AC1868" s="6">
        <v>11300000</v>
      </c>
      <c r="AD1868" s="6">
        <v>36234582</v>
      </c>
      <c r="AE1868" s="6">
        <v>1691101</v>
      </c>
      <c r="AF1868" s="6">
        <v>1099839885</v>
      </c>
      <c r="AG1868" s="6">
        <v>868197906</v>
      </c>
      <c r="AH1868" s="6">
        <v>2.1</v>
      </c>
      <c r="AI1868" s="6">
        <v>3.7</v>
      </c>
      <c r="AJ1868" s="6">
        <v>-658770</v>
      </c>
      <c r="AK1868" s="6">
        <v>0</v>
      </c>
      <c r="AL1868" s="6">
        <v>1095279</v>
      </c>
      <c r="AM1868" s="6">
        <v>3512432</v>
      </c>
      <c r="AN1868" s="6">
        <v>0</v>
      </c>
      <c r="AO1868" s="6">
        <v>0</v>
      </c>
      <c r="AP1868" s="6">
        <v>40576810</v>
      </c>
      <c r="AQ1868" s="6">
        <v>1099181115</v>
      </c>
      <c r="AR1868" s="6">
        <v>829379479</v>
      </c>
      <c r="AS1868" s="6">
        <v>2.1</v>
      </c>
      <c r="AT1868" s="6">
        <v>7.7</v>
      </c>
      <c r="AU1868" s="6">
        <v>110210613</v>
      </c>
      <c r="AV1868" s="6">
        <v>31072</v>
      </c>
      <c r="AW1868" s="6">
        <v>86416</v>
      </c>
      <c r="AX1868" s="6">
        <v>75053009</v>
      </c>
      <c r="AY1868" s="6">
        <v>185318966</v>
      </c>
      <c r="AZ1868" s="6">
        <v>448979136</v>
      </c>
      <c r="BA1868" s="6">
        <v>19.2</v>
      </c>
      <c r="BB1868" s="6">
        <v>0</v>
      </c>
      <c r="BC1868" s="6">
        <v>0</v>
      </c>
      <c r="BD1868" s="6">
        <v>0</v>
      </c>
      <c r="BE1868" s="6">
        <v>271825487</v>
      </c>
      <c r="BF1868" s="6">
        <v>0</v>
      </c>
      <c r="BG1868" s="6">
        <v>328260398</v>
      </c>
      <c r="BH1868" s="6">
        <v>448979136</v>
      </c>
    </row>
    <row r="1869" spans="1:60">
      <c r="A1869" s="7" t="s">
        <v>349</v>
      </c>
      <c r="B1869" s="7" t="s">
        <v>342</v>
      </c>
      <c r="C1869" s="7" t="s">
        <v>74</v>
      </c>
      <c r="D1869" s="7" t="s">
        <v>155</v>
      </c>
      <c r="E1869" s="7" t="s">
        <v>156</v>
      </c>
      <c r="F1869" s="7" t="s">
        <v>156</v>
      </c>
      <c r="G1869" s="7" t="s">
        <v>172</v>
      </c>
      <c r="H1869" s="7" t="s">
        <v>72</v>
      </c>
      <c r="I1869" s="4" t="str">
        <f>VLOOKUP($G1869,[1]New기간계보종코드!$A$3:$L$500,3,FALSE)</f>
        <v>사찰종합보험</v>
      </c>
      <c r="J1869" s="4" t="str">
        <f>VLOOKUP($G1869,[1]New기간계보종코드!$A$3:$L$500,5,FALSE)</f>
        <v>화재특종</v>
      </c>
      <c r="K1869" s="4" t="str">
        <f>VLOOKUP($G1869,[1]New기간계보종코드!$A$3:$L$500,6,FALSE)</f>
        <v>일반보험업무팀</v>
      </c>
      <c r="L1869" s="5" t="s">
        <v>67</v>
      </c>
      <c r="M1869" s="5" t="s">
        <v>67</v>
      </c>
      <c r="N1869" s="5" t="s">
        <v>67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 s="6">
        <v>0</v>
      </c>
      <c r="AD1869" s="6">
        <v>0</v>
      </c>
      <c r="AE1869" s="6">
        <v>0</v>
      </c>
      <c r="AF1869" s="6">
        <v>0</v>
      </c>
      <c r="AG1869" s="6">
        <v>0</v>
      </c>
      <c r="AH1869" s="6">
        <v>0</v>
      </c>
      <c r="AI1869" s="6">
        <v>0</v>
      </c>
      <c r="AJ1869" s="6">
        <v>0</v>
      </c>
      <c r="AK1869" s="6">
        <v>0</v>
      </c>
      <c r="AL1869" s="6">
        <v>0</v>
      </c>
      <c r="AM1869" s="6">
        <v>0</v>
      </c>
      <c r="AN1869" s="6">
        <v>0</v>
      </c>
      <c r="AO1869" s="6">
        <v>0</v>
      </c>
      <c r="AP1869" s="6">
        <v>0</v>
      </c>
      <c r="AQ1869" s="6">
        <v>0</v>
      </c>
      <c r="AR1869" s="6">
        <v>0</v>
      </c>
      <c r="AS1869" s="6">
        <v>0</v>
      </c>
      <c r="AT1869" s="6">
        <v>0</v>
      </c>
      <c r="AU1869" s="6">
        <v>0</v>
      </c>
      <c r="AV1869" s="6">
        <v>0</v>
      </c>
      <c r="AW1869" s="6">
        <v>0</v>
      </c>
      <c r="AX1869" s="6">
        <v>0</v>
      </c>
      <c r="AY1869" s="6">
        <v>0</v>
      </c>
      <c r="AZ1869" s="6">
        <v>0</v>
      </c>
      <c r="BA1869" s="6">
        <v>0</v>
      </c>
      <c r="BB1869" s="6">
        <v>0</v>
      </c>
      <c r="BC1869" s="6">
        <v>0</v>
      </c>
      <c r="BD1869" s="6">
        <v>0</v>
      </c>
      <c r="BE1869" s="6">
        <v>0</v>
      </c>
      <c r="BF1869" s="6">
        <v>0</v>
      </c>
      <c r="BG1869" s="6">
        <v>0</v>
      </c>
      <c r="BH1869" s="6">
        <v>0</v>
      </c>
    </row>
    <row r="1870" spans="1:60">
      <c r="A1870" s="7" t="s">
        <v>349</v>
      </c>
      <c r="B1870" s="7" t="s">
        <v>342</v>
      </c>
      <c r="C1870" s="7" t="s">
        <v>74</v>
      </c>
      <c r="D1870" s="7" t="s">
        <v>155</v>
      </c>
      <c r="E1870" s="7" t="s">
        <v>156</v>
      </c>
      <c r="F1870" s="7" t="s">
        <v>156</v>
      </c>
      <c r="G1870" s="7" t="s">
        <v>173</v>
      </c>
      <c r="H1870" s="7" t="s">
        <v>72</v>
      </c>
      <c r="I1870" s="4" t="str">
        <f>VLOOKUP($G1870,[1]New기간계보종코드!$A$3:$L$500,3,FALSE)</f>
        <v>중장비안전보험</v>
      </c>
      <c r="J1870" s="4" t="str">
        <f>VLOOKUP($G1870,[1]New기간계보종코드!$A$3:$L$500,5,FALSE)</f>
        <v>화재특종</v>
      </c>
      <c r="K1870" s="4" t="str">
        <f>VLOOKUP($G1870,[1]New기간계보종코드!$A$3:$L$500,6,FALSE)</f>
        <v>일반보험업무팀</v>
      </c>
      <c r="L1870" s="5" t="s">
        <v>67</v>
      </c>
      <c r="M1870" s="5" t="s">
        <v>67</v>
      </c>
      <c r="N1870" s="5" t="s">
        <v>67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6">
        <v>0</v>
      </c>
      <c r="AE1870" s="6">
        <v>0</v>
      </c>
      <c r="AF1870" s="6">
        <v>0</v>
      </c>
      <c r="AG1870" s="6">
        <v>0</v>
      </c>
      <c r="AH1870" s="6">
        <v>0</v>
      </c>
      <c r="AI1870" s="6">
        <v>0</v>
      </c>
      <c r="AJ1870" s="6">
        <v>0</v>
      </c>
      <c r="AK1870" s="6">
        <v>0</v>
      </c>
      <c r="AL1870" s="6">
        <v>0</v>
      </c>
      <c r="AM1870" s="6">
        <v>0</v>
      </c>
      <c r="AN1870" s="6">
        <v>0</v>
      </c>
      <c r="AO1870" s="6">
        <v>0</v>
      </c>
      <c r="AP1870" s="6">
        <v>0</v>
      </c>
      <c r="AQ1870" s="6">
        <v>0</v>
      </c>
      <c r="AR1870" s="6">
        <v>0</v>
      </c>
      <c r="AS1870" s="6">
        <v>0</v>
      </c>
      <c r="AT1870" s="6">
        <v>0</v>
      </c>
      <c r="AU1870" s="6">
        <v>23631</v>
      </c>
      <c r="AV1870" s="6">
        <v>0</v>
      </c>
      <c r="AW1870" s="6">
        <v>0</v>
      </c>
      <c r="AX1870" s="6">
        <v>0</v>
      </c>
      <c r="AY1870" s="6">
        <v>23631</v>
      </c>
      <c r="AZ1870" s="6">
        <v>-23631</v>
      </c>
      <c r="BA1870" s="6">
        <v>0</v>
      </c>
      <c r="BB1870" s="6">
        <v>0</v>
      </c>
      <c r="BC1870" s="6">
        <v>0</v>
      </c>
      <c r="BD1870" s="6">
        <v>0</v>
      </c>
      <c r="BE1870" s="6">
        <v>0</v>
      </c>
      <c r="BF1870" s="6">
        <v>0</v>
      </c>
      <c r="BG1870" s="6">
        <v>0</v>
      </c>
      <c r="BH1870" s="6">
        <v>-23631</v>
      </c>
    </row>
    <row r="1871" spans="1:60">
      <c r="A1871" s="7" t="s">
        <v>349</v>
      </c>
      <c r="B1871" s="7" t="s">
        <v>342</v>
      </c>
      <c r="C1871" s="7" t="s">
        <v>74</v>
      </c>
      <c r="D1871" s="7" t="s">
        <v>155</v>
      </c>
      <c r="E1871" s="7" t="s">
        <v>156</v>
      </c>
      <c r="F1871" s="7" t="s">
        <v>156</v>
      </c>
      <c r="G1871" s="7" t="s">
        <v>351</v>
      </c>
      <c r="H1871" s="7" t="s">
        <v>72</v>
      </c>
      <c r="I1871" s="4" t="str">
        <f>VLOOKUP($G1871,[1]New기간계보종코드!$A$3:$L$500,3,FALSE)</f>
        <v>병의원종합보험</v>
      </c>
      <c r="J1871" s="4" t="str">
        <f>VLOOKUP($G1871,[1]New기간계보종코드!$A$3:$L$500,5,FALSE)</f>
        <v>화재특종</v>
      </c>
      <c r="K1871" s="4" t="str">
        <f>VLOOKUP($G1871,[1]New기간계보종코드!$A$3:$L$500,6,FALSE)</f>
        <v>일반보험업무팀</v>
      </c>
      <c r="L1871" s="5" t="s">
        <v>67</v>
      </c>
      <c r="M1871" s="5" t="s">
        <v>67</v>
      </c>
      <c r="N1871" s="5" t="s">
        <v>67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6">
        <v>0</v>
      </c>
      <c r="AF1871" s="6">
        <v>0</v>
      </c>
      <c r="AG1871" s="6">
        <v>0</v>
      </c>
      <c r="AH1871" s="6">
        <v>0</v>
      </c>
      <c r="AI1871" s="6">
        <v>0</v>
      </c>
      <c r="AJ1871" s="6">
        <v>0</v>
      </c>
      <c r="AK1871" s="6">
        <v>0</v>
      </c>
      <c r="AL1871" s="6">
        <v>0</v>
      </c>
      <c r="AM1871" s="6">
        <v>0</v>
      </c>
      <c r="AN1871" s="6">
        <v>0</v>
      </c>
      <c r="AO1871" s="6">
        <v>0</v>
      </c>
      <c r="AP1871" s="6">
        <v>0</v>
      </c>
      <c r="AQ1871" s="6">
        <v>0</v>
      </c>
      <c r="AR1871" s="6">
        <v>0</v>
      </c>
      <c r="AS1871" s="6">
        <v>0</v>
      </c>
      <c r="AT1871" s="6">
        <v>0</v>
      </c>
      <c r="AU1871" s="6">
        <v>0</v>
      </c>
      <c r="AV1871" s="6">
        <v>0</v>
      </c>
      <c r="AW1871" s="6">
        <v>0</v>
      </c>
      <c r="AX1871" s="6">
        <v>0</v>
      </c>
      <c r="AY1871" s="6">
        <v>0</v>
      </c>
      <c r="AZ1871" s="6">
        <v>0</v>
      </c>
      <c r="BA1871" s="6">
        <v>0</v>
      </c>
      <c r="BB1871" s="6">
        <v>0</v>
      </c>
      <c r="BC1871" s="6">
        <v>0</v>
      </c>
      <c r="BD1871" s="6">
        <v>0</v>
      </c>
      <c r="BE1871" s="6">
        <v>0</v>
      </c>
      <c r="BF1871" s="6">
        <v>0</v>
      </c>
      <c r="BG1871" s="6">
        <v>0</v>
      </c>
      <c r="BH1871" s="6">
        <v>0</v>
      </c>
    </row>
    <row r="1872" spans="1:60">
      <c r="A1872" s="7" t="s">
        <v>349</v>
      </c>
      <c r="B1872" s="7" t="s">
        <v>342</v>
      </c>
      <c r="C1872" s="7" t="s">
        <v>74</v>
      </c>
      <c r="D1872" s="7" t="s">
        <v>155</v>
      </c>
      <c r="E1872" s="7" t="s">
        <v>156</v>
      </c>
      <c r="F1872" s="7" t="s">
        <v>156</v>
      </c>
      <c r="G1872" s="7" t="s">
        <v>174</v>
      </c>
      <c r="H1872" s="7" t="s">
        <v>72</v>
      </c>
      <c r="I1872" s="4" t="str">
        <f>VLOOKUP($G1872,[1]New기간계보종코드!$A$3:$L$500,3,FALSE)</f>
        <v>재산종합보험</v>
      </c>
      <c r="J1872" s="4" t="str">
        <f>VLOOKUP($G1872,[1]New기간계보종코드!$A$3:$L$500,5,FALSE)</f>
        <v>기업보험</v>
      </c>
      <c r="K1872" s="4" t="str">
        <f>VLOOKUP($G1872,[1]New기간계보종코드!$A$3:$L$500,6,FALSE)</f>
        <v>일반보험업무팀</v>
      </c>
      <c r="L1872" s="5" t="s">
        <v>67</v>
      </c>
      <c r="M1872" s="5" t="s">
        <v>67</v>
      </c>
      <c r="N1872" s="5" t="s">
        <v>67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6">
        <v>0</v>
      </c>
      <c r="W1872" s="6">
        <v>0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  <c r="AD1872" s="6">
        <v>0</v>
      </c>
      <c r="AE1872" s="6">
        <v>0</v>
      </c>
      <c r="AF1872" s="6">
        <v>0</v>
      </c>
      <c r="AG1872" s="6">
        <v>0</v>
      </c>
      <c r="AH1872" s="6">
        <v>0</v>
      </c>
      <c r="AI1872" s="6">
        <v>0</v>
      </c>
      <c r="AJ1872" s="6">
        <v>-7734</v>
      </c>
      <c r="AK1872" s="6">
        <v>0</v>
      </c>
      <c r="AL1872" s="6">
        <v>17209</v>
      </c>
      <c r="AM1872" s="6">
        <v>36255</v>
      </c>
      <c r="AN1872" s="6">
        <v>0</v>
      </c>
      <c r="AO1872" s="6">
        <v>0</v>
      </c>
      <c r="AP1872" s="6">
        <v>1147162</v>
      </c>
      <c r="AQ1872" s="6">
        <v>-7734</v>
      </c>
      <c r="AR1872" s="6">
        <v>-1135850</v>
      </c>
      <c r="AS1872" s="6">
        <v>0</v>
      </c>
      <c r="AT1872" s="6">
        <v>0</v>
      </c>
      <c r="AU1872" s="6">
        <v>479311</v>
      </c>
      <c r="AV1872" s="6">
        <v>488</v>
      </c>
      <c r="AW1872" s="6">
        <v>773</v>
      </c>
      <c r="AX1872" s="6">
        <v>1135850</v>
      </c>
      <c r="AY1872" s="6">
        <v>1615446</v>
      </c>
      <c r="AZ1872" s="6">
        <v>-1615446</v>
      </c>
      <c r="BA1872" s="6">
        <v>0</v>
      </c>
      <c r="BB1872" s="6">
        <v>0</v>
      </c>
      <c r="BC1872" s="6">
        <v>0</v>
      </c>
      <c r="BD1872" s="6">
        <v>0</v>
      </c>
      <c r="BE1872" s="6">
        <v>0</v>
      </c>
      <c r="BF1872" s="6">
        <v>0</v>
      </c>
      <c r="BG1872" s="6">
        <v>0</v>
      </c>
      <c r="BH1872" s="6">
        <v>-1615446</v>
      </c>
    </row>
    <row r="1873" spans="1:60">
      <c r="A1873" s="7" t="s">
        <v>349</v>
      </c>
      <c r="B1873" s="7" t="s">
        <v>342</v>
      </c>
      <c r="C1873" s="7" t="s">
        <v>74</v>
      </c>
      <c r="D1873" s="7" t="s">
        <v>155</v>
      </c>
      <c r="E1873" s="7" t="s">
        <v>156</v>
      </c>
      <c r="F1873" s="7" t="s">
        <v>156</v>
      </c>
      <c r="G1873" s="7" t="s">
        <v>175</v>
      </c>
      <c r="H1873" s="7" t="s">
        <v>72</v>
      </c>
      <c r="I1873" s="4" t="str">
        <f>VLOOKUP($G1873,[1]New기간계보종코드!$A$3:$L$500,3,FALSE)</f>
        <v>금융기관종합보험</v>
      </c>
      <c r="J1873" s="4" t="str">
        <f>VLOOKUP($G1873,[1]New기간계보종코드!$A$3:$L$500,5,FALSE)</f>
        <v>기업보험</v>
      </c>
      <c r="K1873" s="4" t="str">
        <f>VLOOKUP($G1873,[1]New기간계보종코드!$A$3:$L$500,6,FALSE)</f>
        <v>일반보험업무팀</v>
      </c>
      <c r="L1873" s="5" t="s">
        <v>67</v>
      </c>
      <c r="M1873" s="5" t="s">
        <v>67</v>
      </c>
      <c r="N1873" s="5" t="s">
        <v>67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21863014</v>
      </c>
      <c r="U1873" s="6">
        <v>0</v>
      </c>
      <c r="V1873" s="6">
        <v>21863014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 s="6">
        <v>0</v>
      </c>
      <c r="AD1873" s="6">
        <v>0</v>
      </c>
      <c r="AE1873" s="6">
        <v>0</v>
      </c>
      <c r="AF1873" s="6">
        <v>0</v>
      </c>
      <c r="AG1873" s="6">
        <v>21863014</v>
      </c>
      <c r="AH1873" s="6">
        <v>0</v>
      </c>
      <c r="AI1873" s="6">
        <v>0</v>
      </c>
      <c r="AJ1873" s="6">
        <v>0</v>
      </c>
      <c r="AK1873" s="6">
        <v>0</v>
      </c>
      <c r="AL1873" s="6">
        <v>0</v>
      </c>
      <c r="AM1873" s="6">
        <v>1171686</v>
      </c>
      <c r="AN1873" s="6">
        <v>0</v>
      </c>
      <c r="AO1873" s="6">
        <v>0</v>
      </c>
      <c r="AP1873" s="6">
        <v>507222</v>
      </c>
      <c r="AQ1873" s="6">
        <v>0</v>
      </c>
      <c r="AR1873" s="6">
        <v>22527478</v>
      </c>
      <c r="AS1873" s="6">
        <v>0</v>
      </c>
      <c r="AT1873" s="6">
        <v>-3</v>
      </c>
      <c r="AU1873" s="6">
        <v>0</v>
      </c>
      <c r="AV1873" s="6">
        <v>0</v>
      </c>
      <c r="AW1873" s="6">
        <v>0</v>
      </c>
      <c r="AX1873" s="6">
        <v>-664464</v>
      </c>
      <c r="AY1873" s="6">
        <v>-664464</v>
      </c>
      <c r="AZ1873" s="6">
        <v>22527478</v>
      </c>
      <c r="BA1873" s="6">
        <v>-3</v>
      </c>
      <c r="BB1873" s="6">
        <v>0</v>
      </c>
      <c r="BC1873" s="6">
        <v>0</v>
      </c>
      <c r="BD1873" s="6">
        <v>0</v>
      </c>
      <c r="BE1873" s="6">
        <v>0</v>
      </c>
      <c r="BF1873" s="6">
        <v>0</v>
      </c>
      <c r="BG1873" s="6">
        <v>0</v>
      </c>
      <c r="BH1873" s="6">
        <v>22527478</v>
      </c>
    </row>
    <row r="1874" spans="1:60">
      <c r="A1874" s="7" t="s">
        <v>349</v>
      </c>
      <c r="B1874" s="7" t="s">
        <v>342</v>
      </c>
      <c r="C1874" s="7" t="s">
        <v>74</v>
      </c>
      <c r="D1874" s="7" t="s">
        <v>155</v>
      </c>
      <c r="E1874" s="7" t="s">
        <v>156</v>
      </c>
      <c r="F1874" s="7" t="s">
        <v>156</v>
      </c>
      <c r="G1874" s="7" t="s">
        <v>176</v>
      </c>
      <c r="H1874" s="7" t="s">
        <v>72</v>
      </c>
      <c r="I1874" s="4" t="str">
        <f>VLOOKUP($G1874,[1]New기간계보종코드!$A$3:$L$500,3,FALSE)</f>
        <v>아파트종합보험</v>
      </c>
      <c r="J1874" s="4" t="str">
        <f>VLOOKUP($G1874,[1]New기간계보종코드!$A$3:$L$500,5,FALSE)</f>
        <v>화재특종</v>
      </c>
      <c r="K1874" s="4" t="str">
        <f>VLOOKUP($G1874,[1]New기간계보종코드!$A$3:$L$500,6,FALSE)</f>
        <v>일반보험업무팀</v>
      </c>
      <c r="L1874" s="5" t="s">
        <v>67</v>
      </c>
      <c r="M1874" s="5" t="s">
        <v>67</v>
      </c>
      <c r="N1874" s="5" t="s">
        <v>67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6">
        <v>0</v>
      </c>
      <c r="AD1874" s="6">
        <v>0</v>
      </c>
      <c r="AE1874" s="6">
        <v>0</v>
      </c>
      <c r="AF1874" s="6">
        <v>0</v>
      </c>
      <c r="AG1874" s="6">
        <v>0</v>
      </c>
      <c r="AH1874" s="6">
        <v>0</v>
      </c>
      <c r="AI1874" s="6">
        <v>0</v>
      </c>
      <c r="AJ1874" s="6">
        <v>0</v>
      </c>
      <c r="AK1874" s="6">
        <v>0</v>
      </c>
      <c r="AL1874" s="6">
        <v>0</v>
      </c>
      <c r="AM1874" s="6">
        <v>0</v>
      </c>
      <c r="AN1874" s="6">
        <v>0</v>
      </c>
      <c r="AO1874" s="6">
        <v>0</v>
      </c>
      <c r="AP1874" s="6">
        <v>2968</v>
      </c>
      <c r="AQ1874" s="6">
        <v>0</v>
      </c>
      <c r="AR1874" s="6">
        <v>-2968</v>
      </c>
      <c r="AS1874" s="6">
        <v>0</v>
      </c>
      <c r="AT1874" s="6">
        <v>0</v>
      </c>
      <c r="AU1874" s="6">
        <v>0</v>
      </c>
      <c r="AV1874" s="6">
        <v>0</v>
      </c>
      <c r="AW1874" s="6">
        <v>0</v>
      </c>
      <c r="AX1874" s="6">
        <v>2968</v>
      </c>
      <c r="AY1874" s="6">
        <v>2968</v>
      </c>
      <c r="AZ1874" s="6">
        <v>-2968</v>
      </c>
      <c r="BA1874" s="6">
        <v>0</v>
      </c>
      <c r="BB1874" s="6">
        <v>0</v>
      </c>
      <c r="BC1874" s="6">
        <v>0</v>
      </c>
      <c r="BD1874" s="6">
        <v>0</v>
      </c>
      <c r="BE1874" s="6">
        <v>0</v>
      </c>
      <c r="BF1874" s="6">
        <v>0</v>
      </c>
      <c r="BG1874" s="6">
        <v>0</v>
      </c>
      <c r="BH1874" s="6">
        <v>-2968</v>
      </c>
    </row>
    <row r="1875" spans="1:60">
      <c r="A1875" s="7" t="s">
        <v>349</v>
      </c>
      <c r="B1875" s="7" t="s">
        <v>342</v>
      </c>
      <c r="C1875" s="7" t="s">
        <v>74</v>
      </c>
      <c r="D1875" s="7" t="s">
        <v>155</v>
      </c>
      <c r="E1875" s="7" t="s">
        <v>156</v>
      </c>
      <c r="F1875" s="7" t="s">
        <v>156</v>
      </c>
      <c r="G1875" s="7" t="s">
        <v>177</v>
      </c>
      <c r="H1875" s="7" t="s">
        <v>72</v>
      </c>
      <c r="I1875" s="4" t="str">
        <f>VLOOKUP($G1875,[1]New기간계보종코드!$A$3:$L$500,3,FALSE)</f>
        <v>방송기관종합보험</v>
      </c>
      <c r="J1875" s="4" t="str">
        <f>VLOOKUP($G1875,[1]New기간계보종코드!$A$3:$L$500,5,FALSE)</f>
        <v>화재특종</v>
      </c>
      <c r="K1875" s="4" t="str">
        <f>VLOOKUP($G1875,[1]New기간계보종코드!$A$3:$L$500,6,FALSE)</f>
        <v>일반보험업무팀</v>
      </c>
      <c r="L1875" s="5" t="s">
        <v>67</v>
      </c>
      <c r="M1875" s="5" t="s">
        <v>67</v>
      </c>
      <c r="N1875" s="5" t="s">
        <v>67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 s="6">
        <v>0</v>
      </c>
      <c r="AD1875" s="6">
        <v>0</v>
      </c>
      <c r="AE1875" s="6">
        <v>0</v>
      </c>
      <c r="AF1875" s="6">
        <v>0</v>
      </c>
      <c r="AG1875" s="6">
        <v>0</v>
      </c>
      <c r="AH1875" s="6">
        <v>0</v>
      </c>
      <c r="AI1875" s="6">
        <v>0</v>
      </c>
      <c r="AJ1875" s="6">
        <v>0</v>
      </c>
      <c r="AK1875" s="6">
        <v>0</v>
      </c>
      <c r="AL1875" s="6">
        <v>0</v>
      </c>
      <c r="AM1875" s="6">
        <v>0</v>
      </c>
      <c r="AN1875" s="6">
        <v>0</v>
      </c>
      <c r="AO1875" s="6">
        <v>0</v>
      </c>
      <c r="AP1875" s="6">
        <v>0</v>
      </c>
      <c r="AQ1875" s="6">
        <v>0</v>
      </c>
      <c r="AR1875" s="6">
        <v>0</v>
      </c>
      <c r="AS1875" s="6">
        <v>0</v>
      </c>
      <c r="AT1875" s="6">
        <v>0</v>
      </c>
      <c r="AU1875" s="6">
        <v>0</v>
      </c>
      <c r="AV1875" s="6">
        <v>0</v>
      </c>
      <c r="AW1875" s="6">
        <v>0</v>
      </c>
      <c r="AX1875" s="6">
        <v>0</v>
      </c>
      <c r="AY1875" s="6">
        <v>0</v>
      </c>
      <c r="AZ1875" s="6">
        <v>0</v>
      </c>
      <c r="BA1875" s="6">
        <v>0</v>
      </c>
      <c r="BB1875" s="6">
        <v>0</v>
      </c>
      <c r="BC1875" s="6">
        <v>0</v>
      </c>
      <c r="BD1875" s="6">
        <v>0</v>
      </c>
      <c r="BE1875" s="6">
        <v>0</v>
      </c>
      <c r="BF1875" s="6">
        <v>0</v>
      </c>
      <c r="BG1875" s="6">
        <v>0</v>
      </c>
      <c r="BH1875" s="6">
        <v>0</v>
      </c>
    </row>
    <row r="1876" spans="1:60">
      <c r="A1876" s="7" t="s">
        <v>349</v>
      </c>
      <c r="B1876" s="7" t="s">
        <v>342</v>
      </c>
      <c r="C1876" s="7" t="s">
        <v>74</v>
      </c>
      <c r="D1876" s="7" t="s">
        <v>155</v>
      </c>
      <c r="E1876" s="7" t="s">
        <v>156</v>
      </c>
      <c r="F1876" s="7" t="s">
        <v>156</v>
      </c>
      <c r="G1876" s="7" t="s">
        <v>178</v>
      </c>
      <c r="H1876" s="7" t="s">
        <v>72</v>
      </c>
      <c r="I1876" s="4" t="str">
        <f>VLOOKUP($G1876,[1]New기간계보종코드!$A$3:$L$500,3,FALSE)</f>
        <v>박물관종합보험</v>
      </c>
      <c r="J1876" s="4" t="str">
        <f>VLOOKUP($G1876,[1]New기간계보종코드!$A$3:$L$500,5,FALSE)</f>
        <v>화재특종</v>
      </c>
      <c r="K1876" s="4" t="str">
        <f>VLOOKUP($G1876,[1]New기간계보종코드!$A$3:$L$500,6,FALSE)</f>
        <v>일반보험업무팀</v>
      </c>
      <c r="L1876" s="5" t="s">
        <v>67</v>
      </c>
      <c r="M1876" s="5" t="s">
        <v>67</v>
      </c>
      <c r="N1876" s="5" t="s">
        <v>67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6">
        <v>0</v>
      </c>
      <c r="AD1876" s="6">
        <v>0</v>
      </c>
      <c r="AE1876" s="6">
        <v>0</v>
      </c>
      <c r="AF1876" s="6">
        <v>0</v>
      </c>
      <c r="AG1876" s="6">
        <v>0</v>
      </c>
      <c r="AH1876" s="6">
        <v>0</v>
      </c>
      <c r="AI1876" s="6">
        <v>0</v>
      </c>
      <c r="AJ1876" s="6">
        <v>0</v>
      </c>
      <c r="AK1876" s="6">
        <v>0</v>
      </c>
      <c r="AL1876" s="6">
        <v>0</v>
      </c>
      <c r="AM1876" s="6">
        <v>0</v>
      </c>
      <c r="AN1876" s="6">
        <v>0</v>
      </c>
      <c r="AO1876" s="6">
        <v>0</v>
      </c>
      <c r="AP1876" s="6">
        <v>0</v>
      </c>
      <c r="AQ1876" s="6">
        <v>0</v>
      </c>
      <c r="AR1876" s="6">
        <v>0</v>
      </c>
      <c r="AS1876" s="6">
        <v>0</v>
      </c>
      <c r="AT1876" s="6">
        <v>0</v>
      </c>
      <c r="AU1876" s="6">
        <v>0</v>
      </c>
      <c r="AV1876" s="6">
        <v>0</v>
      </c>
      <c r="AW1876" s="6">
        <v>0</v>
      </c>
      <c r="AX1876" s="6">
        <v>0</v>
      </c>
      <c r="AY1876" s="6">
        <v>0</v>
      </c>
      <c r="AZ1876" s="6">
        <v>0</v>
      </c>
      <c r="BA1876" s="6">
        <v>0</v>
      </c>
      <c r="BB1876" s="6">
        <v>0</v>
      </c>
      <c r="BC1876" s="6">
        <v>0</v>
      </c>
      <c r="BD1876" s="6">
        <v>0</v>
      </c>
      <c r="BE1876" s="6">
        <v>0</v>
      </c>
      <c r="BF1876" s="6">
        <v>0</v>
      </c>
      <c r="BG1876" s="6">
        <v>0</v>
      </c>
      <c r="BH1876" s="6">
        <v>0</v>
      </c>
    </row>
    <row r="1877" spans="1:60">
      <c r="A1877" s="7" t="s">
        <v>349</v>
      </c>
      <c r="B1877" s="7" t="s">
        <v>342</v>
      </c>
      <c r="C1877" s="7" t="s">
        <v>74</v>
      </c>
      <c r="D1877" s="7" t="s">
        <v>155</v>
      </c>
      <c r="E1877" s="7" t="s">
        <v>156</v>
      </c>
      <c r="F1877" s="7" t="s">
        <v>156</v>
      </c>
      <c r="G1877" s="7" t="s">
        <v>179</v>
      </c>
      <c r="H1877" s="7" t="s">
        <v>72</v>
      </c>
      <c r="I1877" s="4" t="str">
        <f>VLOOKUP($G1877,[1]New기간계보종코드!$A$3:$L$500,3,FALSE)</f>
        <v>회사금융종합보험</v>
      </c>
      <c r="J1877" s="4" t="str">
        <f>VLOOKUP($G1877,[1]New기간계보종코드!$A$3:$L$500,5,FALSE)</f>
        <v>기업보험</v>
      </c>
      <c r="K1877" s="4" t="str">
        <f>VLOOKUP($G1877,[1]New기간계보종코드!$A$3:$L$500,6,FALSE)</f>
        <v>일반보험업무팀</v>
      </c>
      <c r="L1877" s="5" t="s">
        <v>67</v>
      </c>
      <c r="M1877" s="5" t="s">
        <v>67</v>
      </c>
      <c r="N1877" s="5" t="s">
        <v>67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 s="6">
        <v>0</v>
      </c>
      <c r="AD1877" s="6">
        <v>0</v>
      </c>
      <c r="AE1877" s="6">
        <v>0</v>
      </c>
      <c r="AF1877" s="6">
        <v>0</v>
      </c>
      <c r="AG1877" s="6">
        <v>0</v>
      </c>
      <c r="AH1877" s="6">
        <v>0</v>
      </c>
      <c r="AI1877" s="6">
        <v>0</v>
      </c>
      <c r="AJ1877" s="6">
        <v>0</v>
      </c>
      <c r="AK1877" s="6">
        <v>0</v>
      </c>
      <c r="AL1877" s="6">
        <v>0</v>
      </c>
      <c r="AM1877" s="6">
        <v>0</v>
      </c>
      <c r="AN1877" s="6">
        <v>0</v>
      </c>
      <c r="AO1877" s="6">
        <v>0</v>
      </c>
      <c r="AP1877" s="6">
        <v>0</v>
      </c>
      <c r="AQ1877" s="6">
        <v>0</v>
      </c>
      <c r="AR1877" s="6">
        <v>0</v>
      </c>
      <c r="AS1877" s="6">
        <v>0</v>
      </c>
      <c r="AT1877" s="6">
        <v>0</v>
      </c>
      <c r="AU1877" s="6">
        <v>0</v>
      </c>
      <c r="AV1877" s="6">
        <v>0</v>
      </c>
      <c r="AW1877" s="6">
        <v>0</v>
      </c>
      <c r="AX1877" s="6">
        <v>0</v>
      </c>
      <c r="AY1877" s="6">
        <v>0</v>
      </c>
      <c r="AZ1877" s="6">
        <v>0</v>
      </c>
      <c r="BA1877" s="6">
        <v>0</v>
      </c>
      <c r="BB1877" s="6">
        <v>0</v>
      </c>
      <c r="BC1877" s="6">
        <v>0</v>
      </c>
      <c r="BD1877" s="6">
        <v>0</v>
      </c>
      <c r="BE1877" s="6">
        <v>0</v>
      </c>
      <c r="BF1877" s="6">
        <v>0</v>
      </c>
      <c r="BG1877" s="6">
        <v>0</v>
      </c>
      <c r="BH1877" s="6">
        <v>0</v>
      </c>
    </row>
    <row r="1878" spans="1:60">
      <c r="A1878" s="7" t="s">
        <v>349</v>
      </c>
      <c r="B1878" s="7" t="s">
        <v>342</v>
      </c>
      <c r="C1878" s="7" t="s">
        <v>74</v>
      </c>
      <c r="D1878" s="7" t="s">
        <v>155</v>
      </c>
      <c r="E1878" s="7" t="s">
        <v>156</v>
      </c>
      <c r="F1878" s="7" t="s">
        <v>156</v>
      </c>
      <c r="G1878" s="7" t="s">
        <v>180</v>
      </c>
      <c r="H1878" s="7" t="s">
        <v>72</v>
      </c>
      <c r="I1878" s="4" t="str">
        <f>VLOOKUP($G1878,[1]New기간계보종코드!$A$3:$L$500,3,FALSE)</f>
        <v>엑설런트종합보험</v>
      </c>
      <c r="J1878" s="4" t="str">
        <f>VLOOKUP($G1878,[1]New기간계보종코드!$A$3:$L$500,5,FALSE)</f>
        <v>화재특종</v>
      </c>
      <c r="K1878" s="4" t="str">
        <f>VLOOKUP($G1878,[1]New기간계보종코드!$A$3:$L$500,6,FALSE)</f>
        <v>일반보험업무팀</v>
      </c>
      <c r="L1878" s="5" t="s">
        <v>67</v>
      </c>
      <c r="M1878" s="5" t="s">
        <v>67</v>
      </c>
      <c r="N1878" s="5" t="s">
        <v>67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 s="6">
        <v>0</v>
      </c>
      <c r="AD1878" s="6">
        <v>0</v>
      </c>
      <c r="AE1878" s="6">
        <v>0</v>
      </c>
      <c r="AF1878" s="6">
        <v>0</v>
      </c>
      <c r="AG1878" s="6">
        <v>0</v>
      </c>
      <c r="AH1878" s="6">
        <v>0</v>
      </c>
      <c r="AI1878" s="6">
        <v>0</v>
      </c>
      <c r="AJ1878" s="6">
        <v>-129916</v>
      </c>
      <c r="AK1878" s="6">
        <v>0</v>
      </c>
      <c r="AL1878" s="6">
        <v>185068</v>
      </c>
      <c r="AM1878" s="6">
        <v>106030</v>
      </c>
      <c r="AN1878" s="6">
        <v>0</v>
      </c>
      <c r="AO1878" s="6">
        <v>0</v>
      </c>
      <c r="AP1878" s="6">
        <v>894865</v>
      </c>
      <c r="AQ1878" s="6">
        <v>-129916</v>
      </c>
      <c r="AR1878" s="6">
        <v>-1103819</v>
      </c>
      <c r="AS1878" s="6">
        <v>0</v>
      </c>
      <c r="AT1878" s="6">
        <v>0</v>
      </c>
      <c r="AU1878" s="6">
        <v>5711101</v>
      </c>
      <c r="AV1878" s="6">
        <v>5250</v>
      </c>
      <c r="AW1878" s="6">
        <v>4530</v>
      </c>
      <c r="AX1878" s="6">
        <v>1103819</v>
      </c>
      <c r="AY1878" s="6">
        <v>6814200</v>
      </c>
      <c r="AZ1878" s="6">
        <v>-6814200</v>
      </c>
      <c r="BA1878" s="6">
        <v>0</v>
      </c>
      <c r="BB1878" s="6">
        <v>0</v>
      </c>
      <c r="BC1878" s="6">
        <v>0</v>
      </c>
      <c r="BD1878" s="6">
        <v>0</v>
      </c>
      <c r="BE1878" s="6">
        <v>0</v>
      </c>
      <c r="BF1878" s="6">
        <v>0</v>
      </c>
      <c r="BG1878" s="6">
        <v>0</v>
      </c>
      <c r="BH1878" s="6">
        <v>-6814200</v>
      </c>
    </row>
    <row r="1879" spans="1:60">
      <c r="A1879" s="7" t="s">
        <v>349</v>
      </c>
      <c r="B1879" s="7" t="s">
        <v>342</v>
      </c>
      <c r="C1879" s="7" t="s">
        <v>74</v>
      </c>
      <c r="D1879" s="7" t="s">
        <v>155</v>
      </c>
      <c r="E1879" s="7" t="s">
        <v>156</v>
      </c>
      <c r="F1879" s="7" t="s">
        <v>156</v>
      </c>
      <c r="G1879" s="7" t="s">
        <v>181</v>
      </c>
      <c r="H1879" s="7" t="s">
        <v>72</v>
      </c>
      <c r="I1879" s="4" t="str">
        <f>VLOOKUP($G1879,[1]New기간계보종코드!$A$3:$L$500,3,FALSE)</f>
        <v>학생실습종합보험</v>
      </c>
      <c r="J1879" s="4" t="str">
        <f>VLOOKUP($G1879,[1]New기간계보종코드!$A$3:$L$500,5,FALSE)</f>
        <v>화재특종</v>
      </c>
      <c r="K1879" s="4" t="str">
        <f>VLOOKUP($G1879,[1]New기간계보종코드!$A$3:$L$500,6,FALSE)</f>
        <v>일반보험업무팀</v>
      </c>
      <c r="L1879" s="5" t="s">
        <v>67</v>
      </c>
      <c r="M1879" s="5" t="s">
        <v>67</v>
      </c>
      <c r="N1879" s="5" t="s">
        <v>67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 s="6">
        <v>0</v>
      </c>
      <c r="AD1879" s="6">
        <v>0</v>
      </c>
      <c r="AE1879" s="6">
        <v>0</v>
      </c>
      <c r="AF1879" s="6">
        <v>0</v>
      </c>
      <c r="AG1879" s="6">
        <v>0</v>
      </c>
      <c r="AH1879" s="6">
        <v>0</v>
      </c>
      <c r="AI1879" s="6">
        <v>0</v>
      </c>
      <c r="AJ1879" s="6">
        <v>0</v>
      </c>
      <c r="AK1879" s="6">
        <v>0</v>
      </c>
      <c r="AL1879" s="6">
        <v>0</v>
      </c>
      <c r="AM1879" s="6">
        <v>0</v>
      </c>
      <c r="AN1879" s="6">
        <v>0</v>
      </c>
      <c r="AO1879" s="6">
        <v>0</v>
      </c>
      <c r="AP1879" s="6">
        <v>0</v>
      </c>
      <c r="AQ1879" s="6">
        <v>0</v>
      </c>
      <c r="AR1879" s="6">
        <v>0</v>
      </c>
      <c r="AS1879" s="6">
        <v>0</v>
      </c>
      <c r="AT1879" s="6">
        <v>0</v>
      </c>
      <c r="AU1879" s="6">
        <v>0</v>
      </c>
      <c r="AV1879" s="6">
        <v>0</v>
      </c>
      <c r="AW1879" s="6">
        <v>0</v>
      </c>
      <c r="AX1879" s="6">
        <v>0</v>
      </c>
      <c r="AY1879" s="6">
        <v>0</v>
      </c>
      <c r="AZ1879" s="6">
        <v>0</v>
      </c>
      <c r="BA1879" s="6">
        <v>0</v>
      </c>
      <c r="BB1879" s="6">
        <v>0</v>
      </c>
      <c r="BC1879" s="6">
        <v>0</v>
      </c>
      <c r="BD1879" s="6">
        <v>0</v>
      </c>
      <c r="BE1879" s="6">
        <v>0</v>
      </c>
      <c r="BF1879" s="6">
        <v>0</v>
      </c>
      <c r="BG1879" s="6">
        <v>0</v>
      </c>
      <c r="BH1879" s="6">
        <v>0</v>
      </c>
    </row>
    <row r="1880" spans="1:60">
      <c r="A1880" s="7" t="s">
        <v>349</v>
      </c>
      <c r="B1880" s="7" t="s">
        <v>342</v>
      </c>
      <c r="C1880" s="7" t="s">
        <v>74</v>
      </c>
      <c r="D1880" s="7" t="s">
        <v>155</v>
      </c>
      <c r="E1880" s="7" t="s">
        <v>169</v>
      </c>
      <c r="F1880" s="7" t="s">
        <v>169</v>
      </c>
      <c r="G1880" s="7" t="s">
        <v>185</v>
      </c>
      <c r="H1880" s="7" t="s">
        <v>72</v>
      </c>
      <c r="I1880" s="4" t="str">
        <f>VLOOKUP($G1880,[1]New기간계보종코드!$A$3:$L$500,3,FALSE)</f>
        <v>한우리종합보험</v>
      </c>
      <c r="J1880" s="4" t="str">
        <f>VLOOKUP($G1880,[1]New기간계보종코드!$A$3:$L$500,5,FALSE)</f>
        <v>화재특종</v>
      </c>
      <c r="K1880" s="4" t="str">
        <f>VLOOKUP($G1880,[1]New기간계보종코드!$A$3:$L$500,6,FALSE)</f>
        <v>일반보험업무팀</v>
      </c>
      <c r="L1880" s="5" t="s">
        <v>67</v>
      </c>
      <c r="M1880" s="5" t="s">
        <v>67</v>
      </c>
      <c r="N1880" s="5" t="s">
        <v>67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0</v>
      </c>
      <c r="AB1880" s="6">
        <v>0</v>
      </c>
      <c r="AC1880" s="6">
        <v>0</v>
      </c>
      <c r="AD1880" s="6">
        <v>0</v>
      </c>
      <c r="AE1880" s="6">
        <v>0</v>
      </c>
      <c r="AF1880" s="6">
        <v>0</v>
      </c>
      <c r="AG1880" s="6">
        <v>0</v>
      </c>
      <c r="AH1880" s="6">
        <v>0</v>
      </c>
      <c r="AI1880" s="6">
        <v>0</v>
      </c>
      <c r="AJ1880" s="6">
        <v>0</v>
      </c>
      <c r="AK1880" s="6">
        <v>0</v>
      </c>
      <c r="AL1880" s="6">
        <v>0</v>
      </c>
      <c r="AM1880" s="6">
        <v>0</v>
      </c>
      <c r="AN1880" s="6">
        <v>0</v>
      </c>
      <c r="AO1880" s="6">
        <v>0</v>
      </c>
      <c r="AP1880" s="6">
        <v>0</v>
      </c>
      <c r="AQ1880" s="6">
        <v>0</v>
      </c>
      <c r="AR1880" s="6">
        <v>0</v>
      </c>
      <c r="AS1880" s="6">
        <v>0</v>
      </c>
      <c r="AT1880" s="6">
        <v>0</v>
      </c>
      <c r="AU1880" s="6">
        <v>0</v>
      </c>
      <c r="AV1880" s="6">
        <v>0</v>
      </c>
      <c r="AW1880" s="6">
        <v>0</v>
      </c>
      <c r="AX1880" s="6">
        <v>0</v>
      </c>
      <c r="AY1880" s="6">
        <v>0</v>
      </c>
      <c r="AZ1880" s="6">
        <v>0</v>
      </c>
      <c r="BA1880" s="6">
        <v>0</v>
      </c>
      <c r="BB1880" s="6">
        <v>0</v>
      </c>
      <c r="BC1880" s="6">
        <v>0</v>
      </c>
      <c r="BD1880" s="6">
        <v>0</v>
      </c>
      <c r="BE1880" s="6">
        <v>0</v>
      </c>
      <c r="BF1880" s="6">
        <v>0</v>
      </c>
      <c r="BG1880" s="6">
        <v>0</v>
      </c>
      <c r="BH1880" s="6">
        <v>0</v>
      </c>
    </row>
    <row r="1881" spans="1:60">
      <c r="A1881" s="7" t="s">
        <v>349</v>
      </c>
      <c r="B1881" s="7" t="s">
        <v>342</v>
      </c>
      <c r="C1881" s="7" t="s">
        <v>74</v>
      </c>
      <c r="D1881" s="7" t="s">
        <v>155</v>
      </c>
      <c r="E1881" s="7" t="s">
        <v>156</v>
      </c>
      <c r="F1881" s="7" t="s">
        <v>156</v>
      </c>
      <c r="G1881" s="7" t="s">
        <v>186</v>
      </c>
      <c r="H1881" s="7" t="s">
        <v>72</v>
      </c>
      <c r="I1881" s="4" t="str">
        <f>VLOOKUP($G1881,[1]New기간계보종코드!$A$3:$L$500,3,FALSE)</f>
        <v>유아교육기관종합보험</v>
      </c>
      <c r="J1881" s="4" t="str">
        <f>VLOOKUP($G1881,[1]New기간계보종코드!$A$3:$L$500,5,FALSE)</f>
        <v>화재특종</v>
      </c>
      <c r="K1881" s="4" t="str">
        <f>VLOOKUP($G1881,[1]New기간계보종코드!$A$3:$L$500,6,FALSE)</f>
        <v>일반보험업무팀</v>
      </c>
      <c r="L1881" s="5" t="s">
        <v>67</v>
      </c>
      <c r="M1881" s="5" t="s">
        <v>67</v>
      </c>
      <c r="N1881" s="5" t="s">
        <v>67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 s="6">
        <v>0</v>
      </c>
      <c r="AD1881" s="6">
        <v>0</v>
      </c>
      <c r="AE1881" s="6">
        <v>0</v>
      </c>
      <c r="AF1881" s="6">
        <v>0</v>
      </c>
      <c r="AG1881" s="6">
        <v>0</v>
      </c>
      <c r="AH1881" s="6">
        <v>0</v>
      </c>
      <c r="AI1881" s="6">
        <v>0</v>
      </c>
      <c r="AJ1881" s="6">
        <v>0</v>
      </c>
      <c r="AK1881" s="6">
        <v>0</v>
      </c>
      <c r="AL1881" s="6">
        <v>0</v>
      </c>
      <c r="AM1881" s="6">
        <v>0</v>
      </c>
      <c r="AN1881" s="6">
        <v>0</v>
      </c>
      <c r="AO1881" s="6">
        <v>0</v>
      </c>
      <c r="AP1881" s="6">
        <v>0</v>
      </c>
      <c r="AQ1881" s="6">
        <v>0</v>
      </c>
      <c r="AR1881" s="6">
        <v>0</v>
      </c>
      <c r="AS1881" s="6">
        <v>0</v>
      </c>
      <c r="AT1881" s="6">
        <v>0</v>
      </c>
      <c r="AU1881" s="6">
        <v>0</v>
      </c>
      <c r="AV1881" s="6">
        <v>0</v>
      </c>
      <c r="AW1881" s="6">
        <v>0</v>
      </c>
      <c r="AX1881" s="6">
        <v>0</v>
      </c>
      <c r="AY1881" s="6">
        <v>0</v>
      </c>
      <c r="AZ1881" s="6">
        <v>0</v>
      </c>
      <c r="BA1881" s="6">
        <v>0</v>
      </c>
      <c r="BB1881" s="6">
        <v>0</v>
      </c>
      <c r="BC1881" s="6">
        <v>0</v>
      </c>
      <c r="BD1881" s="6">
        <v>0</v>
      </c>
      <c r="BE1881" s="6">
        <v>0</v>
      </c>
      <c r="BF1881" s="6">
        <v>0</v>
      </c>
      <c r="BG1881" s="6">
        <v>0</v>
      </c>
      <c r="BH1881" s="6">
        <v>0</v>
      </c>
    </row>
    <row r="1882" spans="1:60">
      <c r="A1882" s="7" t="s">
        <v>349</v>
      </c>
      <c r="B1882" s="7" t="s">
        <v>342</v>
      </c>
      <c r="C1882" s="7" t="s">
        <v>74</v>
      </c>
      <c r="D1882" s="7" t="s">
        <v>155</v>
      </c>
      <c r="E1882" s="7" t="s">
        <v>169</v>
      </c>
      <c r="F1882" s="7" t="s">
        <v>169</v>
      </c>
      <c r="G1882" s="7" t="s">
        <v>187</v>
      </c>
      <c r="H1882" s="7" t="s">
        <v>72</v>
      </c>
      <c r="I1882" s="4" t="str">
        <f>VLOOKUP($G1882,[1]New기간계보종코드!$A$3:$L$500,3,FALSE)</f>
        <v>프로미 가정종합보험(범용)</v>
      </c>
      <c r="J1882" s="4" t="str">
        <f>VLOOKUP($G1882,[1]New기간계보종코드!$A$3:$L$500,5,FALSE)</f>
        <v>화재특종</v>
      </c>
      <c r="K1882" s="4" t="str">
        <f>VLOOKUP($G1882,[1]New기간계보종코드!$A$3:$L$500,6,FALSE)</f>
        <v>일반보험업무팀</v>
      </c>
      <c r="L1882" s="5" t="s">
        <v>67</v>
      </c>
      <c r="M1882" s="5" t="s">
        <v>67</v>
      </c>
      <c r="N1882" s="5" t="s">
        <v>67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 s="6">
        <v>0</v>
      </c>
      <c r="AD1882" s="6">
        <v>0</v>
      </c>
      <c r="AE1882" s="6">
        <v>0</v>
      </c>
      <c r="AF1882" s="6">
        <v>0</v>
      </c>
      <c r="AG1882" s="6">
        <v>0</v>
      </c>
      <c r="AH1882" s="6">
        <v>0</v>
      </c>
      <c r="AI1882" s="6">
        <v>0</v>
      </c>
      <c r="AJ1882" s="6">
        <v>0</v>
      </c>
      <c r="AK1882" s="6">
        <v>0</v>
      </c>
      <c r="AL1882" s="6">
        <v>0</v>
      </c>
      <c r="AM1882" s="6">
        <v>0</v>
      </c>
      <c r="AN1882" s="6">
        <v>0</v>
      </c>
      <c r="AO1882" s="6">
        <v>0</v>
      </c>
      <c r="AP1882" s="6">
        <v>0</v>
      </c>
      <c r="AQ1882" s="6">
        <v>0</v>
      </c>
      <c r="AR1882" s="6">
        <v>0</v>
      </c>
      <c r="AS1882" s="6">
        <v>0</v>
      </c>
      <c r="AT1882" s="6">
        <v>0</v>
      </c>
      <c r="AU1882" s="6">
        <v>0</v>
      </c>
      <c r="AV1882" s="6">
        <v>0</v>
      </c>
      <c r="AW1882" s="6">
        <v>0</v>
      </c>
      <c r="AX1882" s="6">
        <v>0</v>
      </c>
      <c r="AY1882" s="6">
        <v>0</v>
      </c>
      <c r="AZ1882" s="6">
        <v>0</v>
      </c>
      <c r="BA1882" s="6">
        <v>0</v>
      </c>
      <c r="BB1882" s="6">
        <v>0</v>
      </c>
      <c r="BC1882" s="6">
        <v>0</v>
      </c>
      <c r="BD1882" s="6">
        <v>0</v>
      </c>
      <c r="BE1882" s="6">
        <v>0</v>
      </c>
      <c r="BF1882" s="6">
        <v>0</v>
      </c>
      <c r="BG1882" s="6">
        <v>0</v>
      </c>
      <c r="BH1882" s="6">
        <v>0</v>
      </c>
    </row>
    <row r="1883" spans="1:60">
      <c r="A1883" s="7" t="s">
        <v>349</v>
      </c>
      <c r="B1883" s="7" t="s">
        <v>342</v>
      </c>
      <c r="C1883" s="7" t="s">
        <v>74</v>
      </c>
      <c r="D1883" s="7" t="s">
        <v>155</v>
      </c>
      <c r="E1883" s="7" t="s">
        <v>156</v>
      </c>
      <c r="F1883" s="7" t="s">
        <v>156</v>
      </c>
      <c r="G1883" s="7" t="s">
        <v>353</v>
      </c>
      <c r="H1883" s="7" t="s">
        <v>72</v>
      </c>
      <c r="I1883" s="4" t="str">
        <f>VLOOKUP($G1883,[1]New기간계보종코드!$A$3:$L$500,3,FALSE)</f>
        <v>프로미배움터종합보험</v>
      </c>
      <c r="J1883" s="4" t="str">
        <f>VLOOKUP($G1883,[1]New기간계보종코드!$A$3:$L$500,5,FALSE)</f>
        <v>화재특종</v>
      </c>
      <c r="K1883" s="4" t="str">
        <f>VLOOKUP($G1883,[1]New기간계보종코드!$A$3:$L$500,6,FALSE)</f>
        <v>일반보험업무팀</v>
      </c>
      <c r="L1883" s="5" t="s">
        <v>67</v>
      </c>
      <c r="M1883" s="5" t="s">
        <v>67</v>
      </c>
      <c r="N1883" s="5" t="s">
        <v>67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6">
        <v>0</v>
      </c>
      <c r="AF1883" s="6">
        <v>0</v>
      </c>
      <c r="AG1883" s="6">
        <v>0</v>
      </c>
      <c r="AH1883" s="6">
        <v>0</v>
      </c>
      <c r="AI1883" s="6">
        <v>0</v>
      </c>
      <c r="AJ1883" s="6">
        <v>0</v>
      </c>
      <c r="AK1883" s="6">
        <v>0</v>
      </c>
      <c r="AL1883" s="6">
        <v>0</v>
      </c>
      <c r="AM1883" s="6">
        <v>0</v>
      </c>
      <c r="AN1883" s="6">
        <v>0</v>
      </c>
      <c r="AO1883" s="6">
        <v>0</v>
      </c>
      <c r="AP1883" s="6">
        <v>0</v>
      </c>
      <c r="AQ1883" s="6">
        <v>0</v>
      </c>
      <c r="AR1883" s="6">
        <v>0</v>
      </c>
      <c r="AS1883" s="6">
        <v>0</v>
      </c>
      <c r="AT1883" s="6">
        <v>0</v>
      </c>
      <c r="AU1883" s="6">
        <v>0</v>
      </c>
      <c r="AV1883" s="6">
        <v>0</v>
      </c>
      <c r="AW1883" s="6">
        <v>0</v>
      </c>
      <c r="AX1883" s="6">
        <v>0</v>
      </c>
      <c r="AY1883" s="6">
        <v>0</v>
      </c>
      <c r="AZ1883" s="6">
        <v>0</v>
      </c>
      <c r="BA1883" s="6">
        <v>0</v>
      </c>
      <c r="BB1883" s="6">
        <v>0</v>
      </c>
      <c r="BC1883" s="6">
        <v>0</v>
      </c>
      <c r="BD1883" s="6">
        <v>0</v>
      </c>
      <c r="BE1883" s="6">
        <v>0</v>
      </c>
      <c r="BF1883" s="6">
        <v>0</v>
      </c>
      <c r="BG1883" s="6">
        <v>0</v>
      </c>
      <c r="BH1883" s="6">
        <v>0</v>
      </c>
    </row>
    <row r="1884" spans="1:60">
      <c r="A1884" s="7" t="s">
        <v>349</v>
      </c>
      <c r="B1884" s="7" t="s">
        <v>342</v>
      </c>
      <c r="C1884" s="7" t="s">
        <v>74</v>
      </c>
      <c r="D1884" s="7" t="s">
        <v>155</v>
      </c>
      <c r="E1884" s="7" t="s">
        <v>156</v>
      </c>
      <c r="F1884" s="7" t="s">
        <v>156</v>
      </c>
      <c r="G1884" s="7" t="s">
        <v>188</v>
      </c>
      <c r="H1884" s="7" t="s">
        <v>72</v>
      </c>
      <c r="I1884" s="4" t="str">
        <f>VLOOKUP($G1884,[1]New기간계보종코드!$A$3:$L$500,3,FALSE)</f>
        <v>프로미공공자전거종합보험</v>
      </c>
      <c r="J1884" s="4" t="str">
        <f>VLOOKUP($G1884,[1]New기간계보종코드!$A$3:$L$500,5,FALSE)</f>
        <v>화재특종</v>
      </c>
      <c r="K1884" s="4" t="str">
        <f>VLOOKUP($G1884,[1]New기간계보종코드!$A$3:$L$500,6,FALSE)</f>
        <v>일반보험업무팀</v>
      </c>
      <c r="L1884" s="5" t="s">
        <v>67</v>
      </c>
      <c r="M1884" s="5" t="s">
        <v>67</v>
      </c>
      <c r="N1884" s="5" t="s">
        <v>67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 s="6">
        <v>0</v>
      </c>
      <c r="AD1884" s="6">
        <v>0</v>
      </c>
      <c r="AE1884" s="6">
        <v>0</v>
      </c>
      <c r="AF1884" s="6">
        <v>0</v>
      </c>
      <c r="AG1884" s="6">
        <v>0</v>
      </c>
      <c r="AH1884" s="6">
        <v>0</v>
      </c>
      <c r="AI1884" s="6">
        <v>0</v>
      </c>
      <c r="AJ1884" s="6">
        <v>0</v>
      </c>
      <c r="AK1884" s="6">
        <v>0</v>
      </c>
      <c r="AL1884" s="6">
        <v>0</v>
      </c>
      <c r="AM1884" s="6">
        <v>0</v>
      </c>
      <c r="AN1884" s="6">
        <v>0</v>
      </c>
      <c r="AO1884" s="6">
        <v>0</v>
      </c>
      <c r="AP1884" s="6">
        <v>0</v>
      </c>
      <c r="AQ1884" s="6">
        <v>0</v>
      </c>
      <c r="AR1884" s="6">
        <v>0</v>
      </c>
      <c r="AS1884" s="6">
        <v>0</v>
      </c>
      <c r="AT1884" s="6">
        <v>0</v>
      </c>
      <c r="AU1884" s="6">
        <v>0</v>
      </c>
      <c r="AV1884" s="6">
        <v>0</v>
      </c>
      <c r="AW1884" s="6">
        <v>0</v>
      </c>
      <c r="AX1884" s="6">
        <v>0</v>
      </c>
      <c r="AY1884" s="6">
        <v>0</v>
      </c>
      <c r="AZ1884" s="6">
        <v>0</v>
      </c>
      <c r="BA1884" s="6">
        <v>0</v>
      </c>
      <c r="BB1884" s="6">
        <v>0</v>
      </c>
      <c r="BC1884" s="6">
        <v>0</v>
      </c>
      <c r="BD1884" s="6">
        <v>0</v>
      </c>
      <c r="BE1884" s="6">
        <v>0</v>
      </c>
      <c r="BF1884" s="6">
        <v>0</v>
      </c>
      <c r="BG1884" s="6">
        <v>0</v>
      </c>
      <c r="BH1884" s="6">
        <v>0</v>
      </c>
    </row>
    <row r="1885" spans="1:60">
      <c r="A1885" s="7" t="s">
        <v>349</v>
      </c>
      <c r="B1885" s="7" t="s">
        <v>342</v>
      </c>
      <c r="C1885" s="7" t="s">
        <v>74</v>
      </c>
      <c r="D1885" s="7" t="s">
        <v>155</v>
      </c>
      <c r="E1885" s="7" t="s">
        <v>156</v>
      </c>
      <c r="F1885" s="7" t="s">
        <v>156</v>
      </c>
      <c r="G1885" s="7" t="s">
        <v>189</v>
      </c>
      <c r="H1885" s="7" t="s">
        <v>72</v>
      </c>
      <c r="I1885" s="4" t="str">
        <f>VLOOKUP($G1885,[1]New기간계보종코드!$A$3:$L$500,3,FALSE)</f>
        <v>New프로미비즈종합보험</v>
      </c>
      <c r="J1885" s="4" t="str">
        <f>VLOOKUP($G1885,[1]New기간계보종코드!$A$3:$L$500,5,FALSE)</f>
        <v>화재특종</v>
      </c>
      <c r="K1885" s="4" t="str">
        <f>VLOOKUP($G1885,[1]New기간계보종코드!$A$3:$L$500,6,FALSE)</f>
        <v>일반보험업무팀</v>
      </c>
      <c r="L1885" s="5" t="s">
        <v>67</v>
      </c>
      <c r="M1885" s="5" t="s">
        <v>67</v>
      </c>
      <c r="N1885" s="5" t="s">
        <v>67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 s="6">
        <v>0</v>
      </c>
      <c r="AD1885" s="6">
        <v>0</v>
      </c>
      <c r="AE1885" s="6">
        <v>0</v>
      </c>
      <c r="AF1885" s="6">
        <v>0</v>
      </c>
      <c r="AG1885" s="6">
        <v>0</v>
      </c>
      <c r="AH1885" s="6">
        <v>0</v>
      </c>
      <c r="AI1885" s="6">
        <v>0</v>
      </c>
      <c r="AJ1885" s="6">
        <v>0</v>
      </c>
      <c r="AK1885" s="6">
        <v>0</v>
      </c>
      <c r="AL1885" s="6">
        <v>0</v>
      </c>
      <c r="AM1885" s="6">
        <v>0</v>
      </c>
      <c r="AN1885" s="6">
        <v>0</v>
      </c>
      <c r="AO1885" s="6">
        <v>0</v>
      </c>
      <c r="AP1885" s="6">
        <v>0</v>
      </c>
      <c r="AQ1885" s="6">
        <v>0</v>
      </c>
      <c r="AR1885" s="6">
        <v>0</v>
      </c>
      <c r="AS1885" s="6">
        <v>0</v>
      </c>
      <c r="AT1885" s="6">
        <v>0</v>
      </c>
      <c r="AU1885" s="6">
        <v>0</v>
      </c>
      <c r="AV1885" s="6">
        <v>0</v>
      </c>
      <c r="AW1885" s="6">
        <v>0</v>
      </c>
      <c r="AX1885" s="6">
        <v>0</v>
      </c>
      <c r="AY1885" s="6">
        <v>0</v>
      </c>
      <c r="AZ1885" s="6">
        <v>0</v>
      </c>
      <c r="BA1885" s="6">
        <v>0</v>
      </c>
      <c r="BB1885" s="6">
        <v>0</v>
      </c>
      <c r="BC1885" s="6">
        <v>0</v>
      </c>
      <c r="BD1885" s="6">
        <v>0</v>
      </c>
      <c r="BE1885" s="6">
        <v>0</v>
      </c>
      <c r="BF1885" s="6">
        <v>0</v>
      </c>
      <c r="BG1885" s="6">
        <v>0</v>
      </c>
      <c r="BH1885" s="6">
        <v>0</v>
      </c>
    </row>
    <row r="1886" spans="1:60">
      <c r="A1886" s="7" t="s">
        <v>349</v>
      </c>
      <c r="B1886" s="7" t="s">
        <v>342</v>
      </c>
      <c r="C1886" s="7" t="s">
        <v>74</v>
      </c>
      <c r="D1886" s="7" t="s">
        <v>155</v>
      </c>
      <c r="E1886" s="7" t="s">
        <v>156</v>
      </c>
      <c r="F1886" s="7" t="s">
        <v>156</v>
      </c>
      <c r="G1886" s="7" t="s">
        <v>356</v>
      </c>
      <c r="H1886" s="7" t="s">
        <v>72</v>
      </c>
      <c r="I1886" s="4" t="str">
        <f>VLOOKUP($G1886,[1]New기간계보종코드!$A$3:$L$500,3,FALSE)</f>
        <v>프로미비즈종합보험(공제용)</v>
      </c>
      <c r="J1886" s="4" t="str">
        <f>VLOOKUP($G1886,[1]New기간계보종코드!$A$3:$L$500,5,FALSE)</f>
        <v>화재특종</v>
      </c>
      <c r="K1886" s="4" t="str">
        <f>VLOOKUP($G1886,[1]New기간계보종코드!$A$3:$L$500,6,FALSE)</f>
        <v>일반보험업무팀</v>
      </c>
      <c r="L1886" s="5" t="s">
        <v>67</v>
      </c>
      <c r="M1886" s="5" t="s">
        <v>67</v>
      </c>
      <c r="N1886" s="5" t="s">
        <v>67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0</v>
      </c>
      <c r="AD1886" s="6">
        <v>0</v>
      </c>
      <c r="AE1886" s="6">
        <v>0</v>
      </c>
      <c r="AF1886" s="6">
        <v>0</v>
      </c>
      <c r="AG1886" s="6">
        <v>0</v>
      </c>
      <c r="AH1886" s="6">
        <v>0</v>
      </c>
      <c r="AI1886" s="6">
        <v>0</v>
      </c>
      <c r="AJ1886" s="6">
        <v>0</v>
      </c>
      <c r="AK1886" s="6">
        <v>0</v>
      </c>
      <c r="AL1886" s="6">
        <v>0</v>
      </c>
      <c r="AM1886" s="6">
        <v>0</v>
      </c>
      <c r="AN1886" s="6">
        <v>0</v>
      </c>
      <c r="AO1886" s="6">
        <v>0</v>
      </c>
      <c r="AP1886" s="6">
        <v>0</v>
      </c>
      <c r="AQ1886" s="6">
        <v>0</v>
      </c>
      <c r="AR1886" s="6">
        <v>0</v>
      </c>
      <c r="AS1886" s="6">
        <v>0</v>
      </c>
      <c r="AT1886" s="6">
        <v>0</v>
      </c>
      <c r="AU1886" s="6">
        <v>0</v>
      </c>
      <c r="AV1886" s="6">
        <v>0</v>
      </c>
      <c r="AW1886" s="6">
        <v>0</v>
      </c>
      <c r="AX1886" s="6">
        <v>0</v>
      </c>
      <c r="AY1886" s="6">
        <v>0</v>
      </c>
      <c r="AZ1886" s="6">
        <v>0</v>
      </c>
      <c r="BA1886" s="6">
        <v>0</v>
      </c>
      <c r="BB1886" s="6">
        <v>0</v>
      </c>
      <c r="BC1886" s="6">
        <v>0</v>
      </c>
      <c r="BD1886" s="6">
        <v>0</v>
      </c>
      <c r="BE1886" s="6">
        <v>0</v>
      </c>
      <c r="BF1886" s="6">
        <v>0</v>
      </c>
      <c r="BG1886" s="6">
        <v>0</v>
      </c>
      <c r="BH1886" s="6">
        <v>0</v>
      </c>
    </row>
    <row r="1887" spans="1:60">
      <c r="A1887" s="7" t="s">
        <v>349</v>
      </c>
      <c r="B1887" s="7" t="s">
        <v>342</v>
      </c>
      <c r="C1887" s="7" t="s">
        <v>74</v>
      </c>
      <c r="D1887" s="7" t="s">
        <v>182</v>
      </c>
      <c r="E1887" s="7" t="s">
        <v>183</v>
      </c>
      <c r="F1887" s="7" t="s">
        <v>183</v>
      </c>
      <c r="G1887" s="7" t="s">
        <v>190</v>
      </c>
      <c r="H1887" s="7" t="s">
        <v>72</v>
      </c>
      <c r="I1887" s="4" t="str">
        <f>VLOOKUP($G1887,[1]New기간계보종코드!$A$3:$L$500,3,FALSE)</f>
        <v>프로미 다이렉트 국내여행보험(CM)</v>
      </c>
      <c r="J1887" s="4" t="str">
        <f>VLOOKUP($G1887,[1]New기간계보종코드!$A$3:$L$500,5,FALSE)</f>
        <v>상해보험</v>
      </c>
      <c r="K1887" s="4" t="str">
        <f>VLOOKUP($G1887,[1]New기간계보종코드!$A$3:$L$500,6,FALSE)</f>
        <v>법인마케팅팀</v>
      </c>
      <c r="L1887" s="5" t="s">
        <v>67</v>
      </c>
      <c r="M1887" s="5" t="s">
        <v>67</v>
      </c>
      <c r="N1887" s="5" t="s">
        <v>67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 s="6">
        <v>0</v>
      </c>
      <c r="AD1887" s="6">
        <v>0</v>
      </c>
      <c r="AE1887" s="6">
        <v>0</v>
      </c>
      <c r="AF1887" s="6">
        <v>0</v>
      </c>
      <c r="AG1887" s="6">
        <v>0</v>
      </c>
      <c r="AH1887" s="6">
        <v>0</v>
      </c>
      <c r="AI1887" s="6">
        <v>0</v>
      </c>
      <c r="AJ1887" s="6">
        <v>0</v>
      </c>
      <c r="AK1887" s="6">
        <v>0</v>
      </c>
      <c r="AL1887" s="6">
        <v>0</v>
      </c>
      <c r="AM1887" s="6">
        <v>0</v>
      </c>
      <c r="AN1887" s="6">
        <v>0</v>
      </c>
      <c r="AO1887" s="6">
        <v>0</v>
      </c>
      <c r="AP1887" s="6">
        <v>0</v>
      </c>
      <c r="AQ1887" s="6">
        <v>0</v>
      </c>
      <c r="AR1887" s="6">
        <v>0</v>
      </c>
      <c r="AS1887" s="6">
        <v>0</v>
      </c>
      <c r="AT1887" s="6">
        <v>0</v>
      </c>
      <c r="AU1887" s="6">
        <v>0</v>
      </c>
      <c r="AV1887" s="6">
        <v>0</v>
      </c>
      <c r="AW1887" s="6">
        <v>0</v>
      </c>
      <c r="AX1887" s="6">
        <v>0</v>
      </c>
      <c r="AY1887" s="6">
        <v>0</v>
      </c>
      <c r="AZ1887" s="6">
        <v>0</v>
      </c>
      <c r="BA1887" s="6">
        <v>0</v>
      </c>
      <c r="BB1887" s="6">
        <v>0</v>
      </c>
      <c r="BC1887" s="6">
        <v>0</v>
      </c>
      <c r="BD1887" s="6">
        <v>0</v>
      </c>
      <c r="BE1887" s="6">
        <v>0</v>
      </c>
      <c r="BF1887" s="6">
        <v>0</v>
      </c>
      <c r="BG1887" s="6">
        <v>0</v>
      </c>
      <c r="BH1887" s="6">
        <v>0</v>
      </c>
    </row>
    <row r="1888" spans="1:60">
      <c r="A1888" s="7" t="s">
        <v>349</v>
      </c>
      <c r="B1888" s="7" t="s">
        <v>342</v>
      </c>
      <c r="C1888" s="7" t="s">
        <v>74</v>
      </c>
      <c r="D1888" s="7" t="s">
        <v>182</v>
      </c>
      <c r="E1888" s="7" t="s">
        <v>183</v>
      </c>
      <c r="F1888" s="7" t="s">
        <v>183</v>
      </c>
      <c r="G1888" s="7" t="s">
        <v>191</v>
      </c>
      <c r="H1888" s="7" t="s">
        <v>72</v>
      </c>
      <c r="I1888" s="4" t="str">
        <f>VLOOKUP($G1888,[1]New기간계보종코드!$A$3:$L$500,3,FALSE)</f>
        <v>프로미 다이렉트 해외여행보험(CM)</v>
      </c>
      <c r="J1888" s="4" t="str">
        <f>VLOOKUP($G1888,[1]New기간계보종코드!$A$3:$L$500,5,FALSE)</f>
        <v>상해보험</v>
      </c>
      <c r="K1888" s="4" t="str">
        <f>VLOOKUP($G1888,[1]New기간계보종코드!$A$3:$L$500,6,FALSE)</f>
        <v>법인마케팅팀</v>
      </c>
      <c r="L1888" s="5" t="s">
        <v>67</v>
      </c>
      <c r="M1888" s="5" t="s">
        <v>67</v>
      </c>
      <c r="N1888" s="5" t="s">
        <v>67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 s="6">
        <v>0</v>
      </c>
      <c r="AD1888" s="6">
        <v>0</v>
      </c>
      <c r="AE1888" s="6">
        <v>0</v>
      </c>
      <c r="AF1888" s="6">
        <v>0</v>
      </c>
      <c r="AG1888" s="6">
        <v>0</v>
      </c>
      <c r="AH1888" s="6">
        <v>0</v>
      </c>
      <c r="AI1888" s="6">
        <v>0</v>
      </c>
      <c r="AJ1888" s="6">
        <v>0</v>
      </c>
      <c r="AK1888" s="6">
        <v>0</v>
      </c>
      <c r="AL1888" s="6">
        <v>0</v>
      </c>
      <c r="AM1888" s="6">
        <v>0</v>
      </c>
      <c r="AN1888" s="6">
        <v>0</v>
      </c>
      <c r="AO1888" s="6">
        <v>0</v>
      </c>
      <c r="AP1888" s="6">
        <v>0</v>
      </c>
      <c r="AQ1888" s="6">
        <v>0</v>
      </c>
      <c r="AR1888" s="6">
        <v>0</v>
      </c>
      <c r="AS1888" s="6">
        <v>0</v>
      </c>
      <c r="AT1888" s="6">
        <v>0</v>
      </c>
      <c r="AU1888" s="6">
        <v>0</v>
      </c>
      <c r="AV1888" s="6">
        <v>0</v>
      </c>
      <c r="AW1888" s="6">
        <v>0</v>
      </c>
      <c r="AX1888" s="6">
        <v>0</v>
      </c>
      <c r="AY1888" s="6">
        <v>0</v>
      </c>
      <c r="AZ1888" s="6">
        <v>0</v>
      </c>
      <c r="BA1888" s="6">
        <v>0</v>
      </c>
      <c r="BB1888" s="6">
        <v>0</v>
      </c>
      <c r="BC1888" s="6">
        <v>0</v>
      </c>
      <c r="BD1888" s="6">
        <v>0</v>
      </c>
      <c r="BE1888" s="6">
        <v>0</v>
      </c>
      <c r="BF1888" s="6">
        <v>0</v>
      </c>
      <c r="BG1888" s="6">
        <v>0</v>
      </c>
      <c r="BH1888" s="6">
        <v>0</v>
      </c>
    </row>
    <row r="1889" spans="1:60">
      <c r="A1889" s="7" t="s">
        <v>349</v>
      </c>
      <c r="B1889" s="7" t="s">
        <v>342</v>
      </c>
      <c r="C1889" s="7" t="s">
        <v>74</v>
      </c>
      <c r="D1889" s="7" t="s">
        <v>182</v>
      </c>
      <c r="E1889" s="7" t="s">
        <v>192</v>
      </c>
      <c r="F1889" s="7" t="s">
        <v>192</v>
      </c>
      <c r="G1889" s="7" t="s">
        <v>193</v>
      </c>
      <c r="H1889" s="7" t="s">
        <v>72</v>
      </c>
      <c r="I1889" s="4" t="str">
        <f>VLOOKUP($G1889,[1]New기간계보종코드!$A$3:$L$500,3,FALSE)</f>
        <v>프로미 다이렉트 운전자보험(CM)</v>
      </c>
      <c r="J1889" s="4" t="str">
        <f>VLOOKUP($G1889,[1]New기간계보종코드!$A$3:$L$500,5,FALSE)</f>
        <v>상해보험</v>
      </c>
      <c r="K1889" s="4" t="str">
        <f>VLOOKUP($G1889,[1]New기간계보종코드!$A$3:$L$500,6,FALSE)</f>
        <v>법인마케팅팀</v>
      </c>
      <c r="L1889" s="5" t="s">
        <v>67</v>
      </c>
      <c r="M1889" s="5" t="s">
        <v>67</v>
      </c>
      <c r="N1889" s="5" t="s">
        <v>67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>
        <v>0</v>
      </c>
      <c r="AB1889" s="6">
        <v>0</v>
      </c>
      <c r="AC1889" s="6">
        <v>0</v>
      </c>
      <c r="AD1889" s="6">
        <v>0</v>
      </c>
      <c r="AE1889" s="6">
        <v>0</v>
      </c>
      <c r="AF1889" s="6">
        <v>0</v>
      </c>
      <c r="AG1889" s="6">
        <v>0</v>
      </c>
      <c r="AH1889" s="6">
        <v>0</v>
      </c>
      <c r="AI1889" s="6">
        <v>0</v>
      </c>
      <c r="AJ1889" s="6">
        <v>0</v>
      </c>
      <c r="AK1889" s="6">
        <v>0</v>
      </c>
      <c r="AL1889" s="6">
        <v>0</v>
      </c>
      <c r="AM1889" s="6">
        <v>0</v>
      </c>
      <c r="AN1889" s="6">
        <v>0</v>
      </c>
      <c r="AO1889" s="6">
        <v>0</v>
      </c>
      <c r="AP1889" s="6">
        <v>0</v>
      </c>
      <c r="AQ1889" s="6">
        <v>0</v>
      </c>
      <c r="AR1889" s="6">
        <v>0</v>
      </c>
      <c r="AS1889" s="6">
        <v>0</v>
      </c>
      <c r="AT1889" s="6">
        <v>0</v>
      </c>
      <c r="AU1889" s="6">
        <v>0</v>
      </c>
      <c r="AV1889" s="6">
        <v>0</v>
      </c>
      <c r="AW1889" s="6">
        <v>0</v>
      </c>
      <c r="AX1889" s="6">
        <v>0</v>
      </c>
      <c r="AY1889" s="6">
        <v>0</v>
      </c>
      <c r="AZ1889" s="6">
        <v>0</v>
      </c>
      <c r="BA1889" s="6">
        <v>0</v>
      </c>
      <c r="BB1889" s="6">
        <v>0</v>
      </c>
      <c r="BC1889" s="6">
        <v>0</v>
      </c>
      <c r="BD1889" s="6">
        <v>0</v>
      </c>
      <c r="BE1889" s="6">
        <v>0</v>
      </c>
      <c r="BF1889" s="6">
        <v>0</v>
      </c>
      <c r="BG1889" s="6">
        <v>0</v>
      </c>
      <c r="BH1889" s="6">
        <v>0</v>
      </c>
    </row>
    <row r="1890" spans="1:60">
      <c r="A1890" s="7" t="s">
        <v>349</v>
      </c>
      <c r="B1890" s="7" t="s">
        <v>342</v>
      </c>
      <c r="C1890" s="7" t="s">
        <v>74</v>
      </c>
      <c r="D1890" s="7" t="s">
        <v>155</v>
      </c>
      <c r="E1890" s="7" t="s">
        <v>169</v>
      </c>
      <c r="F1890" s="7" t="s">
        <v>169</v>
      </c>
      <c r="G1890" s="7" t="s">
        <v>194</v>
      </c>
      <c r="H1890" s="7" t="s">
        <v>72</v>
      </c>
      <c r="I1890" s="4" t="str">
        <f>VLOOKUP($G1890,[1]New기간계보종코드!$A$3:$L$500,3,FALSE)</f>
        <v>프로미 다이렉트 골프보험(CM)</v>
      </c>
      <c r="J1890" s="4" t="str">
        <f>VLOOKUP($G1890,[1]New기간계보종코드!$A$3:$L$500,5,FALSE)</f>
        <v>화재특종</v>
      </c>
      <c r="K1890" s="4" t="str">
        <f>VLOOKUP($G1890,[1]New기간계보종코드!$A$3:$L$500,6,FALSE)</f>
        <v>일반보험업무팀</v>
      </c>
      <c r="L1890" s="5" t="s">
        <v>67</v>
      </c>
      <c r="M1890" s="5" t="s">
        <v>67</v>
      </c>
      <c r="N1890" s="5" t="s">
        <v>67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 s="6">
        <v>0</v>
      </c>
      <c r="AD1890" s="6">
        <v>0</v>
      </c>
      <c r="AE1890" s="6">
        <v>0</v>
      </c>
      <c r="AF1890" s="6">
        <v>0</v>
      </c>
      <c r="AG1890" s="6">
        <v>0</v>
      </c>
      <c r="AH1890" s="6">
        <v>0</v>
      </c>
      <c r="AI1890" s="6">
        <v>0</v>
      </c>
      <c r="AJ1890" s="6">
        <v>0</v>
      </c>
      <c r="AK1890" s="6">
        <v>0</v>
      </c>
      <c r="AL1890" s="6">
        <v>0</v>
      </c>
      <c r="AM1890" s="6">
        <v>0</v>
      </c>
      <c r="AN1890" s="6">
        <v>0</v>
      </c>
      <c r="AO1890" s="6">
        <v>0</v>
      </c>
      <c r="AP1890" s="6">
        <v>0</v>
      </c>
      <c r="AQ1890" s="6">
        <v>0</v>
      </c>
      <c r="AR1890" s="6">
        <v>0</v>
      </c>
      <c r="AS1890" s="6">
        <v>0</v>
      </c>
      <c r="AT1890" s="6">
        <v>0</v>
      </c>
      <c r="AU1890" s="6">
        <v>0</v>
      </c>
      <c r="AV1890" s="6">
        <v>0</v>
      </c>
      <c r="AW1890" s="6">
        <v>0</v>
      </c>
      <c r="AX1890" s="6">
        <v>0</v>
      </c>
      <c r="AY1890" s="6">
        <v>0</v>
      </c>
      <c r="AZ1890" s="6">
        <v>0</v>
      </c>
      <c r="BA1890" s="6">
        <v>0</v>
      </c>
      <c r="BB1890" s="6">
        <v>0</v>
      </c>
      <c r="BC1890" s="6">
        <v>0</v>
      </c>
      <c r="BD1890" s="6">
        <v>0</v>
      </c>
      <c r="BE1890" s="6">
        <v>0</v>
      </c>
      <c r="BF1890" s="6">
        <v>0</v>
      </c>
      <c r="BG1890" s="6">
        <v>0</v>
      </c>
      <c r="BH1890" s="6">
        <v>0</v>
      </c>
    </row>
    <row r="1891" spans="1:60">
      <c r="A1891" s="7" t="s">
        <v>349</v>
      </c>
      <c r="B1891" s="7" t="s">
        <v>342</v>
      </c>
      <c r="C1891" s="7" t="s">
        <v>74</v>
      </c>
      <c r="D1891" s="7" t="s">
        <v>182</v>
      </c>
      <c r="E1891" s="7" t="s">
        <v>183</v>
      </c>
      <c r="F1891" s="7" t="s">
        <v>183</v>
      </c>
      <c r="G1891" s="7" t="s">
        <v>195</v>
      </c>
      <c r="H1891" s="7" t="s">
        <v>72</v>
      </c>
      <c r="I1891" s="4" t="str">
        <f>VLOOKUP($G1891,[1]New기간계보종코드!$A$3:$L$500,3,FALSE)</f>
        <v>프로미 다이렉트 국내여행 실손의료비보험(CM)</v>
      </c>
      <c r="J1891" s="4" t="str">
        <f>VLOOKUP($G1891,[1]New기간계보종코드!$A$3:$L$500,5,FALSE)</f>
        <v>상해보험</v>
      </c>
      <c r="K1891" s="4" t="str">
        <f>VLOOKUP($G1891,[1]New기간계보종코드!$A$3:$L$500,6,FALSE)</f>
        <v>법인마케팅팀</v>
      </c>
      <c r="L1891" s="5" t="s">
        <v>67</v>
      </c>
      <c r="M1891" s="5" t="s">
        <v>67</v>
      </c>
      <c r="N1891" s="5" t="s">
        <v>67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 s="6">
        <v>0</v>
      </c>
      <c r="AD1891" s="6">
        <v>0</v>
      </c>
      <c r="AE1891" s="6">
        <v>0</v>
      </c>
      <c r="AF1891" s="6">
        <v>0</v>
      </c>
      <c r="AG1891" s="6">
        <v>0</v>
      </c>
      <c r="AH1891" s="6">
        <v>0</v>
      </c>
      <c r="AI1891" s="6">
        <v>0</v>
      </c>
      <c r="AJ1891" s="6">
        <v>0</v>
      </c>
      <c r="AK1891" s="6">
        <v>0</v>
      </c>
      <c r="AL1891" s="6">
        <v>0</v>
      </c>
      <c r="AM1891" s="6">
        <v>0</v>
      </c>
      <c r="AN1891" s="6">
        <v>0</v>
      </c>
      <c r="AO1891" s="6">
        <v>0</v>
      </c>
      <c r="AP1891" s="6">
        <v>0</v>
      </c>
      <c r="AQ1891" s="6">
        <v>0</v>
      </c>
      <c r="AR1891" s="6">
        <v>0</v>
      </c>
      <c r="AS1891" s="6">
        <v>0</v>
      </c>
      <c r="AT1891" s="6">
        <v>0</v>
      </c>
      <c r="AU1891" s="6">
        <v>0</v>
      </c>
      <c r="AV1891" s="6">
        <v>0</v>
      </c>
      <c r="AW1891" s="6">
        <v>0</v>
      </c>
      <c r="AX1891" s="6">
        <v>0</v>
      </c>
      <c r="AY1891" s="6">
        <v>0</v>
      </c>
      <c r="AZ1891" s="6">
        <v>0</v>
      </c>
      <c r="BA1891" s="6">
        <v>0</v>
      </c>
      <c r="BB1891" s="6">
        <v>0</v>
      </c>
      <c r="BC1891" s="6">
        <v>0</v>
      </c>
      <c r="BD1891" s="6">
        <v>0</v>
      </c>
      <c r="BE1891" s="6">
        <v>0</v>
      </c>
      <c r="BF1891" s="6">
        <v>0</v>
      </c>
      <c r="BG1891" s="6">
        <v>0</v>
      </c>
      <c r="BH1891" s="6">
        <v>0</v>
      </c>
    </row>
    <row r="1892" spans="1:60">
      <c r="A1892" s="7" t="s">
        <v>349</v>
      </c>
      <c r="B1892" s="7" t="s">
        <v>342</v>
      </c>
      <c r="C1892" s="7" t="s">
        <v>74</v>
      </c>
      <c r="D1892" s="7" t="s">
        <v>182</v>
      </c>
      <c r="E1892" s="7" t="s">
        <v>183</v>
      </c>
      <c r="F1892" s="7" t="s">
        <v>183</v>
      </c>
      <c r="G1892" s="7" t="s">
        <v>196</v>
      </c>
      <c r="H1892" s="7" t="s">
        <v>72</v>
      </c>
      <c r="I1892" s="4" t="str">
        <f>VLOOKUP($G1892,[1]New기간계보종코드!$A$3:$L$500,3,FALSE)</f>
        <v>프로미 다이렉트 해외여행 실손의료비보험(CM)</v>
      </c>
      <c r="J1892" s="4" t="str">
        <f>VLOOKUP($G1892,[1]New기간계보종코드!$A$3:$L$500,5,FALSE)</f>
        <v>상해보험</v>
      </c>
      <c r="K1892" s="4" t="str">
        <f>VLOOKUP($G1892,[1]New기간계보종코드!$A$3:$L$500,6,FALSE)</f>
        <v>법인마케팅팀</v>
      </c>
      <c r="L1892" s="5" t="s">
        <v>67</v>
      </c>
      <c r="M1892" s="5" t="s">
        <v>67</v>
      </c>
      <c r="N1892" s="5" t="s">
        <v>67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0</v>
      </c>
      <c r="AC1892" s="6">
        <v>0</v>
      </c>
      <c r="AD1892" s="6">
        <v>0</v>
      </c>
      <c r="AE1892" s="6">
        <v>0</v>
      </c>
      <c r="AF1892" s="6">
        <v>0</v>
      </c>
      <c r="AG1892" s="6">
        <v>0</v>
      </c>
      <c r="AH1892" s="6">
        <v>0</v>
      </c>
      <c r="AI1892" s="6">
        <v>0</v>
      </c>
      <c r="AJ1892" s="6">
        <v>0</v>
      </c>
      <c r="AK1892" s="6">
        <v>0</v>
      </c>
      <c r="AL1892" s="6">
        <v>0</v>
      </c>
      <c r="AM1892" s="6">
        <v>0</v>
      </c>
      <c r="AN1892" s="6">
        <v>0</v>
      </c>
      <c r="AO1892" s="6">
        <v>0</v>
      </c>
      <c r="AP1892" s="6">
        <v>0</v>
      </c>
      <c r="AQ1892" s="6">
        <v>0</v>
      </c>
      <c r="AR1892" s="6">
        <v>0</v>
      </c>
      <c r="AS1892" s="6">
        <v>0</v>
      </c>
      <c r="AT1892" s="6">
        <v>0</v>
      </c>
      <c r="AU1892" s="6">
        <v>0</v>
      </c>
      <c r="AV1892" s="6">
        <v>0</v>
      </c>
      <c r="AW1892" s="6">
        <v>0</v>
      </c>
      <c r="AX1892" s="6">
        <v>0</v>
      </c>
      <c r="AY1892" s="6">
        <v>0</v>
      </c>
      <c r="AZ1892" s="6">
        <v>0</v>
      </c>
      <c r="BA1892" s="6">
        <v>0</v>
      </c>
      <c r="BB1892" s="6">
        <v>0</v>
      </c>
      <c r="BC1892" s="6">
        <v>0</v>
      </c>
      <c r="BD1892" s="6">
        <v>0</v>
      </c>
      <c r="BE1892" s="6">
        <v>0</v>
      </c>
      <c r="BF1892" s="6">
        <v>0</v>
      </c>
      <c r="BG1892" s="6">
        <v>0</v>
      </c>
      <c r="BH1892" s="6">
        <v>0</v>
      </c>
    </row>
    <row r="1893" spans="1:60">
      <c r="A1893" s="7" t="s">
        <v>349</v>
      </c>
      <c r="B1893" s="7" t="s">
        <v>342</v>
      </c>
      <c r="C1893" s="7" t="s">
        <v>62</v>
      </c>
      <c r="D1893" s="7" t="s">
        <v>63</v>
      </c>
      <c r="E1893" s="7" t="s">
        <v>70</v>
      </c>
      <c r="F1893" s="7" t="s">
        <v>70</v>
      </c>
      <c r="G1893" s="7" t="s">
        <v>197</v>
      </c>
      <c r="H1893" s="7" t="s">
        <v>72</v>
      </c>
      <c r="I1893" s="4" t="str">
        <f>VLOOKUP($G1893,[1]New기간계보종코드!$A$3:$L$500,3,FALSE)</f>
        <v>프로미 다이렉트 주택화재보험(CM)</v>
      </c>
      <c r="J1893" s="4" t="str">
        <f>VLOOKUP($G1893,[1]New기간계보종코드!$A$3:$L$500,5,FALSE)</f>
        <v>화재특종</v>
      </c>
      <c r="K1893" s="4" t="str">
        <f>VLOOKUP($G1893,[1]New기간계보종코드!$A$3:$L$500,6,FALSE)</f>
        <v>일반보험업무팀</v>
      </c>
      <c r="L1893" s="5" t="s">
        <v>67</v>
      </c>
      <c r="M1893" s="5" t="s">
        <v>67</v>
      </c>
      <c r="N1893" s="5" t="s">
        <v>67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 s="6">
        <v>0</v>
      </c>
      <c r="AD1893" s="6">
        <v>0</v>
      </c>
      <c r="AE1893" s="6">
        <v>0</v>
      </c>
      <c r="AF1893" s="6">
        <v>0</v>
      </c>
      <c r="AG1893" s="6">
        <v>0</v>
      </c>
      <c r="AH1893" s="6">
        <v>0</v>
      </c>
      <c r="AI1893" s="6">
        <v>0</v>
      </c>
      <c r="AJ1893" s="6">
        <v>0</v>
      </c>
      <c r="AK1893" s="6">
        <v>0</v>
      </c>
      <c r="AL1893" s="6">
        <v>0</v>
      </c>
      <c r="AM1893" s="6">
        <v>0</v>
      </c>
      <c r="AN1893" s="6">
        <v>0</v>
      </c>
      <c r="AO1893" s="6">
        <v>0</v>
      </c>
      <c r="AP1893" s="6">
        <v>0</v>
      </c>
      <c r="AQ1893" s="6">
        <v>0</v>
      </c>
      <c r="AR1893" s="6">
        <v>0</v>
      </c>
      <c r="AS1893" s="6">
        <v>0</v>
      </c>
      <c r="AT1893" s="6">
        <v>0</v>
      </c>
      <c r="AU1893" s="6">
        <v>0</v>
      </c>
      <c r="AV1893" s="6">
        <v>0</v>
      </c>
      <c r="AW1893" s="6">
        <v>0</v>
      </c>
      <c r="AX1893" s="6">
        <v>0</v>
      </c>
      <c r="AY1893" s="6">
        <v>0</v>
      </c>
      <c r="AZ1893" s="6">
        <v>0</v>
      </c>
      <c r="BA1893" s="6">
        <v>0</v>
      </c>
      <c r="BB1893" s="6">
        <v>0</v>
      </c>
      <c r="BC1893" s="6">
        <v>0</v>
      </c>
      <c r="BD1893" s="6">
        <v>0</v>
      </c>
      <c r="BE1893" s="6">
        <v>0</v>
      </c>
      <c r="BF1893" s="6">
        <v>0</v>
      </c>
      <c r="BG1893" s="6">
        <v>0</v>
      </c>
      <c r="BH1893" s="6">
        <v>0</v>
      </c>
    </row>
    <row r="1894" spans="1:60">
      <c r="A1894" s="7" t="s">
        <v>349</v>
      </c>
      <c r="B1894" s="7" t="s">
        <v>342</v>
      </c>
      <c r="C1894" s="7" t="s">
        <v>74</v>
      </c>
      <c r="D1894" s="7" t="s">
        <v>155</v>
      </c>
      <c r="E1894" s="7" t="s">
        <v>156</v>
      </c>
      <c r="F1894" s="7" t="s">
        <v>156</v>
      </c>
      <c r="G1894" s="7" t="s">
        <v>198</v>
      </c>
      <c r="H1894" s="7" t="s">
        <v>72</v>
      </c>
      <c r="I1894" s="4" t="str">
        <f>VLOOKUP($G1894,[1]New기간계보종코드!$A$3:$L$500,3,FALSE)</f>
        <v>운전학원종합보험</v>
      </c>
      <c r="J1894" s="4" t="str">
        <f>VLOOKUP($G1894,[1]New기간계보종코드!$A$3:$L$500,5,FALSE)</f>
        <v>화재특종</v>
      </c>
      <c r="K1894" s="4" t="str">
        <f>VLOOKUP($G1894,[1]New기간계보종코드!$A$3:$L$500,6,FALSE)</f>
        <v>일반보험업무팀</v>
      </c>
      <c r="L1894" s="5" t="s">
        <v>67</v>
      </c>
      <c r="M1894" s="5" t="s">
        <v>67</v>
      </c>
      <c r="N1894" s="5" t="s">
        <v>67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0</v>
      </c>
      <c r="AD1894" s="6">
        <v>0</v>
      </c>
      <c r="AE1894" s="6">
        <v>0</v>
      </c>
      <c r="AF1894" s="6">
        <v>0</v>
      </c>
      <c r="AG1894" s="6">
        <v>0</v>
      </c>
      <c r="AH1894" s="6">
        <v>0</v>
      </c>
      <c r="AI1894" s="6">
        <v>0</v>
      </c>
      <c r="AJ1894" s="6">
        <v>0</v>
      </c>
      <c r="AK1894" s="6">
        <v>0</v>
      </c>
      <c r="AL1894" s="6">
        <v>0</v>
      </c>
      <c r="AM1894" s="6">
        <v>0</v>
      </c>
      <c r="AN1894" s="6">
        <v>0</v>
      </c>
      <c r="AO1894" s="6">
        <v>0</v>
      </c>
      <c r="AP1894" s="6">
        <v>0</v>
      </c>
      <c r="AQ1894" s="6">
        <v>0</v>
      </c>
      <c r="AR1894" s="6">
        <v>0</v>
      </c>
      <c r="AS1894" s="6">
        <v>0</v>
      </c>
      <c r="AT1894" s="6">
        <v>0</v>
      </c>
      <c r="AU1894" s="6">
        <v>0</v>
      </c>
      <c r="AV1894" s="6">
        <v>0</v>
      </c>
      <c r="AW1894" s="6">
        <v>0</v>
      </c>
      <c r="AX1894" s="6">
        <v>0</v>
      </c>
      <c r="AY1894" s="6">
        <v>0</v>
      </c>
      <c r="AZ1894" s="6">
        <v>0</v>
      </c>
      <c r="BA1894" s="6">
        <v>0</v>
      </c>
      <c r="BB1894" s="6">
        <v>0</v>
      </c>
      <c r="BC1894" s="6">
        <v>0</v>
      </c>
      <c r="BD1894" s="6">
        <v>0</v>
      </c>
      <c r="BE1894" s="6">
        <v>0</v>
      </c>
      <c r="BF1894" s="6">
        <v>0</v>
      </c>
      <c r="BG1894" s="6">
        <v>0</v>
      </c>
      <c r="BH1894" s="6">
        <v>0</v>
      </c>
    </row>
    <row r="1895" spans="1:60">
      <c r="A1895" s="7" t="s">
        <v>349</v>
      </c>
      <c r="B1895" s="7" t="s">
        <v>342</v>
      </c>
      <c r="C1895" s="7" t="s">
        <v>74</v>
      </c>
      <c r="D1895" s="7" t="s">
        <v>155</v>
      </c>
      <c r="E1895" s="7" t="s">
        <v>156</v>
      </c>
      <c r="F1895" s="7" t="s">
        <v>156</v>
      </c>
      <c r="G1895" s="7" t="s">
        <v>199</v>
      </c>
      <c r="H1895" s="7" t="s">
        <v>72</v>
      </c>
      <c r="I1895" s="4" t="str">
        <f>VLOOKUP($G1895,[1]New기간계보종코드!$A$3:$L$500,3,FALSE)</f>
        <v>세이프가드종합보험</v>
      </c>
      <c r="J1895" s="4" t="str">
        <f>VLOOKUP($G1895,[1]New기간계보종코드!$A$3:$L$500,5,FALSE)</f>
        <v>화재특종</v>
      </c>
      <c r="K1895" s="4" t="str">
        <f>VLOOKUP($G1895,[1]New기간계보종코드!$A$3:$L$500,6,FALSE)</f>
        <v>일반보험업무팀</v>
      </c>
      <c r="L1895" s="5" t="s">
        <v>67</v>
      </c>
      <c r="M1895" s="5" t="s">
        <v>67</v>
      </c>
      <c r="N1895" s="5" t="s">
        <v>67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>
        <v>0</v>
      </c>
      <c r="AB1895" s="6">
        <v>0</v>
      </c>
      <c r="AC1895" s="6">
        <v>0</v>
      </c>
      <c r="AD1895" s="6">
        <v>0</v>
      </c>
      <c r="AE1895" s="6">
        <v>0</v>
      </c>
      <c r="AF1895" s="6">
        <v>0</v>
      </c>
      <c r="AG1895" s="6">
        <v>0</v>
      </c>
      <c r="AH1895" s="6">
        <v>0</v>
      </c>
      <c r="AI1895" s="6">
        <v>0</v>
      </c>
      <c r="AJ1895" s="6">
        <v>0</v>
      </c>
      <c r="AK1895" s="6">
        <v>0</v>
      </c>
      <c r="AL1895" s="6">
        <v>0</v>
      </c>
      <c r="AM1895" s="6">
        <v>0</v>
      </c>
      <c r="AN1895" s="6">
        <v>0</v>
      </c>
      <c r="AO1895" s="6">
        <v>0</v>
      </c>
      <c r="AP1895" s="6">
        <v>0</v>
      </c>
      <c r="AQ1895" s="6">
        <v>0</v>
      </c>
      <c r="AR1895" s="6">
        <v>0</v>
      </c>
      <c r="AS1895" s="6">
        <v>0</v>
      </c>
      <c r="AT1895" s="6">
        <v>0</v>
      </c>
      <c r="AU1895" s="6">
        <v>0</v>
      </c>
      <c r="AV1895" s="6">
        <v>0</v>
      </c>
      <c r="AW1895" s="6">
        <v>0</v>
      </c>
      <c r="AX1895" s="6">
        <v>0</v>
      </c>
      <c r="AY1895" s="6">
        <v>0</v>
      </c>
      <c r="AZ1895" s="6">
        <v>0</v>
      </c>
      <c r="BA1895" s="6">
        <v>0</v>
      </c>
      <c r="BB1895" s="6">
        <v>0</v>
      </c>
      <c r="BC1895" s="6">
        <v>0</v>
      </c>
      <c r="BD1895" s="6">
        <v>0</v>
      </c>
      <c r="BE1895" s="6">
        <v>0</v>
      </c>
      <c r="BF1895" s="6">
        <v>0</v>
      </c>
      <c r="BG1895" s="6">
        <v>0</v>
      </c>
      <c r="BH1895" s="6">
        <v>0</v>
      </c>
    </row>
    <row r="1896" spans="1:60">
      <c r="A1896" s="7" t="s">
        <v>349</v>
      </c>
      <c r="B1896" s="7" t="s">
        <v>342</v>
      </c>
      <c r="C1896" s="7" t="s">
        <v>74</v>
      </c>
      <c r="D1896" s="7" t="s">
        <v>155</v>
      </c>
      <c r="E1896" s="7" t="s">
        <v>156</v>
      </c>
      <c r="F1896" s="7" t="s">
        <v>156</v>
      </c>
      <c r="G1896" s="7" t="s">
        <v>200</v>
      </c>
      <c r="H1896" s="7" t="s">
        <v>72</v>
      </c>
      <c r="I1896" s="4" t="str">
        <f>VLOOKUP($G1896,[1]New기간계보종코드!$A$3:$L$500,3,FALSE)</f>
        <v>세이프가드종합보험II</v>
      </c>
      <c r="J1896" s="4" t="str">
        <f>VLOOKUP($G1896,[1]New기간계보종코드!$A$3:$L$500,5,FALSE)</f>
        <v>화재특종</v>
      </c>
      <c r="K1896" s="4" t="str">
        <f>VLOOKUP($G1896,[1]New기간계보종코드!$A$3:$L$500,6,FALSE)</f>
        <v>일반보험업무팀</v>
      </c>
      <c r="L1896" s="5" t="s">
        <v>67</v>
      </c>
      <c r="M1896" s="5" t="s">
        <v>67</v>
      </c>
      <c r="N1896" s="5" t="s">
        <v>67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 s="6">
        <v>0</v>
      </c>
      <c r="AD1896" s="6">
        <v>0</v>
      </c>
      <c r="AE1896" s="6">
        <v>0</v>
      </c>
      <c r="AF1896" s="6">
        <v>0</v>
      </c>
      <c r="AG1896" s="6">
        <v>0</v>
      </c>
      <c r="AH1896" s="6">
        <v>0</v>
      </c>
      <c r="AI1896" s="6">
        <v>0</v>
      </c>
      <c r="AJ1896" s="6">
        <v>0</v>
      </c>
      <c r="AK1896" s="6">
        <v>0</v>
      </c>
      <c r="AL1896" s="6">
        <v>0</v>
      </c>
      <c r="AM1896" s="6">
        <v>0</v>
      </c>
      <c r="AN1896" s="6">
        <v>0</v>
      </c>
      <c r="AO1896" s="6">
        <v>0</v>
      </c>
      <c r="AP1896" s="6">
        <v>0</v>
      </c>
      <c r="AQ1896" s="6">
        <v>0</v>
      </c>
      <c r="AR1896" s="6">
        <v>0</v>
      </c>
      <c r="AS1896" s="6">
        <v>0</v>
      </c>
      <c r="AT1896" s="6">
        <v>0</v>
      </c>
      <c r="AU1896" s="6">
        <v>0</v>
      </c>
      <c r="AV1896" s="6">
        <v>0</v>
      </c>
      <c r="AW1896" s="6">
        <v>0</v>
      </c>
      <c r="AX1896" s="6">
        <v>0</v>
      </c>
      <c r="AY1896" s="6">
        <v>0</v>
      </c>
      <c r="AZ1896" s="6">
        <v>0</v>
      </c>
      <c r="BA1896" s="6">
        <v>0</v>
      </c>
      <c r="BB1896" s="6">
        <v>0</v>
      </c>
      <c r="BC1896" s="6">
        <v>0</v>
      </c>
      <c r="BD1896" s="6">
        <v>0</v>
      </c>
      <c r="BE1896" s="6">
        <v>0</v>
      </c>
      <c r="BF1896" s="6">
        <v>0</v>
      </c>
      <c r="BG1896" s="6">
        <v>0</v>
      </c>
      <c r="BH1896" s="6">
        <v>0</v>
      </c>
    </row>
    <row r="1897" spans="1:60">
      <c r="A1897" s="7" t="s">
        <v>349</v>
      </c>
      <c r="B1897" s="7" t="s">
        <v>342</v>
      </c>
      <c r="C1897" s="7" t="s">
        <v>74</v>
      </c>
      <c r="D1897" s="7" t="s">
        <v>155</v>
      </c>
      <c r="E1897" s="7" t="s">
        <v>156</v>
      </c>
      <c r="F1897" s="7" t="s">
        <v>156</v>
      </c>
      <c r="G1897" s="7" t="s">
        <v>201</v>
      </c>
      <c r="H1897" s="7" t="s">
        <v>72</v>
      </c>
      <c r="I1897" s="4" t="str">
        <f>VLOOKUP($G1897,[1]New기간계보종코드!$A$3:$L$500,3,FALSE)</f>
        <v>참좋은Road-Test종합보험</v>
      </c>
      <c r="J1897" s="4" t="str">
        <f>VLOOKUP($G1897,[1]New기간계보종코드!$A$3:$L$500,5,FALSE)</f>
        <v>화재특종</v>
      </c>
      <c r="K1897" s="4" t="str">
        <f>VLOOKUP($G1897,[1]New기간계보종코드!$A$3:$L$500,6,FALSE)</f>
        <v>일반보험업무팀</v>
      </c>
      <c r="L1897" s="5" t="s">
        <v>67</v>
      </c>
      <c r="M1897" s="5" t="s">
        <v>67</v>
      </c>
      <c r="N1897" s="5" t="s">
        <v>67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0</v>
      </c>
      <c r="AA1897" s="6">
        <v>0</v>
      </c>
      <c r="AB1897" s="6">
        <v>0</v>
      </c>
      <c r="AC1897" s="6">
        <v>0</v>
      </c>
      <c r="AD1897" s="6">
        <v>0</v>
      </c>
      <c r="AE1897" s="6">
        <v>0</v>
      </c>
      <c r="AF1897" s="6">
        <v>0</v>
      </c>
      <c r="AG1897" s="6">
        <v>0</v>
      </c>
      <c r="AH1897" s="6">
        <v>0</v>
      </c>
      <c r="AI1897" s="6">
        <v>0</v>
      </c>
      <c r="AJ1897" s="6">
        <v>0</v>
      </c>
      <c r="AK1897" s="6">
        <v>0</v>
      </c>
      <c r="AL1897" s="6">
        <v>0</v>
      </c>
      <c r="AM1897" s="6">
        <v>0</v>
      </c>
      <c r="AN1897" s="6">
        <v>0</v>
      </c>
      <c r="AO1897" s="6">
        <v>0</v>
      </c>
      <c r="AP1897" s="6">
        <v>0</v>
      </c>
      <c r="AQ1897" s="6">
        <v>0</v>
      </c>
      <c r="AR1897" s="6">
        <v>0</v>
      </c>
      <c r="AS1897" s="6">
        <v>0</v>
      </c>
      <c r="AT1897" s="6">
        <v>0</v>
      </c>
      <c r="AU1897" s="6">
        <v>0</v>
      </c>
      <c r="AV1897" s="6">
        <v>0</v>
      </c>
      <c r="AW1897" s="6">
        <v>0</v>
      </c>
      <c r="AX1897" s="6">
        <v>0</v>
      </c>
      <c r="AY1897" s="6">
        <v>0</v>
      </c>
      <c r="AZ1897" s="6">
        <v>0</v>
      </c>
      <c r="BA1897" s="6">
        <v>0</v>
      </c>
      <c r="BB1897" s="6">
        <v>0</v>
      </c>
      <c r="BC1897" s="6">
        <v>0</v>
      </c>
      <c r="BD1897" s="6">
        <v>0</v>
      </c>
      <c r="BE1897" s="6">
        <v>0</v>
      </c>
      <c r="BF1897" s="6">
        <v>0</v>
      </c>
      <c r="BG1897" s="6">
        <v>0</v>
      </c>
      <c r="BH1897" s="6">
        <v>0</v>
      </c>
    </row>
    <row r="1898" spans="1:60">
      <c r="A1898" s="7" t="s">
        <v>349</v>
      </c>
      <c r="B1898" s="7" t="s">
        <v>342</v>
      </c>
      <c r="C1898" s="7" t="s">
        <v>74</v>
      </c>
      <c r="D1898" s="7" t="s">
        <v>155</v>
      </c>
      <c r="E1898" s="7" t="s">
        <v>156</v>
      </c>
      <c r="F1898" s="7" t="s">
        <v>156</v>
      </c>
      <c r="G1898" s="7" t="s">
        <v>202</v>
      </c>
      <c r="H1898" s="7" t="s">
        <v>72</v>
      </c>
      <c r="I1898" s="4" t="str">
        <f>VLOOKUP($G1898,[1]New기간계보종코드!$A$3:$L$500,3,FALSE)</f>
        <v>수상레저종합보험</v>
      </c>
      <c r="J1898" s="4" t="str">
        <f>VLOOKUP($G1898,[1]New기간계보종코드!$A$3:$L$500,5,FALSE)</f>
        <v>화재특종</v>
      </c>
      <c r="K1898" s="4" t="str">
        <f>VLOOKUP($G1898,[1]New기간계보종코드!$A$3:$L$500,6,FALSE)</f>
        <v>일반보험업무팀</v>
      </c>
      <c r="L1898" s="5" t="s">
        <v>67</v>
      </c>
      <c r="M1898" s="5" t="s">
        <v>67</v>
      </c>
      <c r="N1898" s="5" t="s">
        <v>67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 s="6">
        <v>0</v>
      </c>
      <c r="AD1898" s="6">
        <v>0</v>
      </c>
      <c r="AE1898" s="6">
        <v>0</v>
      </c>
      <c r="AF1898" s="6">
        <v>0</v>
      </c>
      <c r="AG1898" s="6">
        <v>0</v>
      </c>
      <c r="AH1898" s="6">
        <v>0</v>
      </c>
      <c r="AI1898" s="6">
        <v>0</v>
      </c>
      <c r="AJ1898" s="6">
        <v>0</v>
      </c>
      <c r="AK1898" s="6">
        <v>0</v>
      </c>
      <c r="AL1898" s="6">
        <v>0</v>
      </c>
      <c r="AM1898" s="6">
        <v>0</v>
      </c>
      <c r="AN1898" s="6">
        <v>0</v>
      </c>
      <c r="AO1898" s="6">
        <v>0</v>
      </c>
      <c r="AP1898" s="6">
        <v>0</v>
      </c>
      <c r="AQ1898" s="6">
        <v>0</v>
      </c>
      <c r="AR1898" s="6">
        <v>0</v>
      </c>
      <c r="AS1898" s="6">
        <v>0</v>
      </c>
      <c r="AT1898" s="6">
        <v>0</v>
      </c>
      <c r="AU1898" s="6">
        <v>0</v>
      </c>
      <c r="AV1898" s="6">
        <v>0</v>
      </c>
      <c r="AW1898" s="6">
        <v>0</v>
      </c>
      <c r="AX1898" s="6">
        <v>0</v>
      </c>
      <c r="AY1898" s="6">
        <v>0</v>
      </c>
      <c r="AZ1898" s="6">
        <v>0</v>
      </c>
      <c r="BA1898" s="6">
        <v>0</v>
      </c>
      <c r="BB1898" s="6">
        <v>0</v>
      </c>
      <c r="BC1898" s="6">
        <v>0</v>
      </c>
      <c r="BD1898" s="6">
        <v>0</v>
      </c>
      <c r="BE1898" s="6">
        <v>0</v>
      </c>
      <c r="BF1898" s="6">
        <v>0</v>
      </c>
      <c r="BG1898" s="6">
        <v>0</v>
      </c>
      <c r="BH1898" s="6">
        <v>0</v>
      </c>
    </row>
    <row r="1899" spans="1:60">
      <c r="A1899" s="7" t="s">
        <v>349</v>
      </c>
      <c r="B1899" s="7" t="s">
        <v>342</v>
      </c>
      <c r="C1899" s="7" t="s">
        <v>74</v>
      </c>
      <c r="D1899" s="7" t="s">
        <v>155</v>
      </c>
      <c r="E1899" s="7" t="s">
        <v>156</v>
      </c>
      <c r="F1899" s="7" t="s">
        <v>156</v>
      </c>
      <c r="G1899" s="7" t="s">
        <v>203</v>
      </c>
      <c r="H1899" s="7" t="s">
        <v>72</v>
      </c>
      <c r="I1899" s="4" t="str">
        <f>VLOOKUP($G1899,[1]New기간계보종코드!$A$3:$L$500,3,FALSE)</f>
        <v>Terrorism Insurance</v>
      </c>
      <c r="J1899" s="4" t="str">
        <f>VLOOKUP($G1899,[1]New기간계보종코드!$A$3:$L$500,5,FALSE)</f>
        <v>기업보험</v>
      </c>
      <c r="K1899" s="4" t="str">
        <f>VLOOKUP($G1899,[1]New기간계보종코드!$A$3:$L$500,6,FALSE)</f>
        <v>일반보험업무팀</v>
      </c>
      <c r="L1899" s="5" t="s">
        <v>67</v>
      </c>
      <c r="M1899" s="5" t="s">
        <v>67</v>
      </c>
      <c r="N1899" s="5" t="s">
        <v>67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 s="6">
        <v>0</v>
      </c>
      <c r="AD1899" s="6">
        <v>0</v>
      </c>
      <c r="AE1899" s="6">
        <v>0</v>
      </c>
      <c r="AF1899" s="6">
        <v>0</v>
      </c>
      <c r="AG1899" s="6">
        <v>0</v>
      </c>
      <c r="AH1899" s="6">
        <v>0</v>
      </c>
      <c r="AI1899" s="6">
        <v>0</v>
      </c>
      <c r="AJ1899" s="6">
        <v>0</v>
      </c>
      <c r="AK1899" s="6">
        <v>0</v>
      </c>
      <c r="AL1899" s="6">
        <v>0</v>
      </c>
      <c r="AM1899" s="6">
        <v>0</v>
      </c>
      <c r="AN1899" s="6">
        <v>0</v>
      </c>
      <c r="AO1899" s="6">
        <v>0</v>
      </c>
      <c r="AP1899" s="6">
        <v>0</v>
      </c>
      <c r="AQ1899" s="6">
        <v>0</v>
      </c>
      <c r="AR1899" s="6">
        <v>0</v>
      </c>
      <c r="AS1899" s="6">
        <v>0</v>
      </c>
      <c r="AT1899" s="6">
        <v>0</v>
      </c>
      <c r="AU1899" s="6">
        <v>0</v>
      </c>
      <c r="AV1899" s="6">
        <v>0</v>
      </c>
      <c r="AW1899" s="6">
        <v>0</v>
      </c>
      <c r="AX1899" s="6">
        <v>0</v>
      </c>
      <c r="AY1899" s="6">
        <v>0</v>
      </c>
      <c r="AZ1899" s="6">
        <v>0</v>
      </c>
      <c r="BA1899" s="6">
        <v>0</v>
      </c>
      <c r="BB1899" s="6">
        <v>0</v>
      </c>
      <c r="BC1899" s="6">
        <v>0</v>
      </c>
      <c r="BD1899" s="6">
        <v>0</v>
      </c>
      <c r="BE1899" s="6">
        <v>0</v>
      </c>
      <c r="BF1899" s="6">
        <v>0</v>
      </c>
      <c r="BG1899" s="6">
        <v>0</v>
      </c>
      <c r="BH1899" s="6">
        <v>0</v>
      </c>
    </row>
    <row r="1900" spans="1:60">
      <c r="A1900" s="7" t="s">
        <v>349</v>
      </c>
      <c r="B1900" s="7" t="s">
        <v>342</v>
      </c>
      <c r="C1900" s="7" t="s">
        <v>74</v>
      </c>
      <c r="D1900" s="7" t="s">
        <v>155</v>
      </c>
      <c r="E1900" s="7" t="s">
        <v>156</v>
      </c>
      <c r="F1900" s="7" t="s">
        <v>156</v>
      </c>
      <c r="G1900" s="7" t="s">
        <v>204</v>
      </c>
      <c r="H1900" s="7" t="s">
        <v>72</v>
      </c>
      <c r="I1900" s="4" t="str">
        <f>VLOOKUP($G1900,[1]New기간계보종코드!$A$3:$L$500,3,FALSE)</f>
        <v>중장비안전보험(공제용)</v>
      </c>
      <c r="J1900" s="4" t="str">
        <f>VLOOKUP($G1900,[1]New기간계보종코드!$A$3:$L$500,5,FALSE)</f>
        <v>화재특종</v>
      </c>
      <c r="K1900" s="4" t="str">
        <f>VLOOKUP($G1900,[1]New기간계보종코드!$A$3:$L$500,6,FALSE)</f>
        <v>일반보험업무팀</v>
      </c>
      <c r="L1900" s="5" t="s">
        <v>67</v>
      </c>
      <c r="M1900" s="5" t="s">
        <v>67</v>
      </c>
      <c r="N1900" s="5" t="s">
        <v>67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 s="6">
        <v>0</v>
      </c>
      <c r="AD1900" s="6">
        <v>0</v>
      </c>
      <c r="AE1900" s="6">
        <v>0</v>
      </c>
      <c r="AF1900" s="6">
        <v>0</v>
      </c>
      <c r="AG1900" s="6">
        <v>0</v>
      </c>
      <c r="AH1900" s="6">
        <v>0</v>
      </c>
      <c r="AI1900" s="6">
        <v>0</v>
      </c>
      <c r="AJ1900" s="6">
        <v>0</v>
      </c>
      <c r="AK1900" s="6">
        <v>0</v>
      </c>
      <c r="AL1900" s="6">
        <v>0</v>
      </c>
      <c r="AM1900" s="6">
        <v>0</v>
      </c>
      <c r="AN1900" s="6">
        <v>0</v>
      </c>
      <c r="AO1900" s="6">
        <v>0</v>
      </c>
      <c r="AP1900" s="6">
        <v>0</v>
      </c>
      <c r="AQ1900" s="6">
        <v>0</v>
      </c>
      <c r="AR1900" s="6">
        <v>0</v>
      </c>
      <c r="AS1900" s="6">
        <v>0</v>
      </c>
      <c r="AT1900" s="6">
        <v>0</v>
      </c>
      <c r="AU1900" s="6">
        <v>0</v>
      </c>
      <c r="AV1900" s="6">
        <v>0</v>
      </c>
      <c r="AW1900" s="6">
        <v>0</v>
      </c>
      <c r="AX1900" s="6">
        <v>0</v>
      </c>
      <c r="AY1900" s="6">
        <v>0</v>
      </c>
      <c r="AZ1900" s="6">
        <v>0</v>
      </c>
      <c r="BA1900" s="6">
        <v>0</v>
      </c>
      <c r="BB1900" s="6">
        <v>0</v>
      </c>
      <c r="BC1900" s="6">
        <v>0</v>
      </c>
      <c r="BD1900" s="6">
        <v>0</v>
      </c>
      <c r="BE1900" s="6">
        <v>0</v>
      </c>
      <c r="BF1900" s="6">
        <v>0</v>
      </c>
      <c r="BG1900" s="6">
        <v>0</v>
      </c>
      <c r="BH1900" s="6">
        <v>0</v>
      </c>
    </row>
    <row r="1901" spans="1:60">
      <c r="A1901" s="7" t="s">
        <v>349</v>
      </c>
      <c r="B1901" s="7" t="s">
        <v>342</v>
      </c>
      <c r="C1901" s="7" t="s">
        <v>74</v>
      </c>
      <c r="D1901" s="7" t="s">
        <v>155</v>
      </c>
      <c r="E1901" s="7" t="s">
        <v>156</v>
      </c>
      <c r="F1901" s="7" t="s">
        <v>156</v>
      </c>
      <c r="G1901" s="7" t="s">
        <v>205</v>
      </c>
      <c r="H1901" s="7" t="s">
        <v>72</v>
      </c>
      <c r="I1901" s="4" t="str">
        <f>VLOOKUP($G1901,[1]New기간계보종코드!$A$3:$L$500,3,FALSE)</f>
        <v>아파트종합보험II</v>
      </c>
      <c r="J1901" s="4" t="str">
        <f>VLOOKUP($G1901,[1]New기간계보종코드!$A$3:$L$500,5,FALSE)</f>
        <v>화재특종</v>
      </c>
      <c r="K1901" s="4" t="str">
        <f>VLOOKUP($G1901,[1]New기간계보종코드!$A$3:$L$500,6,FALSE)</f>
        <v>일반보험업무팀</v>
      </c>
      <c r="L1901" s="5" t="s">
        <v>67</v>
      </c>
      <c r="M1901" s="5" t="s">
        <v>67</v>
      </c>
      <c r="N1901" s="5" t="s">
        <v>67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0</v>
      </c>
      <c r="AB1901" s="6">
        <v>0</v>
      </c>
      <c r="AC1901" s="6">
        <v>0</v>
      </c>
      <c r="AD1901" s="6">
        <v>0</v>
      </c>
      <c r="AE1901" s="6">
        <v>0</v>
      </c>
      <c r="AF1901" s="6">
        <v>0</v>
      </c>
      <c r="AG1901" s="6">
        <v>0</v>
      </c>
      <c r="AH1901" s="6">
        <v>0</v>
      </c>
      <c r="AI1901" s="6">
        <v>0</v>
      </c>
      <c r="AJ1901" s="6">
        <v>0</v>
      </c>
      <c r="AK1901" s="6">
        <v>0</v>
      </c>
      <c r="AL1901" s="6">
        <v>0</v>
      </c>
      <c r="AM1901" s="6">
        <v>0</v>
      </c>
      <c r="AN1901" s="6">
        <v>0</v>
      </c>
      <c r="AO1901" s="6">
        <v>0</v>
      </c>
      <c r="AP1901" s="6">
        <v>0</v>
      </c>
      <c r="AQ1901" s="6">
        <v>0</v>
      </c>
      <c r="AR1901" s="6">
        <v>0</v>
      </c>
      <c r="AS1901" s="6">
        <v>0</v>
      </c>
      <c r="AT1901" s="6">
        <v>0</v>
      </c>
      <c r="AU1901" s="6">
        <v>0</v>
      </c>
      <c r="AV1901" s="6">
        <v>0</v>
      </c>
      <c r="AW1901" s="6">
        <v>0</v>
      </c>
      <c r="AX1901" s="6">
        <v>0</v>
      </c>
      <c r="AY1901" s="6">
        <v>0</v>
      </c>
      <c r="AZ1901" s="6">
        <v>0</v>
      </c>
      <c r="BA1901" s="6">
        <v>0</v>
      </c>
      <c r="BB1901" s="6">
        <v>0</v>
      </c>
      <c r="BC1901" s="6">
        <v>0</v>
      </c>
      <c r="BD1901" s="6">
        <v>0</v>
      </c>
      <c r="BE1901" s="6">
        <v>0</v>
      </c>
      <c r="BF1901" s="6">
        <v>0</v>
      </c>
      <c r="BG1901" s="6">
        <v>0</v>
      </c>
      <c r="BH1901" s="6">
        <v>0</v>
      </c>
    </row>
    <row r="1902" spans="1:60">
      <c r="A1902" s="7" t="s">
        <v>349</v>
      </c>
      <c r="B1902" s="7" t="s">
        <v>342</v>
      </c>
      <c r="C1902" s="7" t="s">
        <v>74</v>
      </c>
      <c r="D1902" s="7" t="s">
        <v>182</v>
      </c>
      <c r="E1902" s="7" t="s">
        <v>206</v>
      </c>
      <c r="F1902" s="7" t="s">
        <v>206</v>
      </c>
      <c r="G1902" s="7" t="s">
        <v>207</v>
      </c>
      <c r="H1902" s="7" t="s">
        <v>72</v>
      </c>
      <c r="I1902" s="4" t="str">
        <f>VLOOKUP($G1902,[1]New기간계보종코드!$A$3:$L$500,3,FALSE)</f>
        <v>위탁아동단체상해보험</v>
      </c>
      <c r="J1902" s="4" t="str">
        <f>VLOOKUP($G1902,[1]New기간계보종코드!$A$3:$L$500,5,FALSE)</f>
        <v>상해보험</v>
      </c>
      <c r="K1902" s="4" t="str">
        <f>VLOOKUP($G1902,[1]New기간계보종코드!$A$3:$L$500,6,FALSE)</f>
        <v>법인마케팅팀</v>
      </c>
      <c r="L1902" s="5" t="s">
        <v>67</v>
      </c>
      <c r="M1902" s="5" t="s">
        <v>67</v>
      </c>
      <c r="N1902" s="5" t="s">
        <v>67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0</v>
      </c>
      <c r="AC1902" s="6">
        <v>0</v>
      </c>
      <c r="AD1902" s="6">
        <v>0</v>
      </c>
      <c r="AE1902" s="6">
        <v>0</v>
      </c>
      <c r="AF1902" s="6">
        <v>0</v>
      </c>
      <c r="AG1902" s="6">
        <v>0</v>
      </c>
      <c r="AH1902" s="6">
        <v>0</v>
      </c>
      <c r="AI1902" s="6">
        <v>0</v>
      </c>
      <c r="AJ1902" s="6">
        <v>0</v>
      </c>
      <c r="AK1902" s="6">
        <v>0</v>
      </c>
      <c r="AL1902" s="6">
        <v>0</v>
      </c>
      <c r="AM1902" s="6">
        <v>0</v>
      </c>
      <c r="AN1902" s="6">
        <v>0</v>
      </c>
      <c r="AO1902" s="6">
        <v>0</v>
      </c>
      <c r="AP1902" s="6">
        <v>0</v>
      </c>
      <c r="AQ1902" s="6">
        <v>0</v>
      </c>
      <c r="AR1902" s="6">
        <v>0</v>
      </c>
      <c r="AS1902" s="6">
        <v>0</v>
      </c>
      <c r="AT1902" s="6">
        <v>0</v>
      </c>
      <c r="AU1902" s="6">
        <v>0</v>
      </c>
      <c r="AV1902" s="6">
        <v>0</v>
      </c>
      <c r="AW1902" s="6">
        <v>0</v>
      </c>
      <c r="AX1902" s="6">
        <v>0</v>
      </c>
      <c r="AY1902" s="6">
        <v>0</v>
      </c>
      <c r="AZ1902" s="6">
        <v>0</v>
      </c>
      <c r="BA1902" s="6">
        <v>0</v>
      </c>
      <c r="BB1902" s="6">
        <v>0</v>
      </c>
      <c r="BC1902" s="6">
        <v>0</v>
      </c>
      <c r="BD1902" s="6">
        <v>0</v>
      </c>
      <c r="BE1902" s="6">
        <v>0</v>
      </c>
      <c r="BF1902" s="6">
        <v>0</v>
      </c>
      <c r="BG1902" s="6">
        <v>0</v>
      </c>
      <c r="BH1902" s="6">
        <v>0</v>
      </c>
    </row>
    <row r="1903" spans="1:60">
      <c r="A1903" s="7" t="s">
        <v>349</v>
      </c>
      <c r="B1903" s="7" t="s">
        <v>342</v>
      </c>
      <c r="C1903" s="7" t="s">
        <v>74</v>
      </c>
      <c r="D1903" s="7" t="s">
        <v>182</v>
      </c>
      <c r="E1903" s="7" t="s">
        <v>206</v>
      </c>
      <c r="F1903" s="7" t="s">
        <v>206</v>
      </c>
      <c r="G1903" s="7" t="s">
        <v>208</v>
      </c>
      <c r="H1903" s="7" t="s">
        <v>72</v>
      </c>
      <c r="I1903" s="4" t="str">
        <f>VLOOKUP($G1903,[1]New기간계보종코드!$A$3:$L$500,3,FALSE)</f>
        <v>단체상해보험(공제용)</v>
      </c>
      <c r="J1903" s="4" t="str">
        <f>VLOOKUP($G1903,[1]New기간계보종코드!$A$3:$L$500,5,FALSE)</f>
        <v>상해보험</v>
      </c>
      <c r="K1903" s="4" t="str">
        <f>VLOOKUP($G1903,[1]New기간계보종코드!$A$3:$L$500,6,FALSE)</f>
        <v>법인마케팅팀</v>
      </c>
      <c r="L1903" s="5" t="s">
        <v>67</v>
      </c>
      <c r="M1903" s="5" t="s">
        <v>67</v>
      </c>
      <c r="N1903" s="5" t="s">
        <v>67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  <c r="AB1903" s="6">
        <v>0</v>
      </c>
      <c r="AC1903" s="6">
        <v>0</v>
      </c>
      <c r="AD1903" s="6">
        <v>0</v>
      </c>
      <c r="AE1903" s="6">
        <v>0</v>
      </c>
      <c r="AF1903" s="6">
        <v>0</v>
      </c>
      <c r="AG1903" s="6">
        <v>0</v>
      </c>
      <c r="AH1903" s="6">
        <v>0</v>
      </c>
      <c r="AI1903" s="6">
        <v>0</v>
      </c>
      <c r="AJ1903" s="6">
        <v>0</v>
      </c>
      <c r="AK1903" s="6">
        <v>0</v>
      </c>
      <c r="AL1903" s="6">
        <v>0</v>
      </c>
      <c r="AM1903" s="6">
        <v>0</v>
      </c>
      <c r="AN1903" s="6">
        <v>0</v>
      </c>
      <c r="AO1903" s="6">
        <v>0</v>
      </c>
      <c r="AP1903" s="6">
        <v>0</v>
      </c>
      <c r="AQ1903" s="6">
        <v>0</v>
      </c>
      <c r="AR1903" s="6">
        <v>0</v>
      </c>
      <c r="AS1903" s="6">
        <v>0</v>
      </c>
      <c r="AT1903" s="6">
        <v>0</v>
      </c>
      <c r="AU1903" s="6">
        <v>0</v>
      </c>
      <c r="AV1903" s="6">
        <v>0</v>
      </c>
      <c r="AW1903" s="6">
        <v>0</v>
      </c>
      <c r="AX1903" s="6">
        <v>0</v>
      </c>
      <c r="AY1903" s="6">
        <v>0</v>
      </c>
      <c r="AZ1903" s="6">
        <v>0</v>
      </c>
      <c r="BA1903" s="6">
        <v>0</v>
      </c>
      <c r="BB1903" s="6">
        <v>0</v>
      </c>
      <c r="BC1903" s="6">
        <v>0</v>
      </c>
      <c r="BD1903" s="6">
        <v>0</v>
      </c>
      <c r="BE1903" s="6">
        <v>0</v>
      </c>
      <c r="BF1903" s="6">
        <v>0</v>
      </c>
      <c r="BG1903" s="6">
        <v>0</v>
      </c>
      <c r="BH1903" s="6">
        <v>0</v>
      </c>
    </row>
    <row r="1904" spans="1:60">
      <c r="A1904" s="7" t="s">
        <v>349</v>
      </c>
      <c r="B1904" s="7" t="s">
        <v>342</v>
      </c>
      <c r="C1904" s="7" t="s">
        <v>74</v>
      </c>
      <c r="D1904" s="7" t="s">
        <v>182</v>
      </c>
      <c r="E1904" s="7" t="s">
        <v>209</v>
      </c>
      <c r="F1904" s="7" t="s">
        <v>209</v>
      </c>
      <c r="G1904" s="7" t="s">
        <v>210</v>
      </c>
      <c r="H1904" s="7" t="s">
        <v>72</v>
      </c>
      <c r="I1904" s="4" t="str">
        <f>VLOOKUP($G1904,[1]New기간계보종코드!$A$3:$L$500,3,FALSE)</f>
        <v>빅히트신용안심보험</v>
      </c>
      <c r="J1904" s="4" t="str">
        <f>VLOOKUP($G1904,[1]New기간계보종코드!$A$3:$L$500,5,FALSE)</f>
        <v>상해보험</v>
      </c>
      <c r="K1904" s="4" t="str">
        <f>VLOOKUP($G1904,[1]New기간계보종코드!$A$3:$L$500,6,FALSE)</f>
        <v>법인마케팅팀</v>
      </c>
      <c r="L1904" s="5" t="s">
        <v>67</v>
      </c>
      <c r="M1904" s="5" t="s">
        <v>67</v>
      </c>
      <c r="N1904" s="5" t="s">
        <v>67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0</v>
      </c>
      <c r="AC1904" s="6">
        <v>0</v>
      </c>
      <c r="AD1904" s="6">
        <v>0</v>
      </c>
      <c r="AE1904" s="6">
        <v>0</v>
      </c>
      <c r="AF1904" s="6">
        <v>0</v>
      </c>
      <c r="AG1904" s="6">
        <v>0</v>
      </c>
      <c r="AH1904" s="6">
        <v>0</v>
      </c>
      <c r="AI1904" s="6">
        <v>0</v>
      </c>
      <c r="AJ1904" s="6">
        <v>0</v>
      </c>
      <c r="AK1904" s="6">
        <v>0</v>
      </c>
      <c r="AL1904" s="6">
        <v>0</v>
      </c>
      <c r="AM1904" s="6">
        <v>0</v>
      </c>
      <c r="AN1904" s="6">
        <v>0</v>
      </c>
      <c r="AO1904" s="6">
        <v>0</v>
      </c>
      <c r="AP1904" s="6">
        <v>0</v>
      </c>
      <c r="AQ1904" s="6">
        <v>0</v>
      </c>
      <c r="AR1904" s="6">
        <v>0</v>
      </c>
      <c r="AS1904" s="6">
        <v>0</v>
      </c>
      <c r="AT1904" s="6">
        <v>0</v>
      </c>
      <c r="AU1904" s="6">
        <v>0</v>
      </c>
      <c r="AV1904" s="6">
        <v>0</v>
      </c>
      <c r="AW1904" s="6">
        <v>0</v>
      </c>
      <c r="AX1904" s="6">
        <v>0</v>
      </c>
      <c r="AY1904" s="6">
        <v>0</v>
      </c>
      <c r="AZ1904" s="6">
        <v>0</v>
      </c>
      <c r="BA1904" s="6">
        <v>0</v>
      </c>
      <c r="BB1904" s="6">
        <v>0</v>
      </c>
      <c r="BC1904" s="6">
        <v>0</v>
      </c>
      <c r="BD1904" s="6">
        <v>0</v>
      </c>
      <c r="BE1904" s="6">
        <v>0</v>
      </c>
      <c r="BF1904" s="6">
        <v>0</v>
      </c>
      <c r="BG1904" s="6">
        <v>0</v>
      </c>
      <c r="BH1904" s="6">
        <v>0</v>
      </c>
    </row>
    <row r="1905" spans="1:60">
      <c r="A1905" s="7" t="s">
        <v>349</v>
      </c>
      <c r="B1905" s="7" t="s">
        <v>342</v>
      </c>
      <c r="C1905" s="7" t="s">
        <v>74</v>
      </c>
      <c r="D1905" s="7" t="s">
        <v>182</v>
      </c>
      <c r="E1905" s="7" t="s">
        <v>192</v>
      </c>
      <c r="F1905" s="7" t="s">
        <v>192</v>
      </c>
      <c r="G1905" s="7" t="s">
        <v>211</v>
      </c>
      <c r="H1905" s="7" t="s">
        <v>72</v>
      </c>
      <c r="I1905" s="4" t="str">
        <f>VLOOKUP($G1905,[1]New기간계보종코드!$A$3:$L$500,3,FALSE)</f>
        <v>프로미 인바운드유학생보험</v>
      </c>
      <c r="J1905" s="4" t="str">
        <f>VLOOKUP($G1905,[1]New기간계보종코드!$A$3:$L$500,5,FALSE)</f>
        <v>상해보험</v>
      </c>
      <c r="K1905" s="4" t="str">
        <f>VLOOKUP($G1905,[1]New기간계보종코드!$A$3:$L$500,6,FALSE)</f>
        <v>법인마케팅팀</v>
      </c>
      <c r="L1905" s="5" t="s">
        <v>67</v>
      </c>
      <c r="M1905" s="5" t="s">
        <v>67</v>
      </c>
      <c r="N1905" s="5" t="s">
        <v>67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  <c r="AB1905" s="6">
        <v>0</v>
      </c>
      <c r="AC1905" s="6">
        <v>0</v>
      </c>
      <c r="AD1905" s="6">
        <v>0</v>
      </c>
      <c r="AE1905" s="6">
        <v>0</v>
      </c>
      <c r="AF1905" s="6">
        <v>0</v>
      </c>
      <c r="AG1905" s="6">
        <v>0</v>
      </c>
      <c r="AH1905" s="6">
        <v>0</v>
      </c>
      <c r="AI1905" s="6">
        <v>0</v>
      </c>
      <c r="AJ1905" s="6">
        <v>0</v>
      </c>
      <c r="AK1905" s="6">
        <v>0</v>
      </c>
      <c r="AL1905" s="6">
        <v>0</v>
      </c>
      <c r="AM1905" s="6">
        <v>0</v>
      </c>
      <c r="AN1905" s="6">
        <v>0</v>
      </c>
      <c r="AO1905" s="6">
        <v>0</v>
      </c>
      <c r="AP1905" s="6">
        <v>0</v>
      </c>
      <c r="AQ1905" s="6">
        <v>0</v>
      </c>
      <c r="AR1905" s="6">
        <v>0</v>
      </c>
      <c r="AS1905" s="6">
        <v>0</v>
      </c>
      <c r="AT1905" s="6">
        <v>0</v>
      </c>
      <c r="AU1905" s="6">
        <v>0</v>
      </c>
      <c r="AV1905" s="6">
        <v>0</v>
      </c>
      <c r="AW1905" s="6">
        <v>0</v>
      </c>
      <c r="AX1905" s="6">
        <v>0</v>
      </c>
      <c r="AY1905" s="6">
        <v>0</v>
      </c>
      <c r="AZ1905" s="6">
        <v>0</v>
      </c>
      <c r="BA1905" s="6">
        <v>0</v>
      </c>
      <c r="BB1905" s="6">
        <v>0</v>
      </c>
      <c r="BC1905" s="6">
        <v>0</v>
      </c>
      <c r="BD1905" s="6">
        <v>0</v>
      </c>
      <c r="BE1905" s="6">
        <v>0</v>
      </c>
      <c r="BF1905" s="6">
        <v>0</v>
      </c>
      <c r="BG1905" s="6">
        <v>0</v>
      </c>
      <c r="BH1905" s="6">
        <v>0</v>
      </c>
    </row>
    <row r="1906" spans="1:60">
      <c r="A1906" s="7" t="s">
        <v>349</v>
      </c>
      <c r="B1906" s="7" t="s">
        <v>342</v>
      </c>
      <c r="C1906" s="7" t="s">
        <v>74</v>
      </c>
      <c r="D1906" s="7" t="s">
        <v>182</v>
      </c>
      <c r="E1906" s="7" t="s">
        <v>192</v>
      </c>
      <c r="F1906" s="7" t="s">
        <v>192</v>
      </c>
      <c r="G1906" s="7" t="s">
        <v>212</v>
      </c>
      <c r="H1906" s="7" t="s">
        <v>72</v>
      </c>
      <c r="I1906" s="4" t="str">
        <f>VLOOKUP($G1906,[1]New기간계보종코드!$A$3:$L$500,3,FALSE)</f>
        <v>프로미고객사랑보험</v>
      </c>
      <c r="J1906" s="4" t="str">
        <f>VLOOKUP($G1906,[1]New기간계보종코드!$A$3:$L$500,5,FALSE)</f>
        <v>상해보험</v>
      </c>
      <c r="K1906" s="4" t="str">
        <f>VLOOKUP($G1906,[1]New기간계보종코드!$A$3:$L$500,6,FALSE)</f>
        <v>법인마케팅팀</v>
      </c>
      <c r="L1906" s="5" t="s">
        <v>67</v>
      </c>
      <c r="M1906" s="5" t="s">
        <v>67</v>
      </c>
      <c r="N1906" s="5" t="s">
        <v>67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>
        <v>0</v>
      </c>
      <c r="AB1906" s="6">
        <v>0</v>
      </c>
      <c r="AC1906" s="6">
        <v>0</v>
      </c>
      <c r="AD1906" s="6">
        <v>0</v>
      </c>
      <c r="AE1906" s="6">
        <v>0</v>
      </c>
      <c r="AF1906" s="6">
        <v>0</v>
      </c>
      <c r="AG1906" s="6">
        <v>0</v>
      </c>
      <c r="AH1906" s="6">
        <v>0</v>
      </c>
      <c r="AI1906" s="6">
        <v>0</v>
      </c>
      <c r="AJ1906" s="6">
        <v>0</v>
      </c>
      <c r="AK1906" s="6">
        <v>0</v>
      </c>
      <c r="AL1906" s="6">
        <v>0</v>
      </c>
      <c r="AM1906" s="6">
        <v>0</v>
      </c>
      <c r="AN1906" s="6">
        <v>0</v>
      </c>
      <c r="AO1906" s="6">
        <v>0</v>
      </c>
      <c r="AP1906" s="6">
        <v>0</v>
      </c>
      <c r="AQ1906" s="6">
        <v>0</v>
      </c>
      <c r="AR1906" s="6">
        <v>0</v>
      </c>
      <c r="AS1906" s="6">
        <v>0</v>
      </c>
      <c r="AT1906" s="6">
        <v>0</v>
      </c>
      <c r="AU1906" s="6">
        <v>0</v>
      </c>
      <c r="AV1906" s="6">
        <v>0</v>
      </c>
      <c r="AW1906" s="6">
        <v>0</v>
      </c>
      <c r="AX1906" s="6">
        <v>0</v>
      </c>
      <c r="AY1906" s="6">
        <v>0</v>
      </c>
      <c r="AZ1906" s="6">
        <v>0</v>
      </c>
      <c r="BA1906" s="6">
        <v>0</v>
      </c>
      <c r="BB1906" s="6">
        <v>0</v>
      </c>
      <c r="BC1906" s="6">
        <v>0</v>
      </c>
      <c r="BD1906" s="6">
        <v>0</v>
      </c>
      <c r="BE1906" s="6">
        <v>0</v>
      </c>
      <c r="BF1906" s="6">
        <v>0</v>
      </c>
      <c r="BG1906" s="6">
        <v>0</v>
      </c>
      <c r="BH1906" s="6">
        <v>0</v>
      </c>
    </row>
    <row r="1907" spans="1:60">
      <c r="A1907" s="7" t="s">
        <v>349</v>
      </c>
      <c r="B1907" s="7" t="s">
        <v>342</v>
      </c>
      <c r="C1907" s="7" t="s">
        <v>74</v>
      </c>
      <c r="D1907" s="7" t="s">
        <v>182</v>
      </c>
      <c r="E1907" s="7" t="s">
        <v>192</v>
      </c>
      <c r="F1907" s="7" t="s">
        <v>192</v>
      </c>
      <c r="G1907" s="7" t="s">
        <v>357</v>
      </c>
      <c r="H1907" s="7" t="s">
        <v>72</v>
      </c>
      <c r="I1907" s="4" t="str">
        <f>VLOOKUP($G1907,[1]New기간계보종코드!$A$3:$L$500,3,FALSE)</f>
        <v>프로미운전자보험(직판)</v>
      </c>
      <c r="J1907" s="4" t="str">
        <f>VLOOKUP($G1907,[1]New기간계보종코드!$A$3:$L$500,5,FALSE)</f>
        <v>상해보험</v>
      </c>
      <c r="K1907" s="4" t="str">
        <f>VLOOKUP($G1907,[1]New기간계보종코드!$A$3:$L$500,6,FALSE)</f>
        <v>법인마케팅팀</v>
      </c>
      <c r="L1907" s="5" t="s">
        <v>67</v>
      </c>
      <c r="M1907" s="5" t="s">
        <v>67</v>
      </c>
      <c r="N1907" s="5" t="s">
        <v>67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6">
        <v>0</v>
      </c>
      <c r="W1907" s="6">
        <v>0</v>
      </c>
      <c r="X1907" s="6">
        <v>0</v>
      </c>
      <c r="Y1907" s="6">
        <v>0</v>
      </c>
      <c r="Z1907" s="6">
        <v>0</v>
      </c>
      <c r="AA1907" s="6">
        <v>0</v>
      </c>
      <c r="AB1907" s="6">
        <v>0</v>
      </c>
      <c r="AC1907" s="6">
        <v>0</v>
      </c>
      <c r="AD1907" s="6">
        <v>0</v>
      </c>
      <c r="AE1907" s="6">
        <v>0</v>
      </c>
      <c r="AF1907" s="6">
        <v>0</v>
      </c>
      <c r="AG1907" s="6">
        <v>0</v>
      </c>
      <c r="AH1907" s="6">
        <v>0</v>
      </c>
      <c r="AI1907" s="6">
        <v>0</v>
      </c>
      <c r="AJ1907" s="6">
        <v>0</v>
      </c>
      <c r="AK1907" s="6">
        <v>0</v>
      </c>
      <c r="AL1907" s="6">
        <v>0</v>
      </c>
      <c r="AM1907" s="6">
        <v>0</v>
      </c>
      <c r="AN1907" s="6">
        <v>0</v>
      </c>
      <c r="AO1907" s="6">
        <v>0</v>
      </c>
      <c r="AP1907" s="6">
        <v>0</v>
      </c>
      <c r="AQ1907" s="6">
        <v>0</v>
      </c>
      <c r="AR1907" s="6">
        <v>0</v>
      </c>
      <c r="AS1907" s="6">
        <v>0</v>
      </c>
      <c r="AT1907" s="6">
        <v>0</v>
      </c>
      <c r="AU1907" s="6">
        <v>0</v>
      </c>
      <c r="AV1907" s="6">
        <v>0</v>
      </c>
      <c r="AW1907" s="6">
        <v>0</v>
      </c>
      <c r="AX1907" s="6">
        <v>0</v>
      </c>
      <c r="AY1907" s="6">
        <v>0</v>
      </c>
      <c r="AZ1907" s="6">
        <v>0</v>
      </c>
      <c r="BA1907" s="6">
        <v>0</v>
      </c>
      <c r="BB1907" s="6">
        <v>0</v>
      </c>
      <c r="BC1907" s="6">
        <v>0</v>
      </c>
      <c r="BD1907" s="6">
        <v>0</v>
      </c>
      <c r="BE1907" s="6">
        <v>0</v>
      </c>
      <c r="BF1907" s="6">
        <v>0</v>
      </c>
      <c r="BG1907" s="6">
        <v>0</v>
      </c>
      <c r="BH1907" s="6">
        <v>0</v>
      </c>
    </row>
    <row r="1908" spans="1:60">
      <c r="A1908" s="7" t="s">
        <v>349</v>
      </c>
      <c r="B1908" s="7" t="s">
        <v>342</v>
      </c>
      <c r="C1908" s="7" t="s">
        <v>74</v>
      </c>
      <c r="D1908" s="7" t="s">
        <v>182</v>
      </c>
      <c r="E1908" s="7" t="s">
        <v>183</v>
      </c>
      <c r="F1908" s="7" t="s">
        <v>183</v>
      </c>
      <c r="G1908" s="7" t="s">
        <v>214</v>
      </c>
      <c r="H1908" s="7" t="s">
        <v>72</v>
      </c>
      <c r="I1908" s="4" t="str">
        <f>VLOOKUP($G1908,[1]New기간계보종코드!$A$3:$L$500,3,FALSE)</f>
        <v>해외여행보험 (구)</v>
      </c>
      <c r="J1908" s="4" t="str">
        <f>VLOOKUP($G1908,[1]New기간계보종코드!$A$3:$L$500,5,FALSE)</f>
        <v>상해보험</v>
      </c>
      <c r="K1908" s="4" t="str">
        <f>VLOOKUP($G1908,[1]New기간계보종코드!$A$3:$L$500,6,FALSE)</f>
        <v>법인마케팅팀</v>
      </c>
      <c r="L1908" s="5" t="s">
        <v>67</v>
      </c>
      <c r="M1908" s="5" t="s">
        <v>67</v>
      </c>
      <c r="N1908" s="5" t="s">
        <v>67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  <c r="AB1908" s="6">
        <v>0</v>
      </c>
      <c r="AC1908" s="6">
        <v>0</v>
      </c>
      <c r="AD1908" s="6">
        <v>0</v>
      </c>
      <c r="AE1908" s="6">
        <v>0</v>
      </c>
      <c r="AF1908" s="6">
        <v>0</v>
      </c>
      <c r="AG1908" s="6">
        <v>0</v>
      </c>
      <c r="AH1908" s="6">
        <v>0</v>
      </c>
      <c r="AI1908" s="6">
        <v>0</v>
      </c>
      <c r="AJ1908" s="6">
        <v>0</v>
      </c>
      <c r="AK1908" s="6">
        <v>0</v>
      </c>
      <c r="AL1908" s="6">
        <v>0</v>
      </c>
      <c r="AM1908" s="6">
        <v>0</v>
      </c>
      <c r="AN1908" s="6">
        <v>0</v>
      </c>
      <c r="AO1908" s="6">
        <v>0</v>
      </c>
      <c r="AP1908" s="6">
        <v>0</v>
      </c>
      <c r="AQ1908" s="6">
        <v>0</v>
      </c>
      <c r="AR1908" s="6">
        <v>0</v>
      </c>
      <c r="AS1908" s="6">
        <v>0</v>
      </c>
      <c r="AT1908" s="6">
        <v>0</v>
      </c>
      <c r="AU1908" s="6">
        <v>0</v>
      </c>
      <c r="AV1908" s="6">
        <v>0</v>
      </c>
      <c r="AW1908" s="6">
        <v>0</v>
      </c>
      <c r="AX1908" s="6">
        <v>0</v>
      </c>
      <c r="AY1908" s="6">
        <v>0</v>
      </c>
      <c r="AZ1908" s="6">
        <v>0</v>
      </c>
      <c r="BA1908" s="6">
        <v>0</v>
      </c>
      <c r="BB1908" s="6">
        <v>0</v>
      </c>
      <c r="BC1908" s="6">
        <v>0</v>
      </c>
      <c r="BD1908" s="6">
        <v>0</v>
      </c>
      <c r="BE1908" s="6">
        <v>0</v>
      </c>
      <c r="BF1908" s="6">
        <v>0</v>
      </c>
      <c r="BG1908" s="6">
        <v>0</v>
      </c>
      <c r="BH1908" s="6">
        <v>0</v>
      </c>
    </row>
    <row r="1909" spans="1:60">
      <c r="A1909" s="7" t="s">
        <v>349</v>
      </c>
      <c r="B1909" s="7" t="s">
        <v>342</v>
      </c>
      <c r="C1909" s="7" t="s">
        <v>74</v>
      </c>
      <c r="D1909" s="7" t="s">
        <v>182</v>
      </c>
      <c r="E1909" s="7" t="s">
        <v>192</v>
      </c>
      <c r="F1909" s="7" t="s">
        <v>192</v>
      </c>
      <c r="G1909" s="7" t="s">
        <v>216</v>
      </c>
      <c r="H1909" s="7" t="s">
        <v>72</v>
      </c>
      <c r="I1909" s="4" t="str">
        <f>VLOOKUP($G1909,[1]New기간계보종코드!$A$3:$L$500,3,FALSE)</f>
        <v>프로미 운전자보험</v>
      </c>
      <c r="J1909" s="4" t="str">
        <f>VLOOKUP($G1909,[1]New기간계보종코드!$A$3:$L$500,5,FALSE)</f>
        <v>상해보험</v>
      </c>
      <c r="K1909" s="4" t="str">
        <f>VLOOKUP($G1909,[1]New기간계보종코드!$A$3:$L$500,6,FALSE)</f>
        <v>법인마케팅팀</v>
      </c>
      <c r="L1909" s="5" t="s">
        <v>67</v>
      </c>
      <c r="M1909" s="5" t="s">
        <v>67</v>
      </c>
      <c r="N1909" s="5" t="s">
        <v>67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0</v>
      </c>
      <c r="AC1909" s="6">
        <v>0</v>
      </c>
      <c r="AD1909" s="6">
        <v>0</v>
      </c>
      <c r="AE1909" s="6">
        <v>0</v>
      </c>
      <c r="AF1909" s="6">
        <v>0</v>
      </c>
      <c r="AG1909" s="6">
        <v>0</v>
      </c>
      <c r="AH1909" s="6">
        <v>0</v>
      </c>
      <c r="AI1909" s="6">
        <v>0</v>
      </c>
      <c r="AJ1909" s="6">
        <v>0</v>
      </c>
      <c r="AK1909" s="6">
        <v>0</v>
      </c>
      <c r="AL1909" s="6">
        <v>0</v>
      </c>
      <c r="AM1909" s="6">
        <v>0</v>
      </c>
      <c r="AN1909" s="6">
        <v>0</v>
      </c>
      <c r="AO1909" s="6">
        <v>0</v>
      </c>
      <c r="AP1909" s="6">
        <v>0</v>
      </c>
      <c r="AQ1909" s="6">
        <v>0</v>
      </c>
      <c r="AR1909" s="6">
        <v>0</v>
      </c>
      <c r="AS1909" s="6">
        <v>0</v>
      </c>
      <c r="AT1909" s="6">
        <v>0</v>
      </c>
      <c r="AU1909" s="6">
        <v>0</v>
      </c>
      <c r="AV1909" s="6">
        <v>0</v>
      </c>
      <c r="AW1909" s="6">
        <v>0</v>
      </c>
      <c r="AX1909" s="6">
        <v>0</v>
      </c>
      <c r="AY1909" s="6">
        <v>0</v>
      </c>
      <c r="AZ1909" s="6">
        <v>0</v>
      </c>
      <c r="BA1909" s="6">
        <v>0</v>
      </c>
      <c r="BB1909" s="6">
        <v>0</v>
      </c>
      <c r="BC1909" s="6">
        <v>0</v>
      </c>
      <c r="BD1909" s="6">
        <v>0</v>
      </c>
      <c r="BE1909" s="6">
        <v>0</v>
      </c>
      <c r="BF1909" s="6">
        <v>0</v>
      </c>
      <c r="BG1909" s="6">
        <v>0</v>
      </c>
      <c r="BH1909" s="6">
        <v>0</v>
      </c>
    </row>
    <row r="1910" spans="1:60">
      <c r="A1910" s="7" t="s">
        <v>349</v>
      </c>
      <c r="B1910" s="7" t="s">
        <v>342</v>
      </c>
      <c r="C1910" s="7" t="s">
        <v>74</v>
      </c>
      <c r="D1910" s="7" t="s">
        <v>182</v>
      </c>
      <c r="E1910" s="7" t="s">
        <v>206</v>
      </c>
      <c r="F1910" s="7" t="s">
        <v>206</v>
      </c>
      <c r="G1910" s="7" t="s">
        <v>360</v>
      </c>
      <c r="H1910" s="7" t="s">
        <v>72</v>
      </c>
      <c r="I1910" s="4" t="str">
        <f>VLOOKUP($G1910,[1]New기간계보종코드!$A$3:$L$500,3,FALSE)</f>
        <v>엑설런트 A단체상해보험</v>
      </c>
      <c r="J1910" s="4" t="str">
        <f>VLOOKUP($G1910,[1]New기간계보종코드!$A$3:$L$500,5,FALSE)</f>
        <v>상해보험</v>
      </c>
      <c r="K1910" s="4" t="str">
        <f>VLOOKUP($G1910,[1]New기간계보종코드!$A$3:$L$500,6,FALSE)</f>
        <v>법인마케팅팀</v>
      </c>
      <c r="L1910" s="5" t="s">
        <v>67</v>
      </c>
      <c r="M1910" s="5" t="s">
        <v>67</v>
      </c>
      <c r="N1910" s="5" t="s">
        <v>67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 s="6">
        <v>0</v>
      </c>
      <c r="AD1910" s="6">
        <v>0</v>
      </c>
      <c r="AE1910" s="6">
        <v>0</v>
      </c>
      <c r="AF1910" s="6">
        <v>0</v>
      </c>
      <c r="AG1910" s="6">
        <v>0</v>
      </c>
      <c r="AH1910" s="6">
        <v>0</v>
      </c>
      <c r="AI1910" s="6">
        <v>0</v>
      </c>
      <c r="AJ1910" s="6">
        <v>0</v>
      </c>
      <c r="AK1910" s="6">
        <v>0</v>
      </c>
      <c r="AL1910" s="6">
        <v>0</v>
      </c>
      <c r="AM1910" s="6">
        <v>0</v>
      </c>
      <c r="AN1910" s="6">
        <v>0</v>
      </c>
      <c r="AO1910" s="6">
        <v>0</v>
      </c>
      <c r="AP1910" s="6">
        <v>0</v>
      </c>
      <c r="AQ1910" s="6">
        <v>0</v>
      </c>
      <c r="AR1910" s="6">
        <v>0</v>
      </c>
      <c r="AS1910" s="6">
        <v>0</v>
      </c>
      <c r="AT1910" s="6">
        <v>0</v>
      </c>
      <c r="AU1910" s="6">
        <v>0</v>
      </c>
      <c r="AV1910" s="6">
        <v>0</v>
      </c>
      <c r="AW1910" s="6">
        <v>0</v>
      </c>
      <c r="AX1910" s="6">
        <v>0</v>
      </c>
      <c r="AY1910" s="6">
        <v>0</v>
      </c>
      <c r="AZ1910" s="6">
        <v>0</v>
      </c>
      <c r="BA1910" s="6">
        <v>0</v>
      </c>
      <c r="BB1910" s="6">
        <v>0</v>
      </c>
      <c r="BC1910" s="6">
        <v>0</v>
      </c>
      <c r="BD1910" s="6">
        <v>0</v>
      </c>
      <c r="BE1910" s="6">
        <v>0</v>
      </c>
      <c r="BF1910" s="6">
        <v>0</v>
      </c>
      <c r="BG1910" s="6">
        <v>0</v>
      </c>
      <c r="BH1910" s="6">
        <v>0</v>
      </c>
    </row>
    <row r="1911" spans="1:60">
      <c r="A1911" s="7" t="s">
        <v>349</v>
      </c>
      <c r="B1911" s="7" t="s">
        <v>342</v>
      </c>
      <c r="C1911" s="7" t="s">
        <v>74</v>
      </c>
      <c r="D1911" s="7" t="s">
        <v>182</v>
      </c>
      <c r="E1911" s="7" t="s">
        <v>183</v>
      </c>
      <c r="F1911" s="7" t="s">
        <v>183</v>
      </c>
      <c r="G1911" s="7" t="s">
        <v>217</v>
      </c>
      <c r="H1911" s="7" t="s">
        <v>72</v>
      </c>
      <c r="I1911" s="4" t="str">
        <f>VLOOKUP($G1911,[1]New기간계보종코드!$A$3:$L$500,3,FALSE)</f>
        <v>프로미 국내여행보험</v>
      </c>
      <c r="J1911" s="4" t="str">
        <f>VLOOKUP($G1911,[1]New기간계보종코드!$A$3:$L$500,5,FALSE)</f>
        <v>상해보험</v>
      </c>
      <c r="K1911" s="4" t="str">
        <f>VLOOKUP($G1911,[1]New기간계보종코드!$A$3:$L$500,6,FALSE)</f>
        <v>법인마케팅팀</v>
      </c>
      <c r="L1911" s="5" t="s">
        <v>67</v>
      </c>
      <c r="M1911" s="5" t="s">
        <v>67</v>
      </c>
      <c r="N1911" s="5" t="s">
        <v>67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v>0</v>
      </c>
      <c r="AF1911" s="6">
        <v>0</v>
      </c>
      <c r="AG1911" s="6">
        <v>0</v>
      </c>
      <c r="AH1911" s="6">
        <v>0</v>
      </c>
      <c r="AI1911" s="6">
        <v>0</v>
      </c>
      <c r="AJ1911" s="6">
        <v>0</v>
      </c>
      <c r="AK1911" s="6">
        <v>0</v>
      </c>
      <c r="AL1911" s="6">
        <v>0</v>
      </c>
      <c r="AM1911" s="6">
        <v>0</v>
      </c>
      <c r="AN1911" s="6">
        <v>0</v>
      </c>
      <c r="AO1911" s="6">
        <v>0</v>
      </c>
      <c r="AP1911" s="6">
        <v>0</v>
      </c>
      <c r="AQ1911" s="6">
        <v>0</v>
      </c>
      <c r="AR1911" s="6">
        <v>0</v>
      </c>
      <c r="AS1911" s="6">
        <v>0</v>
      </c>
      <c r="AT1911" s="6">
        <v>0</v>
      </c>
      <c r="AU1911" s="6">
        <v>0</v>
      </c>
      <c r="AV1911" s="6">
        <v>0</v>
      </c>
      <c r="AW1911" s="6">
        <v>0</v>
      </c>
      <c r="AX1911" s="6">
        <v>0</v>
      </c>
      <c r="AY1911" s="6">
        <v>0</v>
      </c>
      <c r="AZ1911" s="6">
        <v>0</v>
      </c>
      <c r="BA1911" s="6">
        <v>0</v>
      </c>
      <c r="BB1911" s="6">
        <v>0</v>
      </c>
      <c r="BC1911" s="6">
        <v>0</v>
      </c>
      <c r="BD1911" s="6">
        <v>0</v>
      </c>
      <c r="BE1911" s="6">
        <v>0</v>
      </c>
      <c r="BF1911" s="6">
        <v>0</v>
      </c>
      <c r="BG1911" s="6">
        <v>0</v>
      </c>
      <c r="BH1911" s="6">
        <v>0</v>
      </c>
    </row>
    <row r="1912" spans="1:60">
      <c r="A1912" s="7" t="s">
        <v>349</v>
      </c>
      <c r="B1912" s="7" t="s">
        <v>342</v>
      </c>
      <c r="C1912" s="7" t="s">
        <v>74</v>
      </c>
      <c r="D1912" s="7" t="s">
        <v>182</v>
      </c>
      <c r="E1912" s="7" t="s">
        <v>183</v>
      </c>
      <c r="F1912" s="7" t="s">
        <v>183</v>
      </c>
      <c r="G1912" s="7" t="s">
        <v>218</v>
      </c>
      <c r="H1912" s="7" t="s">
        <v>72</v>
      </c>
      <c r="I1912" s="4" t="str">
        <f>VLOOKUP($G1912,[1]New기간계보종코드!$A$3:$L$500,3,FALSE)</f>
        <v>프로미 해외여행보험Ⅰ</v>
      </c>
      <c r="J1912" s="4" t="str">
        <f>VLOOKUP($G1912,[1]New기간계보종코드!$A$3:$L$500,5,FALSE)</f>
        <v>상해보험</v>
      </c>
      <c r="K1912" s="4" t="str">
        <f>VLOOKUP($G1912,[1]New기간계보종코드!$A$3:$L$500,6,FALSE)</f>
        <v>법인마케팅팀</v>
      </c>
      <c r="L1912" s="5" t="s">
        <v>67</v>
      </c>
      <c r="M1912" s="5" t="s">
        <v>67</v>
      </c>
      <c r="N1912" s="5" t="s">
        <v>67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 s="6">
        <v>0</v>
      </c>
      <c r="AD1912" s="6">
        <v>0</v>
      </c>
      <c r="AE1912" s="6">
        <v>0</v>
      </c>
      <c r="AF1912" s="6">
        <v>0</v>
      </c>
      <c r="AG1912" s="6">
        <v>0</v>
      </c>
      <c r="AH1912" s="6">
        <v>0</v>
      </c>
      <c r="AI1912" s="6">
        <v>0</v>
      </c>
      <c r="AJ1912" s="6">
        <v>0</v>
      </c>
      <c r="AK1912" s="6">
        <v>0</v>
      </c>
      <c r="AL1912" s="6">
        <v>0</v>
      </c>
      <c r="AM1912" s="6">
        <v>0</v>
      </c>
      <c r="AN1912" s="6">
        <v>0</v>
      </c>
      <c r="AO1912" s="6">
        <v>0</v>
      </c>
      <c r="AP1912" s="6">
        <v>0</v>
      </c>
      <c r="AQ1912" s="6">
        <v>0</v>
      </c>
      <c r="AR1912" s="6">
        <v>0</v>
      </c>
      <c r="AS1912" s="6">
        <v>0</v>
      </c>
      <c r="AT1912" s="6">
        <v>0</v>
      </c>
      <c r="AU1912" s="6">
        <v>0</v>
      </c>
      <c r="AV1912" s="6">
        <v>0</v>
      </c>
      <c r="AW1912" s="6">
        <v>0</v>
      </c>
      <c r="AX1912" s="6">
        <v>0</v>
      </c>
      <c r="AY1912" s="6">
        <v>0</v>
      </c>
      <c r="AZ1912" s="6">
        <v>0</v>
      </c>
      <c r="BA1912" s="6">
        <v>0</v>
      </c>
      <c r="BB1912" s="6">
        <v>0</v>
      </c>
      <c r="BC1912" s="6">
        <v>0</v>
      </c>
      <c r="BD1912" s="6">
        <v>0</v>
      </c>
      <c r="BE1912" s="6">
        <v>0</v>
      </c>
      <c r="BF1912" s="6">
        <v>0</v>
      </c>
      <c r="BG1912" s="6">
        <v>0</v>
      </c>
      <c r="BH1912" s="6">
        <v>0</v>
      </c>
    </row>
    <row r="1913" spans="1:60">
      <c r="A1913" s="7" t="s">
        <v>349</v>
      </c>
      <c r="B1913" s="7" t="s">
        <v>342</v>
      </c>
      <c r="C1913" s="7" t="s">
        <v>74</v>
      </c>
      <c r="D1913" s="7" t="s">
        <v>182</v>
      </c>
      <c r="E1913" s="7" t="s">
        <v>183</v>
      </c>
      <c r="F1913" s="7" t="s">
        <v>183</v>
      </c>
      <c r="G1913" s="7" t="s">
        <v>219</v>
      </c>
      <c r="H1913" s="7" t="s">
        <v>72</v>
      </c>
      <c r="I1913" s="4" t="str">
        <f>VLOOKUP($G1913,[1]New기간계보종코드!$A$3:$L$500,3,FALSE)</f>
        <v>프로미 해외여행보험Ⅱ</v>
      </c>
      <c r="J1913" s="4" t="str">
        <f>VLOOKUP($G1913,[1]New기간계보종코드!$A$3:$L$500,5,FALSE)</f>
        <v>상해보험</v>
      </c>
      <c r="K1913" s="4" t="str">
        <f>VLOOKUP($G1913,[1]New기간계보종코드!$A$3:$L$500,6,FALSE)</f>
        <v>법인마케팅팀</v>
      </c>
      <c r="L1913" s="5" t="s">
        <v>67</v>
      </c>
      <c r="M1913" s="5" t="s">
        <v>67</v>
      </c>
      <c r="N1913" s="5" t="s">
        <v>67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  <c r="AB1913" s="6">
        <v>0</v>
      </c>
      <c r="AC1913" s="6">
        <v>0</v>
      </c>
      <c r="AD1913" s="6">
        <v>0</v>
      </c>
      <c r="AE1913" s="6">
        <v>0</v>
      </c>
      <c r="AF1913" s="6">
        <v>0</v>
      </c>
      <c r="AG1913" s="6">
        <v>0</v>
      </c>
      <c r="AH1913" s="6">
        <v>0</v>
      </c>
      <c r="AI1913" s="6">
        <v>0</v>
      </c>
      <c r="AJ1913" s="6">
        <v>0</v>
      </c>
      <c r="AK1913" s="6">
        <v>0</v>
      </c>
      <c r="AL1913" s="6">
        <v>0</v>
      </c>
      <c r="AM1913" s="6">
        <v>0</v>
      </c>
      <c r="AN1913" s="6">
        <v>0</v>
      </c>
      <c r="AO1913" s="6">
        <v>0</v>
      </c>
      <c r="AP1913" s="6">
        <v>0</v>
      </c>
      <c r="AQ1913" s="6">
        <v>0</v>
      </c>
      <c r="AR1913" s="6">
        <v>0</v>
      </c>
      <c r="AS1913" s="6">
        <v>0</v>
      </c>
      <c r="AT1913" s="6">
        <v>0</v>
      </c>
      <c r="AU1913" s="6">
        <v>0</v>
      </c>
      <c r="AV1913" s="6">
        <v>0</v>
      </c>
      <c r="AW1913" s="6">
        <v>0</v>
      </c>
      <c r="AX1913" s="6">
        <v>0</v>
      </c>
      <c r="AY1913" s="6">
        <v>0</v>
      </c>
      <c r="AZ1913" s="6">
        <v>0</v>
      </c>
      <c r="BA1913" s="6">
        <v>0</v>
      </c>
      <c r="BB1913" s="6">
        <v>0</v>
      </c>
      <c r="BC1913" s="6">
        <v>0</v>
      </c>
      <c r="BD1913" s="6">
        <v>0</v>
      </c>
      <c r="BE1913" s="6">
        <v>0</v>
      </c>
      <c r="BF1913" s="6">
        <v>0</v>
      </c>
      <c r="BG1913" s="6">
        <v>0</v>
      </c>
      <c r="BH1913" s="6">
        <v>0</v>
      </c>
    </row>
    <row r="1914" spans="1:60">
      <c r="A1914" s="7" t="s">
        <v>349</v>
      </c>
      <c r="B1914" s="7" t="s">
        <v>342</v>
      </c>
      <c r="C1914" s="7" t="s">
        <v>74</v>
      </c>
      <c r="D1914" s="7" t="s">
        <v>182</v>
      </c>
      <c r="E1914" s="7" t="s">
        <v>183</v>
      </c>
      <c r="F1914" s="7" t="s">
        <v>183</v>
      </c>
      <c r="G1914" s="7" t="s">
        <v>220</v>
      </c>
      <c r="H1914" s="7" t="s">
        <v>72</v>
      </c>
      <c r="I1914" s="4" t="str">
        <f>VLOOKUP($G1914,[1]New기간계보종코드!$A$3:$L$500,3,FALSE)</f>
        <v>해외유학생보험</v>
      </c>
      <c r="J1914" s="4" t="str">
        <f>VLOOKUP($G1914,[1]New기간계보종코드!$A$3:$L$500,5,FALSE)</f>
        <v>상해보험</v>
      </c>
      <c r="K1914" s="4" t="str">
        <f>VLOOKUP($G1914,[1]New기간계보종코드!$A$3:$L$500,6,FALSE)</f>
        <v>법인마케팅팀</v>
      </c>
      <c r="L1914" s="5" t="s">
        <v>67</v>
      </c>
      <c r="M1914" s="5" t="s">
        <v>67</v>
      </c>
      <c r="N1914" s="5" t="s">
        <v>67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 s="6">
        <v>0</v>
      </c>
      <c r="AD1914" s="6">
        <v>0</v>
      </c>
      <c r="AE1914" s="6">
        <v>0</v>
      </c>
      <c r="AF1914" s="6">
        <v>0</v>
      </c>
      <c r="AG1914" s="6">
        <v>0</v>
      </c>
      <c r="AH1914" s="6">
        <v>0</v>
      </c>
      <c r="AI1914" s="6">
        <v>0</v>
      </c>
      <c r="AJ1914" s="6">
        <v>0</v>
      </c>
      <c r="AK1914" s="6">
        <v>0</v>
      </c>
      <c r="AL1914" s="6">
        <v>0</v>
      </c>
      <c r="AM1914" s="6">
        <v>0</v>
      </c>
      <c r="AN1914" s="6">
        <v>0</v>
      </c>
      <c r="AO1914" s="6">
        <v>0</v>
      </c>
      <c r="AP1914" s="6">
        <v>0</v>
      </c>
      <c r="AQ1914" s="6">
        <v>0</v>
      </c>
      <c r="AR1914" s="6">
        <v>0</v>
      </c>
      <c r="AS1914" s="6">
        <v>0</v>
      </c>
      <c r="AT1914" s="6">
        <v>0</v>
      </c>
      <c r="AU1914" s="6">
        <v>0</v>
      </c>
      <c r="AV1914" s="6">
        <v>0</v>
      </c>
      <c r="AW1914" s="6">
        <v>0</v>
      </c>
      <c r="AX1914" s="6">
        <v>0</v>
      </c>
      <c r="AY1914" s="6">
        <v>0</v>
      </c>
      <c r="AZ1914" s="6">
        <v>0</v>
      </c>
      <c r="BA1914" s="6">
        <v>0</v>
      </c>
      <c r="BB1914" s="6">
        <v>0</v>
      </c>
      <c r="BC1914" s="6">
        <v>0</v>
      </c>
      <c r="BD1914" s="6">
        <v>0</v>
      </c>
      <c r="BE1914" s="6">
        <v>0</v>
      </c>
      <c r="BF1914" s="6">
        <v>0</v>
      </c>
      <c r="BG1914" s="6">
        <v>0</v>
      </c>
      <c r="BH1914" s="6">
        <v>0</v>
      </c>
    </row>
    <row r="1915" spans="1:60">
      <c r="A1915" s="7" t="s">
        <v>349</v>
      </c>
      <c r="B1915" s="7" t="s">
        <v>342</v>
      </c>
      <c r="C1915" s="7" t="s">
        <v>74</v>
      </c>
      <c r="D1915" s="7" t="s">
        <v>182</v>
      </c>
      <c r="E1915" s="7" t="s">
        <v>206</v>
      </c>
      <c r="F1915" s="7" t="s">
        <v>206</v>
      </c>
      <c r="G1915" s="7" t="s">
        <v>221</v>
      </c>
      <c r="H1915" s="7" t="s">
        <v>72</v>
      </c>
      <c r="I1915" s="4" t="str">
        <f>VLOOKUP($G1915,[1]New기간계보종코드!$A$3:$L$500,3,FALSE)</f>
        <v>공무원단체상해보험</v>
      </c>
      <c r="J1915" s="4" t="str">
        <f>VLOOKUP($G1915,[1]New기간계보종코드!$A$3:$L$500,5,FALSE)</f>
        <v>상해보험</v>
      </c>
      <c r="K1915" s="4" t="str">
        <f>VLOOKUP($G1915,[1]New기간계보종코드!$A$3:$L$500,6,FALSE)</f>
        <v>법인마케팅팀</v>
      </c>
      <c r="L1915" s="5" t="s">
        <v>67</v>
      </c>
      <c r="M1915" s="5" t="s">
        <v>67</v>
      </c>
      <c r="N1915" s="5" t="s">
        <v>67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 s="6">
        <v>0</v>
      </c>
      <c r="AD1915" s="6">
        <v>0</v>
      </c>
      <c r="AE1915" s="6">
        <v>0</v>
      </c>
      <c r="AF1915" s="6">
        <v>0</v>
      </c>
      <c r="AG1915" s="6">
        <v>0</v>
      </c>
      <c r="AH1915" s="6">
        <v>0</v>
      </c>
      <c r="AI1915" s="6">
        <v>0</v>
      </c>
      <c r="AJ1915" s="6">
        <v>0</v>
      </c>
      <c r="AK1915" s="6">
        <v>0</v>
      </c>
      <c r="AL1915" s="6">
        <v>0</v>
      </c>
      <c r="AM1915" s="6">
        <v>0</v>
      </c>
      <c r="AN1915" s="6">
        <v>0</v>
      </c>
      <c r="AO1915" s="6">
        <v>0</v>
      </c>
      <c r="AP1915" s="6">
        <v>0</v>
      </c>
      <c r="AQ1915" s="6">
        <v>0</v>
      </c>
      <c r="AR1915" s="6">
        <v>0</v>
      </c>
      <c r="AS1915" s="6">
        <v>0</v>
      </c>
      <c r="AT1915" s="6">
        <v>0</v>
      </c>
      <c r="AU1915" s="6">
        <v>0</v>
      </c>
      <c r="AV1915" s="6">
        <v>0</v>
      </c>
      <c r="AW1915" s="6">
        <v>0</v>
      </c>
      <c r="AX1915" s="6">
        <v>0</v>
      </c>
      <c r="AY1915" s="6">
        <v>0</v>
      </c>
      <c r="AZ1915" s="6">
        <v>0</v>
      </c>
      <c r="BA1915" s="6">
        <v>0</v>
      </c>
      <c r="BB1915" s="6">
        <v>0</v>
      </c>
      <c r="BC1915" s="6">
        <v>0</v>
      </c>
      <c r="BD1915" s="6">
        <v>0</v>
      </c>
      <c r="BE1915" s="6">
        <v>0</v>
      </c>
      <c r="BF1915" s="6">
        <v>0</v>
      </c>
      <c r="BG1915" s="6">
        <v>0</v>
      </c>
      <c r="BH1915" s="6">
        <v>0</v>
      </c>
    </row>
    <row r="1916" spans="1:60">
      <c r="A1916" s="7" t="s">
        <v>349</v>
      </c>
      <c r="B1916" s="7" t="s">
        <v>342</v>
      </c>
      <c r="C1916" s="7" t="s">
        <v>74</v>
      </c>
      <c r="D1916" s="7" t="s">
        <v>182</v>
      </c>
      <c r="E1916" s="7" t="s">
        <v>206</v>
      </c>
      <c r="F1916" s="7" t="s">
        <v>206</v>
      </c>
      <c r="G1916" s="7" t="s">
        <v>222</v>
      </c>
      <c r="H1916" s="7" t="s">
        <v>72</v>
      </c>
      <c r="I1916" s="4" t="str">
        <f>VLOOKUP($G1916,[1]New기간계보종코드!$A$3:$L$500,3,FALSE)</f>
        <v>외국인근로자상해보험</v>
      </c>
      <c r="J1916" s="4" t="str">
        <f>VLOOKUP($G1916,[1]New기간계보종코드!$A$3:$L$500,5,FALSE)</f>
        <v>상해보험</v>
      </c>
      <c r="K1916" s="4" t="str">
        <f>VLOOKUP($G1916,[1]New기간계보종코드!$A$3:$L$500,6,FALSE)</f>
        <v>법인마케팅팀</v>
      </c>
      <c r="L1916" s="5" t="s">
        <v>67</v>
      </c>
      <c r="M1916" s="5" t="s">
        <v>67</v>
      </c>
      <c r="N1916" s="5" t="s">
        <v>67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6">
        <v>0</v>
      </c>
      <c r="AF1916" s="6">
        <v>0</v>
      </c>
      <c r="AG1916" s="6">
        <v>0</v>
      </c>
      <c r="AH1916" s="6">
        <v>0</v>
      </c>
      <c r="AI1916" s="6">
        <v>0</v>
      </c>
      <c r="AJ1916" s="6">
        <v>0</v>
      </c>
      <c r="AK1916" s="6">
        <v>0</v>
      </c>
      <c r="AL1916" s="6">
        <v>0</v>
      </c>
      <c r="AM1916" s="6">
        <v>0</v>
      </c>
      <c r="AN1916" s="6">
        <v>0</v>
      </c>
      <c r="AO1916" s="6">
        <v>0</v>
      </c>
      <c r="AP1916" s="6">
        <v>0</v>
      </c>
      <c r="AQ1916" s="6">
        <v>0</v>
      </c>
      <c r="AR1916" s="6">
        <v>0</v>
      </c>
      <c r="AS1916" s="6">
        <v>0</v>
      </c>
      <c r="AT1916" s="6">
        <v>0</v>
      </c>
      <c r="AU1916" s="6">
        <v>0</v>
      </c>
      <c r="AV1916" s="6">
        <v>0</v>
      </c>
      <c r="AW1916" s="6">
        <v>0</v>
      </c>
      <c r="AX1916" s="6">
        <v>0</v>
      </c>
      <c r="AY1916" s="6">
        <v>0</v>
      </c>
      <c r="AZ1916" s="6">
        <v>0</v>
      </c>
      <c r="BA1916" s="6">
        <v>0</v>
      </c>
      <c r="BB1916" s="6">
        <v>0</v>
      </c>
      <c r="BC1916" s="6">
        <v>0</v>
      </c>
      <c r="BD1916" s="6">
        <v>0</v>
      </c>
      <c r="BE1916" s="6">
        <v>0</v>
      </c>
      <c r="BF1916" s="6">
        <v>0</v>
      </c>
      <c r="BG1916" s="6">
        <v>0</v>
      </c>
      <c r="BH1916" s="6">
        <v>0</v>
      </c>
    </row>
    <row r="1917" spans="1:60">
      <c r="A1917" s="7" t="s">
        <v>349</v>
      </c>
      <c r="B1917" s="7" t="s">
        <v>342</v>
      </c>
      <c r="C1917" s="7" t="s">
        <v>74</v>
      </c>
      <c r="D1917" s="7" t="s">
        <v>182</v>
      </c>
      <c r="E1917" s="7" t="s">
        <v>209</v>
      </c>
      <c r="F1917" s="7" t="s">
        <v>209</v>
      </c>
      <c r="G1917" s="7" t="s">
        <v>223</v>
      </c>
      <c r="H1917" s="7" t="s">
        <v>72</v>
      </c>
      <c r="I1917" s="4" t="str">
        <f>VLOOKUP($G1917,[1]New기간계보종코드!$A$3:$L$500,3,FALSE)</f>
        <v>빅히트신용안심보험</v>
      </c>
      <c r="J1917" s="4" t="str">
        <f>VLOOKUP($G1917,[1]New기간계보종코드!$A$3:$L$500,5,FALSE)</f>
        <v>상해보험</v>
      </c>
      <c r="K1917" s="4" t="str">
        <f>VLOOKUP($G1917,[1]New기간계보종코드!$A$3:$L$500,6,FALSE)</f>
        <v>법인마케팅팀</v>
      </c>
      <c r="L1917" s="5" t="s">
        <v>67</v>
      </c>
      <c r="M1917" s="5" t="s">
        <v>67</v>
      </c>
      <c r="N1917" s="5" t="s">
        <v>67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6">
        <v>0</v>
      </c>
      <c r="AF1917" s="6">
        <v>0</v>
      </c>
      <c r="AG1917" s="6">
        <v>0</v>
      </c>
      <c r="AH1917" s="6">
        <v>0</v>
      </c>
      <c r="AI1917" s="6">
        <v>0</v>
      </c>
      <c r="AJ1917" s="6">
        <v>0</v>
      </c>
      <c r="AK1917" s="6">
        <v>0</v>
      </c>
      <c r="AL1917" s="6">
        <v>0</v>
      </c>
      <c r="AM1917" s="6">
        <v>0</v>
      </c>
      <c r="AN1917" s="6">
        <v>0</v>
      </c>
      <c r="AO1917" s="6">
        <v>0</v>
      </c>
      <c r="AP1917" s="6">
        <v>0</v>
      </c>
      <c r="AQ1917" s="6">
        <v>0</v>
      </c>
      <c r="AR1917" s="6">
        <v>0</v>
      </c>
      <c r="AS1917" s="6">
        <v>0</v>
      </c>
      <c r="AT1917" s="6">
        <v>0</v>
      </c>
      <c r="AU1917" s="6">
        <v>0</v>
      </c>
      <c r="AV1917" s="6">
        <v>0</v>
      </c>
      <c r="AW1917" s="6">
        <v>0</v>
      </c>
      <c r="AX1917" s="6">
        <v>0</v>
      </c>
      <c r="AY1917" s="6">
        <v>0</v>
      </c>
      <c r="AZ1917" s="6">
        <v>0</v>
      </c>
      <c r="BA1917" s="6">
        <v>0</v>
      </c>
      <c r="BB1917" s="6">
        <v>0</v>
      </c>
      <c r="BC1917" s="6">
        <v>0</v>
      </c>
      <c r="BD1917" s="6">
        <v>0</v>
      </c>
      <c r="BE1917" s="6">
        <v>0</v>
      </c>
      <c r="BF1917" s="6">
        <v>0</v>
      </c>
      <c r="BG1917" s="6">
        <v>0</v>
      </c>
      <c r="BH1917" s="6">
        <v>0</v>
      </c>
    </row>
    <row r="1918" spans="1:60">
      <c r="A1918" s="7" t="s">
        <v>349</v>
      </c>
      <c r="B1918" s="7" t="s">
        <v>342</v>
      </c>
      <c r="C1918" s="7" t="s">
        <v>74</v>
      </c>
      <c r="D1918" s="7" t="s">
        <v>182</v>
      </c>
      <c r="E1918" s="7" t="s">
        <v>206</v>
      </c>
      <c r="F1918" s="7" t="s">
        <v>206</v>
      </c>
      <c r="G1918" s="7" t="s">
        <v>224</v>
      </c>
      <c r="H1918" s="7" t="s">
        <v>72</v>
      </c>
      <c r="I1918" s="4" t="str">
        <f>VLOOKUP($G1918,[1]New기간계보종코드!$A$3:$L$500,3,FALSE)</f>
        <v>카드회원상해보험</v>
      </c>
      <c r="J1918" s="4" t="str">
        <f>VLOOKUP($G1918,[1]New기간계보종코드!$A$3:$L$500,5,FALSE)</f>
        <v>상해보험</v>
      </c>
      <c r="K1918" s="4" t="str">
        <f>VLOOKUP($G1918,[1]New기간계보종코드!$A$3:$L$500,6,FALSE)</f>
        <v>법인마케팅팀</v>
      </c>
      <c r="L1918" s="5" t="s">
        <v>67</v>
      </c>
      <c r="M1918" s="5" t="s">
        <v>67</v>
      </c>
      <c r="N1918" s="5" t="s">
        <v>67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0</v>
      </c>
      <c r="AC1918" s="6">
        <v>0</v>
      </c>
      <c r="AD1918" s="6">
        <v>0</v>
      </c>
      <c r="AE1918" s="6">
        <v>0</v>
      </c>
      <c r="AF1918" s="6">
        <v>0</v>
      </c>
      <c r="AG1918" s="6">
        <v>0</v>
      </c>
      <c r="AH1918" s="6">
        <v>0</v>
      </c>
      <c r="AI1918" s="6">
        <v>0</v>
      </c>
      <c r="AJ1918" s="6">
        <v>0</v>
      </c>
      <c r="AK1918" s="6">
        <v>0</v>
      </c>
      <c r="AL1918" s="6">
        <v>0</v>
      </c>
      <c r="AM1918" s="6">
        <v>0</v>
      </c>
      <c r="AN1918" s="6">
        <v>0</v>
      </c>
      <c r="AO1918" s="6">
        <v>0</v>
      </c>
      <c r="AP1918" s="6">
        <v>0</v>
      </c>
      <c r="AQ1918" s="6">
        <v>0</v>
      </c>
      <c r="AR1918" s="6">
        <v>0</v>
      </c>
      <c r="AS1918" s="6">
        <v>0</v>
      </c>
      <c r="AT1918" s="6">
        <v>0</v>
      </c>
      <c r="AU1918" s="6">
        <v>0</v>
      </c>
      <c r="AV1918" s="6">
        <v>0</v>
      </c>
      <c r="AW1918" s="6">
        <v>0</v>
      </c>
      <c r="AX1918" s="6">
        <v>0</v>
      </c>
      <c r="AY1918" s="6">
        <v>0</v>
      </c>
      <c r="AZ1918" s="6">
        <v>0</v>
      </c>
      <c r="BA1918" s="6">
        <v>0</v>
      </c>
      <c r="BB1918" s="6">
        <v>0</v>
      </c>
      <c r="BC1918" s="6">
        <v>0</v>
      </c>
      <c r="BD1918" s="6">
        <v>0</v>
      </c>
      <c r="BE1918" s="6">
        <v>0</v>
      </c>
      <c r="BF1918" s="6">
        <v>0</v>
      </c>
      <c r="BG1918" s="6">
        <v>0</v>
      </c>
      <c r="BH1918" s="6">
        <v>0</v>
      </c>
    </row>
    <row r="1919" spans="1:60">
      <c r="A1919" s="7" t="s">
        <v>349</v>
      </c>
      <c r="B1919" s="7" t="s">
        <v>342</v>
      </c>
      <c r="C1919" s="7" t="s">
        <v>74</v>
      </c>
      <c r="D1919" s="7" t="s">
        <v>182</v>
      </c>
      <c r="E1919" s="7" t="s">
        <v>206</v>
      </c>
      <c r="F1919" s="7" t="s">
        <v>206</v>
      </c>
      <c r="G1919" s="7" t="s">
        <v>225</v>
      </c>
      <c r="H1919" s="7" t="s">
        <v>72</v>
      </c>
      <c r="I1919" s="4" t="str">
        <f>VLOOKUP($G1919,[1]New기간계보종코드!$A$3:$L$500,3,FALSE)</f>
        <v>연구활동종사자상해보험</v>
      </c>
      <c r="J1919" s="4" t="str">
        <f>VLOOKUP($G1919,[1]New기간계보종코드!$A$3:$L$500,5,FALSE)</f>
        <v>상해보험</v>
      </c>
      <c r="K1919" s="4" t="str">
        <f>VLOOKUP($G1919,[1]New기간계보종코드!$A$3:$L$500,6,FALSE)</f>
        <v>법인마케팅팀</v>
      </c>
      <c r="L1919" s="5" t="s">
        <v>67</v>
      </c>
      <c r="M1919" s="5" t="s">
        <v>67</v>
      </c>
      <c r="N1919" s="5" t="s">
        <v>67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6">
        <v>0</v>
      </c>
      <c r="AF1919" s="6">
        <v>0</v>
      </c>
      <c r="AG1919" s="6">
        <v>0</v>
      </c>
      <c r="AH1919" s="6">
        <v>0</v>
      </c>
      <c r="AI1919" s="6">
        <v>0</v>
      </c>
      <c r="AJ1919" s="6">
        <v>0</v>
      </c>
      <c r="AK1919" s="6">
        <v>0</v>
      </c>
      <c r="AL1919" s="6">
        <v>0</v>
      </c>
      <c r="AM1919" s="6">
        <v>0</v>
      </c>
      <c r="AN1919" s="6">
        <v>0</v>
      </c>
      <c r="AO1919" s="6">
        <v>0</v>
      </c>
      <c r="AP1919" s="6">
        <v>0</v>
      </c>
      <c r="AQ1919" s="6">
        <v>0</v>
      </c>
      <c r="AR1919" s="6">
        <v>0</v>
      </c>
      <c r="AS1919" s="6">
        <v>0</v>
      </c>
      <c r="AT1919" s="6">
        <v>0</v>
      </c>
      <c r="AU1919" s="6">
        <v>0</v>
      </c>
      <c r="AV1919" s="6">
        <v>0</v>
      </c>
      <c r="AW1919" s="6">
        <v>0</v>
      </c>
      <c r="AX1919" s="6">
        <v>0</v>
      </c>
      <c r="AY1919" s="6">
        <v>0</v>
      </c>
      <c r="AZ1919" s="6">
        <v>0</v>
      </c>
      <c r="BA1919" s="6">
        <v>0</v>
      </c>
      <c r="BB1919" s="6">
        <v>0</v>
      </c>
      <c r="BC1919" s="6">
        <v>0</v>
      </c>
      <c r="BD1919" s="6">
        <v>0</v>
      </c>
      <c r="BE1919" s="6">
        <v>0</v>
      </c>
      <c r="BF1919" s="6">
        <v>0</v>
      </c>
      <c r="BG1919" s="6">
        <v>0</v>
      </c>
      <c r="BH1919" s="6">
        <v>0</v>
      </c>
    </row>
    <row r="1920" spans="1:60">
      <c r="A1920" s="7" t="s">
        <v>349</v>
      </c>
      <c r="B1920" s="7" t="s">
        <v>342</v>
      </c>
      <c r="C1920" s="7" t="s">
        <v>74</v>
      </c>
      <c r="D1920" s="7" t="s">
        <v>182</v>
      </c>
      <c r="E1920" s="7" t="s">
        <v>209</v>
      </c>
      <c r="F1920" s="7" t="s">
        <v>209</v>
      </c>
      <c r="G1920" s="7" t="s">
        <v>226</v>
      </c>
      <c r="H1920" s="7" t="s">
        <v>72</v>
      </c>
      <c r="I1920" s="4" t="str">
        <f>VLOOKUP($G1920,[1]New기간계보종코드!$A$3:$L$500,3,FALSE)</f>
        <v>프로미 자전거상해보험</v>
      </c>
      <c r="J1920" s="4" t="str">
        <f>VLOOKUP($G1920,[1]New기간계보종코드!$A$3:$L$500,5,FALSE)</f>
        <v>상해보험</v>
      </c>
      <c r="K1920" s="4" t="str">
        <f>VLOOKUP($G1920,[1]New기간계보종코드!$A$3:$L$500,6,FALSE)</f>
        <v>법인마케팅팀</v>
      </c>
      <c r="L1920" s="5" t="s">
        <v>67</v>
      </c>
      <c r="M1920" s="5" t="s">
        <v>67</v>
      </c>
      <c r="N1920" s="5" t="s">
        <v>67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0</v>
      </c>
      <c r="AB1920" s="6">
        <v>0</v>
      </c>
      <c r="AC1920" s="6">
        <v>0</v>
      </c>
      <c r="AD1920" s="6">
        <v>0</v>
      </c>
      <c r="AE1920" s="6">
        <v>0</v>
      </c>
      <c r="AF1920" s="6">
        <v>0</v>
      </c>
      <c r="AG1920" s="6">
        <v>0</v>
      </c>
      <c r="AH1920" s="6">
        <v>0</v>
      </c>
      <c r="AI1920" s="6">
        <v>0</v>
      </c>
      <c r="AJ1920" s="6">
        <v>0</v>
      </c>
      <c r="AK1920" s="6">
        <v>0</v>
      </c>
      <c r="AL1920" s="6">
        <v>0</v>
      </c>
      <c r="AM1920" s="6">
        <v>0</v>
      </c>
      <c r="AN1920" s="6">
        <v>0</v>
      </c>
      <c r="AO1920" s="6">
        <v>0</v>
      </c>
      <c r="AP1920" s="6">
        <v>0</v>
      </c>
      <c r="AQ1920" s="6">
        <v>0</v>
      </c>
      <c r="AR1920" s="6">
        <v>0</v>
      </c>
      <c r="AS1920" s="6">
        <v>0</v>
      </c>
      <c r="AT1920" s="6">
        <v>0</v>
      </c>
      <c r="AU1920" s="6">
        <v>0</v>
      </c>
      <c r="AV1920" s="6">
        <v>0</v>
      </c>
      <c r="AW1920" s="6">
        <v>0</v>
      </c>
      <c r="AX1920" s="6">
        <v>0</v>
      </c>
      <c r="AY1920" s="6">
        <v>0</v>
      </c>
      <c r="AZ1920" s="6">
        <v>0</v>
      </c>
      <c r="BA1920" s="6">
        <v>0</v>
      </c>
      <c r="BB1920" s="6">
        <v>0</v>
      </c>
      <c r="BC1920" s="6">
        <v>0</v>
      </c>
      <c r="BD1920" s="6">
        <v>0</v>
      </c>
      <c r="BE1920" s="6">
        <v>0</v>
      </c>
      <c r="BF1920" s="6">
        <v>0</v>
      </c>
      <c r="BG1920" s="6">
        <v>0</v>
      </c>
      <c r="BH1920" s="6">
        <v>0</v>
      </c>
    </row>
    <row r="1921" spans="1:60">
      <c r="A1921" s="7" t="s">
        <v>349</v>
      </c>
      <c r="B1921" s="7" t="s">
        <v>342</v>
      </c>
      <c r="C1921" s="7" t="s">
        <v>74</v>
      </c>
      <c r="D1921" s="7" t="s">
        <v>182</v>
      </c>
      <c r="E1921" s="7" t="s">
        <v>192</v>
      </c>
      <c r="F1921" s="7" t="s">
        <v>192</v>
      </c>
      <c r="G1921" s="7" t="s">
        <v>227</v>
      </c>
      <c r="H1921" s="7" t="s">
        <v>72</v>
      </c>
      <c r="I1921" s="4" t="str">
        <f>VLOOKUP($G1921,[1]New기간계보종코드!$A$3:$L$500,3,FALSE)</f>
        <v>프로미 보통상해보험</v>
      </c>
      <c r="J1921" s="4" t="str">
        <f>VLOOKUP($G1921,[1]New기간계보종코드!$A$3:$L$500,5,FALSE)</f>
        <v>상해보험</v>
      </c>
      <c r="K1921" s="4" t="str">
        <f>VLOOKUP($G1921,[1]New기간계보종코드!$A$3:$L$500,6,FALSE)</f>
        <v>법인마케팅팀</v>
      </c>
      <c r="L1921" s="5" t="s">
        <v>67</v>
      </c>
      <c r="M1921" s="5" t="s">
        <v>67</v>
      </c>
      <c r="N1921" s="5" t="s">
        <v>67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0</v>
      </c>
      <c r="AC1921" s="6">
        <v>0</v>
      </c>
      <c r="AD1921" s="6">
        <v>0</v>
      </c>
      <c r="AE1921" s="6">
        <v>0</v>
      </c>
      <c r="AF1921" s="6">
        <v>0</v>
      </c>
      <c r="AG1921" s="6">
        <v>0</v>
      </c>
      <c r="AH1921" s="6">
        <v>0</v>
      </c>
      <c r="AI1921" s="6">
        <v>0</v>
      </c>
      <c r="AJ1921" s="6">
        <v>0</v>
      </c>
      <c r="AK1921" s="6">
        <v>0</v>
      </c>
      <c r="AL1921" s="6">
        <v>0</v>
      </c>
      <c r="AM1921" s="6">
        <v>0</v>
      </c>
      <c r="AN1921" s="6">
        <v>0</v>
      </c>
      <c r="AO1921" s="6">
        <v>0</v>
      </c>
      <c r="AP1921" s="6">
        <v>0</v>
      </c>
      <c r="AQ1921" s="6">
        <v>0</v>
      </c>
      <c r="AR1921" s="6">
        <v>0</v>
      </c>
      <c r="AS1921" s="6">
        <v>0</v>
      </c>
      <c r="AT1921" s="6">
        <v>0</v>
      </c>
      <c r="AU1921" s="6">
        <v>0</v>
      </c>
      <c r="AV1921" s="6">
        <v>0</v>
      </c>
      <c r="AW1921" s="6">
        <v>0</v>
      </c>
      <c r="AX1921" s="6">
        <v>0</v>
      </c>
      <c r="AY1921" s="6">
        <v>0</v>
      </c>
      <c r="AZ1921" s="6">
        <v>0</v>
      </c>
      <c r="BA1921" s="6">
        <v>0</v>
      </c>
      <c r="BB1921" s="6">
        <v>0</v>
      </c>
      <c r="BC1921" s="6">
        <v>0</v>
      </c>
      <c r="BD1921" s="6">
        <v>0</v>
      </c>
      <c r="BE1921" s="6">
        <v>0</v>
      </c>
      <c r="BF1921" s="6">
        <v>0</v>
      </c>
      <c r="BG1921" s="6">
        <v>0</v>
      </c>
      <c r="BH1921" s="6">
        <v>0</v>
      </c>
    </row>
    <row r="1922" spans="1:60">
      <c r="A1922" s="7" t="s">
        <v>349</v>
      </c>
      <c r="B1922" s="7" t="s">
        <v>342</v>
      </c>
      <c r="C1922" s="7" t="s">
        <v>74</v>
      </c>
      <c r="D1922" s="7" t="s">
        <v>182</v>
      </c>
      <c r="E1922" s="7" t="s">
        <v>206</v>
      </c>
      <c r="F1922" s="7" t="s">
        <v>206</v>
      </c>
      <c r="G1922" s="7" t="s">
        <v>228</v>
      </c>
      <c r="H1922" s="7" t="s">
        <v>72</v>
      </c>
      <c r="I1922" s="4" t="str">
        <f>VLOOKUP($G1922,[1]New기간계보종코드!$A$3:$L$500,3,FALSE)</f>
        <v>빅히트단체상해보험</v>
      </c>
      <c r="J1922" s="4" t="str">
        <f>VLOOKUP($G1922,[1]New기간계보종코드!$A$3:$L$500,5,FALSE)</f>
        <v>상해보험</v>
      </c>
      <c r="K1922" s="4" t="str">
        <f>VLOOKUP($G1922,[1]New기간계보종코드!$A$3:$L$500,6,FALSE)</f>
        <v>법인마케팅팀</v>
      </c>
      <c r="L1922" s="5" t="s">
        <v>67</v>
      </c>
      <c r="M1922" s="5" t="s">
        <v>67</v>
      </c>
      <c r="N1922" s="5" t="s">
        <v>67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6">
        <v>0</v>
      </c>
      <c r="AF1922" s="6">
        <v>0</v>
      </c>
      <c r="AG1922" s="6">
        <v>0</v>
      </c>
      <c r="AH1922" s="6">
        <v>0</v>
      </c>
      <c r="AI1922" s="6">
        <v>0</v>
      </c>
      <c r="AJ1922" s="6">
        <v>0</v>
      </c>
      <c r="AK1922" s="6">
        <v>0</v>
      </c>
      <c r="AL1922" s="6">
        <v>0</v>
      </c>
      <c r="AM1922" s="6">
        <v>0</v>
      </c>
      <c r="AN1922" s="6">
        <v>0</v>
      </c>
      <c r="AO1922" s="6">
        <v>0</v>
      </c>
      <c r="AP1922" s="6">
        <v>0</v>
      </c>
      <c r="AQ1922" s="6">
        <v>0</v>
      </c>
      <c r="AR1922" s="6">
        <v>0</v>
      </c>
      <c r="AS1922" s="6">
        <v>0</v>
      </c>
      <c r="AT1922" s="6">
        <v>0</v>
      </c>
      <c r="AU1922" s="6">
        <v>0</v>
      </c>
      <c r="AV1922" s="6">
        <v>0</v>
      </c>
      <c r="AW1922" s="6">
        <v>0</v>
      </c>
      <c r="AX1922" s="6">
        <v>0</v>
      </c>
      <c r="AY1922" s="6">
        <v>0</v>
      </c>
      <c r="AZ1922" s="6">
        <v>0</v>
      </c>
      <c r="BA1922" s="6">
        <v>0</v>
      </c>
      <c r="BB1922" s="6">
        <v>0</v>
      </c>
      <c r="BC1922" s="6">
        <v>0</v>
      </c>
      <c r="BD1922" s="6">
        <v>0</v>
      </c>
      <c r="BE1922" s="6">
        <v>0</v>
      </c>
      <c r="BF1922" s="6">
        <v>0</v>
      </c>
      <c r="BG1922" s="6">
        <v>0</v>
      </c>
      <c r="BH1922" s="6">
        <v>0</v>
      </c>
    </row>
    <row r="1923" spans="1:60">
      <c r="A1923" s="7" t="s">
        <v>349</v>
      </c>
      <c r="B1923" s="7" t="s">
        <v>342</v>
      </c>
      <c r="C1923" s="7" t="s">
        <v>74</v>
      </c>
      <c r="D1923" s="7" t="s">
        <v>182</v>
      </c>
      <c r="E1923" s="7" t="s">
        <v>192</v>
      </c>
      <c r="F1923" s="7" t="s">
        <v>192</v>
      </c>
      <c r="G1923" s="7" t="s">
        <v>229</v>
      </c>
      <c r="H1923" s="7" t="s">
        <v>72</v>
      </c>
      <c r="I1923" s="4" t="str">
        <f>VLOOKUP($G1923,[1]New기간계보종코드!$A$3:$L$500,3,FALSE)</f>
        <v>프로미 OUTDOOR레저보험</v>
      </c>
      <c r="J1923" s="4" t="str">
        <f>VLOOKUP($G1923,[1]New기간계보종코드!$A$3:$L$500,5,FALSE)</f>
        <v>상해보험</v>
      </c>
      <c r="K1923" s="4" t="str">
        <f>VLOOKUP($G1923,[1]New기간계보종코드!$A$3:$L$500,6,FALSE)</f>
        <v>법인마케팅팀</v>
      </c>
      <c r="L1923" s="5" t="s">
        <v>67</v>
      </c>
      <c r="M1923" s="5" t="s">
        <v>67</v>
      </c>
      <c r="N1923" s="5" t="s">
        <v>67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0</v>
      </c>
      <c r="AE1923" s="6">
        <v>0</v>
      </c>
      <c r="AF1923" s="6">
        <v>0</v>
      </c>
      <c r="AG1923" s="6">
        <v>0</v>
      </c>
      <c r="AH1923" s="6">
        <v>0</v>
      </c>
      <c r="AI1923" s="6">
        <v>0</v>
      </c>
      <c r="AJ1923" s="6">
        <v>0</v>
      </c>
      <c r="AK1923" s="6">
        <v>0</v>
      </c>
      <c r="AL1923" s="6">
        <v>0</v>
      </c>
      <c r="AM1923" s="6">
        <v>0</v>
      </c>
      <c r="AN1923" s="6">
        <v>0</v>
      </c>
      <c r="AO1923" s="6">
        <v>0</v>
      </c>
      <c r="AP1923" s="6">
        <v>0</v>
      </c>
      <c r="AQ1923" s="6">
        <v>0</v>
      </c>
      <c r="AR1923" s="6">
        <v>0</v>
      </c>
      <c r="AS1923" s="6">
        <v>0</v>
      </c>
      <c r="AT1923" s="6">
        <v>0</v>
      </c>
      <c r="AU1923" s="6">
        <v>0</v>
      </c>
      <c r="AV1923" s="6">
        <v>0</v>
      </c>
      <c r="AW1923" s="6">
        <v>0</v>
      </c>
      <c r="AX1923" s="6">
        <v>0</v>
      </c>
      <c r="AY1923" s="6">
        <v>0</v>
      </c>
      <c r="AZ1923" s="6">
        <v>0</v>
      </c>
      <c r="BA1923" s="6">
        <v>0</v>
      </c>
      <c r="BB1923" s="6">
        <v>0</v>
      </c>
      <c r="BC1923" s="6">
        <v>0</v>
      </c>
      <c r="BD1923" s="6">
        <v>0</v>
      </c>
      <c r="BE1923" s="6">
        <v>0</v>
      </c>
      <c r="BF1923" s="6">
        <v>0</v>
      </c>
      <c r="BG1923" s="6">
        <v>0</v>
      </c>
      <c r="BH1923" s="6">
        <v>0</v>
      </c>
    </row>
    <row r="1924" spans="1:60">
      <c r="A1924" s="7" t="s">
        <v>349</v>
      </c>
      <c r="B1924" s="7" t="s">
        <v>342</v>
      </c>
      <c r="C1924" s="7" t="s">
        <v>74</v>
      </c>
      <c r="D1924" s="7" t="s">
        <v>182</v>
      </c>
      <c r="E1924" s="7" t="s">
        <v>192</v>
      </c>
      <c r="F1924" s="7" t="s">
        <v>192</v>
      </c>
      <c r="G1924" s="7" t="s">
        <v>230</v>
      </c>
      <c r="H1924" s="7" t="s">
        <v>72</v>
      </c>
      <c r="I1924" s="4" t="str">
        <f>VLOOKUP($G1924,[1]New기간계보종코드!$A$3:$L$500,3,FALSE)</f>
        <v>보통상해보험외국인플랜</v>
      </c>
      <c r="J1924" s="4" t="str">
        <f>VLOOKUP($G1924,[1]New기간계보종코드!$A$3:$L$500,5,FALSE)</f>
        <v>상해보험</v>
      </c>
      <c r="K1924" s="4" t="str">
        <f>VLOOKUP($G1924,[1]New기간계보종코드!$A$3:$L$500,6,FALSE)</f>
        <v>법인마케팅팀</v>
      </c>
      <c r="L1924" s="5" t="s">
        <v>67</v>
      </c>
      <c r="M1924" s="5" t="s">
        <v>67</v>
      </c>
      <c r="N1924" s="5" t="s">
        <v>67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0</v>
      </c>
      <c r="AB1924" s="6">
        <v>0</v>
      </c>
      <c r="AC1924" s="6">
        <v>0</v>
      </c>
      <c r="AD1924" s="6">
        <v>0</v>
      </c>
      <c r="AE1924" s="6">
        <v>0</v>
      </c>
      <c r="AF1924" s="6">
        <v>0</v>
      </c>
      <c r="AG1924" s="6">
        <v>0</v>
      </c>
      <c r="AH1924" s="6">
        <v>0</v>
      </c>
      <c r="AI1924" s="6">
        <v>0</v>
      </c>
      <c r="AJ1924" s="6">
        <v>0</v>
      </c>
      <c r="AK1924" s="6">
        <v>0</v>
      </c>
      <c r="AL1924" s="6">
        <v>0</v>
      </c>
      <c r="AM1924" s="6">
        <v>0</v>
      </c>
      <c r="AN1924" s="6">
        <v>0</v>
      </c>
      <c r="AO1924" s="6">
        <v>0</v>
      </c>
      <c r="AP1924" s="6">
        <v>0</v>
      </c>
      <c r="AQ1924" s="6">
        <v>0</v>
      </c>
      <c r="AR1924" s="6">
        <v>0</v>
      </c>
      <c r="AS1924" s="6">
        <v>0</v>
      </c>
      <c r="AT1924" s="6">
        <v>0</v>
      </c>
      <c r="AU1924" s="6">
        <v>0</v>
      </c>
      <c r="AV1924" s="6">
        <v>0</v>
      </c>
      <c r="AW1924" s="6">
        <v>0</v>
      </c>
      <c r="AX1924" s="6">
        <v>0</v>
      </c>
      <c r="AY1924" s="6">
        <v>0</v>
      </c>
      <c r="AZ1924" s="6">
        <v>0</v>
      </c>
      <c r="BA1924" s="6">
        <v>0</v>
      </c>
      <c r="BB1924" s="6">
        <v>0</v>
      </c>
      <c r="BC1924" s="6">
        <v>0</v>
      </c>
      <c r="BD1924" s="6">
        <v>0</v>
      </c>
      <c r="BE1924" s="6">
        <v>0</v>
      </c>
      <c r="BF1924" s="6">
        <v>0</v>
      </c>
      <c r="BG1924" s="6">
        <v>0</v>
      </c>
      <c r="BH1924" s="6">
        <v>0</v>
      </c>
    </row>
    <row r="1925" spans="1:60">
      <c r="A1925" s="7" t="s">
        <v>349</v>
      </c>
      <c r="B1925" s="7" t="s">
        <v>342</v>
      </c>
      <c r="C1925" s="7" t="s">
        <v>74</v>
      </c>
      <c r="D1925" s="7" t="s">
        <v>139</v>
      </c>
      <c r="E1925" s="7" t="s">
        <v>231</v>
      </c>
      <c r="F1925" s="7" t="s">
        <v>231</v>
      </c>
      <c r="G1925" s="7" t="s">
        <v>232</v>
      </c>
      <c r="H1925" s="7" t="s">
        <v>72</v>
      </c>
      <c r="I1925" s="4" t="str">
        <f>VLOOKUP($G1925,[1]New기간계보종코드!$A$3:$L$500,3,FALSE)</f>
        <v>도난보험</v>
      </c>
      <c r="J1925" s="4" t="str">
        <f>VLOOKUP($G1925,[1]New기간계보종코드!$A$3:$L$500,5,FALSE)</f>
        <v>화재특종</v>
      </c>
      <c r="K1925" s="4" t="str">
        <f>VLOOKUP($G1925,[1]New기간계보종코드!$A$3:$L$500,6,FALSE)</f>
        <v>일반보험업무팀</v>
      </c>
      <c r="L1925" s="5" t="s">
        <v>67</v>
      </c>
      <c r="M1925" s="5" t="s">
        <v>67</v>
      </c>
      <c r="N1925" s="5" t="s">
        <v>67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 s="6">
        <v>0</v>
      </c>
      <c r="AD1925" s="6">
        <v>0</v>
      </c>
      <c r="AE1925" s="6">
        <v>0</v>
      </c>
      <c r="AF1925" s="6">
        <v>0</v>
      </c>
      <c r="AG1925" s="6">
        <v>0</v>
      </c>
      <c r="AH1925" s="6">
        <v>0</v>
      </c>
      <c r="AI1925" s="6">
        <v>0</v>
      </c>
      <c r="AJ1925" s="6">
        <v>0</v>
      </c>
      <c r="AK1925" s="6">
        <v>0</v>
      </c>
      <c r="AL1925" s="6">
        <v>0</v>
      </c>
      <c r="AM1925" s="6">
        <v>0</v>
      </c>
      <c r="AN1925" s="6">
        <v>0</v>
      </c>
      <c r="AO1925" s="6">
        <v>0</v>
      </c>
      <c r="AP1925" s="6">
        <v>0</v>
      </c>
      <c r="AQ1925" s="6">
        <v>0</v>
      </c>
      <c r="AR1925" s="6">
        <v>0</v>
      </c>
      <c r="AS1925" s="6">
        <v>0</v>
      </c>
      <c r="AT1925" s="6">
        <v>0</v>
      </c>
      <c r="AU1925" s="6">
        <v>0</v>
      </c>
      <c r="AV1925" s="6">
        <v>0</v>
      </c>
      <c r="AW1925" s="6">
        <v>0</v>
      </c>
      <c r="AX1925" s="6">
        <v>0</v>
      </c>
      <c r="AY1925" s="6">
        <v>0</v>
      </c>
      <c r="AZ1925" s="6">
        <v>0</v>
      </c>
      <c r="BA1925" s="6">
        <v>0</v>
      </c>
      <c r="BB1925" s="6">
        <v>0</v>
      </c>
      <c r="BC1925" s="6">
        <v>0</v>
      </c>
      <c r="BD1925" s="6">
        <v>0</v>
      </c>
      <c r="BE1925" s="6">
        <v>0</v>
      </c>
      <c r="BF1925" s="6">
        <v>0</v>
      </c>
      <c r="BG1925" s="6">
        <v>0</v>
      </c>
      <c r="BH1925" s="6">
        <v>0</v>
      </c>
    </row>
    <row r="1926" spans="1:60">
      <c r="A1926" s="7" t="s">
        <v>349</v>
      </c>
      <c r="B1926" s="7" t="s">
        <v>342</v>
      </c>
      <c r="C1926" s="7" t="s">
        <v>74</v>
      </c>
      <c r="D1926" s="7" t="s">
        <v>139</v>
      </c>
      <c r="E1926" s="7" t="s">
        <v>140</v>
      </c>
      <c r="F1926" s="7" t="s">
        <v>141</v>
      </c>
      <c r="G1926" s="7" t="s">
        <v>233</v>
      </c>
      <c r="H1926" s="7" t="s">
        <v>72</v>
      </c>
      <c r="I1926" s="4" t="str">
        <f>VLOOKUP($G1926,[1]New기간계보종코드!$A$3:$L$500,3,FALSE)</f>
        <v>동물보험</v>
      </c>
      <c r="J1926" s="4" t="str">
        <f>VLOOKUP($G1926,[1]New기간계보종코드!$A$3:$L$500,5,FALSE)</f>
        <v>기업보험</v>
      </c>
      <c r="K1926" s="4" t="str">
        <f>VLOOKUP($G1926,[1]New기간계보종코드!$A$3:$L$500,6,FALSE)</f>
        <v>일반보험업무팀</v>
      </c>
      <c r="L1926" s="5" t="s">
        <v>67</v>
      </c>
      <c r="M1926" s="5" t="s">
        <v>67</v>
      </c>
      <c r="N1926" s="5" t="s">
        <v>67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>
        <v>0</v>
      </c>
      <c r="AB1926" s="6">
        <v>0</v>
      </c>
      <c r="AC1926" s="6">
        <v>0</v>
      </c>
      <c r="AD1926" s="6">
        <v>0</v>
      </c>
      <c r="AE1926" s="6">
        <v>0</v>
      </c>
      <c r="AF1926" s="6">
        <v>0</v>
      </c>
      <c r="AG1926" s="6">
        <v>0</v>
      </c>
      <c r="AH1926" s="6">
        <v>0</v>
      </c>
      <c r="AI1926" s="6">
        <v>0</v>
      </c>
      <c r="AJ1926" s="6">
        <v>0</v>
      </c>
      <c r="AK1926" s="6">
        <v>0</v>
      </c>
      <c r="AL1926" s="6">
        <v>0</v>
      </c>
      <c r="AM1926" s="6">
        <v>0</v>
      </c>
      <c r="AN1926" s="6">
        <v>0</v>
      </c>
      <c r="AO1926" s="6">
        <v>0</v>
      </c>
      <c r="AP1926" s="6">
        <v>0</v>
      </c>
      <c r="AQ1926" s="6">
        <v>0</v>
      </c>
      <c r="AR1926" s="6">
        <v>0</v>
      </c>
      <c r="AS1926" s="6">
        <v>0</v>
      </c>
      <c r="AT1926" s="6">
        <v>0</v>
      </c>
      <c r="AU1926" s="6">
        <v>0</v>
      </c>
      <c r="AV1926" s="6">
        <v>0</v>
      </c>
      <c r="AW1926" s="6">
        <v>0</v>
      </c>
      <c r="AX1926" s="6">
        <v>0</v>
      </c>
      <c r="AY1926" s="6">
        <v>0</v>
      </c>
      <c r="AZ1926" s="6">
        <v>0</v>
      </c>
      <c r="BA1926" s="6">
        <v>0</v>
      </c>
      <c r="BB1926" s="6">
        <v>0</v>
      </c>
      <c r="BC1926" s="6">
        <v>0</v>
      </c>
      <c r="BD1926" s="6">
        <v>0</v>
      </c>
      <c r="BE1926" s="6">
        <v>0</v>
      </c>
      <c r="BF1926" s="6">
        <v>0</v>
      </c>
      <c r="BG1926" s="6">
        <v>0</v>
      </c>
      <c r="BH1926" s="6">
        <v>0</v>
      </c>
    </row>
    <row r="1927" spans="1:60">
      <c r="A1927" s="7" t="s">
        <v>349</v>
      </c>
      <c r="B1927" s="7" t="s">
        <v>342</v>
      </c>
      <c r="C1927" s="7" t="s">
        <v>74</v>
      </c>
      <c r="D1927" s="7" t="s">
        <v>139</v>
      </c>
      <c r="E1927" s="7" t="s">
        <v>140</v>
      </c>
      <c r="F1927" s="7" t="s">
        <v>234</v>
      </c>
      <c r="G1927" s="7" t="s">
        <v>235</v>
      </c>
      <c r="H1927" s="7" t="s">
        <v>72</v>
      </c>
      <c r="I1927" s="4" t="str">
        <f>VLOOKUP($G1927,[1]New기간계보종코드!$A$3:$L$500,3,FALSE)</f>
        <v>상금보험</v>
      </c>
      <c r="J1927" s="4" t="str">
        <f>VLOOKUP($G1927,[1]New기간계보종코드!$A$3:$L$500,5,FALSE)</f>
        <v>기업보험</v>
      </c>
      <c r="K1927" s="4" t="str">
        <f>VLOOKUP($G1927,[1]New기간계보종코드!$A$3:$L$500,6,FALSE)</f>
        <v>일반보험업무팀</v>
      </c>
      <c r="L1927" s="5" t="s">
        <v>67</v>
      </c>
      <c r="M1927" s="5" t="s">
        <v>67</v>
      </c>
      <c r="N1927" s="5" t="s">
        <v>67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 s="6">
        <v>0</v>
      </c>
      <c r="AD1927" s="6">
        <v>0</v>
      </c>
      <c r="AE1927" s="6">
        <v>0</v>
      </c>
      <c r="AF1927" s="6">
        <v>0</v>
      </c>
      <c r="AG1927" s="6">
        <v>0</v>
      </c>
      <c r="AH1927" s="6">
        <v>0</v>
      </c>
      <c r="AI1927" s="6">
        <v>0</v>
      </c>
      <c r="AJ1927" s="6">
        <v>0</v>
      </c>
      <c r="AK1927" s="6">
        <v>0</v>
      </c>
      <c r="AL1927" s="6">
        <v>0</v>
      </c>
      <c r="AM1927" s="6">
        <v>0</v>
      </c>
      <c r="AN1927" s="6">
        <v>0</v>
      </c>
      <c r="AO1927" s="6">
        <v>0</v>
      </c>
      <c r="AP1927" s="6">
        <v>0</v>
      </c>
      <c r="AQ1927" s="6">
        <v>0</v>
      </c>
      <c r="AR1927" s="6">
        <v>0</v>
      </c>
      <c r="AS1927" s="6">
        <v>0</v>
      </c>
      <c r="AT1927" s="6">
        <v>0</v>
      </c>
      <c r="AU1927" s="6">
        <v>0</v>
      </c>
      <c r="AV1927" s="6">
        <v>0</v>
      </c>
      <c r="AW1927" s="6">
        <v>0</v>
      </c>
      <c r="AX1927" s="6">
        <v>0</v>
      </c>
      <c r="AY1927" s="6">
        <v>0</v>
      </c>
      <c r="AZ1927" s="6">
        <v>0</v>
      </c>
      <c r="BA1927" s="6">
        <v>0</v>
      </c>
      <c r="BB1927" s="6">
        <v>0</v>
      </c>
      <c r="BC1927" s="6">
        <v>0</v>
      </c>
      <c r="BD1927" s="6">
        <v>0</v>
      </c>
      <c r="BE1927" s="6">
        <v>0</v>
      </c>
      <c r="BF1927" s="6">
        <v>0</v>
      </c>
      <c r="BG1927" s="6">
        <v>0</v>
      </c>
      <c r="BH1927" s="6">
        <v>0</v>
      </c>
    </row>
    <row r="1928" spans="1:60">
      <c r="A1928" s="7" t="s">
        <v>349</v>
      </c>
      <c r="B1928" s="7" t="s">
        <v>342</v>
      </c>
      <c r="C1928" s="7" t="s">
        <v>74</v>
      </c>
      <c r="D1928" s="7" t="s">
        <v>155</v>
      </c>
      <c r="E1928" s="7" t="s">
        <v>156</v>
      </c>
      <c r="F1928" s="7" t="s">
        <v>156</v>
      </c>
      <c r="G1928" s="7" t="s">
        <v>236</v>
      </c>
      <c r="H1928" s="7" t="s">
        <v>72</v>
      </c>
      <c r="I1928" s="4" t="str">
        <f>VLOOKUP($G1928,[1]New기간계보종코드!$A$3:$L$500,3,FALSE)</f>
        <v>업그레이드대학종합보험</v>
      </c>
      <c r="J1928" s="4" t="str">
        <f>VLOOKUP($G1928,[1]New기간계보종코드!$A$3:$L$500,5,FALSE)</f>
        <v>화재특종</v>
      </c>
      <c r="K1928" s="4" t="str">
        <f>VLOOKUP($G1928,[1]New기간계보종코드!$A$3:$L$500,6,FALSE)</f>
        <v>일반보험업무팀</v>
      </c>
      <c r="L1928" s="5" t="s">
        <v>67</v>
      </c>
      <c r="M1928" s="5" t="s">
        <v>67</v>
      </c>
      <c r="N1928" s="5" t="s">
        <v>67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 s="6">
        <v>0</v>
      </c>
      <c r="AD1928" s="6">
        <v>0</v>
      </c>
      <c r="AE1928" s="6">
        <v>0</v>
      </c>
      <c r="AF1928" s="6">
        <v>0</v>
      </c>
      <c r="AG1928" s="6">
        <v>0</v>
      </c>
      <c r="AH1928" s="6">
        <v>0</v>
      </c>
      <c r="AI1928" s="6">
        <v>0</v>
      </c>
      <c r="AJ1928" s="6">
        <v>0</v>
      </c>
      <c r="AK1928" s="6">
        <v>0</v>
      </c>
      <c r="AL1928" s="6">
        <v>0</v>
      </c>
      <c r="AM1928" s="6">
        <v>0</v>
      </c>
      <c r="AN1928" s="6">
        <v>0</v>
      </c>
      <c r="AO1928" s="6">
        <v>0</v>
      </c>
      <c r="AP1928" s="6">
        <v>0</v>
      </c>
      <c r="AQ1928" s="6">
        <v>0</v>
      </c>
      <c r="AR1928" s="6">
        <v>0</v>
      </c>
      <c r="AS1928" s="6">
        <v>0</v>
      </c>
      <c r="AT1928" s="6">
        <v>0</v>
      </c>
      <c r="AU1928" s="6">
        <v>0</v>
      </c>
      <c r="AV1928" s="6">
        <v>0</v>
      </c>
      <c r="AW1928" s="6">
        <v>0</v>
      </c>
      <c r="AX1928" s="6">
        <v>0</v>
      </c>
      <c r="AY1928" s="6">
        <v>0</v>
      </c>
      <c r="AZ1928" s="6">
        <v>0</v>
      </c>
      <c r="BA1928" s="6">
        <v>0</v>
      </c>
      <c r="BB1928" s="6">
        <v>0</v>
      </c>
      <c r="BC1928" s="6">
        <v>0</v>
      </c>
      <c r="BD1928" s="6">
        <v>0</v>
      </c>
      <c r="BE1928" s="6">
        <v>0</v>
      </c>
      <c r="BF1928" s="6">
        <v>0</v>
      </c>
      <c r="BG1928" s="6">
        <v>0</v>
      </c>
      <c r="BH1928" s="6">
        <v>0</v>
      </c>
    </row>
    <row r="1929" spans="1:60">
      <c r="A1929" s="7" t="s">
        <v>349</v>
      </c>
      <c r="B1929" s="7" t="s">
        <v>342</v>
      </c>
      <c r="C1929" s="7" t="s">
        <v>74</v>
      </c>
      <c r="D1929" s="7" t="s">
        <v>139</v>
      </c>
      <c r="E1929" s="7" t="s">
        <v>140</v>
      </c>
      <c r="F1929" s="7" t="s">
        <v>141</v>
      </c>
      <c r="G1929" s="7" t="s">
        <v>237</v>
      </c>
      <c r="H1929" s="7" t="s">
        <v>72</v>
      </c>
      <c r="I1929" s="4" t="str">
        <f>VLOOKUP($G1929,[1]New기간계보종코드!$A$3:$L$500,3,FALSE)</f>
        <v>가축재해보험</v>
      </c>
      <c r="J1929" s="4" t="str">
        <f>VLOOKUP($G1929,[1]New기간계보종코드!$A$3:$L$500,5,FALSE)</f>
        <v>기업보험</v>
      </c>
      <c r="K1929" s="4" t="str">
        <f>VLOOKUP($G1929,[1]New기간계보종코드!$A$3:$L$500,6,FALSE)</f>
        <v>일반보험업무팀</v>
      </c>
      <c r="L1929" s="5" t="s">
        <v>67</v>
      </c>
      <c r="M1929" s="5" t="s">
        <v>67</v>
      </c>
      <c r="N1929" s="5" t="s">
        <v>67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6">
        <v>0</v>
      </c>
      <c r="AF1929" s="6">
        <v>0</v>
      </c>
      <c r="AG1929" s="6">
        <v>0</v>
      </c>
      <c r="AH1929" s="6">
        <v>0</v>
      </c>
      <c r="AI1929" s="6">
        <v>0</v>
      </c>
      <c r="AJ1929" s="6">
        <v>0</v>
      </c>
      <c r="AK1929" s="6">
        <v>0</v>
      </c>
      <c r="AL1929" s="6">
        <v>0</v>
      </c>
      <c r="AM1929" s="6">
        <v>0</v>
      </c>
      <c r="AN1929" s="6">
        <v>0</v>
      </c>
      <c r="AO1929" s="6">
        <v>0</v>
      </c>
      <c r="AP1929" s="6">
        <v>0</v>
      </c>
      <c r="AQ1929" s="6">
        <v>0</v>
      </c>
      <c r="AR1929" s="6">
        <v>0</v>
      </c>
      <c r="AS1929" s="6">
        <v>0</v>
      </c>
      <c r="AT1929" s="6">
        <v>0</v>
      </c>
      <c r="AU1929" s="6">
        <v>0</v>
      </c>
      <c r="AV1929" s="6">
        <v>0</v>
      </c>
      <c r="AW1929" s="6">
        <v>0</v>
      </c>
      <c r="AX1929" s="6">
        <v>0</v>
      </c>
      <c r="AY1929" s="6">
        <v>0</v>
      </c>
      <c r="AZ1929" s="6">
        <v>0</v>
      </c>
      <c r="BA1929" s="6">
        <v>0</v>
      </c>
      <c r="BB1929" s="6">
        <v>0</v>
      </c>
      <c r="BC1929" s="6">
        <v>0</v>
      </c>
      <c r="BD1929" s="6">
        <v>0</v>
      </c>
      <c r="BE1929" s="6">
        <v>0</v>
      </c>
      <c r="BF1929" s="6">
        <v>0</v>
      </c>
      <c r="BG1929" s="6">
        <v>0</v>
      </c>
      <c r="BH1929" s="6">
        <v>0</v>
      </c>
    </row>
    <row r="1930" spans="1:60">
      <c r="A1930" s="7" t="s">
        <v>349</v>
      </c>
      <c r="B1930" s="7" t="s">
        <v>342</v>
      </c>
      <c r="C1930" s="7" t="s">
        <v>74</v>
      </c>
      <c r="D1930" s="7" t="s">
        <v>139</v>
      </c>
      <c r="E1930" s="7" t="s">
        <v>140</v>
      </c>
      <c r="F1930" s="7" t="s">
        <v>141</v>
      </c>
      <c r="G1930" s="7" t="s">
        <v>238</v>
      </c>
      <c r="H1930" s="7" t="s">
        <v>72</v>
      </c>
      <c r="I1930" s="4" t="str">
        <f>VLOOKUP($G1930,[1]New기간계보종코드!$A$3:$L$500,3,FALSE)</f>
        <v>이동통신기단말기보험</v>
      </c>
      <c r="J1930" s="4" t="str">
        <f>VLOOKUP($G1930,[1]New기간계보종코드!$A$3:$L$500,5,FALSE)</f>
        <v>화재특종</v>
      </c>
      <c r="K1930" s="4" t="str">
        <f>VLOOKUP($G1930,[1]New기간계보종코드!$A$3:$L$500,6,FALSE)</f>
        <v>일반보험업무팀</v>
      </c>
      <c r="L1930" s="5" t="s">
        <v>67</v>
      </c>
      <c r="M1930" s="5" t="s">
        <v>67</v>
      </c>
      <c r="N1930" s="5" t="s">
        <v>67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0</v>
      </c>
      <c r="AB1930" s="6">
        <v>0</v>
      </c>
      <c r="AC1930" s="6">
        <v>0</v>
      </c>
      <c r="AD1930" s="6">
        <v>0</v>
      </c>
      <c r="AE1930" s="6">
        <v>0</v>
      </c>
      <c r="AF1930" s="6">
        <v>0</v>
      </c>
      <c r="AG1930" s="6">
        <v>0</v>
      </c>
      <c r="AH1930" s="6">
        <v>0</v>
      </c>
      <c r="AI1930" s="6">
        <v>0</v>
      </c>
      <c r="AJ1930" s="6">
        <v>0</v>
      </c>
      <c r="AK1930" s="6">
        <v>0</v>
      </c>
      <c r="AL1930" s="6">
        <v>0</v>
      </c>
      <c r="AM1930" s="6">
        <v>0</v>
      </c>
      <c r="AN1930" s="6">
        <v>0</v>
      </c>
      <c r="AO1930" s="6">
        <v>0</v>
      </c>
      <c r="AP1930" s="6">
        <v>0</v>
      </c>
      <c r="AQ1930" s="6">
        <v>0</v>
      </c>
      <c r="AR1930" s="6">
        <v>0</v>
      </c>
      <c r="AS1930" s="6">
        <v>0</v>
      </c>
      <c r="AT1930" s="6">
        <v>0</v>
      </c>
      <c r="AU1930" s="6">
        <v>0</v>
      </c>
      <c r="AV1930" s="6">
        <v>0</v>
      </c>
      <c r="AW1930" s="6">
        <v>0</v>
      </c>
      <c r="AX1930" s="6">
        <v>0</v>
      </c>
      <c r="AY1930" s="6">
        <v>0</v>
      </c>
      <c r="AZ1930" s="6">
        <v>0</v>
      </c>
      <c r="BA1930" s="6">
        <v>0</v>
      </c>
      <c r="BB1930" s="6">
        <v>0</v>
      </c>
      <c r="BC1930" s="6">
        <v>0</v>
      </c>
      <c r="BD1930" s="6">
        <v>0</v>
      </c>
      <c r="BE1930" s="6">
        <v>0</v>
      </c>
      <c r="BF1930" s="6">
        <v>0</v>
      </c>
      <c r="BG1930" s="6">
        <v>0</v>
      </c>
      <c r="BH1930" s="6">
        <v>0</v>
      </c>
    </row>
    <row r="1931" spans="1:60">
      <c r="A1931" s="7" t="s">
        <v>349</v>
      </c>
      <c r="B1931" s="7" t="s">
        <v>342</v>
      </c>
      <c r="C1931" s="7" t="s">
        <v>74</v>
      </c>
      <c r="D1931" s="7" t="s">
        <v>139</v>
      </c>
      <c r="E1931" s="7" t="s">
        <v>140</v>
      </c>
      <c r="F1931" s="7" t="s">
        <v>141</v>
      </c>
      <c r="G1931" s="7" t="s">
        <v>239</v>
      </c>
      <c r="H1931" s="7" t="s">
        <v>240</v>
      </c>
      <c r="I1931" s="4" t="str">
        <f>VLOOKUP($G1931,[1]New기간계보종코드!$A$3:$L$500,3,FALSE)</f>
        <v>풍수해보험I</v>
      </c>
      <c r="J1931" s="4" t="str">
        <f>VLOOKUP($G1931,[1]New기간계보종코드!$A$3:$L$500,5,FALSE)</f>
        <v>화재특종</v>
      </c>
      <c r="K1931" s="4" t="str">
        <f>VLOOKUP($G1931,[1]New기간계보종코드!$A$3:$L$500,6,FALSE)</f>
        <v>일반보험업무팀</v>
      </c>
      <c r="L1931" s="5" t="s">
        <v>67</v>
      </c>
      <c r="M1931" s="5" t="s">
        <v>67</v>
      </c>
      <c r="N1931" s="5" t="s">
        <v>67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  <c r="AB1931" s="6">
        <v>0</v>
      </c>
      <c r="AC1931" s="6">
        <v>0</v>
      </c>
      <c r="AD1931" s="6">
        <v>0</v>
      </c>
      <c r="AE1931" s="6">
        <v>0</v>
      </c>
      <c r="AF1931" s="6">
        <v>0</v>
      </c>
      <c r="AG1931" s="6">
        <v>0</v>
      </c>
      <c r="AH1931" s="6">
        <v>0</v>
      </c>
      <c r="AI1931" s="6">
        <v>0</v>
      </c>
      <c r="AJ1931" s="6">
        <v>0</v>
      </c>
      <c r="AK1931" s="6">
        <v>0</v>
      </c>
      <c r="AL1931" s="6">
        <v>0</v>
      </c>
      <c r="AM1931" s="6">
        <v>0</v>
      </c>
      <c r="AN1931" s="6">
        <v>0</v>
      </c>
      <c r="AO1931" s="6">
        <v>0</v>
      </c>
      <c r="AP1931" s="6">
        <v>1481814</v>
      </c>
      <c r="AQ1931" s="6">
        <v>0</v>
      </c>
      <c r="AR1931" s="6">
        <v>-1481814</v>
      </c>
      <c r="AS1931" s="6">
        <v>0</v>
      </c>
      <c r="AT1931" s="6">
        <v>0</v>
      </c>
      <c r="AU1931" s="6">
        <v>344752</v>
      </c>
      <c r="AV1931" s="6">
        <v>0</v>
      </c>
      <c r="AW1931" s="6">
        <v>2854</v>
      </c>
      <c r="AX1931" s="6">
        <v>1481814</v>
      </c>
      <c r="AY1931" s="6">
        <v>1829420</v>
      </c>
      <c r="AZ1931" s="6">
        <v>-1829420</v>
      </c>
      <c r="BA1931" s="6">
        <v>0</v>
      </c>
      <c r="BB1931" s="6">
        <v>0</v>
      </c>
      <c r="BC1931" s="6">
        <v>0</v>
      </c>
      <c r="BD1931" s="6">
        <v>0</v>
      </c>
      <c r="BE1931" s="6">
        <v>0</v>
      </c>
      <c r="BF1931" s="6">
        <v>0</v>
      </c>
      <c r="BG1931" s="6">
        <v>0</v>
      </c>
      <c r="BH1931" s="6">
        <v>-1829420</v>
      </c>
    </row>
    <row r="1932" spans="1:60">
      <c r="A1932" s="7" t="s">
        <v>349</v>
      </c>
      <c r="B1932" s="7" t="s">
        <v>342</v>
      </c>
      <c r="C1932" s="7" t="s">
        <v>74</v>
      </c>
      <c r="D1932" s="7" t="s">
        <v>139</v>
      </c>
      <c r="E1932" s="7" t="s">
        <v>140</v>
      </c>
      <c r="F1932" s="7" t="s">
        <v>141</v>
      </c>
      <c r="G1932" s="7" t="s">
        <v>241</v>
      </c>
      <c r="H1932" s="7" t="s">
        <v>72</v>
      </c>
      <c r="I1932" s="4" t="str">
        <f>VLOOKUP($G1932,[1]New기간계보종코드!$A$3:$L$500,3,FALSE)</f>
        <v>풍수해보험II(지자체단체용)</v>
      </c>
      <c r="J1932" s="4" t="str">
        <f>VLOOKUP($G1932,[1]New기간계보종코드!$A$3:$L$500,5,FALSE)</f>
        <v>화재특종</v>
      </c>
      <c r="K1932" s="4" t="str">
        <f>VLOOKUP($G1932,[1]New기간계보종코드!$A$3:$L$500,6,FALSE)</f>
        <v>일반보험업무팀</v>
      </c>
      <c r="L1932" s="5" t="s">
        <v>67</v>
      </c>
      <c r="M1932" s="5" t="s">
        <v>67</v>
      </c>
      <c r="N1932" s="5" t="s">
        <v>67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 s="6">
        <v>0</v>
      </c>
      <c r="AD1932" s="6">
        <v>0</v>
      </c>
      <c r="AE1932" s="6">
        <v>0</v>
      </c>
      <c r="AF1932" s="6">
        <v>0</v>
      </c>
      <c r="AG1932" s="6">
        <v>0</v>
      </c>
      <c r="AH1932" s="6">
        <v>0</v>
      </c>
      <c r="AI1932" s="6">
        <v>0</v>
      </c>
      <c r="AJ1932" s="6">
        <v>0</v>
      </c>
      <c r="AK1932" s="6">
        <v>0</v>
      </c>
      <c r="AL1932" s="6">
        <v>0</v>
      </c>
      <c r="AM1932" s="6">
        <v>39127718</v>
      </c>
      <c r="AN1932" s="6">
        <v>0</v>
      </c>
      <c r="AO1932" s="6">
        <v>0</v>
      </c>
      <c r="AP1932" s="6">
        <v>44440450</v>
      </c>
      <c r="AQ1932" s="6">
        <v>0</v>
      </c>
      <c r="AR1932" s="6">
        <v>-5312732</v>
      </c>
      <c r="AS1932" s="6">
        <v>0</v>
      </c>
      <c r="AT1932" s="6">
        <v>0</v>
      </c>
      <c r="AU1932" s="6">
        <v>16492867</v>
      </c>
      <c r="AV1932" s="6">
        <v>16471</v>
      </c>
      <c r="AW1932" s="6">
        <v>2215</v>
      </c>
      <c r="AX1932" s="6">
        <v>5312732</v>
      </c>
      <c r="AY1932" s="6">
        <v>21791343</v>
      </c>
      <c r="AZ1932" s="6">
        <v>-21791343</v>
      </c>
      <c r="BA1932" s="6">
        <v>0</v>
      </c>
      <c r="BB1932" s="6">
        <v>0</v>
      </c>
      <c r="BC1932" s="6">
        <v>0</v>
      </c>
      <c r="BD1932" s="6">
        <v>0</v>
      </c>
      <c r="BE1932" s="6">
        <v>0</v>
      </c>
      <c r="BF1932" s="6">
        <v>0</v>
      </c>
      <c r="BG1932" s="6">
        <v>0</v>
      </c>
      <c r="BH1932" s="6">
        <v>-21791343</v>
      </c>
    </row>
    <row r="1933" spans="1:60">
      <c r="A1933" s="7" t="s">
        <v>349</v>
      </c>
      <c r="B1933" s="7" t="s">
        <v>342</v>
      </c>
      <c r="C1933" s="7" t="s">
        <v>74</v>
      </c>
      <c r="D1933" s="7" t="s">
        <v>139</v>
      </c>
      <c r="E1933" s="7" t="s">
        <v>140</v>
      </c>
      <c r="F1933" s="7" t="s">
        <v>141</v>
      </c>
      <c r="G1933" s="7" t="s">
        <v>242</v>
      </c>
      <c r="H1933" s="7" t="s">
        <v>72</v>
      </c>
      <c r="I1933" s="4" t="str">
        <f>VLOOKUP($G1933,[1]New기간계보종코드!$A$3:$L$500,3,FALSE)</f>
        <v>풍수해보험III(공동주택실손형)</v>
      </c>
      <c r="J1933" s="4" t="str">
        <f>VLOOKUP($G1933,[1]New기간계보종코드!$A$3:$L$500,5,FALSE)</f>
        <v>화재특종</v>
      </c>
      <c r="K1933" s="4" t="str">
        <f>VLOOKUP($G1933,[1]New기간계보종코드!$A$3:$L$500,6,FALSE)</f>
        <v>일반보험업무팀</v>
      </c>
      <c r="L1933" s="5" t="s">
        <v>67</v>
      </c>
      <c r="M1933" s="5" t="s">
        <v>67</v>
      </c>
      <c r="N1933" s="5" t="s">
        <v>67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  <c r="AB1933" s="6">
        <v>0</v>
      </c>
      <c r="AC1933" s="6">
        <v>0</v>
      </c>
      <c r="AD1933" s="6">
        <v>0</v>
      </c>
      <c r="AE1933" s="6">
        <v>0</v>
      </c>
      <c r="AF1933" s="6">
        <v>0</v>
      </c>
      <c r="AG1933" s="6">
        <v>0</v>
      </c>
      <c r="AH1933" s="6">
        <v>0</v>
      </c>
      <c r="AI1933" s="6">
        <v>0</v>
      </c>
      <c r="AJ1933" s="6">
        <v>0</v>
      </c>
      <c r="AK1933" s="6">
        <v>0</v>
      </c>
      <c r="AL1933" s="6">
        <v>0</v>
      </c>
      <c r="AM1933" s="6">
        <v>0</v>
      </c>
      <c r="AN1933" s="6">
        <v>0</v>
      </c>
      <c r="AO1933" s="6">
        <v>0</v>
      </c>
      <c r="AP1933" s="6">
        <v>209838</v>
      </c>
      <c r="AQ1933" s="6">
        <v>0</v>
      </c>
      <c r="AR1933" s="6">
        <v>-209838</v>
      </c>
      <c r="AS1933" s="6">
        <v>0</v>
      </c>
      <c r="AT1933" s="6">
        <v>0</v>
      </c>
      <c r="AU1933" s="6">
        <v>0</v>
      </c>
      <c r="AV1933" s="6">
        <v>0</v>
      </c>
      <c r="AW1933" s="6">
        <v>0</v>
      </c>
      <c r="AX1933" s="6">
        <v>209838</v>
      </c>
      <c r="AY1933" s="6">
        <v>209838</v>
      </c>
      <c r="AZ1933" s="6">
        <v>-209838</v>
      </c>
      <c r="BA1933" s="6">
        <v>0</v>
      </c>
      <c r="BB1933" s="6">
        <v>0</v>
      </c>
      <c r="BC1933" s="6">
        <v>0</v>
      </c>
      <c r="BD1933" s="6">
        <v>0</v>
      </c>
      <c r="BE1933" s="6">
        <v>0</v>
      </c>
      <c r="BF1933" s="6">
        <v>0</v>
      </c>
      <c r="BG1933" s="6">
        <v>0</v>
      </c>
      <c r="BH1933" s="6">
        <v>-209838</v>
      </c>
    </row>
    <row r="1934" spans="1:60">
      <c r="A1934" s="7" t="s">
        <v>349</v>
      </c>
      <c r="B1934" s="7" t="s">
        <v>342</v>
      </c>
      <c r="C1934" s="7" t="s">
        <v>74</v>
      </c>
      <c r="D1934" s="7" t="s">
        <v>139</v>
      </c>
      <c r="E1934" s="7" t="s">
        <v>140</v>
      </c>
      <c r="F1934" s="7" t="s">
        <v>141</v>
      </c>
      <c r="G1934" s="7" t="s">
        <v>243</v>
      </c>
      <c r="H1934" s="7" t="s">
        <v>72</v>
      </c>
      <c r="I1934" s="4" t="str">
        <f>VLOOKUP($G1934,[1]New기간계보종코드!$A$3:$L$500,3,FALSE)</f>
        <v>약정이행보상보험</v>
      </c>
      <c r="J1934" s="4" t="str">
        <f>VLOOKUP($G1934,[1]New기간계보종코드!$A$3:$L$500,5,FALSE)</f>
        <v>화재특종</v>
      </c>
      <c r="K1934" s="4" t="str">
        <f>VLOOKUP($G1934,[1]New기간계보종코드!$A$3:$L$500,6,FALSE)</f>
        <v>일반보험업무팀</v>
      </c>
      <c r="L1934" s="5" t="s">
        <v>67</v>
      </c>
      <c r="M1934" s="5" t="s">
        <v>67</v>
      </c>
      <c r="N1934" s="5" t="s">
        <v>67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0</v>
      </c>
      <c r="AB1934" s="6">
        <v>0</v>
      </c>
      <c r="AC1934" s="6">
        <v>0</v>
      </c>
      <c r="AD1934" s="6">
        <v>0</v>
      </c>
      <c r="AE1934" s="6">
        <v>0</v>
      </c>
      <c r="AF1934" s="6">
        <v>0</v>
      </c>
      <c r="AG1934" s="6">
        <v>0</v>
      </c>
      <c r="AH1934" s="6">
        <v>0</v>
      </c>
      <c r="AI1934" s="6">
        <v>0</v>
      </c>
      <c r="AJ1934" s="6">
        <v>0</v>
      </c>
      <c r="AK1934" s="6">
        <v>0</v>
      </c>
      <c r="AL1934" s="6">
        <v>0</v>
      </c>
      <c r="AM1934" s="6">
        <v>0</v>
      </c>
      <c r="AN1934" s="6">
        <v>0</v>
      </c>
      <c r="AO1934" s="6">
        <v>0</v>
      </c>
      <c r="AP1934" s="6">
        <v>0</v>
      </c>
      <c r="AQ1934" s="6">
        <v>0</v>
      </c>
      <c r="AR1934" s="6">
        <v>0</v>
      </c>
      <c r="AS1934" s="6">
        <v>0</v>
      </c>
      <c r="AT1934" s="6">
        <v>0</v>
      </c>
      <c r="AU1934" s="6">
        <v>0</v>
      </c>
      <c r="AV1934" s="6">
        <v>0</v>
      </c>
      <c r="AW1934" s="6">
        <v>0</v>
      </c>
      <c r="AX1934" s="6">
        <v>0</v>
      </c>
      <c r="AY1934" s="6">
        <v>0</v>
      </c>
      <c r="AZ1934" s="6">
        <v>0</v>
      </c>
      <c r="BA1934" s="6">
        <v>0</v>
      </c>
      <c r="BB1934" s="6">
        <v>0</v>
      </c>
      <c r="BC1934" s="6">
        <v>0</v>
      </c>
      <c r="BD1934" s="6">
        <v>0</v>
      </c>
      <c r="BE1934" s="6">
        <v>0</v>
      </c>
      <c r="BF1934" s="6">
        <v>0</v>
      </c>
      <c r="BG1934" s="6">
        <v>0</v>
      </c>
      <c r="BH1934" s="6">
        <v>0</v>
      </c>
    </row>
    <row r="1935" spans="1:60">
      <c r="A1935" s="7" t="s">
        <v>349</v>
      </c>
      <c r="B1935" s="7" t="s">
        <v>342</v>
      </c>
      <c r="C1935" s="7" t="s">
        <v>74</v>
      </c>
      <c r="D1935" s="7" t="s">
        <v>139</v>
      </c>
      <c r="E1935" s="7" t="s">
        <v>140</v>
      </c>
      <c r="F1935" s="7" t="s">
        <v>141</v>
      </c>
      <c r="G1935" s="7" t="s">
        <v>354</v>
      </c>
      <c r="H1935" s="7" t="s">
        <v>72</v>
      </c>
      <c r="I1935" s="4" t="str">
        <f>VLOOKUP($G1935,[1]New기간계보종코드!$A$3:$L$500,3,FALSE)</f>
        <v>부동산보장가액보상보험</v>
      </c>
      <c r="J1935" s="4" t="str">
        <f>VLOOKUP($G1935,[1]New기간계보종코드!$A$3:$L$500,5,FALSE)</f>
        <v>기업보험</v>
      </c>
      <c r="K1935" s="4" t="str">
        <f>VLOOKUP($G1935,[1]New기간계보종코드!$A$3:$L$500,6,FALSE)</f>
        <v>일반보험업무팀</v>
      </c>
      <c r="L1935" s="5" t="s">
        <v>67</v>
      </c>
      <c r="M1935" s="5" t="s">
        <v>67</v>
      </c>
      <c r="N1935" s="5" t="s">
        <v>67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 s="6">
        <v>0</v>
      </c>
      <c r="AD1935" s="6">
        <v>0</v>
      </c>
      <c r="AE1935" s="6">
        <v>0</v>
      </c>
      <c r="AF1935" s="6">
        <v>0</v>
      </c>
      <c r="AG1935" s="6">
        <v>0</v>
      </c>
      <c r="AH1935" s="6">
        <v>0</v>
      </c>
      <c r="AI1935" s="6">
        <v>0</v>
      </c>
      <c r="AJ1935" s="6">
        <v>0</v>
      </c>
      <c r="AK1935" s="6">
        <v>0</v>
      </c>
      <c r="AL1935" s="6">
        <v>0</v>
      </c>
      <c r="AM1935" s="6">
        <v>0</v>
      </c>
      <c r="AN1935" s="6">
        <v>0</v>
      </c>
      <c r="AO1935" s="6">
        <v>0</v>
      </c>
      <c r="AP1935" s="6">
        <v>0</v>
      </c>
      <c r="AQ1935" s="6">
        <v>0</v>
      </c>
      <c r="AR1935" s="6">
        <v>0</v>
      </c>
      <c r="AS1935" s="6">
        <v>0</v>
      </c>
      <c r="AT1935" s="6">
        <v>0</v>
      </c>
      <c r="AU1935" s="6">
        <v>0</v>
      </c>
      <c r="AV1935" s="6">
        <v>0</v>
      </c>
      <c r="AW1935" s="6">
        <v>0</v>
      </c>
      <c r="AX1935" s="6">
        <v>0</v>
      </c>
      <c r="AY1935" s="6">
        <v>0</v>
      </c>
      <c r="AZ1935" s="6">
        <v>0</v>
      </c>
      <c r="BA1935" s="6">
        <v>0</v>
      </c>
      <c r="BB1935" s="6">
        <v>0</v>
      </c>
      <c r="BC1935" s="6">
        <v>0</v>
      </c>
      <c r="BD1935" s="6">
        <v>0</v>
      </c>
      <c r="BE1935" s="6">
        <v>0</v>
      </c>
      <c r="BF1935" s="6">
        <v>0</v>
      </c>
      <c r="BG1935" s="6">
        <v>0</v>
      </c>
      <c r="BH1935" s="6">
        <v>0</v>
      </c>
    </row>
    <row r="1936" spans="1:60">
      <c r="A1936" s="7" t="s">
        <v>349</v>
      </c>
      <c r="B1936" s="7" t="s">
        <v>342</v>
      </c>
      <c r="C1936" s="7" t="s">
        <v>74</v>
      </c>
      <c r="D1936" s="7" t="s">
        <v>139</v>
      </c>
      <c r="E1936" s="7" t="s">
        <v>140</v>
      </c>
      <c r="F1936" s="7" t="s">
        <v>141</v>
      </c>
      <c r="G1936" s="7" t="s">
        <v>244</v>
      </c>
      <c r="H1936" s="7" t="s">
        <v>72</v>
      </c>
      <c r="I1936" s="4" t="str">
        <f>VLOOKUP($G1936,[1]New기간계보종코드!$A$3:$L$500,3,FALSE)</f>
        <v>가축재해보험(II)</v>
      </c>
      <c r="J1936" s="4" t="str">
        <f>VLOOKUP($G1936,[1]New기간계보종코드!$A$3:$L$500,5,FALSE)</f>
        <v>기업보험</v>
      </c>
      <c r="K1936" s="4" t="str">
        <f>VLOOKUP($G1936,[1]New기간계보종코드!$A$3:$L$500,6,FALSE)</f>
        <v>일반보험업무팀</v>
      </c>
      <c r="L1936" s="5" t="s">
        <v>67</v>
      </c>
      <c r="M1936" s="5" t="s">
        <v>67</v>
      </c>
      <c r="N1936" s="5" t="s">
        <v>67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 s="6">
        <v>0</v>
      </c>
      <c r="AD1936" s="6">
        <v>0</v>
      </c>
      <c r="AE1936" s="6">
        <v>0</v>
      </c>
      <c r="AF1936" s="6">
        <v>0</v>
      </c>
      <c r="AG1936" s="6">
        <v>0</v>
      </c>
      <c r="AH1936" s="6">
        <v>0</v>
      </c>
      <c r="AI1936" s="6">
        <v>0</v>
      </c>
      <c r="AJ1936" s="6">
        <v>0</v>
      </c>
      <c r="AK1936" s="6">
        <v>0</v>
      </c>
      <c r="AL1936" s="6">
        <v>0</v>
      </c>
      <c r="AM1936" s="6">
        <v>0</v>
      </c>
      <c r="AN1936" s="6">
        <v>0</v>
      </c>
      <c r="AO1936" s="6">
        <v>0</v>
      </c>
      <c r="AP1936" s="6">
        <v>0</v>
      </c>
      <c r="AQ1936" s="6">
        <v>0</v>
      </c>
      <c r="AR1936" s="6">
        <v>0</v>
      </c>
      <c r="AS1936" s="6">
        <v>0</v>
      </c>
      <c r="AT1936" s="6">
        <v>0</v>
      </c>
      <c r="AU1936" s="6">
        <v>0</v>
      </c>
      <c r="AV1936" s="6">
        <v>0</v>
      </c>
      <c r="AW1936" s="6">
        <v>0</v>
      </c>
      <c r="AX1936" s="6">
        <v>0</v>
      </c>
      <c r="AY1936" s="6">
        <v>0</v>
      </c>
      <c r="AZ1936" s="6">
        <v>0</v>
      </c>
      <c r="BA1936" s="6">
        <v>0</v>
      </c>
      <c r="BB1936" s="6">
        <v>0</v>
      </c>
      <c r="BC1936" s="6">
        <v>0</v>
      </c>
      <c r="BD1936" s="6">
        <v>0</v>
      </c>
      <c r="BE1936" s="6">
        <v>0</v>
      </c>
      <c r="BF1936" s="6">
        <v>0</v>
      </c>
      <c r="BG1936" s="6">
        <v>0</v>
      </c>
      <c r="BH1936" s="6">
        <v>0</v>
      </c>
    </row>
    <row r="1937" spans="1:60">
      <c r="A1937" s="7" t="s">
        <v>349</v>
      </c>
      <c r="B1937" s="7" t="s">
        <v>342</v>
      </c>
      <c r="C1937" s="7" t="s">
        <v>74</v>
      </c>
      <c r="D1937" s="7" t="s">
        <v>139</v>
      </c>
      <c r="E1937" s="7" t="s">
        <v>140</v>
      </c>
      <c r="F1937" s="7" t="s">
        <v>141</v>
      </c>
      <c r="G1937" s="7" t="s">
        <v>245</v>
      </c>
      <c r="H1937" s="7" t="s">
        <v>72</v>
      </c>
      <c r="I1937" s="4" t="str">
        <f>VLOOKUP($G1937,[1]New기간계보종코드!$A$3:$L$500,3,FALSE)</f>
        <v>잔존물회수보험</v>
      </c>
      <c r="J1937" s="4" t="str">
        <f>VLOOKUP($G1937,[1]New기간계보종코드!$A$3:$L$500,5,FALSE)</f>
        <v>기업보험</v>
      </c>
      <c r="K1937" s="4" t="str">
        <f>VLOOKUP($G1937,[1]New기간계보종코드!$A$3:$L$500,6,FALSE)</f>
        <v>일반보험업무팀</v>
      </c>
      <c r="L1937" s="5" t="s">
        <v>67</v>
      </c>
      <c r="M1937" s="5" t="s">
        <v>67</v>
      </c>
      <c r="N1937" s="5" t="s">
        <v>67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 s="6">
        <v>0</v>
      </c>
      <c r="AD1937" s="6">
        <v>0</v>
      </c>
      <c r="AE1937" s="6">
        <v>0</v>
      </c>
      <c r="AF1937" s="6">
        <v>0</v>
      </c>
      <c r="AG1937" s="6">
        <v>0</v>
      </c>
      <c r="AH1937" s="6">
        <v>0</v>
      </c>
      <c r="AI1937" s="6">
        <v>0</v>
      </c>
      <c r="AJ1937" s="6">
        <v>0</v>
      </c>
      <c r="AK1937" s="6">
        <v>0</v>
      </c>
      <c r="AL1937" s="6">
        <v>0</v>
      </c>
      <c r="AM1937" s="6">
        <v>0</v>
      </c>
      <c r="AN1937" s="6">
        <v>0</v>
      </c>
      <c r="AO1937" s="6">
        <v>0</v>
      </c>
      <c r="AP1937" s="6">
        <v>0</v>
      </c>
      <c r="AQ1937" s="6">
        <v>0</v>
      </c>
      <c r="AR1937" s="6">
        <v>0</v>
      </c>
      <c r="AS1937" s="6">
        <v>0</v>
      </c>
      <c r="AT1937" s="6">
        <v>0</v>
      </c>
      <c r="AU1937" s="6">
        <v>0</v>
      </c>
      <c r="AV1937" s="6">
        <v>0</v>
      </c>
      <c r="AW1937" s="6">
        <v>0</v>
      </c>
      <c r="AX1937" s="6">
        <v>0</v>
      </c>
      <c r="AY1937" s="6">
        <v>0</v>
      </c>
      <c r="AZ1937" s="6">
        <v>0</v>
      </c>
      <c r="BA1937" s="6">
        <v>0</v>
      </c>
      <c r="BB1937" s="6">
        <v>0</v>
      </c>
      <c r="BC1937" s="6">
        <v>0</v>
      </c>
      <c r="BD1937" s="6">
        <v>0</v>
      </c>
      <c r="BE1937" s="6">
        <v>0</v>
      </c>
      <c r="BF1937" s="6">
        <v>0</v>
      </c>
      <c r="BG1937" s="6">
        <v>0</v>
      </c>
      <c r="BH1937" s="6">
        <v>0</v>
      </c>
    </row>
    <row r="1938" spans="1:60">
      <c r="A1938" s="7" t="s">
        <v>349</v>
      </c>
      <c r="B1938" s="7" t="s">
        <v>342</v>
      </c>
      <c r="C1938" s="7" t="s">
        <v>74</v>
      </c>
      <c r="D1938" s="7" t="s">
        <v>139</v>
      </c>
      <c r="E1938" s="7" t="s">
        <v>140</v>
      </c>
      <c r="F1938" s="7" t="s">
        <v>141</v>
      </c>
      <c r="G1938" s="7" t="s">
        <v>246</v>
      </c>
      <c r="H1938" s="7" t="s">
        <v>72</v>
      </c>
      <c r="I1938" s="4" t="str">
        <f>VLOOKUP($G1938,[1]New기간계보종코드!$A$3:$L$500,3,FALSE)</f>
        <v>회사주재원납치강탈보장보험</v>
      </c>
      <c r="J1938" s="4" t="str">
        <f>VLOOKUP($G1938,[1]New기간계보종코드!$A$3:$L$500,5,FALSE)</f>
        <v>기업보험</v>
      </c>
      <c r="K1938" s="4" t="str">
        <f>VLOOKUP($G1938,[1]New기간계보종코드!$A$3:$L$500,6,FALSE)</f>
        <v>일반보험업무팀</v>
      </c>
      <c r="L1938" s="5" t="s">
        <v>67</v>
      </c>
      <c r="M1938" s="5" t="s">
        <v>67</v>
      </c>
      <c r="N1938" s="5" t="s">
        <v>67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 s="6">
        <v>0</v>
      </c>
      <c r="AD1938" s="6">
        <v>0</v>
      </c>
      <c r="AE1938" s="6">
        <v>0</v>
      </c>
      <c r="AF1938" s="6">
        <v>0</v>
      </c>
      <c r="AG1938" s="6">
        <v>0</v>
      </c>
      <c r="AH1938" s="6">
        <v>0</v>
      </c>
      <c r="AI1938" s="6">
        <v>0</v>
      </c>
      <c r="AJ1938" s="6">
        <v>0</v>
      </c>
      <c r="AK1938" s="6">
        <v>0</v>
      </c>
      <c r="AL1938" s="6">
        <v>0</v>
      </c>
      <c r="AM1938" s="6">
        <v>0</v>
      </c>
      <c r="AN1938" s="6">
        <v>0</v>
      </c>
      <c r="AO1938" s="6">
        <v>0</v>
      </c>
      <c r="AP1938" s="6">
        <v>0</v>
      </c>
      <c r="AQ1938" s="6">
        <v>0</v>
      </c>
      <c r="AR1938" s="6">
        <v>0</v>
      </c>
      <c r="AS1938" s="6">
        <v>0</v>
      </c>
      <c r="AT1938" s="6">
        <v>0</v>
      </c>
      <c r="AU1938" s="6">
        <v>0</v>
      </c>
      <c r="AV1938" s="6">
        <v>0</v>
      </c>
      <c r="AW1938" s="6">
        <v>0</v>
      </c>
      <c r="AX1938" s="6">
        <v>0</v>
      </c>
      <c r="AY1938" s="6">
        <v>0</v>
      </c>
      <c r="AZ1938" s="6">
        <v>0</v>
      </c>
      <c r="BA1938" s="6">
        <v>0</v>
      </c>
      <c r="BB1938" s="6">
        <v>0</v>
      </c>
      <c r="BC1938" s="6">
        <v>0</v>
      </c>
      <c r="BD1938" s="6">
        <v>0</v>
      </c>
      <c r="BE1938" s="6">
        <v>0</v>
      </c>
      <c r="BF1938" s="6">
        <v>0</v>
      </c>
      <c r="BG1938" s="6">
        <v>0</v>
      </c>
      <c r="BH1938" s="6">
        <v>0</v>
      </c>
    </row>
    <row r="1939" spans="1:60">
      <c r="A1939" s="7" t="s">
        <v>349</v>
      </c>
      <c r="B1939" s="7" t="s">
        <v>342</v>
      </c>
      <c r="C1939" s="7" t="s">
        <v>74</v>
      </c>
      <c r="D1939" s="7" t="s">
        <v>155</v>
      </c>
      <c r="E1939" s="7" t="s">
        <v>169</v>
      </c>
      <c r="F1939" s="7" t="s">
        <v>169</v>
      </c>
      <c r="G1939" s="7" t="s">
        <v>247</v>
      </c>
      <c r="H1939" s="7" t="s">
        <v>72</v>
      </c>
      <c r="I1939" s="4" t="str">
        <f>VLOOKUP($G1939,[1]New기간계보종코드!$A$3:$L$500,3,FALSE)</f>
        <v>프로미 골프보험</v>
      </c>
      <c r="J1939" s="4" t="str">
        <f>VLOOKUP($G1939,[1]New기간계보종코드!$A$3:$L$500,5,FALSE)</f>
        <v>화재특종</v>
      </c>
      <c r="K1939" s="4" t="str">
        <f>VLOOKUP($G1939,[1]New기간계보종코드!$A$3:$L$500,6,FALSE)</f>
        <v>일반보험업무팀</v>
      </c>
      <c r="L1939" s="5" t="s">
        <v>67</v>
      </c>
      <c r="M1939" s="5" t="s">
        <v>67</v>
      </c>
      <c r="N1939" s="5" t="s">
        <v>67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 s="6">
        <v>0</v>
      </c>
      <c r="AD1939" s="6">
        <v>0</v>
      </c>
      <c r="AE1939" s="6">
        <v>0</v>
      </c>
      <c r="AF1939" s="6">
        <v>0</v>
      </c>
      <c r="AG1939" s="6">
        <v>0</v>
      </c>
      <c r="AH1939" s="6">
        <v>0</v>
      </c>
      <c r="AI1939" s="6">
        <v>0</v>
      </c>
      <c r="AJ1939" s="6">
        <v>0</v>
      </c>
      <c r="AK1939" s="6">
        <v>0</v>
      </c>
      <c r="AL1939" s="6">
        <v>0</v>
      </c>
      <c r="AM1939" s="6">
        <v>0</v>
      </c>
      <c r="AN1939" s="6">
        <v>0</v>
      </c>
      <c r="AO1939" s="6">
        <v>0</v>
      </c>
      <c r="AP1939" s="6">
        <v>0</v>
      </c>
      <c r="AQ1939" s="6">
        <v>0</v>
      </c>
      <c r="AR1939" s="6">
        <v>0</v>
      </c>
      <c r="AS1939" s="6">
        <v>0</v>
      </c>
      <c r="AT1939" s="6">
        <v>0</v>
      </c>
      <c r="AU1939" s="6">
        <v>0</v>
      </c>
      <c r="AV1939" s="6">
        <v>0</v>
      </c>
      <c r="AW1939" s="6">
        <v>0</v>
      </c>
      <c r="AX1939" s="6">
        <v>0</v>
      </c>
      <c r="AY1939" s="6">
        <v>0</v>
      </c>
      <c r="AZ1939" s="6">
        <v>0</v>
      </c>
      <c r="BA1939" s="6">
        <v>0</v>
      </c>
      <c r="BB1939" s="6">
        <v>0</v>
      </c>
      <c r="BC1939" s="6">
        <v>0</v>
      </c>
      <c r="BD1939" s="6">
        <v>0</v>
      </c>
      <c r="BE1939" s="6">
        <v>0</v>
      </c>
      <c r="BF1939" s="6">
        <v>0</v>
      </c>
      <c r="BG1939" s="6">
        <v>0</v>
      </c>
      <c r="BH1939" s="6">
        <v>0</v>
      </c>
    </row>
    <row r="1940" spans="1:60">
      <c r="A1940" s="7" t="s">
        <v>349</v>
      </c>
      <c r="B1940" s="7" t="s">
        <v>342</v>
      </c>
      <c r="C1940" s="7" t="s">
        <v>74</v>
      </c>
      <c r="D1940" s="7" t="s">
        <v>155</v>
      </c>
      <c r="E1940" s="7" t="s">
        <v>169</v>
      </c>
      <c r="F1940" s="7" t="s">
        <v>169</v>
      </c>
      <c r="G1940" s="7" t="s">
        <v>352</v>
      </c>
      <c r="H1940" s="7" t="s">
        <v>72</v>
      </c>
      <c r="I1940" s="4" t="str">
        <f>VLOOKUP($G1940,[1]New기간계보종코드!$A$3:$L$500,3,FALSE)</f>
        <v>프로미 수렵보험</v>
      </c>
      <c r="J1940" s="4" t="str">
        <f>VLOOKUP($G1940,[1]New기간계보종코드!$A$3:$L$500,5,FALSE)</f>
        <v>화재특종</v>
      </c>
      <c r="K1940" s="4" t="str">
        <f>VLOOKUP($G1940,[1]New기간계보종코드!$A$3:$L$500,6,FALSE)</f>
        <v>일반보험업무팀</v>
      </c>
      <c r="L1940" s="5" t="s">
        <v>67</v>
      </c>
      <c r="M1940" s="5" t="s">
        <v>67</v>
      </c>
      <c r="N1940" s="5" t="s">
        <v>67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 s="6">
        <v>0</v>
      </c>
      <c r="AD1940" s="6">
        <v>0</v>
      </c>
      <c r="AE1940" s="6">
        <v>0</v>
      </c>
      <c r="AF1940" s="6">
        <v>0</v>
      </c>
      <c r="AG1940" s="6">
        <v>0</v>
      </c>
      <c r="AH1940" s="6">
        <v>0</v>
      </c>
      <c r="AI1940" s="6">
        <v>0</v>
      </c>
      <c r="AJ1940" s="6">
        <v>0</v>
      </c>
      <c r="AK1940" s="6">
        <v>0</v>
      </c>
      <c r="AL1940" s="6">
        <v>0</v>
      </c>
      <c r="AM1940" s="6">
        <v>0</v>
      </c>
      <c r="AN1940" s="6">
        <v>0</v>
      </c>
      <c r="AO1940" s="6">
        <v>0</v>
      </c>
      <c r="AP1940" s="6">
        <v>0</v>
      </c>
      <c r="AQ1940" s="6">
        <v>0</v>
      </c>
      <c r="AR1940" s="6">
        <v>0</v>
      </c>
      <c r="AS1940" s="6">
        <v>0</v>
      </c>
      <c r="AT1940" s="6">
        <v>0</v>
      </c>
      <c r="AU1940" s="6">
        <v>0</v>
      </c>
      <c r="AV1940" s="6">
        <v>0</v>
      </c>
      <c r="AW1940" s="6">
        <v>0</v>
      </c>
      <c r="AX1940" s="6">
        <v>0</v>
      </c>
      <c r="AY1940" s="6">
        <v>0</v>
      </c>
      <c r="AZ1940" s="6">
        <v>0</v>
      </c>
      <c r="BA1940" s="6">
        <v>0</v>
      </c>
      <c r="BB1940" s="6">
        <v>0</v>
      </c>
      <c r="BC1940" s="6">
        <v>0</v>
      </c>
      <c r="BD1940" s="6">
        <v>0</v>
      </c>
      <c r="BE1940" s="6">
        <v>0</v>
      </c>
      <c r="BF1940" s="6">
        <v>0</v>
      </c>
      <c r="BG1940" s="6">
        <v>0</v>
      </c>
      <c r="BH1940" s="6">
        <v>0</v>
      </c>
    </row>
    <row r="1941" spans="1:60">
      <c r="A1941" s="7" t="s">
        <v>349</v>
      </c>
      <c r="B1941" s="7" t="s">
        <v>342</v>
      </c>
      <c r="C1941" s="7" t="s">
        <v>74</v>
      </c>
      <c r="D1941" s="7" t="s">
        <v>155</v>
      </c>
      <c r="E1941" s="7" t="s">
        <v>156</v>
      </c>
      <c r="F1941" s="7" t="s">
        <v>156</v>
      </c>
      <c r="G1941" s="7" t="s">
        <v>248</v>
      </c>
      <c r="H1941" s="7" t="s">
        <v>72</v>
      </c>
      <c r="I1941" s="4" t="str">
        <f>VLOOKUP($G1941,[1]New기간계보종코드!$A$3:$L$500,3,FALSE)</f>
        <v>프로미 재산종합보험(방카)</v>
      </c>
      <c r="J1941" s="4" t="str">
        <f>VLOOKUP($G1941,[1]New기간계보종코드!$A$3:$L$500,5,FALSE)</f>
        <v>기업보험</v>
      </c>
      <c r="K1941" s="4" t="str">
        <f>VLOOKUP($G1941,[1]New기간계보종코드!$A$3:$L$500,6,FALSE)</f>
        <v>일반보험업무팀</v>
      </c>
      <c r="L1941" s="5" t="s">
        <v>67</v>
      </c>
      <c r="M1941" s="5" t="s">
        <v>67</v>
      </c>
      <c r="N1941" s="5" t="s">
        <v>67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 s="6">
        <v>0</v>
      </c>
      <c r="AD1941" s="6">
        <v>0</v>
      </c>
      <c r="AE1941" s="6">
        <v>0</v>
      </c>
      <c r="AF1941" s="6">
        <v>0</v>
      </c>
      <c r="AG1941" s="6">
        <v>0</v>
      </c>
      <c r="AH1941" s="6">
        <v>0</v>
      </c>
      <c r="AI1941" s="6">
        <v>0</v>
      </c>
      <c r="AJ1941" s="6">
        <v>0</v>
      </c>
      <c r="AK1941" s="6">
        <v>0</v>
      </c>
      <c r="AL1941" s="6">
        <v>0</v>
      </c>
      <c r="AM1941" s="6">
        <v>0</v>
      </c>
      <c r="AN1941" s="6">
        <v>0</v>
      </c>
      <c r="AO1941" s="6">
        <v>0</v>
      </c>
      <c r="AP1941" s="6">
        <v>0</v>
      </c>
      <c r="AQ1941" s="6">
        <v>0</v>
      </c>
      <c r="AR1941" s="6">
        <v>0</v>
      </c>
      <c r="AS1941" s="6">
        <v>0</v>
      </c>
      <c r="AT1941" s="6">
        <v>0</v>
      </c>
      <c r="AU1941" s="6">
        <v>0</v>
      </c>
      <c r="AV1941" s="6">
        <v>0</v>
      </c>
      <c r="AW1941" s="6">
        <v>0</v>
      </c>
      <c r="AX1941" s="6">
        <v>0</v>
      </c>
      <c r="AY1941" s="6">
        <v>0</v>
      </c>
      <c r="AZ1941" s="6">
        <v>0</v>
      </c>
      <c r="BA1941" s="6">
        <v>0</v>
      </c>
      <c r="BB1941" s="6">
        <v>0</v>
      </c>
      <c r="BC1941" s="6">
        <v>0</v>
      </c>
      <c r="BD1941" s="6">
        <v>0</v>
      </c>
      <c r="BE1941" s="6">
        <v>0</v>
      </c>
      <c r="BF1941" s="6">
        <v>0</v>
      </c>
      <c r="BG1941" s="6">
        <v>0</v>
      </c>
      <c r="BH1941" s="6">
        <v>0</v>
      </c>
    </row>
    <row r="1942" spans="1:60">
      <c r="A1942" s="7" t="s">
        <v>349</v>
      </c>
      <c r="B1942" s="7" t="s">
        <v>342</v>
      </c>
      <c r="C1942" s="7" t="s">
        <v>62</v>
      </c>
      <c r="D1942" s="7" t="s">
        <v>63</v>
      </c>
      <c r="E1942" s="7" t="s">
        <v>70</v>
      </c>
      <c r="F1942" s="7" t="s">
        <v>70</v>
      </c>
      <c r="G1942" s="7" t="s">
        <v>249</v>
      </c>
      <c r="H1942" s="7" t="s">
        <v>72</v>
      </c>
      <c r="I1942" s="4" t="str">
        <f>VLOOKUP($G1942,[1]New기간계보종코드!$A$3:$L$500,3,FALSE)</f>
        <v>프로미 주택화재보험(방카)</v>
      </c>
      <c r="J1942" s="4" t="str">
        <f>VLOOKUP($G1942,[1]New기간계보종코드!$A$3:$L$500,5,FALSE)</f>
        <v>화재특종</v>
      </c>
      <c r="K1942" s="4" t="str">
        <f>VLOOKUP($G1942,[1]New기간계보종코드!$A$3:$L$500,6,FALSE)</f>
        <v>일반보험업무팀</v>
      </c>
      <c r="L1942" s="5" t="s">
        <v>67</v>
      </c>
      <c r="M1942" s="5" t="s">
        <v>67</v>
      </c>
      <c r="N1942" s="5" t="s">
        <v>67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>
        <v>0</v>
      </c>
      <c r="AB1942" s="6">
        <v>0</v>
      </c>
      <c r="AC1942" s="6">
        <v>0</v>
      </c>
      <c r="AD1942" s="6">
        <v>0</v>
      </c>
      <c r="AE1942" s="6">
        <v>0</v>
      </c>
      <c r="AF1942" s="6">
        <v>0</v>
      </c>
      <c r="AG1942" s="6">
        <v>0</v>
      </c>
      <c r="AH1942" s="6">
        <v>0</v>
      </c>
      <c r="AI1942" s="6">
        <v>0</v>
      </c>
      <c r="AJ1942" s="6">
        <v>0</v>
      </c>
      <c r="AK1942" s="6">
        <v>0</v>
      </c>
      <c r="AL1942" s="6">
        <v>0</v>
      </c>
      <c r="AM1942" s="6">
        <v>0</v>
      </c>
      <c r="AN1942" s="6">
        <v>0</v>
      </c>
      <c r="AO1942" s="6">
        <v>0</v>
      </c>
      <c r="AP1942" s="6">
        <v>0</v>
      </c>
      <c r="AQ1942" s="6">
        <v>0</v>
      </c>
      <c r="AR1942" s="6">
        <v>0</v>
      </c>
      <c r="AS1942" s="6">
        <v>0</v>
      </c>
      <c r="AT1942" s="6">
        <v>0</v>
      </c>
      <c r="AU1942" s="6">
        <v>0</v>
      </c>
      <c r="AV1942" s="6">
        <v>0</v>
      </c>
      <c r="AW1942" s="6">
        <v>0</v>
      </c>
      <c r="AX1942" s="6">
        <v>0</v>
      </c>
      <c r="AY1942" s="6">
        <v>0</v>
      </c>
      <c r="AZ1942" s="6">
        <v>0</v>
      </c>
      <c r="BA1942" s="6">
        <v>0</v>
      </c>
      <c r="BB1942" s="6">
        <v>0</v>
      </c>
      <c r="BC1942" s="6">
        <v>0</v>
      </c>
      <c r="BD1942" s="6">
        <v>0</v>
      </c>
      <c r="BE1942" s="6">
        <v>0</v>
      </c>
      <c r="BF1942" s="6">
        <v>0</v>
      </c>
      <c r="BG1942" s="6">
        <v>0</v>
      </c>
      <c r="BH1942" s="6">
        <v>0</v>
      </c>
    </row>
    <row r="1943" spans="1:60">
      <c r="A1943" s="7" t="s">
        <v>349</v>
      </c>
      <c r="B1943" s="7" t="s">
        <v>342</v>
      </c>
      <c r="C1943" s="7" t="s">
        <v>74</v>
      </c>
      <c r="D1943" s="7" t="s">
        <v>155</v>
      </c>
      <c r="E1943" s="7" t="s">
        <v>156</v>
      </c>
      <c r="F1943" s="7" t="s">
        <v>156</v>
      </c>
      <c r="G1943" s="7" t="s">
        <v>250</v>
      </c>
      <c r="H1943" s="7" t="s">
        <v>72</v>
      </c>
      <c r="I1943" s="4" t="str">
        <f>VLOOKUP($G1943,[1]New기간계보종코드!$A$3:$L$500,3,FALSE)</f>
        <v>프로미 Package Insurance Policy II(방카)</v>
      </c>
      <c r="J1943" s="4" t="str">
        <f>VLOOKUP($G1943,[1]New기간계보종코드!$A$3:$L$500,5,FALSE)</f>
        <v>기업보험</v>
      </c>
      <c r="K1943" s="4" t="str">
        <f>VLOOKUP($G1943,[1]New기간계보종코드!$A$3:$L$500,6,FALSE)</f>
        <v>일반보험업무팀</v>
      </c>
      <c r="L1943" s="5" t="s">
        <v>67</v>
      </c>
      <c r="M1943" s="5" t="s">
        <v>67</v>
      </c>
      <c r="N1943" s="5" t="s">
        <v>67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 s="6">
        <v>0</v>
      </c>
      <c r="AD1943" s="6">
        <v>0</v>
      </c>
      <c r="AE1943" s="6">
        <v>0</v>
      </c>
      <c r="AF1943" s="6">
        <v>0</v>
      </c>
      <c r="AG1943" s="6">
        <v>0</v>
      </c>
      <c r="AH1943" s="6">
        <v>0</v>
      </c>
      <c r="AI1943" s="6">
        <v>0</v>
      </c>
      <c r="AJ1943" s="6">
        <v>0</v>
      </c>
      <c r="AK1943" s="6">
        <v>0</v>
      </c>
      <c r="AL1943" s="6">
        <v>0</v>
      </c>
      <c r="AM1943" s="6">
        <v>0</v>
      </c>
      <c r="AN1943" s="6">
        <v>0</v>
      </c>
      <c r="AO1943" s="6">
        <v>0</v>
      </c>
      <c r="AP1943" s="6">
        <v>0</v>
      </c>
      <c r="AQ1943" s="6">
        <v>0</v>
      </c>
      <c r="AR1943" s="6">
        <v>0</v>
      </c>
      <c r="AS1943" s="6">
        <v>0</v>
      </c>
      <c r="AT1943" s="6">
        <v>0</v>
      </c>
      <c r="AU1943" s="6">
        <v>0</v>
      </c>
      <c r="AV1943" s="6">
        <v>0</v>
      </c>
      <c r="AW1943" s="6">
        <v>0</v>
      </c>
      <c r="AX1943" s="6">
        <v>0</v>
      </c>
      <c r="AY1943" s="6">
        <v>0</v>
      </c>
      <c r="AZ1943" s="6">
        <v>0</v>
      </c>
      <c r="BA1943" s="6">
        <v>0</v>
      </c>
      <c r="BB1943" s="6">
        <v>0</v>
      </c>
      <c r="BC1943" s="6">
        <v>0</v>
      </c>
      <c r="BD1943" s="6">
        <v>0</v>
      </c>
      <c r="BE1943" s="6">
        <v>0</v>
      </c>
      <c r="BF1943" s="6">
        <v>0</v>
      </c>
      <c r="BG1943" s="6">
        <v>0</v>
      </c>
      <c r="BH1943" s="6">
        <v>0</v>
      </c>
    </row>
    <row r="1944" spans="1:60">
      <c r="A1944" s="7" t="s">
        <v>349</v>
      </c>
      <c r="B1944" s="7" t="s">
        <v>342</v>
      </c>
      <c r="C1944" s="7" t="s">
        <v>74</v>
      </c>
      <c r="D1944" s="7" t="s">
        <v>155</v>
      </c>
      <c r="E1944" s="7" t="s">
        <v>156</v>
      </c>
      <c r="F1944" s="7" t="s">
        <v>156</v>
      </c>
      <c r="G1944" s="7" t="s">
        <v>251</v>
      </c>
      <c r="H1944" s="7" t="s">
        <v>72</v>
      </c>
      <c r="I1944" s="4" t="str">
        <f>VLOOKUP($G1944,[1]New기간계보종코드!$A$3:$L$500,3,FALSE)</f>
        <v>프로미 엑설런트종합보험(방카)</v>
      </c>
      <c r="J1944" s="4" t="str">
        <f>VLOOKUP($G1944,[1]New기간계보종코드!$A$3:$L$500,5,FALSE)</f>
        <v>화재특종</v>
      </c>
      <c r="K1944" s="4" t="str">
        <f>VLOOKUP($G1944,[1]New기간계보종코드!$A$3:$L$500,6,FALSE)</f>
        <v>일반보험업무팀</v>
      </c>
      <c r="L1944" s="5" t="s">
        <v>67</v>
      </c>
      <c r="M1944" s="5" t="s">
        <v>67</v>
      </c>
      <c r="N1944" s="5" t="s">
        <v>67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 s="6">
        <v>0</v>
      </c>
      <c r="AD1944" s="6">
        <v>0</v>
      </c>
      <c r="AE1944" s="6">
        <v>0</v>
      </c>
      <c r="AF1944" s="6">
        <v>0</v>
      </c>
      <c r="AG1944" s="6">
        <v>0</v>
      </c>
      <c r="AH1944" s="6">
        <v>0</v>
      </c>
      <c r="AI1944" s="6">
        <v>0</v>
      </c>
      <c r="AJ1944" s="6">
        <v>0</v>
      </c>
      <c r="AK1944" s="6">
        <v>0</v>
      </c>
      <c r="AL1944" s="6">
        <v>0</v>
      </c>
      <c r="AM1944" s="6">
        <v>70</v>
      </c>
      <c r="AN1944" s="6">
        <v>0</v>
      </c>
      <c r="AO1944" s="6">
        <v>0</v>
      </c>
      <c r="AP1944" s="6">
        <v>0</v>
      </c>
      <c r="AQ1944" s="6">
        <v>0</v>
      </c>
      <c r="AR1944" s="6">
        <v>70</v>
      </c>
      <c r="AS1944" s="6">
        <v>0</v>
      </c>
      <c r="AT1944" s="6">
        <v>0</v>
      </c>
      <c r="AU1944" s="6">
        <v>0</v>
      </c>
      <c r="AV1944" s="6">
        <v>0</v>
      </c>
      <c r="AW1944" s="6">
        <v>0</v>
      </c>
      <c r="AX1944" s="6">
        <v>-70</v>
      </c>
      <c r="AY1944" s="6">
        <v>-70</v>
      </c>
      <c r="AZ1944" s="6">
        <v>70</v>
      </c>
      <c r="BA1944" s="6">
        <v>0</v>
      </c>
      <c r="BB1944" s="6">
        <v>0</v>
      </c>
      <c r="BC1944" s="6">
        <v>0</v>
      </c>
      <c r="BD1944" s="6">
        <v>0</v>
      </c>
      <c r="BE1944" s="6">
        <v>0</v>
      </c>
      <c r="BF1944" s="6">
        <v>0</v>
      </c>
      <c r="BG1944" s="6">
        <v>0</v>
      </c>
      <c r="BH1944" s="6">
        <v>70</v>
      </c>
    </row>
    <row r="1945" spans="1:60">
      <c r="A1945" s="7" t="s">
        <v>349</v>
      </c>
      <c r="B1945" s="7" t="s">
        <v>342</v>
      </c>
      <c r="C1945" s="7" t="s">
        <v>74</v>
      </c>
      <c r="D1945" s="7" t="s">
        <v>139</v>
      </c>
      <c r="E1945" s="7" t="s">
        <v>140</v>
      </c>
      <c r="F1945" s="7" t="s">
        <v>141</v>
      </c>
      <c r="G1945" s="7" t="s">
        <v>252</v>
      </c>
      <c r="H1945" s="7" t="s">
        <v>72</v>
      </c>
      <c r="I1945" s="4" t="str">
        <f>VLOOKUP($G1945,[1]New기간계보종코드!$A$3:$L$500,3,FALSE)</f>
        <v>구매물품보상보험</v>
      </c>
      <c r="J1945" s="4" t="str">
        <f>VLOOKUP($G1945,[1]New기간계보종코드!$A$3:$L$500,5,FALSE)</f>
        <v>기업보험</v>
      </c>
      <c r="K1945" s="4" t="str">
        <f>VLOOKUP($G1945,[1]New기간계보종코드!$A$3:$L$500,6,FALSE)</f>
        <v>일반보험업무팀</v>
      </c>
      <c r="L1945" s="5" t="s">
        <v>67</v>
      </c>
      <c r="M1945" s="5" t="s">
        <v>67</v>
      </c>
      <c r="N1945" s="5" t="s">
        <v>67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 s="6">
        <v>0</v>
      </c>
      <c r="AD1945" s="6">
        <v>0</v>
      </c>
      <c r="AE1945" s="6">
        <v>0</v>
      </c>
      <c r="AF1945" s="6">
        <v>0</v>
      </c>
      <c r="AG1945" s="6">
        <v>0</v>
      </c>
      <c r="AH1945" s="6">
        <v>0</v>
      </c>
      <c r="AI1945" s="6">
        <v>0</v>
      </c>
      <c r="AJ1945" s="6">
        <v>0</v>
      </c>
      <c r="AK1945" s="6">
        <v>0</v>
      </c>
      <c r="AL1945" s="6">
        <v>0</v>
      </c>
      <c r="AM1945" s="6">
        <v>0</v>
      </c>
      <c r="AN1945" s="6">
        <v>0</v>
      </c>
      <c r="AO1945" s="6">
        <v>0</v>
      </c>
      <c r="AP1945" s="6">
        <v>0</v>
      </c>
      <c r="AQ1945" s="6">
        <v>0</v>
      </c>
      <c r="AR1945" s="6">
        <v>0</v>
      </c>
      <c r="AS1945" s="6">
        <v>0</v>
      </c>
      <c r="AT1945" s="6">
        <v>0</v>
      </c>
      <c r="AU1945" s="6">
        <v>0</v>
      </c>
      <c r="AV1945" s="6">
        <v>0</v>
      </c>
      <c r="AW1945" s="6">
        <v>0</v>
      </c>
      <c r="AX1945" s="6">
        <v>0</v>
      </c>
      <c r="AY1945" s="6">
        <v>0</v>
      </c>
      <c r="AZ1945" s="6">
        <v>0</v>
      </c>
      <c r="BA1945" s="6">
        <v>0</v>
      </c>
      <c r="BB1945" s="6">
        <v>0</v>
      </c>
      <c r="BC1945" s="6">
        <v>0</v>
      </c>
      <c r="BD1945" s="6">
        <v>0</v>
      </c>
      <c r="BE1945" s="6">
        <v>0</v>
      </c>
      <c r="BF1945" s="6">
        <v>0</v>
      </c>
      <c r="BG1945" s="6">
        <v>0</v>
      </c>
      <c r="BH1945" s="6">
        <v>0</v>
      </c>
    </row>
    <row r="1946" spans="1:60">
      <c r="A1946" s="7" t="s">
        <v>349</v>
      </c>
      <c r="B1946" s="7" t="s">
        <v>342</v>
      </c>
      <c r="C1946" s="7" t="s">
        <v>74</v>
      </c>
      <c r="D1946" s="7" t="s">
        <v>139</v>
      </c>
      <c r="E1946" s="7" t="s">
        <v>140</v>
      </c>
      <c r="F1946" s="7" t="s">
        <v>141</v>
      </c>
      <c r="G1946" s="7" t="s">
        <v>253</v>
      </c>
      <c r="H1946" s="7" t="s">
        <v>72</v>
      </c>
      <c r="I1946" s="4" t="str">
        <f>VLOOKUP($G1946,[1]New기간계보종코드!$A$3:$L$500,3,FALSE)</f>
        <v>의료관광안심케어보험</v>
      </c>
      <c r="J1946" s="4" t="str">
        <f>VLOOKUP($G1946,[1]New기간계보종코드!$A$3:$L$500,5,FALSE)</f>
        <v>기업보험</v>
      </c>
      <c r="K1946" s="4" t="str">
        <f>VLOOKUP($G1946,[1]New기간계보종코드!$A$3:$L$500,6,FALSE)</f>
        <v>일반보험업무팀</v>
      </c>
      <c r="L1946" s="5" t="s">
        <v>67</v>
      </c>
      <c r="M1946" s="5" t="s">
        <v>67</v>
      </c>
      <c r="N1946" s="5" t="s">
        <v>67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 s="6">
        <v>0</v>
      </c>
      <c r="AD1946" s="6">
        <v>0</v>
      </c>
      <c r="AE1946" s="6">
        <v>0</v>
      </c>
      <c r="AF1946" s="6">
        <v>0</v>
      </c>
      <c r="AG1946" s="6">
        <v>0</v>
      </c>
      <c r="AH1946" s="6">
        <v>0</v>
      </c>
      <c r="AI1946" s="6">
        <v>0</v>
      </c>
      <c r="AJ1946" s="6">
        <v>0</v>
      </c>
      <c r="AK1946" s="6">
        <v>0</v>
      </c>
      <c r="AL1946" s="6">
        <v>0</v>
      </c>
      <c r="AM1946" s="6">
        <v>0</v>
      </c>
      <c r="AN1946" s="6">
        <v>0</v>
      </c>
      <c r="AO1946" s="6">
        <v>0</v>
      </c>
      <c r="AP1946" s="6">
        <v>0</v>
      </c>
      <c r="AQ1946" s="6">
        <v>0</v>
      </c>
      <c r="AR1946" s="6">
        <v>0</v>
      </c>
      <c r="AS1946" s="6">
        <v>0</v>
      </c>
      <c r="AT1946" s="6">
        <v>0</v>
      </c>
      <c r="AU1946" s="6">
        <v>0</v>
      </c>
      <c r="AV1946" s="6">
        <v>0</v>
      </c>
      <c r="AW1946" s="6">
        <v>0</v>
      </c>
      <c r="AX1946" s="6">
        <v>0</v>
      </c>
      <c r="AY1946" s="6">
        <v>0</v>
      </c>
      <c r="AZ1946" s="6">
        <v>0</v>
      </c>
      <c r="BA1946" s="6">
        <v>0</v>
      </c>
      <c r="BB1946" s="6">
        <v>0</v>
      </c>
      <c r="BC1946" s="6">
        <v>0</v>
      </c>
      <c r="BD1946" s="6">
        <v>0</v>
      </c>
      <c r="BE1946" s="6">
        <v>0</v>
      </c>
      <c r="BF1946" s="6">
        <v>0</v>
      </c>
      <c r="BG1946" s="6">
        <v>0</v>
      </c>
      <c r="BH1946" s="6">
        <v>0</v>
      </c>
    </row>
    <row r="1947" spans="1:60">
      <c r="A1947" s="7" t="s">
        <v>349</v>
      </c>
      <c r="B1947" s="7" t="s">
        <v>342</v>
      </c>
      <c r="C1947" s="7" t="s">
        <v>74</v>
      </c>
      <c r="D1947" s="7" t="s">
        <v>139</v>
      </c>
      <c r="E1947" s="7" t="s">
        <v>140</v>
      </c>
      <c r="F1947" s="7" t="s">
        <v>141</v>
      </c>
      <c r="G1947" s="7" t="s">
        <v>254</v>
      </c>
      <c r="H1947" s="7" t="s">
        <v>72</v>
      </c>
      <c r="I1947" s="4" t="str">
        <f>VLOOKUP($G1947,[1]New기간계보종코드!$A$3:$L$500,3,FALSE)</f>
        <v>지식재산권보험</v>
      </c>
      <c r="J1947" s="4" t="str">
        <f>VLOOKUP($G1947,[1]New기간계보종코드!$A$3:$L$500,5,FALSE)</f>
        <v>기업보험</v>
      </c>
      <c r="K1947" s="4" t="str">
        <f>VLOOKUP($G1947,[1]New기간계보종코드!$A$3:$L$500,6,FALSE)</f>
        <v>일반보험업무팀</v>
      </c>
      <c r="L1947" s="5" t="s">
        <v>67</v>
      </c>
      <c r="M1947" s="5" t="s">
        <v>67</v>
      </c>
      <c r="N1947" s="5" t="s">
        <v>67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 s="6">
        <v>0</v>
      </c>
      <c r="AD1947" s="6">
        <v>0</v>
      </c>
      <c r="AE1947" s="6">
        <v>0</v>
      </c>
      <c r="AF1947" s="6">
        <v>0</v>
      </c>
      <c r="AG1947" s="6">
        <v>0</v>
      </c>
      <c r="AH1947" s="6">
        <v>0</v>
      </c>
      <c r="AI1947" s="6">
        <v>0</v>
      </c>
      <c r="AJ1947" s="6">
        <v>0</v>
      </c>
      <c r="AK1947" s="6">
        <v>0</v>
      </c>
      <c r="AL1947" s="6">
        <v>0</v>
      </c>
      <c r="AM1947" s="6">
        <v>0</v>
      </c>
      <c r="AN1947" s="6">
        <v>0</v>
      </c>
      <c r="AO1947" s="6">
        <v>0</v>
      </c>
      <c r="AP1947" s="6">
        <v>0</v>
      </c>
      <c r="AQ1947" s="6">
        <v>0</v>
      </c>
      <c r="AR1947" s="6">
        <v>0</v>
      </c>
      <c r="AS1947" s="6">
        <v>0</v>
      </c>
      <c r="AT1947" s="6">
        <v>0</v>
      </c>
      <c r="AU1947" s="6">
        <v>0</v>
      </c>
      <c r="AV1947" s="6">
        <v>0</v>
      </c>
      <c r="AW1947" s="6">
        <v>0</v>
      </c>
      <c r="AX1947" s="6">
        <v>0</v>
      </c>
      <c r="AY1947" s="6">
        <v>0</v>
      </c>
      <c r="AZ1947" s="6">
        <v>0</v>
      </c>
      <c r="BA1947" s="6">
        <v>0</v>
      </c>
      <c r="BB1947" s="6">
        <v>0</v>
      </c>
      <c r="BC1947" s="6">
        <v>0</v>
      </c>
      <c r="BD1947" s="6">
        <v>0</v>
      </c>
      <c r="BE1947" s="6">
        <v>0</v>
      </c>
      <c r="BF1947" s="6">
        <v>0</v>
      </c>
      <c r="BG1947" s="6">
        <v>0</v>
      </c>
      <c r="BH1947" s="6">
        <v>0</v>
      </c>
    </row>
    <row r="1948" spans="1:60">
      <c r="A1948" s="7" t="s">
        <v>349</v>
      </c>
      <c r="B1948" s="7" t="s">
        <v>342</v>
      </c>
      <c r="C1948" s="7" t="s">
        <v>74</v>
      </c>
      <c r="D1948" s="7" t="s">
        <v>139</v>
      </c>
      <c r="E1948" s="7" t="s">
        <v>140</v>
      </c>
      <c r="F1948" s="7" t="s">
        <v>141</v>
      </c>
      <c r="G1948" s="7" t="s">
        <v>255</v>
      </c>
      <c r="H1948" s="7" t="s">
        <v>72</v>
      </c>
      <c r="I1948" s="4" t="str">
        <f>VLOOKUP($G1948,[1]New기간계보종코드!$A$3:$L$500,3,FALSE)</f>
        <v>수리비용보상보험</v>
      </c>
      <c r="J1948" s="4" t="str">
        <f>VLOOKUP($G1948,[1]New기간계보종코드!$A$3:$L$500,5,FALSE)</f>
        <v>기업보험</v>
      </c>
      <c r="K1948" s="4" t="str">
        <f>VLOOKUP($G1948,[1]New기간계보종코드!$A$3:$L$500,6,FALSE)</f>
        <v>일반보험업무팀</v>
      </c>
      <c r="L1948" s="5" t="s">
        <v>67</v>
      </c>
      <c r="M1948" s="5" t="s">
        <v>67</v>
      </c>
      <c r="N1948" s="5" t="s">
        <v>67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  <c r="AB1948" s="6">
        <v>0</v>
      </c>
      <c r="AC1948" s="6">
        <v>0</v>
      </c>
      <c r="AD1948" s="6">
        <v>0</v>
      </c>
      <c r="AE1948" s="6">
        <v>0</v>
      </c>
      <c r="AF1948" s="6">
        <v>0</v>
      </c>
      <c r="AG1948" s="6">
        <v>0</v>
      </c>
      <c r="AH1948" s="6">
        <v>0</v>
      </c>
      <c r="AI1948" s="6">
        <v>0</v>
      </c>
      <c r="AJ1948" s="6">
        <v>0</v>
      </c>
      <c r="AK1948" s="6">
        <v>0</v>
      </c>
      <c r="AL1948" s="6">
        <v>0</v>
      </c>
      <c r="AM1948" s="6">
        <v>0</v>
      </c>
      <c r="AN1948" s="6">
        <v>0</v>
      </c>
      <c r="AO1948" s="6">
        <v>0</v>
      </c>
      <c r="AP1948" s="6">
        <v>0</v>
      </c>
      <c r="AQ1948" s="6">
        <v>0</v>
      </c>
      <c r="AR1948" s="6">
        <v>0</v>
      </c>
      <c r="AS1948" s="6">
        <v>0</v>
      </c>
      <c r="AT1948" s="6">
        <v>0</v>
      </c>
      <c r="AU1948" s="6">
        <v>0</v>
      </c>
      <c r="AV1948" s="6">
        <v>0</v>
      </c>
      <c r="AW1948" s="6">
        <v>0</v>
      </c>
      <c r="AX1948" s="6">
        <v>0</v>
      </c>
      <c r="AY1948" s="6">
        <v>0</v>
      </c>
      <c r="AZ1948" s="6">
        <v>0</v>
      </c>
      <c r="BA1948" s="6">
        <v>0</v>
      </c>
      <c r="BB1948" s="6">
        <v>0</v>
      </c>
      <c r="BC1948" s="6">
        <v>0</v>
      </c>
      <c r="BD1948" s="6">
        <v>0</v>
      </c>
      <c r="BE1948" s="6">
        <v>0</v>
      </c>
      <c r="BF1948" s="6">
        <v>0</v>
      </c>
      <c r="BG1948" s="6">
        <v>0</v>
      </c>
      <c r="BH1948" s="6">
        <v>0</v>
      </c>
    </row>
    <row r="1949" spans="1:60">
      <c r="A1949" s="7" t="s">
        <v>349</v>
      </c>
      <c r="B1949" s="7" t="s">
        <v>342</v>
      </c>
      <c r="C1949" s="7" t="s">
        <v>74</v>
      </c>
      <c r="D1949" s="7" t="s">
        <v>139</v>
      </c>
      <c r="E1949" s="7" t="s">
        <v>140</v>
      </c>
      <c r="F1949" s="7" t="s">
        <v>141</v>
      </c>
      <c r="G1949" s="7" t="s">
        <v>256</v>
      </c>
      <c r="H1949" s="7" t="s">
        <v>72</v>
      </c>
      <c r="I1949" s="4" t="str">
        <f>VLOOKUP($G1949,[1]New기간계보종코드!$A$3:$L$500,3,FALSE)</f>
        <v>복리후생비용보험</v>
      </c>
      <c r="J1949" s="4" t="str">
        <f>VLOOKUP($G1949,[1]New기간계보종코드!$A$3:$L$500,5,FALSE)</f>
        <v>기업보험</v>
      </c>
      <c r="K1949" s="4" t="str">
        <f>VLOOKUP($G1949,[1]New기간계보종코드!$A$3:$L$500,6,FALSE)</f>
        <v>일반보험업무팀</v>
      </c>
      <c r="L1949" s="5" t="s">
        <v>67</v>
      </c>
      <c r="M1949" s="5" t="s">
        <v>67</v>
      </c>
      <c r="N1949" s="5" t="s">
        <v>67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 s="6">
        <v>0</v>
      </c>
      <c r="AD1949" s="6">
        <v>0</v>
      </c>
      <c r="AE1949" s="6">
        <v>0</v>
      </c>
      <c r="AF1949" s="6">
        <v>0</v>
      </c>
      <c r="AG1949" s="6">
        <v>0</v>
      </c>
      <c r="AH1949" s="6">
        <v>0</v>
      </c>
      <c r="AI1949" s="6">
        <v>0</v>
      </c>
      <c r="AJ1949" s="6">
        <v>0</v>
      </c>
      <c r="AK1949" s="6">
        <v>0</v>
      </c>
      <c r="AL1949" s="6">
        <v>0</v>
      </c>
      <c r="AM1949" s="6">
        <v>0</v>
      </c>
      <c r="AN1949" s="6">
        <v>0</v>
      </c>
      <c r="AO1949" s="6">
        <v>0</v>
      </c>
      <c r="AP1949" s="6">
        <v>0</v>
      </c>
      <c r="AQ1949" s="6">
        <v>0</v>
      </c>
      <c r="AR1949" s="6">
        <v>0</v>
      </c>
      <c r="AS1949" s="6">
        <v>0</v>
      </c>
      <c r="AT1949" s="6">
        <v>0</v>
      </c>
      <c r="AU1949" s="6">
        <v>0</v>
      </c>
      <c r="AV1949" s="6">
        <v>0</v>
      </c>
      <c r="AW1949" s="6">
        <v>0</v>
      </c>
      <c r="AX1949" s="6">
        <v>0</v>
      </c>
      <c r="AY1949" s="6">
        <v>0</v>
      </c>
      <c r="AZ1949" s="6">
        <v>0</v>
      </c>
      <c r="BA1949" s="6">
        <v>0</v>
      </c>
      <c r="BB1949" s="6">
        <v>0</v>
      </c>
      <c r="BC1949" s="6">
        <v>0</v>
      </c>
      <c r="BD1949" s="6">
        <v>0</v>
      </c>
      <c r="BE1949" s="6">
        <v>0</v>
      </c>
      <c r="BF1949" s="6">
        <v>0</v>
      </c>
      <c r="BG1949" s="6">
        <v>0</v>
      </c>
      <c r="BH1949" s="6">
        <v>0</v>
      </c>
    </row>
    <row r="1950" spans="1:60">
      <c r="A1950" s="7" t="s">
        <v>349</v>
      </c>
      <c r="B1950" s="7" t="s">
        <v>342</v>
      </c>
      <c r="C1950" s="7" t="s">
        <v>74</v>
      </c>
      <c r="D1950" s="7" t="s">
        <v>155</v>
      </c>
      <c r="E1950" s="7" t="s">
        <v>156</v>
      </c>
      <c r="F1950" s="7" t="s">
        <v>156</v>
      </c>
      <c r="G1950" s="7" t="s">
        <v>350</v>
      </c>
      <c r="H1950" s="7" t="s">
        <v>72</v>
      </c>
      <c r="I1950" s="4" t="str">
        <f>VLOOKUP($G1950,[1]New기간계보종코드!$A$3:$L$500,3,FALSE)</f>
        <v>프로미비즈종합보험(TM)</v>
      </c>
      <c r="J1950" s="4" t="str">
        <f>VLOOKUP($G1950,[1]New기간계보종코드!$A$3:$L$500,5,FALSE)</f>
        <v>화재특종</v>
      </c>
      <c r="K1950" s="4" t="str">
        <f>VLOOKUP($G1950,[1]New기간계보종코드!$A$3:$L$500,6,FALSE)</f>
        <v>일반보험업무팀</v>
      </c>
      <c r="L1950" s="5" t="s">
        <v>67</v>
      </c>
      <c r="M1950" s="5" t="s">
        <v>67</v>
      </c>
      <c r="N1950" s="5" t="s">
        <v>67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6">
        <v>0</v>
      </c>
      <c r="AF1950" s="6">
        <v>0</v>
      </c>
      <c r="AG1950" s="6">
        <v>0</v>
      </c>
      <c r="AH1950" s="6">
        <v>0</v>
      </c>
      <c r="AI1950" s="6">
        <v>0</v>
      </c>
      <c r="AJ1950" s="6">
        <v>0</v>
      </c>
      <c r="AK1950" s="6">
        <v>0</v>
      </c>
      <c r="AL1950" s="6">
        <v>0</v>
      </c>
      <c r="AM1950" s="6">
        <v>0</v>
      </c>
      <c r="AN1950" s="6">
        <v>0</v>
      </c>
      <c r="AO1950" s="6">
        <v>0</v>
      </c>
      <c r="AP1950" s="6">
        <v>0</v>
      </c>
      <c r="AQ1950" s="6">
        <v>0</v>
      </c>
      <c r="AR1950" s="6">
        <v>0</v>
      </c>
      <c r="AS1950" s="6">
        <v>0</v>
      </c>
      <c r="AT1950" s="6">
        <v>0</v>
      </c>
      <c r="AU1950" s="6">
        <v>0</v>
      </c>
      <c r="AV1950" s="6">
        <v>0</v>
      </c>
      <c r="AW1950" s="6">
        <v>0</v>
      </c>
      <c r="AX1950" s="6">
        <v>0</v>
      </c>
      <c r="AY1950" s="6">
        <v>0</v>
      </c>
      <c r="AZ1950" s="6">
        <v>0</v>
      </c>
      <c r="BA1950" s="6">
        <v>0</v>
      </c>
      <c r="BB1950" s="6">
        <v>0</v>
      </c>
      <c r="BC1950" s="6">
        <v>0</v>
      </c>
      <c r="BD1950" s="6">
        <v>0</v>
      </c>
      <c r="BE1950" s="6">
        <v>0</v>
      </c>
      <c r="BF1950" s="6">
        <v>0</v>
      </c>
      <c r="BG1950" s="6">
        <v>0</v>
      </c>
      <c r="BH1950" s="6">
        <v>0</v>
      </c>
    </row>
    <row r="1951" spans="1:60">
      <c r="A1951" s="7" t="s">
        <v>349</v>
      </c>
      <c r="B1951" s="7" t="s">
        <v>342</v>
      </c>
      <c r="C1951" s="7" t="s">
        <v>74</v>
      </c>
      <c r="D1951" s="7" t="s">
        <v>139</v>
      </c>
      <c r="E1951" s="7" t="s">
        <v>140</v>
      </c>
      <c r="F1951" s="7" t="s">
        <v>141</v>
      </c>
      <c r="G1951" s="7" t="s">
        <v>257</v>
      </c>
      <c r="H1951" s="7" t="s">
        <v>72</v>
      </c>
      <c r="I1951" s="4" t="str">
        <f>VLOOKUP($G1951,[1]New기간계보종코드!$A$3:$L$500,3,FALSE)</f>
        <v>신차교환비용보상보험</v>
      </c>
      <c r="J1951" s="4" t="str">
        <f>VLOOKUP($G1951,[1]New기간계보종코드!$A$3:$L$500,5,FALSE)</f>
        <v>기업보험</v>
      </c>
      <c r="K1951" s="4" t="str">
        <f>VLOOKUP($G1951,[1]New기간계보종코드!$A$3:$L$500,6,FALSE)</f>
        <v>일반보험업무팀</v>
      </c>
      <c r="L1951" s="5" t="s">
        <v>67</v>
      </c>
      <c r="M1951" s="5" t="s">
        <v>67</v>
      </c>
      <c r="N1951" s="5" t="s">
        <v>67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6">
        <v>0</v>
      </c>
      <c r="AB1951" s="6">
        <v>0</v>
      </c>
      <c r="AC1951" s="6">
        <v>0</v>
      </c>
      <c r="AD1951" s="6">
        <v>0</v>
      </c>
      <c r="AE1951" s="6">
        <v>0</v>
      </c>
      <c r="AF1951" s="6">
        <v>0</v>
      </c>
      <c r="AG1951" s="6">
        <v>0</v>
      </c>
      <c r="AH1951" s="6">
        <v>0</v>
      </c>
      <c r="AI1951" s="6">
        <v>0</v>
      </c>
      <c r="AJ1951" s="6">
        <v>0</v>
      </c>
      <c r="AK1951" s="6">
        <v>0</v>
      </c>
      <c r="AL1951" s="6">
        <v>0</v>
      </c>
      <c r="AM1951" s="6">
        <v>0</v>
      </c>
      <c r="AN1951" s="6">
        <v>0</v>
      </c>
      <c r="AO1951" s="6">
        <v>0</v>
      </c>
      <c r="AP1951" s="6">
        <v>0</v>
      </c>
      <c r="AQ1951" s="6">
        <v>0</v>
      </c>
      <c r="AR1951" s="6">
        <v>0</v>
      </c>
      <c r="AS1951" s="6">
        <v>0</v>
      </c>
      <c r="AT1951" s="6">
        <v>0</v>
      </c>
      <c r="AU1951" s="6">
        <v>0</v>
      </c>
      <c r="AV1951" s="6">
        <v>0</v>
      </c>
      <c r="AW1951" s="6">
        <v>0</v>
      </c>
      <c r="AX1951" s="6">
        <v>0</v>
      </c>
      <c r="AY1951" s="6">
        <v>0</v>
      </c>
      <c r="AZ1951" s="6">
        <v>0</v>
      </c>
      <c r="BA1951" s="6">
        <v>0</v>
      </c>
      <c r="BB1951" s="6">
        <v>0</v>
      </c>
      <c r="BC1951" s="6">
        <v>0</v>
      </c>
      <c r="BD1951" s="6">
        <v>0</v>
      </c>
      <c r="BE1951" s="6">
        <v>0</v>
      </c>
      <c r="BF1951" s="6">
        <v>0</v>
      </c>
      <c r="BG1951" s="6">
        <v>0</v>
      </c>
      <c r="BH1951" s="6">
        <v>0</v>
      </c>
    </row>
    <row r="1952" spans="1:60">
      <c r="A1952" s="7" t="s">
        <v>349</v>
      </c>
      <c r="B1952" s="7" t="s">
        <v>342</v>
      </c>
      <c r="C1952" s="7" t="s">
        <v>74</v>
      </c>
      <c r="D1952" s="7" t="s">
        <v>139</v>
      </c>
      <c r="E1952" s="7" t="s">
        <v>140</v>
      </c>
      <c r="F1952" s="7" t="s">
        <v>141</v>
      </c>
      <c r="G1952" s="7" t="s">
        <v>258</v>
      </c>
      <c r="H1952" s="7" t="s">
        <v>72</v>
      </c>
      <c r="I1952" s="4" t="str">
        <f>VLOOKUP($G1952,[1]New기간계보종코드!$A$3:$L$500,3,FALSE)</f>
        <v>프로미고객안심보험</v>
      </c>
      <c r="J1952" s="4" t="str">
        <f>VLOOKUP($G1952,[1]New기간계보종코드!$A$3:$L$500,5,FALSE)</f>
        <v>기업보험</v>
      </c>
      <c r="K1952" s="4" t="str">
        <f>VLOOKUP($G1952,[1]New기간계보종코드!$A$3:$L$500,6,FALSE)</f>
        <v>일반보험업무팀</v>
      </c>
      <c r="L1952" s="5" t="s">
        <v>67</v>
      </c>
      <c r="M1952" s="5" t="s">
        <v>67</v>
      </c>
      <c r="N1952" s="5" t="s">
        <v>67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6">
        <v>0</v>
      </c>
      <c r="AF1952" s="6">
        <v>0</v>
      </c>
      <c r="AG1952" s="6">
        <v>0</v>
      </c>
      <c r="AH1952" s="6">
        <v>0</v>
      </c>
      <c r="AI1952" s="6">
        <v>0</v>
      </c>
      <c r="AJ1952" s="6">
        <v>0</v>
      </c>
      <c r="AK1952" s="6">
        <v>0</v>
      </c>
      <c r="AL1952" s="6">
        <v>0</v>
      </c>
      <c r="AM1952" s="6">
        <v>0</v>
      </c>
      <c r="AN1952" s="6">
        <v>0</v>
      </c>
      <c r="AO1952" s="6">
        <v>0</v>
      </c>
      <c r="AP1952" s="6">
        <v>0</v>
      </c>
      <c r="AQ1952" s="6">
        <v>0</v>
      </c>
      <c r="AR1952" s="6">
        <v>0</v>
      </c>
      <c r="AS1952" s="6">
        <v>0</v>
      </c>
      <c r="AT1952" s="6">
        <v>0</v>
      </c>
      <c r="AU1952" s="6">
        <v>0</v>
      </c>
      <c r="AV1952" s="6">
        <v>0</v>
      </c>
      <c r="AW1952" s="6">
        <v>0</v>
      </c>
      <c r="AX1952" s="6">
        <v>0</v>
      </c>
      <c r="AY1952" s="6">
        <v>0</v>
      </c>
      <c r="AZ1952" s="6">
        <v>0</v>
      </c>
      <c r="BA1952" s="6">
        <v>0</v>
      </c>
      <c r="BB1952" s="6">
        <v>0</v>
      </c>
      <c r="BC1952" s="6">
        <v>0</v>
      </c>
      <c r="BD1952" s="6">
        <v>0</v>
      </c>
      <c r="BE1952" s="6">
        <v>0</v>
      </c>
      <c r="BF1952" s="6">
        <v>0</v>
      </c>
      <c r="BG1952" s="6">
        <v>0</v>
      </c>
      <c r="BH1952" s="6">
        <v>0</v>
      </c>
    </row>
    <row r="1953" spans="1:60">
      <c r="A1953" s="7" t="s">
        <v>349</v>
      </c>
      <c r="B1953" s="7" t="s">
        <v>342</v>
      </c>
      <c r="C1953" s="7" t="s">
        <v>74</v>
      </c>
      <c r="D1953" s="7" t="s">
        <v>139</v>
      </c>
      <c r="E1953" s="7" t="s">
        <v>140</v>
      </c>
      <c r="F1953" s="7" t="s">
        <v>141</v>
      </c>
      <c r="G1953" s="7" t="s">
        <v>259</v>
      </c>
      <c r="H1953" s="7" t="s">
        <v>72</v>
      </c>
      <c r="I1953" s="4" t="str">
        <f>VLOOKUP($G1953,[1]New기간계보종코드!$A$3:$L$500,3,FALSE)</f>
        <v>프로미기업비용보상보험</v>
      </c>
      <c r="J1953" s="4" t="str">
        <f>VLOOKUP($G1953,[1]New기간계보종코드!$A$3:$L$500,5,FALSE)</f>
        <v>기업보험</v>
      </c>
      <c r="K1953" s="4" t="str">
        <f>VLOOKUP($G1953,[1]New기간계보종코드!$A$3:$L$500,6,FALSE)</f>
        <v>일반보험업무팀</v>
      </c>
      <c r="L1953" s="5" t="s">
        <v>67</v>
      </c>
      <c r="M1953" s="5" t="s">
        <v>67</v>
      </c>
      <c r="N1953" s="5" t="s">
        <v>67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0</v>
      </c>
      <c r="AC1953" s="6">
        <v>0</v>
      </c>
      <c r="AD1953" s="6">
        <v>0</v>
      </c>
      <c r="AE1953" s="6">
        <v>0</v>
      </c>
      <c r="AF1953" s="6">
        <v>0</v>
      </c>
      <c r="AG1953" s="6">
        <v>0</v>
      </c>
      <c r="AH1953" s="6">
        <v>0</v>
      </c>
      <c r="AI1953" s="6">
        <v>0</v>
      </c>
      <c r="AJ1953" s="6">
        <v>0</v>
      </c>
      <c r="AK1953" s="6">
        <v>0</v>
      </c>
      <c r="AL1953" s="6">
        <v>0</v>
      </c>
      <c r="AM1953" s="6">
        <v>0</v>
      </c>
      <c r="AN1953" s="6">
        <v>0</v>
      </c>
      <c r="AO1953" s="6">
        <v>0</v>
      </c>
      <c r="AP1953" s="6">
        <v>0</v>
      </c>
      <c r="AQ1953" s="6">
        <v>0</v>
      </c>
      <c r="AR1953" s="6">
        <v>0</v>
      </c>
      <c r="AS1953" s="6">
        <v>0</v>
      </c>
      <c r="AT1953" s="6">
        <v>0</v>
      </c>
      <c r="AU1953" s="6">
        <v>0</v>
      </c>
      <c r="AV1953" s="6">
        <v>0</v>
      </c>
      <c r="AW1953" s="6">
        <v>0</v>
      </c>
      <c r="AX1953" s="6">
        <v>0</v>
      </c>
      <c r="AY1953" s="6">
        <v>0</v>
      </c>
      <c r="AZ1953" s="6">
        <v>0</v>
      </c>
      <c r="BA1953" s="6">
        <v>0</v>
      </c>
      <c r="BB1953" s="6">
        <v>0</v>
      </c>
      <c r="BC1953" s="6">
        <v>0</v>
      </c>
      <c r="BD1953" s="6">
        <v>0</v>
      </c>
      <c r="BE1953" s="6">
        <v>0</v>
      </c>
      <c r="BF1953" s="6">
        <v>0</v>
      </c>
      <c r="BG1953" s="6">
        <v>0</v>
      </c>
      <c r="BH1953" s="6">
        <v>0</v>
      </c>
    </row>
    <row r="1954" spans="1:60">
      <c r="A1954" s="7" t="s">
        <v>349</v>
      </c>
      <c r="B1954" s="7" t="s">
        <v>342</v>
      </c>
      <c r="C1954" s="7" t="s">
        <v>74</v>
      </c>
      <c r="D1954" s="7" t="s">
        <v>182</v>
      </c>
      <c r="E1954" s="7" t="s">
        <v>192</v>
      </c>
      <c r="F1954" s="7" t="s">
        <v>192</v>
      </c>
      <c r="G1954" s="7" t="s">
        <v>260</v>
      </c>
      <c r="H1954" s="7" t="s">
        <v>72</v>
      </c>
      <c r="I1954" s="4" t="str">
        <f>VLOOKUP($G1954,[1]New기간계보종코드!$A$3:$L$500,3,FALSE)</f>
        <v>프로미 실손의료비보험</v>
      </c>
      <c r="J1954" s="4" t="str">
        <f>VLOOKUP($G1954,[1]New기간계보종코드!$A$3:$L$500,5,FALSE)</f>
        <v>상해보험</v>
      </c>
      <c r="K1954" s="4" t="str">
        <f>VLOOKUP($G1954,[1]New기간계보종코드!$A$3:$L$500,6,FALSE)</f>
        <v>법인마케팅팀</v>
      </c>
      <c r="L1954" s="5" t="s">
        <v>67</v>
      </c>
      <c r="M1954" s="5" t="s">
        <v>67</v>
      </c>
      <c r="N1954" s="5" t="s">
        <v>67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6">
        <v>0</v>
      </c>
      <c r="AF1954" s="6">
        <v>0</v>
      </c>
      <c r="AG1954" s="6">
        <v>0</v>
      </c>
      <c r="AH1954" s="6">
        <v>0</v>
      </c>
      <c r="AI1954" s="6">
        <v>0</v>
      </c>
      <c r="AJ1954" s="6">
        <v>0</v>
      </c>
      <c r="AK1954" s="6">
        <v>0</v>
      </c>
      <c r="AL1954" s="6">
        <v>0</v>
      </c>
      <c r="AM1954" s="6">
        <v>0</v>
      </c>
      <c r="AN1954" s="6">
        <v>0</v>
      </c>
      <c r="AO1954" s="6">
        <v>0</v>
      </c>
      <c r="AP1954" s="6">
        <v>0</v>
      </c>
      <c r="AQ1954" s="6">
        <v>0</v>
      </c>
      <c r="AR1954" s="6">
        <v>0</v>
      </c>
      <c r="AS1954" s="6">
        <v>0</v>
      </c>
      <c r="AT1954" s="6">
        <v>0</v>
      </c>
      <c r="AU1954" s="6">
        <v>0</v>
      </c>
      <c r="AV1954" s="6">
        <v>0</v>
      </c>
      <c r="AW1954" s="6">
        <v>0</v>
      </c>
      <c r="AX1954" s="6">
        <v>0</v>
      </c>
      <c r="AY1954" s="6">
        <v>0</v>
      </c>
      <c r="AZ1954" s="6">
        <v>0</v>
      </c>
      <c r="BA1954" s="6">
        <v>0</v>
      </c>
      <c r="BB1954" s="6">
        <v>0</v>
      </c>
      <c r="BC1954" s="6">
        <v>0</v>
      </c>
      <c r="BD1954" s="6">
        <v>0</v>
      </c>
      <c r="BE1954" s="6">
        <v>0</v>
      </c>
      <c r="BF1954" s="6">
        <v>0</v>
      </c>
      <c r="BG1954" s="6">
        <v>0</v>
      </c>
      <c r="BH1954" s="6">
        <v>0</v>
      </c>
    </row>
    <row r="1955" spans="1:60">
      <c r="A1955" s="7" t="s">
        <v>349</v>
      </c>
      <c r="B1955" s="7" t="s">
        <v>342</v>
      </c>
      <c r="C1955" s="7" t="s">
        <v>74</v>
      </c>
      <c r="D1955" s="7" t="s">
        <v>182</v>
      </c>
      <c r="E1955" s="7" t="s">
        <v>192</v>
      </c>
      <c r="F1955" s="7" t="s">
        <v>192</v>
      </c>
      <c r="G1955" s="7" t="s">
        <v>261</v>
      </c>
      <c r="H1955" s="7" t="s">
        <v>72</v>
      </c>
      <c r="I1955" s="4" t="str">
        <f>VLOOKUP($G1955,[1]New기간계보종코드!$A$3:$L$500,3,FALSE)</f>
        <v>프로미 실손의료비보험Ⅱ</v>
      </c>
      <c r="J1955" s="4" t="str">
        <f>VLOOKUP($G1955,[1]New기간계보종코드!$A$3:$L$500,5,FALSE)</f>
        <v>상해보험</v>
      </c>
      <c r="K1955" s="4" t="str">
        <f>VLOOKUP($G1955,[1]New기간계보종코드!$A$3:$L$500,6,FALSE)</f>
        <v>법인마케팅팀</v>
      </c>
      <c r="L1955" s="5" t="s">
        <v>67</v>
      </c>
      <c r="M1955" s="5" t="s">
        <v>67</v>
      </c>
      <c r="N1955" s="5" t="s">
        <v>67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>
        <v>0</v>
      </c>
      <c r="AB1955" s="6">
        <v>0</v>
      </c>
      <c r="AC1955" s="6">
        <v>0</v>
      </c>
      <c r="AD1955" s="6">
        <v>0</v>
      </c>
      <c r="AE1955" s="6">
        <v>0</v>
      </c>
      <c r="AF1955" s="6">
        <v>0</v>
      </c>
      <c r="AG1955" s="6">
        <v>0</v>
      </c>
      <c r="AH1955" s="6">
        <v>0</v>
      </c>
      <c r="AI1955" s="6">
        <v>0</v>
      </c>
      <c r="AJ1955" s="6">
        <v>0</v>
      </c>
      <c r="AK1955" s="6">
        <v>0</v>
      </c>
      <c r="AL1955" s="6">
        <v>0</v>
      </c>
      <c r="AM1955" s="6">
        <v>0</v>
      </c>
      <c r="AN1955" s="6">
        <v>0</v>
      </c>
      <c r="AO1955" s="6">
        <v>0</v>
      </c>
      <c r="AP1955" s="6">
        <v>0</v>
      </c>
      <c r="AQ1955" s="6">
        <v>0</v>
      </c>
      <c r="AR1955" s="6">
        <v>0</v>
      </c>
      <c r="AS1955" s="6">
        <v>0</v>
      </c>
      <c r="AT1955" s="6">
        <v>0</v>
      </c>
      <c r="AU1955" s="6">
        <v>0</v>
      </c>
      <c r="AV1955" s="6">
        <v>0</v>
      </c>
      <c r="AW1955" s="6">
        <v>0</v>
      </c>
      <c r="AX1955" s="6">
        <v>0</v>
      </c>
      <c r="AY1955" s="6">
        <v>0</v>
      </c>
      <c r="AZ1955" s="6">
        <v>0</v>
      </c>
      <c r="BA1955" s="6">
        <v>0</v>
      </c>
      <c r="BB1955" s="6">
        <v>0</v>
      </c>
      <c r="BC1955" s="6">
        <v>0</v>
      </c>
      <c r="BD1955" s="6">
        <v>0</v>
      </c>
      <c r="BE1955" s="6">
        <v>0</v>
      </c>
      <c r="BF1955" s="6">
        <v>0</v>
      </c>
      <c r="BG1955" s="6">
        <v>0</v>
      </c>
      <c r="BH1955" s="6">
        <v>0</v>
      </c>
    </row>
    <row r="1956" spans="1:60">
      <c r="A1956" s="7" t="s">
        <v>349</v>
      </c>
      <c r="B1956" s="7" t="s">
        <v>342</v>
      </c>
      <c r="C1956" s="7" t="s">
        <v>74</v>
      </c>
      <c r="D1956" s="7" t="s">
        <v>139</v>
      </c>
      <c r="E1956" s="7" t="s">
        <v>140</v>
      </c>
      <c r="F1956" s="7" t="s">
        <v>140</v>
      </c>
      <c r="G1956" s="7" t="s">
        <v>262</v>
      </c>
      <c r="H1956" s="7" t="s">
        <v>72</v>
      </c>
      <c r="I1956" s="4" t="str">
        <f>VLOOKUP($G1956,[1]New기간계보종코드!$A$3:$L$500,3,FALSE)</f>
        <v>Pet Insurance Policy</v>
      </c>
      <c r="J1956" s="4" t="str">
        <f>VLOOKUP($G1956,[1]New기간계보종코드!$A$3:$L$500,5,FALSE)</f>
        <v>기업보험</v>
      </c>
      <c r="K1956" s="4" t="str">
        <f>VLOOKUP($G1956,[1]New기간계보종코드!$A$3:$L$500,6,FALSE)</f>
        <v>일반보험업무팀</v>
      </c>
      <c r="L1956" s="5" t="s">
        <v>67</v>
      </c>
      <c r="M1956" s="5" t="s">
        <v>67</v>
      </c>
      <c r="N1956" s="5" t="s">
        <v>67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 s="6">
        <v>0</v>
      </c>
      <c r="AD1956" s="6">
        <v>0</v>
      </c>
      <c r="AE1956" s="6">
        <v>0</v>
      </c>
      <c r="AF1956" s="6">
        <v>0</v>
      </c>
      <c r="AG1956" s="6">
        <v>0</v>
      </c>
      <c r="AH1956" s="6">
        <v>0</v>
      </c>
      <c r="AI1956" s="6">
        <v>0</v>
      </c>
      <c r="AJ1956" s="6">
        <v>0</v>
      </c>
      <c r="AK1956" s="6">
        <v>0</v>
      </c>
      <c r="AL1956" s="6">
        <v>0</v>
      </c>
      <c r="AM1956" s="6">
        <v>0</v>
      </c>
      <c r="AN1956" s="6">
        <v>0</v>
      </c>
      <c r="AO1956" s="6">
        <v>0</v>
      </c>
      <c r="AP1956" s="6">
        <v>0</v>
      </c>
      <c r="AQ1956" s="6">
        <v>0</v>
      </c>
      <c r="AR1956" s="6">
        <v>0</v>
      </c>
      <c r="AS1956" s="6">
        <v>0</v>
      </c>
      <c r="AT1956" s="6">
        <v>0</v>
      </c>
      <c r="AU1956" s="6">
        <v>0</v>
      </c>
      <c r="AV1956" s="6">
        <v>0</v>
      </c>
      <c r="AW1956" s="6">
        <v>0</v>
      </c>
      <c r="AX1956" s="6">
        <v>0</v>
      </c>
      <c r="AY1956" s="6">
        <v>0</v>
      </c>
      <c r="AZ1956" s="6">
        <v>0</v>
      </c>
      <c r="BA1956" s="6">
        <v>0</v>
      </c>
      <c r="BB1956" s="6">
        <v>0</v>
      </c>
      <c r="BC1956" s="6">
        <v>0</v>
      </c>
      <c r="BD1956" s="6">
        <v>0</v>
      </c>
      <c r="BE1956" s="6">
        <v>0</v>
      </c>
      <c r="BF1956" s="6">
        <v>0</v>
      </c>
      <c r="BG1956" s="6">
        <v>0</v>
      </c>
      <c r="BH1956" s="6">
        <v>0</v>
      </c>
    </row>
    <row r="1957" spans="1:60">
      <c r="A1957" s="7" t="s">
        <v>349</v>
      </c>
      <c r="B1957" s="7" t="s">
        <v>342</v>
      </c>
      <c r="C1957" s="7" t="s">
        <v>74</v>
      </c>
      <c r="D1957" s="7" t="s">
        <v>182</v>
      </c>
      <c r="E1957" s="7" t="s">
        <v>183</v>
      </c>
      <c r="F1957" s="7" t="s">
        <v>183</v>
      </c>
      <c r="G1957" s="7" t="s">
        <v>263</v>
      </c>
      <c r="H1957" s="7" t="s">
        <v>72</v>
      </c>
      <c r="I1957" s="4" t="str">
        <f>VLOOKUP($G1957,[1]New기간계보종코드!$A$3:$L$500,3,FALSE)</f>
        <v>해외장기체류보험(어시스트카드)</v>
      </c>
      <c r="J1957" s="4" t="str">
        <f>VLOOKUP($G1957,[1]New기간계보종코드!$A$3:$L$500,5,FALSE)</f>
        <v>상해보험</v>
      </c>
      <c r="K1957" s="4" t="str">
        <f>VLOOKUP($G1957,[1]New기간계보종코드!$A$3:$L$500,6,FALSE)</f>
        <v>법인마케팅팀</v>
      </c>
      <c r="L1957" s="5" t="s">
        <v>67</v>
      </c>
      <c r="M1957" s="5" t="s">
        <v>67</v>
      </c>
      <c r="N1957" s="5" t="s">
        <v>67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 s="6">
        <v>0</v>
      </c>
      <c r="AD1957" s="6">
        <v>0</v>
      </c>
      <c r="AE1957" s="6">
        <v>0</v>
      </c>
      <c r="AF1957" s="6">
        <v>0</v>
      </c>
      <c r="AG1957" s="6">
        <v>0</v>
      </c>
      <c r="AH1957" s="6">
        <v>0</v>
      </c>
      <c r="AI1957" s="6">
        <v>0</v>
      </c>
      <c r="AJ1957" s="6">
        <v>0</v>
      </c>
      <c r="AK1957" s="6">
        <v>0</v>
      </c>
      <c r="AL1957" s="6">
        <v>0</v>
      </c>
      <c r="AM1957" s="6">
        <v>0</v>
      </c>
      <c r="AN1957" s="6">
        <v>0</v>
      </c>
      <c r="AO1957" s="6">
        <v>0</v>
      </c>
      <c r="AP1957" s="6">
        <v>0</v>
      </c>
      <c r="AQ1957" s="6">
        <v>0</v>
      </c>
      <c r="AR1957" s="6">
        <v>0</v>
      </c>
      <c r="AS1957" s="6">
        <v>0</v>
      </c>
      <c r="AT1957" s="6">
        <v>0</v>
      </c>
      <c r="AU1957" s="6">
        <v>0</v>
      </c>
      <c r="AV1957" s="6">
        <v>0</v>
      </c>
      <c r="AW1957" s="6">
        <v>0</v>
      </c>
      <c r="AX1957" s="6">
        <v>0</v>
      </c>
      <c r="AY1957" s="6">
        <v>0</v>
      </c>
      <c r="AZ1957" s="6">
        <v>0</v>
      </c>
      <c r="BA1957" s="6">
        <v>0</v>
      </c>
      <c r="BB1957" s="6">
        <v>0</v>
      </c>
      <c r="BC1957" s="6">
        <v>0</v>
      </c>
      <c r="BD1957" s="6">
        <v>0</v>
      </c>
      <c r="BE1957" s="6">
        <v>0</v>
      </c>
      <c r="BF1957" s="6">
        <v>0</v>
      </c>
      <c r="BG1957" s="6">
        <v>0</v>
      </c>
      <c r="BH1957" s="6">
        <v>0</v>
      </c>
    </row>
    <row r="1958" spans="1:60">
      <c r="A1958" s="7" t="s">
        <v>349</v>
      </c>
      <c r="B1958" s="7" t="s">
        <v>342</v>
      </c>
      <c r="C1958" s="7" t="s">
        <v>74</v>
      </c>
      <c r="D1958" s="7" t="s">
        <v>182</v>
      </c>
      <c r="E1958" s="7" t="s">
        <v>192</v>
      </c>
      <c r="F1958" s="7" t="s">
        <v>192</v>
      </c>
      <c r="G1958" s="7" t="s">
        <v>264</v>
      </c>
      <c r="H1958" s="7" t="s">
        <v>72</v>
      </c>
      <c r="I1958" s="4" t="str">
        <f>VLOOKUP($G1958,[1]New기간계보종코드!$A$3:$L$500,3,FALSE)</f>
        <v>프로미 인바운드유학생 실손의료비보험</v>
      </c>
      <c r="J1958" s="4" t="str">
        <f>VLOOKUP($G1958,[1]New기간계보종코드!$A$3:$L$500,5,FALSE)</f>
        <v>상해보험</v>
      </c>
      <c r="K1958" s="4" t="str">
        <f>VLOOKUP($G1958,[1]New기간계보종코드!$A$3:$L$500,6,FALSE)</f>
        <v>법인마케팅팀</v>
      </c>
      <c r="L1958" s="5" t="s">
        <v>67</v>
      </c>
      <c r="M1958" s="5" t="s">
        <v>67</v>
      </c>
      <c r="N1958" s="5" t="s">
        <v>67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 s="6">
        <v>0</v>
      </c>
      <c r="AD1958" s="6">
        <v>0</v>
      </c>
      <c r="AE1958" s="6">
        <v>0</v>
      </c>
      <c r="AF1958" s="6">
        <v>0</v>
      </c>
      <c r="AG1958" s="6">
        <v>0</v>
      </c>
      <c r="AH1958" s="6">
        <v>0</v>
      </c>
      <c r="AI1958" s="6">
        <v>0</v>
      </c>
      <c r="AJ1958" s="6">
        <v>0</v>
      </c>
      <c r="AK1958" s="6">
        <v>0</v>
      </c>
      <c r="AL1958" s="6">
        <v>0</v>
      </c>
      <c r="AM1958" s="6">
        <v>0</v>
      </c>
      <c r="AN1958" s="6">
        <v>0</v>
      </c>
      <c r="AO1958" s="6">
        <v>0</v>
      </c>
      <c r="AP1958" s="6">
        <v>0</v>
      </c>
      <c r="AQ1958" s="6">
        <v>0</v>
      </c>
      <c r="AR1958" s="6">
        <v>0</v>
      </c>
      <c r="AS1958" s="6">
        <v>0</v>
      </c>
      <c r="AT1958" s="6">
        <v>0</v>
      </c>
      <c r="AU1958" s="6">
        <v>0</v>
      </c>
      <c r="AV1958" s="6">
        <v>0</v>
      </c>
      <c r="AW1958" s="6">
        <v>0</v>
      </c>
      <c r="AX1958" s="6">
        <v>0</v>
      </c>
      <c r="AY1958" s="6">
        <v>0</v>
      </c>
      <c r="AZ1958" s="6">
        <v>0</v>
      </c>
      <c r="BA1958" s="6">
        <v>0</v>
      </c>
      <c r="BB1958" s="6">
        <v>0</v>
      </c>
      <c r="BC1958" s="6">
        <v>0</v>
      </c>
      <c r="BD1958" s="6">
        <v>0</v>
      </c>
      <c r="BE1958" s="6">
        <v>0</v>
      </c>
      <c r="BF1958" s="6">
        <v>0</v>
      </c>
      <c r="BG1958" s="6">
        <v>0</v>
      </c>
      <c r="BH1958" s="6">
        <v>0</v>
      </c>
    </row>
    <row r="1959" spans="1:60">
      <c r="A1959" s="7" t="s">
        <v>349</v>
      </c>
      <c r="B1959" s="7" t="s">
        <v>342</v>
      </c>
      <c r="C1959" s="7" t="s">
        <v>265</v>
      </c>
      <c r="D1959" s="7" t="s">
        <v>266</v>
      </c>
      <c r="E1959" s="7" t="s">
        <v>266</v>
      </c>
      <c r="F1959" s="7" t="s">
        <v>266</v>
      </c>
      <c r="G1959" s="7" t="s">
        <v>267</v>
      </c>
      <c r="H1959" s="7" t="s">
        <v>72</v>
      </c>
      <c r="I1959" s="4" t="str">
        <f>VLOOKUP($G1959,[1]New기간계보종코드!$A$3:$L$500,3,FALSE)</f>
        <v>부동산저당권용권리보험</v>
      </c>
      <c r="J1959" s="4" t="str">
        <f>VLOOKUP($G1959,[1]New기간계보종코드!$A$3:$L$500,5,FALSE)</f>
        <v>금융보험</v>
      </c>
      <c r="K1959" s="4" t="str">
        <f>VLOOKUP($G1959,[1]New기간계보종코드!$A$3:$L$500,6,FALSE)</f>
        <v>법인2사업본부</v>
      </c>
      <c r="L1959" s="5" t="s">
        <v>67</v>
      </c>
      <c r="M1959" s="5" t="s">
        <v>67</v>
      </c>
      <c r="N1959" s="5" t="s">
        <v>67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 s="6">
        <v>0</v>
      </c>
      <c r="AD1959" s="6">
        <v>0</v>
      </c>
      <c r="AE1959" s="6">
        <v>0</v>
      </c>
      <c r="AF1959" s="6">
        <v>0</v>
      </c>
      <c r="AG1959" s="6">
        <v>0</v>
      </c>
      <c r="AH1959" s="6">
        <v>0</v>
      </c>
      <c r="AI1959" s="6">
        <v>0</v>
      </c>
      <c r="AJ1959" s="6">
        <v>0</v>
      </c>
      <c r="AK1959" s="6">
        <v>0</v>
      </c>
      <c r="AL1959" s="6">
        <v>0</v>
      </c>
      <c r="AM1959" s="6">
        <v>0</v>
      </c>
      <c r="AN1959" s="6">
        <v>0</v>
      </c>
      <c r="AO1959" s="6">
        <v>0</v>
      </c>
      <c r="AP1959" s="6">
        <v>0</v>
      </c>
      <c r="AQ1959" s="6">
        <v>0</v>
      </c>
      <c r="AR1959" s="6">
        <v>0</v>
      </c>
      <c r="AS1959" s="6">
        <v>0</v>
      </c>
      <c r="AT1959" s="6">
        <v>0</v>
      </c>
      <c r="AU1959" s="6">
        <v>0</v>
      </c>
      <c r="AV1959" s="6">
        <v>0</v>
      </c>
      <c r="AW1959" s="6">
        <v>0</v>
      </c>
      <c r="AX1959" s="6">
        <v>0</v>
      </c>
      <c r="AY1959" s="6">
        <v>0</v>
      </c>
      <c r="AZ1959" s="6">
        <v>0</v>
      </c>
      <c r="BA1959" s="6">
        <v>0</v>
      </c>
      <c r="BB1959" s="6">
        <v>0</v>
      </c>
      <c r="BC1959" s="6">
        <v>0</v>
      </c>
      <c r="BD1959" s="6">
        <v>0</v>
      </c>
      <c r="BE1959" s="6">
        <v>0</v>
      </c>
      <c r="BF1959" s="6">
        <v>0</v>
      </c>
      <c r="BG1959" s="6">
        <v>0</v>
      </c>
      <c r="BH1959" s="6">
        <v>0</v>
      </c>
    </row>
    <row r="1960" spans="1:60">
      <c r="A1960" s="7" t="s">
        <v>349</v>
      </c>
      <c r="B1960" s="7" t="s">
        <v>342</v>
      </c>
      <c r="C1960" s="7" t="s">
        <v>265</v>
      </c>
      <c r="D1960" s="7" t="s">
        <v>266</v>
      </c>
      <c r="E1960" s="7" t="s">
        <v>266</v>
      </c>
      <c r="F1960" s="7" t="s">
        <v>266</v>
      </c>
      <c r="G1960" s="7" t="s">
        <v>268</v>
      </c>
      <c r="H1960" s="7" t="s">
        <v>72</v>
      </c>
      <c r="I1960" s="4" t="str">
        <f>VLOOKUP($G1960,[1]New기간계보종코드!$A$3:$L$500,3,FALSE)</f>
        <v>부동산임차권용권리보험</v>
      </c>
      <c r="J1960" s="4" t="str">
        <f>VLOOKUP($G1960,[1]New기간계보종코드!$A$3:$L$500,5,FALSE)</f>
        <v>금융보험</v>
      </c>
      <c r="K1960" s="4" t="str">
        <f>VLOOKUP($G1960,[1]New기간계보종코드!$A$3:$L$500,6,FALSE)</f>
        <v>법인2사업본부</v>
      </c>
      <c r="L1960" s="5" t="s">
        <v>67</v>
      </c>
      <c r="M1960" s="5" t="s">
        <v>67</v>
      </c>
      <c r="N1960" s="5" t="s">
        <v>67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 s="6">
        <v>0</v>
      </c>
      <c r="AD1960" s="6">
        <v>0</v>
      </c>
      <c r="AE1960" s="6">
        <v>0</v>
      </c>
      <c r="AF1960" s="6">
        <v>0</v>
      </c>
      <c r="AG1960" s="6">
        <v>0</v>
      </c>
      <c r="AH1960" s="6">
        <v>0</v>
      </c>
      <c r="AI1960" s="6">
        <v>0</v>
      </c>
      <c r="AJ1960" s="6">
        <v>0</v>
      </c>
      <c r="AK1960" s="6">
        <v>0</v>
      </c>
      <c r="AL1960" s="6">
        <v>0</v>
      </c>
      <c r="AM1960" s="6">
        <v>0</v>
      </c>
      <c r="AN1960" s="6">
        <v>0</v>
      </c>
      <c r="AO1960" s="6">
        <v>0</v>
      </c>
      <c r="AP1960" s="6">
        <v>0</v>
      </c>
      <c r="AQ1960" s="6">
        <v>0</v>
      </c>
      <c r="AR1960" s="6">
        <v>0</v>
      </c>
      <c r="AS1960" s="6">
        <v>0</v>
      </c>
      <c r="AT1960" s="6">
        <v>0</v>
      </c>
      <c r="AU1960" s="6">
        <v>0</v>
      </c>
      <c r="AV1960" s="6">
        <v>0</v>
      </c>
      <c r="AW1960" s="6">
        <v>0</v>
      </c>
      <c r="AX1960" s="6">
        <v>0</v>
      </c>
      <c r="AY1960" s="6">
        <v>0</v>
      </c>
      <c r="AZ1960" s="6">
        <v>0</v>
      </c>
      <c r="BA1960" s="6">
        <v>0</v>
      </c>
      <c r="BB1960" s="6">
        <v>0</v>
      </c>
      <c r="BC1960" s="6">
        <v>0</v>
      </c>
      <c r="BD1960" s="6">
        <v>0</v>
      </c>
      <c r="BE1960" s="6">
        <v>0</v>
      </c>
      <c r="BF1960" s="6">
        <v>0</v>
      </c>
      <c r="BG1960" s="6">
        <v>0</v>
      </c>
      <c r="BH1960" s="6">
        <v>0</v>
      </c>
    </row>
    <row r="1961" spans="1:60">
      <c r="A1961" s="7" t="s">
        <v>349</v>
      </c>
      <c r="B1961" s="7" t="s">
        <v>342</v>
      </c>
      <c r="C1961" s="7" t="s">
        <v>74</v>
      </c>
      <c r="D1961" s="7" t="s">
        <v>182</v>
      </c>
      <c r="E1961" s="7" t="s">
        <v>183</v>
      </c>
      <c r="F1961" s="7" t="s">
        <v>183</v>
      </c>
      <c r="G1961" s="7" t="s">
        <v>269</v>
      </c>
      <c r="H1961" s="7" t="s">
        <v>72</v>
      </c>
      <c r="I1961" s="4" t="str">
        <f>VLOOKUP($G1961,[1]New기간계보종코드!$A$3:$L$500,3,FALSE)</f>
        <v>프로미 국내여행 실손의료비보험</v>
      </c>
      <c r="J1961" s="4" t="str">
        <f>VLOOKUP($G1961,[1]New기간계보종코드!$A$3:$L$500,5,FALSE)</f>
        <v>상해보험</v>
      </c>
      <c r="K1961" s="4" t="str">
        <f>VLOOKUP($G1961,[1]New기간계보종코드!$A$3:$L$500,6,FALSE)</f>
        <v>법인마케팅팀</v>
      </c>
      <c r="L1961" s="5" t="s">
        <v>67</v>
      </c>
      <c r="M1961" s="5" t="s">
        <v>67</v>
      </c>
      <c r="N1961" s="5" t="s">
        <v>67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 s="6">
        <v>0</v>
      </c>
      <c r="AD1961" s="6">
        <v>0</v>
      </c>
      <c r="AE1961" s="6">
        <v>0</v>
      </c>
      <c r="AF1961" s="6">
        <v>0</v>
      </c>
      <c r="AG1961" s="6">
        <v>0</v>
      </c>
      <c r="AH1961" s="6">
        <v>0</v>
      </c>
      <c r="AI1961" s="6">
        <v>0</v>
      </c>
      <c r="AJ1961" s="6">
        <v>0</v>
      </c>
      <c r="AK1961" s="6">
        <v>0</v>
      </c>
      <c r="AL1961" s="6">
        <v>0</v>
      </c>
      <c r="AM1961" s="6">
        <v>0</v>
      </c>
      <c r="AN1961" s="6">
        <v>0</v>
      </c>
      <c r="AO1961" s="6">
        <v>0</v>
      </c>
      <c r="AP1961" s="6">
        <v>0</v>
      </c>
      <c r="AQ1961" s="6">
        <v>0</v>
      </c>
      <c r="AR1961" s="6">
        <v>0</v>
      </c>
      <c r="AS1961" s="6">
        <v>0</v>
      </c>
      <c r="AT1961" s="6">
        <v>0</v>
      </c>
      <c r="AU1961" s="6">
        <v>0</v>
      </c>
      <c r="AV1961" s="6">
        <v>0</v>
      </c>
      <c r="AW1961" s="6">
        <v>0</v>
      </c>
      <c r="AX1961" s="6">
        <v>0</v>
      </c>
      <c r="AY1961" s="6">
        <v>0</v>
      </c>
      <c r="AZ1961" s="6">
        <v>0</v>
      </c>
      <c r="BA1961" s="6">
        <v>0</v>
      </c>
      <c r="BB1961" s="6">
        <v>0</v>
      </c>
      <c r="BC1961" s="6">
        <v>0</v>
      </c>
      <c r="BD1961" s="6">
        <v>0</v>
      </c>
      <c r="BE1961" s="6">
        <v>0</v>
      </c>
      <c r="BF1961" s="6">
        <v>0</v>
      </c>
      <c r="BG1961" s="6">
        <v>0</v>
      </c>
      <c r="BH1961" s="6">
        <v>0</v>
      </c>
    </row>
    <row r="1962" spans="1:60">
      <c r="A1962" s="7" t="s">
        <v>349</v>
      </c>
      <c r="B1962" s="7" t="s">
        <v>342</v>
      </c>
      <c r="C1962" s="7" t="s">
        <v>74</v>
      </c>
      <c r="D1962" s="7" t="s">
        <v>182</v>
      </c>
      <c r="E1962" s="7" t="s">
        <v>183</v>
      </c>
      <c r="F1962" s="7" t="s">
        <v>183</v>
      </c>
      <c r="G1962" s="7" t="s">
        <v>270</v>
      </c>
      <c r="H1962" s="7" t="s">
        <v>72</v>
      </c>
      <c r="I1962" s="4" t="str">
        <f>VLOOKUP($G1962,[1]New기간계보종코드!$A$3:$L$500,3,FALSE)</f>
        <v>프로미 해외여행 실손의료비보험</v>
      </c>
      <c r="J1962" s="4" t="str">
        <f>VLOOKUP($G1962,[1]New기간계보종코드!$A$3:$L$500,5,FALSE)</f>
        <v>상해보험</v>
      </c>
      <c r="K1962" s="4" t="str">
        <f>VLOOKUP($G1962,[1]New기간계보종코드!$A$3:$L$500,6,FALSE)</f>
        <v>법인마케팅팀</v>
      </c>
      <c r="L1962" s="5" t="s">
        <v>67</v>
      </c>
      <c r="M1962" s="5" t="s">
        <v>67</v>
      </c>
      <c r="N1962" s="5" t="s">
        <v>67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 s="6">
        <v>0</v>
      </c>
      <c r="AD1962" s="6">
        <v>0</v>
      </c>
      <c r="AE1962" s="6">
        <v>0</v>
      </c>
      <c r="AF1962" s="6">
        <v>0</v>
      </c>
      <c r="AG1962" s="6">
        <v>0</v>
      </c>
      <c r="AH1962" s="6">
        <v>0</v>
      </c>
      <c r="AI1962" s="6">
        <v>0</v>
      </c>
      <c r="AJ1962" s="6">
        <v>0</v>
      </c>
      <c r="AK1962" s="6">
        <v>0</v>
      </c>
      <c r="AL1962" s="6">
        <v>0</v>
      </c>
      <c r="AM1962" s="6">
        <v>0</v>
      </c>
      <c r="AN1962" s="6">
        <v>0</v>
      </c>
      <c r="AO1962" s="6">
        <v>0</v>
      </c>
      <c r="AP1962" s="6">
        <v>0</v>
      </c>
      <c r="AQ1962" s="6">
        <v>0</v>
      </c>
      <c r="AR1962" s="6">
        <v>0</v>
      </c>
      <c r="AS1962" s="6">
        <v>0</v>
      </c>
      <c r="AT1962" s="6">
        <v>0</v>
      </c>
      <c r="AU1962" s="6">
        <v>0</v>
      </c>
      <c r="AV1962" s="6">
        <v>0</v>
      </c>
      <c r="AW1962" s="6">
        <v>0</v>
      </c>
      <c r="AX1962" s="6">
        <v>0</v>
      </c>
      <c r="AY1962" s="6">
        <v>0</v>
      </c>
      <c r="AZ1962" s="6">
        <v>0</v>
      </c>
      <c r="BA1962" s="6">
        <v>0</v>
      </c>
      <c r="BB1962" s="6">
        <v>0</v>
      </c>
      <c r="BC1962" s="6">
        <v>0</v>
      </c>
      <c r="BD1962" s="6">
        <v>0</v>
      </c>
      <c r="BE1962" s="6">
        <v>0</v>
      </c>
      <c r="BF1962" s="6">
        <v>0</v>
      </c>
      <c r="BG1962" s="6">
        <v>0</v>
      </c>
      <c r="BH1962" s="6">
        <v>0</v>
      </c>
    </row>
    <row r="1963" spans="1:60">
      <c r="A1963" s="7" t="s">
        <v>349</v>
      </c>
      <c r="B1963" s="7" t="s">
        <v>342</v>
      </c>
      <c r="C1963" s="7" t="s">
        <v>74</v>
      </c>
      <c r="D1963" s="7" t="s">
        <v>139</v>
      </c>
      <c r="E1963" s="7" t="s">
        <v>271</v>
      </c>
      <c r="F1963" s="7" t="s">
        <v>271</v>
      </c>
      <c r="G1963" s="7" t="s">
        <v>272</v>
      </c>
      <c r="H1963" s="7" t="s">
        <v>72</v>
      </c>
      <c r="I1963" s="4" t="str">
        <f>VLOOKUP($G1963,[1]New기간계보종코드!$A$3:$L$500,3,FALSE)</f>
        <v>원자력손해배상책임보험</v>
      </c>
      <c r="J1963" s="4" t="str">
        <f>VLOOKUP($G1963,[1]New기간계보종코드!$A$3:$L$500,5,FALSE)</f>
        <v>재보험</v>
      </c>
      <c r="K1963" s="4" t="str">
        <f>VLOOKUP($G1963,[1]New기간계보종코드!$A$3:$L$500,6,FALSE)</f>
        <v>일반보험업무팀</v>
      </c>
      <c r="L1963" s="5" t="s">
        <v>67</v>
      </c>
      <c r="M1963" s="5" t="s">
        <v>67</v>
      </c>
      <c r="N1963" s="5" t="s">
        <v>67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 s="6">
        <v>0</v>
      </c>
      <c r="AD1963" s="6">
        <v>0</v>
      </c>
      <c r="AE1963" s="6">
        <v>0</v>
      </c>
      <c r="AF1963" s="6">
        <v>0</v>
      </c>
      <c r="AG1963" s="6">
        <v>0</v>
      </c>
      <c r="AH1963" s="6">
        <v>0</v>
      </c>
      <c r="AI1963" s="6">
        <v>0</v>
      </c>
      <c r="AJ1963" s="6">
        <v>0</v>
      </c>
      <c r="AK1963" s="6">
        <v>0</v>
      </c>
      <c r="AL1963" s="6">
        <v>0</v>
      </c>
      <c r="AM1963" s="6">
        <v>0</v>
      </c>
      <c r="AN1963" s="6">
        <v>0</v>
      </c>
      <c r="AO1963" s="6">
        <v>0</v>
      </c>
      <c r="AP1963" s="6">
        <v>0</v>
      </c>
      <c r="AQ1963" s="6">
        <v>0</v>
      </c>
      <c r="AR1963" s="6">
        <v>0</v>
      </c>
      <c r="AS1963" s="6">
        <v>0</v>
      </c>
      <c r="AT1963" s="6">
        <v>0</v>
      </c>
      <c r="AU1963" s="6">
        <v>0</v>
      </c>
      <c r="AV1963" s="6">
        <v>0</v>
      </c>
      <c r="AW1963" s="6">
        <v>0</v>
      </c>
      <c r="AX1963" s="6">
        <v>0</v>
      </c>
      <c r="AY1963" s="6">
        <v>0</v>
      </c>
      <c r="AZ1963" s="6">
        <v>0</v>
      </c>
      <c r="BA1963" s="6">
        <v>0</v>
      </c>
      <c r="BB1963" s="6">
        <v>0</v>
      </c>
      <c r="BC1963" s="6">
        <v>0</v>
      </c>
      <c r="BD1963" s="6">
        <v>0</v>
      </c>
      <c r="BE1963" s="6">
        <v>0</v>
      </c>
      <c r="BF1963" s="6">
        <v>0</v>
      </c>
      <c r="BG1963" s="6">
        <v>0</v>
      </c>
      <c r="BH1963" s="6">
        <v>0</v>
      </c>
    </row>
    <row r="1964" spans="1:60">
      <c r="A1964" s="7" t="s">
        <v>349</v>
      </c>
      <c r="B1964" s="7" t="s">
        <v>342</v>
      </c>
      <c r="C1964" s="7" t="s">
        <v>74</v>
      </c>
      <c r="D1964" s="7" t="s">
        <v>182</v>
      </c>
      <c r="E1964" s="7" t="s">
        <v>192</v>
      </c>
      <c r="F1964" s="7" t="s">
        <v>192</v>
      </c>
      <c r="G1964" s="7" t="s">
        <v>273</v>
      </c>
      <c r="H1964" s="7" t="s">
        <v>72</v>
      </c>
      <c r="I1964" s="4" t="str">
        <f>VLOOKUP($G1964,[1]New기간계보종코드!$A$3:$L$500,3,FALSE)</f>
        <v>프로미 보통상해보험(방카)</v>
      </c>
      <c r="J1964" s="4" t="str">
        <f>VLOOKUP($G1964,[1]New기간계보종코드!$A$3:$L$500,5,FALSE)</f>
        <v>상해보험</v>
      </c>
      <c r="K1964" s="4" t="str">
        <f>VLOOKUP($G1964,[1]New기간계보종코드!$A$3:$L$500,6,FALSE)</f>
        <v>법인마케팅팀</v>
      </c>
      <c r="L1964" s="5" t="s">
        <v>67</v>
      </c>
      <c r="M1964" s="5" t="s">
        <v>67</v>
      </c>
      <c r="N1964" s="5" t="s">
        <v>67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  <c r="AB1964" s="6">
        <v>0</v>
      </c>
      <c r="AC1964" s="6">
        <v>0</v>
      </c>
      <c r="AD1964" s="6">
        <v>0</v>
      </c>
      <c r="AE1964" s="6">
        <v>0</v>
      </c>
      <c r="AF1964" s="6">
        <v>0</v>
      </c>
      <c r="AG1964" s="6">
        <v>0</v>
      </c>
      <c r="AH1964" s="6">
        <v>0</v>
      </c>
      <c r="AI1964" s="6">
        <v>0</v>
      </c>
      <c r="AJ1964" s="6">
        <v>0</v>
      </c>
      <c r="AK1964" s="6">
        <v>0</v>
      </c>
      <c r="AL1964" s="6">
        <v>0</v>
      </c>
      <c r="AM1964" s="6">
        <v>0</v>
      </c>
      <c r="AN1964" s="6">
        <v>0</v>
      </c>
      <c r="AO1964" s="6">
        <v>0</v>
      </c>
      <c r="AP1964" s="6">
        <v>0</v>
      </c>
      <c r="AQ1964" s="6">
        <v>0</v>
      </c>
      <c r="AR1964" s="6">
        <v>0</v>
      </c>
      <c r="AS1964" s="6">
        <v>0</v>
      </c>
      <c r="AT1964" s="6">
        <v>0</v>
      </c>
      <c r="AU1964" s="6">
        <v>0</v>
      </c>
      <c r="AV1964" s="6">
        <v>0</v>
      </c>
      <c r="AW1964" s="6">
        <v>0</v>
      </c>
      <c r="AX1964" s="6">
        <v>0</v>
      </c>
      <c r="AY1964" s="6">
        <v>0</v>
      </c>
      <c r="AZ1964" s="6">
        <v>0</v>
      </c>
      <c r="BA1964" s="6">
        <v>0</v>
      </c>
      <c r="BB1964" s="6">
        <v>0</v>
      </c>
      <c r="BC1964" s="6">
        <v>0</v>
      </c>
      <c r="BD1964" s="6">
        <v>0</v>
      </c>
      <c r="BE1964" s="6">
        <v>0</v>
      </c>
      <c r="BF1964" s="6">
        <v>0</v>
      </c>
      <c r="BG1964" s="6">
        <v>0</v>
      </c>
      <c r="BH1964" s="6">
        <v>0</v>
      </c>
    </row>
    <row r="1965" spans="1:60">
      <c r="A1965" s="7" t="s">
        <v>349</v>
      </c>
      <c r="B1965" s="7" t="s">
        <v>342</v>
      </c>
      <c r="C1965" s="7" t="s">
        <v>74</v>
      </c>
      <c r="D1965" s="7" t="s">
        <v>182</v>
      </c>
      <c r="E1965" s="7" t="s">
        <v>206</v>
      </c>
      <c r="F1965" s="7" t="s">
        <v>206</v>
      </c>
      <c r="G1965" s="7" t="s">
        <v>274</v>
      </c>
      <c r="H1965" s="7" t="s">
        <v>72</v>
      </c>
      <c r="I1965" s="4" t="str">
        <f>VLOOKUP($G1965,[1]New기간계보종코드!$A$3:$L$500,3,FALSE)</f>
        <v>빅히트단체상해보험II</v>
      </c>
      <c r="J1965" s="4" t="str">
        <f>VLOOKUP($G1965,[1]New기간계보종코드!$A$3:$L$500,5,FALSE)</f>
        <v>상해보험</v>
      </c>
      <c r="K1965" s="4" t="str">
        <f>VLOOKUP($G1965,[1]New기간계보종코드!$A$3:$L$500,6,FALSE)</f>
        <v>법인마케팅팀</v>
      </c>
      <c r="L1965" s="5" t="s">
        <v>67</v>
      </c>
      <c r="M1965" s="5" t="s">
        <v>67</v>
      </c>
      <c r="N1965" s="5" t="s">
        <v>67</v>
      </c>
      <c r="O1965" s="6">
        <v>0</v>
      </c>
      <c r="P1965" s="6">
        <v>0</v>
      </c>
      <c r="Q1965" s="6">
        <v>135602022</v>
      </c>
      <c r="R1965" s="6">
        <v>0</v>
      </c>
      <c r="S1965" s="6">
        <v>135602022</v>
      </c>
      <c r="T1965" s="6">
        <v>23038572</v>
      </c>
      <c r="U1965" s="6">
        <v>0</v>
      </c>
      <c r="V1965" s="6">
        <v>158640594</v>
      </c>
      <c r="W1965" s="6">
        <v>20335997</v>
      </c>
      <c r="X1965" s="6">
        <v>0</v>
      </c>
      <c r="Y1965" s="6">
        <v>92205622</v>
      </c>
      <c r="Z1965" s="6">
        <v>0</v>
      </c>
      <c r="AA1965" s="6">
        <v>92205622</v>
      </c>
      <c r="AB1965" s="6">
        <v>0</v>
      </c>
      <c r="AC1965" s="6">
        <v>0</v>
      </c>
      <c r="AD1965" s="6">
        <v>92205622</v>
      </c>
      <c r="AE1965" s="6">
        <v>0</v>
      </c>
      <c r="AF1965" s="6">
        <v>23060403</v>
      </c>
      <c r="AG1965" s="6">
        <v>46098975</v>
      </c>
      <c r="AH1965" s="6">
        <v>67.900000000000006</v>
      </c>
      <c r="AI1965" s="6">
        <v>58.1</v>
      </c>
      <c r="AJ1965" s="6">
        <v>-3405</v>
      </c>
      <c r="AK1965" s="6">
        <v>7140172</v>
      </c>
      <c r="AL1965" s="6">
        <v>0</v>
      </c>
      <c r="AM1965" s="6">
        <v>0</v>
      </c>
      <c r="AN1965" s="6">
        <v>4759218</v>
      </c>
      <c r="AO1965" s="6">
        <v>0</v>
      </c>
      <c r="AP1965" s="6">
        <v>0</v>
      </c>
      <c r="AQ1965" s="6">
        <v>23056998</v>
      </c>
      <c r="AR1965" s="6">
        <v>48476524</v>
      </c>
      <c r="AS1965" s="6">
        <v>67.900000000000006</v>
      </c>
      <c r="AT1965" s="6">
        <v>56.6</v>
      </c>
      <c r="AU1965" s="6">
        <v>0</v>
      </c>
      <c r="AV1965" s="6">
        <v>0</v>
      </c>
      <c r="AW1965" s="6">
        <v>0</v>
      </c>
      <c r="AX1965" s="6">
        <v>89828073</v>
      </c>
      <c r="AY1965" s="6">
        <v>89828073</v>
      </c>
      <c r="AZ1965" s="6">
        <v>43888364</v>
      </c>
      <c r="BA1965" s="6">
        <v>56.6</v>
      </c>
      <c r="BB1965" s="6">
        <v>0</v>
      </c>
      <c r="BC1965" s="6">
        <v>0</v>
      </c>
      <c r="BD1965" s="6">
        <v>0</v>
      </c>
      <c r="BE1965" s="6">
        <v>4588160</v>
      </c>
      <c r="BF1965" s="6">
        <v>0</v>
      </c>
      <c r="BG1965" s="6">
        <v>24924157</v>
      </c>
      <c r="BH1965" s="6">
        <v>43888364</v>
      </c>
    </row>
    <row r="1966" spans="1:60">
      <c r="A1966" s="7" t="s">
        <v>349</v>
      </c>
      <c r="B1966" s="7" t="s">
        <v>342</v>
      </c>
      <c r="C1966" s="7" t="s">
        <v>74</v>
      </c>
      <c r="D1966" s="7" t="s">
        <v>139</v>
      </c>
      <c r="E1966" s="7" t="s">
        <v>140</v>
      </c>
      <c r="F1966" s="7" t="s">
        <v>141</v>
      </c>
      <c r="G1966" s="7" t="s">
        <v>275</v>
      </c>
      <c r="H1966" s="7" t="s">
        <v>72</v>
      </c>
      <c r="I1966" s="4" t="str">
        <f>VLOOKUP($G1966,[1]New기간계보종코드!$A$3:$L$500,3,FALSE)</f>
        <v>신용대출하자보장보험</v>
      </c>
      <c r="J1966" s="4" t="str">
        <f>VLOOKUP($G1966,[1]New기간계보종코드!$A$3:$L$500,5,FALSE)</f>
        <v>금융보험</v>
      </c>
      <c r="K1966" s="4" t="str">
        <f>VLOOKUP($G1966,[1]New기간계보종코드!$A$3:$L$500,6,FALSE)</f>
        <v>법인2사업본부</v>
      </c>
      <c r="L1966" s="5" t="s">
        <v>67</v>
      </c>
      <c r="M1966" s="5" t="s">
        <v>67</v>
      </c>
      <c r="N1966" s="5" t="s">
        <v>67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 s="6">
        <v>0</v>
      </c>
      <c r="AD1966" s="6">
        <v>0</v>
      </c>
      <c r="AE1966" s="6">
        <v>0</v>
      </c>
      <c r="AF1966" s="6">
        <v>0</v>
      </c>
      <c r="AG1966" s="6">
        <v>0</v>
      </c>
      <c r="AH1966" s="6">
        <v>0</v>
      </c>
      <c r="AI1966" s="6">
        <v>0</v>
      </c>
      <c r="AJ1966" s="6">
        <v>0</v>
      </c>
      <c r="AK1966" s="6">
        <v>0</v>
      </c>
      <c r="AL1966" s="6">
        <v>0</v>
      </c>
      <c r="AM1966" s="6">
        <v>0</v>
      </c>
      <c r="AN1966" s="6">
        <v>0</v>
      </c>
      <c r="AO1966" s="6">
        <v>0</v>
      </c>
      <c r="AP1966" s="6">
        <v>0</v>
      </c>
      <c r="AQ1966" s="6">
        <v>0</v>
      </c>
      <c r="AR1966" s="6">
        <v>0</v>
      </c>
      <c r="AS1966" s="6">
        <v>0</v>
      </c>
      <c r="AT1966" s="6">
        <v>0</v>
      </c>
      <c r="AU1966" s="6">
        <v>0</v>
      </c>
      <c r="AV1966" s="6">
        <v>0</v>
      </c>
      <c r="AW1966" s="6">
        <v>0</v>
      </c>
      <c r="AX1966" s="6">
        <v>0</v>
      </c>
      <c r="AY1966" s="6">
        <v>0</v>
      </c>
      <c r="AZ1966" s="6">
        <v>0</v>
      </c>
      <c r="BA1966" s="6">
        <v>0</v>
      </c>
      <c r="BB1966" s="6">
        <v>0</v>
      </c>
      <c r="BC1966" s="6">
        <v>0</v>
      </c>
      <c r="BD1966" s="6">
        <v>0</v>
      </c>
      <c r="BE1966" s="6">
        <v>0</v>
      </c>
      <c r="BF1966" s="6">
        <v>0</v>
      </c>
      <c r="BG1966" s="6">
        <v>0</v>
      </c>
      <c r="BH1966" s="6">
        <v>0</v>
      </c>
    </row>
    <row r="1967" spans="1:60">
      <c r="A1967" s="7" t="s">
        <v>349</v>
      </c>
      <c r="B1967" s="7" t="s">
        <v>342</v>
      </c>
      <c r="C1967" s="7" t="s">
        <v>74</v>
      </c>
      <c r="D1967" s="7" t="s">
        <v>182</v>
      </c>
      <c r="E1967" s="7" t="s">
        <v>183</v>
      </c>
      <c r="F1967" s="7" t="s">
        <v>183</v>
      </c>
      <c r="G1967" s="7" t="s">
        <v>276</v>
      </c>
      <c r="H1967" s="7" t="s">
        <v>72</v>
      </c>
      <c r="I1967" s="4" t="str">
        <f>VLOOKUP($G1967,[1]New기간계보종코드!$A$3:$L$500,3,FALSE)</f>
        <v>프로미 해외장기체류보험</v>
      </c>
      <c r="J1967" s="4" t="str">
        <f>VLOOKUP($G1967,[1]New기간계보종코드!$A$3:$L$500,5,FALSE)</f>
        <v>상해보험</v>
      </c>
      <c r="K1967" s="4" t="str">
        <f>VLOOKUP($G1967,[1]New기간계보종코드!$A$3:$L$500,6,FALSE)</f>
        <v>법인마케팅팀</v>
      </c>
      <c r="L1967" s="5" t="s">
        <v>67</v>
      </c>
      <c r="M1967" s="5" t="s">
        <v>67</v>
      </c>
      <c r="N1967" s="5" t="s">
        <v>67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 s="6">
        <v>0</v>
      </c>
      <c r="AD1967" s="6">
        <v>0</v>
      </c>
      <c r="AE1967" s="6">
        <v>0</v>
      </c>
      <c r="AF1967" s="6">
        <v>0</v>
      </c>
      <c r="AG1967" s="6">
        <v>0</v>
      </c>
      <c r="AH1967" s="6">
        <v>0</v>
      </c>
      <c r="AI1967" s="6">
        <v>0</v>
      </c>
      <c r="AJ1967" s="6">
        <v>0</v>
      </c>
      <c r="AK1967" s="6">
        <v>0</v>
      </c>
      <c r="AL1967" s="6">
        <v>0</v>
      </c>
      <c r="AM1967" s="6">
        <v>0</v>
      </c>
      <c r="AN1967" s="6">
        <v>0</v>
      </c>
      <c r="AO1967" s="6">
        <v>0</v>
      </c>
      <c r="AP1967" s="6">
        <v>0</v>
      </c>
      <c r="AQ1967" s="6">
        <v>0</v>
      </c>
      <c r="AR1967" s="6">
        <v>0</v>
      </c>
      <c r="AS1967" s="6">
        <v>0</v>
      </c>
      <c r="AT1967" s="6">
        <v>0</v>
      </c>
      <c r="AU1967" s="6">
        <v>0</v>
      </c>
      <c r="AV1967" s="6">
        <v>0</v>
      </c>
      <c r="AW1967" s="6">
        <v>0</v>
      </c>
      <c r="AX1967" s="6">
        <v>0</v>
      </c>
      <c r="AY1967" s="6">
        <v>0</v>
      </c>
      <c r="AZ1967" s="6">
        <v>0</v>
      </c>
      <c r="BA1967" s="6">
        <v>0</v>
      </c>
      <c r="BB1967" s="6">
        <v>0</v>
      </c>
      <c r="BC1967" s="6">
        <v>0</v>
      </c>
      <c r="BD1967" s="6">
        <v>0</v>
      </c>
      <c r="BE1967" s="6">
        <v>0</v>
      </c>
      <c r="BF1967" s="6">
        <v>0</v>
      </c>
      <c r="BG1967" s="6">
        <v>0</v>
      </c>
      <c r="BH1967" s="6">
        <v>0</v>
      </c>
    </row>
    <row r="1968" spans="1:60">
      <c r="A1968" s="7" t="s">
        <v>349</v>
      </c>
      <c r="B1968" s="7" t="s">
        <v>342</v>
      </c>
      <c r="C1968" s="7" t="s">
        <v>74</v>
      </c>
      <c r="D1968" s="7" t="s">
        <v>182</v>
      </c>
      <c r="E1968" s="7" t="s">
        <v>183</v>
      </c>
      <c r="F1968" s="7" t="s">
        <v>183</v>
      </c>
      <c r="G1968" s="7" t="s">
        <v>277</v>
      </c>
      <c r="H1968" s="7" t="s">
        <v>72</v>
      </c>
      <c r="I1968" s="4" t="str">
        <f>VLOOKUP($G1968,[1]New기간계보종코드!$A$3:$L$500,3,FALSE)</f>
        <v>프로미 해외장기체류 실손의료비보험</v>
      </c>
      <c r="J1968" s="4" t="str">
        <f>VLOOKUP($G1968,[1]New기간계보종코드!$A$3:$L$500,5,FALSE)</f>
        <v>상해보험</v>
      </c>
      <c r="K1968" s="4" t="str">
        <f>VLOOKUP($G1968,[1]New기간계보종코드!$A$3:$L$500,6,FALSE)</f>
        <v>법인마케팅팀</v>
      </c>
      <c r="L1968" s="5" t="s">
        <v>67</v>
      </c>
      <c r="M1968" s="5" t="s">
        <v>67</v>
      </c>
      <c r="N1968" s="5" t="s">
        <v>67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 s="6">
        <v>0</v>
      </c>
      <c r="AD1968" s="6">
        <v>0</v>
      </c>
      <c r="AE1968" s="6">
        <v>0</v>
      </c>
      <c r="AF1968" s="6">
        <v>0</v>
      </c>
      <c r="AG1968" s="6">
        <v>0</v>
      </c>
      <c r="AH1968" s="6">
        <v>0</v>
      </c>
      <c r="AI1968" s="6">
        <v>0</v>
      </c>
      <c r="AJ1968" s="6">
        <v>0</v>
      </c>
      <c r="AK1968" s="6">
        <v>0</v>
      </c>
      <c r="AL1968" s="6">
        <v>0</v>
      </c>
      <c r="AM1968" s="6">
        <v>0</v>
      </c>
      <c r="AN1968" s="6">
        <v>0</v>
      </c>
      <c r="AO1968" s="6">
        <v>0</v>
      </c>
      <c r="AP1968" s="6">
        <v>0</v>
      </c>
      <c r="AQ1968" s="6">
        <v>0</v>
      </c>
      <c r="AR1968" s="6">
        <v>0</v>
      </c>
      <c r="AS1968" s="6">
        <v>0</v>
      </c>
      <c r="AT1968" s="6">
        <v>0</v>
      </c>
      <c r="AU1968" s="6">
        <v>0</v>
      </c>
      <c r="AV1968" s="6">
        <v>0</v>
      </c>
      <c r="AW1968" s="6">
        <v>0</v>
      </c>
      <c r="AX1968" s="6">
        <v>0</v>
      </c>
      <c r="AY1968" s="6">
        <v>0</v>
      </c>
      <c r="AZ1968" s="6">
        <v>0</v>
      </c>
      <c r="BA1968" s="6">
        <v>0</v>
      </c>
      <c r="BB1968" s="6">
        <v>0</v>
      </c>
      <c r="BC1968" s="6">
        <v>0</v>
      </c>
      <c r="BD1968" s="6">
        <v>0</v>
      </c>
      <c r="BE1968" s="6">
        <v>0</v>
      </c>
      <c r="BF1968" s="6">
        <v>0</v>
      </c>
      <c r="BG1968" s="6">
        <v>0</v>
      </c>
      <c r="BH1968" s="6">
        <v>0</v>
      </c>
    </row>
    <row r="1969" spans="1:60">
      <c r="A1969" s="7" t="s">
        <v>349</v>
      </c>
      <c r="B1969" s="7" t="s">
        <v>342</v>
      </c>
      <c r="C1969" s="7" t="s">
        <v>74</v>
      </c>
      <c r="D1969" s="7" t="s">
        <v>182</v>
      </c>
      <c r="E1969" s="7" t="s">
        <v>192</v>
      </c>
      <c r="F1969" s="7" t="s">
        <v>192</v>
      </c>
      <c r="G1969" s="7" t="s">
        <v>278</v>
      </c>
      <c r="H1969" s="7" t="s">
        <v>72</v>
      </c>
      <c r="I1969" s="4" t="str">
        <f>VLOOKUP($G1969,[1]New기간계보종코드!$A$3:$L$500,3,FALSE)</f>
        <v>프로미 보통상해보험Ⅱ</v>
      </c>
      <c r="J1969" s="4" t="str">
        <f>VLOOKUP($G1969,[1]New기간계보종코드!$A$3:$L$500,5,FALSE)</f>
        <v>상해보험</v>
      </c>
      <c r="K1969" s="4" t="str">
        <f>VLOOKUP($G1969,[1]New기간계보종코드!$A$3:$L$500,6,FALSE)</f>
        <v>법인마케팅팀</v>
      </c>
      <c r="L1969" s="5" t="s">
        <v>67</v>
      </c>
      <c r="M1969" s="5" t="s">
        <v>67</v>
      </c>
      <c r="N1969" s="5" t="s">
        <v>67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6">
        <v>0</v>
      </c>
      <c r="AD1969" s="6">
        <v>0</v>
      </c>
      <c r="AE1969" s="6">
        <v>0</v>
      </c>
      <c r="AF1969" s="6">
        <v>0</v>
      </c>
      <c r="AG1969" s="6">
        <v>0</v>
      </c>
      <c r="AH1969" s="6">
        <v>0</v>
      </c>
      <c r="AI1969" s="6">
        <v>0</v>
      </c>
      <c r="AJ1969" s="6">
        <v>0</v>
      </c>
      <c r="AK1969" s="6">
        <v>0</v>
      </c>
      <c r="AL1969" s="6">
        <v>0</v>
      </c>
      <c r="AM1969" s="6">
        <v>0</v>
      </c>
      <c r="AN1969" s="6">
        <v>0</v>
      </c>
      <c r="AO1969" s="6">
        <v>0</v>
      </c>
      <c r="AP1969" s="6">
        <v>0</v>
      </c>
      <c r="AQ1969" s="6">
        <v>0</v>
      </c>
      <c r="AR1969" s="6">
        <v>0</v>
      </c>
      <c r="AS1969" s="6">
        <v>0</v>
      </c>
      <c r="AT1969" s="6">
        <v>0</v>
      </c>
      <c r="AU1969" s="6">
        <v>0</v>
      </c>
      <c r="AV1969" s="6">
        <v>0</v>
      </c>
      <c r="AW1969" s="6">
        <v>0</v>
      </c>
      <c r="AX1969" s="6">
        <v>0</v>
      </c>
      <c r="AY1969" s="6">
        <v>0</v>
      </c>
      <c r="AZ1969" s="6">
        <v>0</v>
      </c>
      <c r="BA1969" s="6">
        <v>0</v>
      </c>
      <c r="BB1969" s="6">
        <v>0</v>
      </c>
      <c r="BC1969" s="6">
        <v>0</v>
      </c>
      <c r="BD1969" s="6">
        <v>0</v>
      </c>
      <c r="BE1969" s="6">
        <v>0</v>
      </c>
      <c r="BF1969" s="6">
        <v>0</v>
      </c>
      <c r="BG1969" s="6">
        <v>0</v>
      </c>
      <c r="BH1969" s="6">
        <v>0</v>
      </c>
    </row>
    <row r="1970" spans="1:60">
      <c r="A1970" s="7" t="s">
        <v>349</v>
      </c>
      <c r="B1970" s="7" t="s">
        <v>342</v>
      </c>
      <c r="C1970" s="7" t="s">
        <v>74</v>
      </c>
      <c r="D1970" s="7" t="s">
        <v>182</v>
      </c>
      <c r="E1970" s="7" t="s">
        <v>206</v>
      </c>
      <c r="F1970" s="7" t="s">
        <v>206</v>
      </c>
      <c r="G1970" s="7" t="s">
        <v>279</v>
      </c>
      <c r="H1970" s="7" t="s">
        <v>72</v>
      </c>
      <c r="I1970" s="4" t="str">
        <f>VLOOKUP($G1970,[1]New기간계보종코드!$A$3:$L$500,3,FALSE)</f>
        <v>스포츠단체상해보험</v>
      </c>
      <c r="J1970" s="4" t="str">
        <f>VLOOKUP($G1970,[1]New기간계보종코드!$A$3:$L$500,5,FALSE)</f>
        <v>상해보험</v>
      </c>
      <c r="K1970" s="4" t="str">
        <f>VLOOKUP($G1970,[1]New기간계보종코드!$A$3:$L$500,6,FALSE)</f>
        <v>법인마케팅팀</v>
      </c>
      <c r="L1970" s="5" t="s">
        <v>67</v>
      </c>
      <c r="M1970" s="5" t="s">
        <v>67</v>
      </c>
      <c r="N1970" s="5" t="s">
        <v>67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0</v>
      </c>
      <c r="AB1970" s="6">
        <v>0</v>
      </c>
      <c r="AC1970" s="6">
        <v>0</v>
      </c>
      <c r="AD1970" s="6">
        <v>0</v>
      </c>
      <c r="AE1970" s="6">
        <v>0</v>
      </c>
      <c r="AF1970" s="6">
        <v>0</v>
      </c>
      <c r="AG1970" s="6">
        <v>0</v>
      </c>
      <c r="AH1970" s="6">
        <v>0</v>
      </c>
      <c r="AI1970" s="6">
        <v>0</v>
      </c>
      <c r="AJ1970" s="6">
        <v>0</v>
      </c>
      <c r="AK1970" s="6">
        <v>0</v>
      </c>
      <c r="AL1970" s="6">
        <v>0</v>
      </c>
      <c r="AM1970" s="6">
        <v>0</v>
      </c>
      <c r="AN1970" s="6">
        <v>0</v>
      </c>
      <c r="AO1970" s="6">
        <v>0</v>
      </c>
      <c r="AP1970" s="6">
        <v>0</v>
      </c>
      <c r="AQ1970" s="6">
        <v>0</v>
      </c>
      <c r="AR1970" s="6">
        <v>0</v>
      </c>
      <c r="AS1970" s="6">
        <v>0</v>
      </c>
      <c r="AT1970" s="6">
        <v>0</v>
      </c>
      <c r="AU1970" s="6">
        <v>0</v>
      </c>
      <c r="AV1970" s="6">
        <v>0</v>
      </c>
      <c r="AW1970" s="6">
        <v>0</v>
      </c>
      <c r="AX1970" s="6">
        <v>0</v>
      </c>
      <c r="AY1970" s="6">
        <v>0</v>
      </c>
      <c r="AZ1970" s="6">
        <v>0</v>
      </c>
      <c r="BA1970" s="6">
        <v>0</v>
      </c>
      <c r="BB1970" s="6">
        <v>0</v>
      </c>
      <c r="BC1970" s="6">
        <v>0</v>
      </c>
      <c r="BD1970" s="6">
        <v>0</v>
      </c>
      <c r="BE1970" s="6">
        <v>0</v>
      </c>
      <c r="BF1970" s="6">
        <v>0</v>
      </c>
      <c r="BG1970" s="6">
        <v>0</v>
      </c>
      <c r="BH1970" s="6">
        <v>0</v>
      </c>
    </row>
    <row r="1971" spans="1:60">
      <c r="A1971" s="7" t="s">
        <v>349</v>
      </c>
      <c r="B1971" s="7" t="s">
        <v>342</v>
      </c>
      <c r="C1971" s="7" t="s">
        <v>280</v>
      </c>
      <c r="D1971" s="7" t="s">
        <v>281</v>
      </c>
      <c r="E1971" s="7" t="s">
        <v>282</v>
      </c>
      <c r="F1971" s="7" t="s">
        <v>283</v>
      </c>
      <c r="G1971" s="7" t="s">
        <v>284</v>
      </c>
      <c r="H1971" s="7" t="s">
        <v>72</v>
      </c>
      <c r="I1971" s="4" t="str">
        <f>VLOOKUP($G1971,[1]New기간계보종코드!$A$3:$L$500,3,FALSE)</f>
        <v>적하보험</v>
      </c>
      <c r="J1971" s="4" t="str">
        <f>VLOOKUP($G1971,[1]New기간계보종코드!$A$3:$L$500,5,FALSE)</f>
        <v>기업보험</v>
      </c>
      <c r="K1971" s="4" t="str">
        <f>VLOOKUP($G1971,[1]New기간계보종코드!$A$3:$L$500,6,FALSE)</f>
        <v>일반보험업무팀</v>
      </c>
      <c r="L1971" s="5" t="s">
        <v>67</v>
      </c>
      <c r="M1971" s="5" t="s">
        <v>67</v>
      </c>
      <c r="N1971" s="5" t="s">
        <v>67</v>
      </c>
      <c r="O1971" s="6">
        <v>0</v>
      </c>
      <c r="P1971" s="6">
        <v>0</v>
      </c>
      <c r="Q1971" s="6">
        <v>381008598</v>
      </c>
      <c r="R1971" s="6">
        <v>0</v>
      </c>
      <c r="S1971" s="6">
        <v>381008598</v>
      </c>
      <c r="T1971" s="6">
        <v>0</v>
      </c>
      <c r="U1971" s="6">
        <v>0</v>
      </c>
      <c r="V1971" s="6">
        <v>381008598</v>
      </c>
      <c r="W1971" s="6">
        <v>0</v>
      </c>
      <c r="X1971" s="6">
        <v>0</v>
      </c>
      <c r="Y1971" s="6">
        <v>0</v>
      </c>
      <c r="Z1971" s="6">
        <v>0</v>
      </c>
      <c r="AA1971" s="6">
        <v>0</v>
      </c>
      <c r="AB1971" s="6">
        <v>0</v>
      </c>
      <c r="AC1971" s="6">
        <v>0</v>
      </c>
      <c r="AD1971" s="6">
        <v>0</v>
      </c>
      <c r="AE1971" s="6">
        <v>0</v>
      </c>
      <c r="AF1971" s="6">
        <v>381008598</v>
      </c>
      <c r="AG1971" s="6">
        <v>381008598</v>
      </c>
      <c r="AH1971" s="6">
        <v>0</v>
      </c>
      <c r="AI1971" s="6">
        <v>0</v>
      </c>
      <c r="AJ1971" s="6">
        <v>0</v>
      </c>
      <c r="AK1971" s="6">
        <v>0</v>
      </c>
      <c r="AL1971" s="6">
        <v>0</v>
      </c>
      <c r="AM1971" s="6">
        <v>0</v>
      </c>
      <c r="AN1971" s="6">
        <v>0</v>
      </c>
      <c r="AO1971" s="6">
        <v>0</v>
      </c>
      <c r="AP1971" s="6">
        <v>0</v>
      </c>
      <c r="AQ1971" s="6">
        <v>381008598</v>
      </c>
      <c r="AR1971" s="6">
        <v>381008598</v>
      </c>
      <c r="AS1971" s="6">
        <v>0</v>
      </c>
      <c r="AT1971" s="6">
        <v>0</v>
      </c>
      <c r="AU1971" s="6">
        <v>0</v>
      </c>
      <c r="AV1971" s="6">
        <v>0</v>
      </c>
      <c r="AW1971" s="6">
        <v>0</v>
      </c>
      <c r="AX1971" s="6">
        <v>0</v>
      </c>
      <c r="AY1971" s="6">
        <v>0</v>
      </c>
      <c r="AZ1971" s="6">
        <v>381008598</v>
      </c>
      <c r="BA1971" s="6">
        <v>0</v>
      </c>
      <c r="BB1971" s="6">
        <v>0</v>
      </c>
      <c r="BC1971" s="6">
        <v>0</v>
      </c>
      <c r="BD1971" s="6">
        <v>0</v>
      </c>
      <c r="BE1971" s="6">
        <v>0</v>
      </c>
      <c r="BF1971" s="6">
        <v>0</v>
      </c>
      <c r="BG1971" s="6">
        <v>0</v>
      </c>
      <c r="BH1971" s="6">
        <v>381008598</v>
      </c>
    </row>
    <row r="1972" spans="1:60">
      <c r="A1972" s="7" t="s">
        <v>349</v>
      </c>
      <c r="B1972" s="7" t="s">
        <v>342</v>
      </c>
      <c r="C1972" s="7" t="s">
        <v>280</v>
      </c>
      <c r="D1972" s="7" t="s">
        <v>281</v>
      </c>
      <c r="E1972" s="7" t="s">
        <v>282</v>
      </c>
      <c r="F1972" s="7" t="s">
        <v>283</v>
      </c>
      <c r="G1972" s="7" t="s">
        <v>284</v>
      </c>
      <c r="H1972" s="7" t="s">
        <v>285</v>
      </c>
      <c r="I1972" s="4" t="str">
        <f>VLOOKUP($G1972,[1]New기간계보종코드!$A$3:$L$500,3,FALSE)</f>
        <v>적하보험</v>
      </c>
      <c r="J1972" s="4" t="str">
        <f>VLOOKUP($G1972,[1]New기간계보종코드!$A$3:$L$500,5,FALSE)</f>
        <v>기업보험</v>
      </c>
      <c r="K1972" s="4" t="str">
        <f>VLOOKUP($G1972,[1]New기간계보종코드!$A$3:$L$500,6,FALSE)</f>
        <v>일반보험업무팀</v>
      </c>
      <c r="L1972" s="5" t="s">
        <v>67</v>
      </c>
      <c r="M1972" s="5" t="s">
        <v>67</v>
      </c>
      <c r="N1972" s="5" t="s">
        <v>67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2554782885</v>
      </c>
      <c r="Z1972" s="6">
        <v>0</v>
      </c>
      <c r="AA1972" s="6">
        <v>2554782885</v>
      </c>
      <c r="AB1972" s="6">
        <v>2061425925</v>
      </c>
      <c r="AC1972" s="6">
        <v>569811468</v>
      </c>
      <c r="AD1972" s="6">
        <v>1063168428</v>
      </c>
      <c r="AE1972" s="6">
        <v>38085554</v>
      </c>
      <c r="AF1972" s="6">
        <v>-2592868439</v>
      </c>
      <c r="AG1972" s="6">
        <v>-1101253982</v>
      </c>
      <c r="AH1972" s="6">
        <v>0</v>
      </c>
      <c r="AI1972" s="6">
        <v>0</v>
      </c>
      <c r="AJ1972" s="6">
        <v>241351429</v>
      </c>
      <c r="AK1972" s="6">
        <v>0</v>
      </c>
      <c r="AL1972" s="6">
        <v>365164356</v>
      </c>
      <c r="AM1972" s="6">
        <v>8934900</v>
      </c>
      <c r="AN1972" s="6">
        <v>0</v>
      </c>
      <c r="AO1972" s="6">
        <v>112754250</v>
      </c>
      <c r="AP1972" s="6">
        <v>15507050</v>
      </c>
      <c r="AQ1972" s="6">
        <v>-2351517010</v>
      </c>
      <c r="AR1972" s="6">
        <v>-1118884809</v>
      </c>
      <c r="AS1972" s="6">
        <v>0</v>
      </c>
      <c r="AT1972" s="6">
        <v>0</v>
      </c>
      <c r="AU1972" s="6">
        <v>42216265</v>
      </c>
      <c r="AV1972" s="6">
        <v>5121207</v>
      </c>
      <c r="AW1972" s="6">
        <v>2268429</v>
      </c>
      <c r="AX1972" s="6">
        <v>1080799255</v>
      </c>
      <c r="AY1972" s="6">
        <v>1120162742</v>
      </c>
      <c r="AZ1972" s="6">
        <v>-1120162742</v>
      </c>
      <c r="BA1972" s="6">
        <v>0</v>
      </c>
      <c r="BB1972" s="6">
        <v>0</v>
      </c>
      <c r="BC1972" s="6">
        <v>0</v>
      </c>
      <c r="BD1972" s="6">
        <v>0</v>
      </c>
      <c r="BE1972" s="6">
        <v>0</v>
      </c>
      <c r="BF1972" s="6">
        <v>0</v>
      </c>
      <c r="BG1972" s="6">
        <v>0</v>
      </c>
      <c r="BH1972" s="6">
        <v>-1120162742</v>
      </c>
    </row>
    <row r="1973" spans="1:60">
      <c r="A1973" s="7" t="s">
        <v>349</v>
      </c>
      <c r="B1973" s="7" t="s">
        <v>342</v>
      </c>
      <c r="C1973" s="7" t="s">
        <v>280</v>
      </c>
      <c r="D1973" s="7" t="s">
        <v>281</v>
      </c>
      <c r="E1973" s="7" t="s">
        <v>288</v>
      </c>
      <c r="F1973" s="7" t="s">
        <v>288</v>
      </c>
      <c r="G1973" s="7" t="s">
        <v>289</v>
      </c>
      <c r="H1973" s="7" t="s">
        <v>72</v>
      </c>
      <c r="I1973" s="4" t="str">
        <f>VLOOKUP($G1973,[1]New기간계보종코드!$A$3:$L$500,3,FALSE)</f>
        <v>선박보험</v>
      </c>
      <c r="J1973" s="4" t="str">
        <f>VLOOKUP($G1973,[1]New기간계보종코드!$A$3:$L$500,5,FALSE)</f>
        <v>해운항공</v>
      </c>
      <c r="K1973" s="4" t="str">
        <f>VLOOKUP($G1973,[1]New기간계보종코드!$A$3:$L$500,6,FALSE)</f>
        <v>법인3사업본부</v>
      </c>
      <c r="L1973" s="5" t="s">
        <v>67</v>
      </c>
      <c r="M1973" s="5" t="s">
        <v>67</v>
      </c>
      <c r="N1973" s="5" t="s">
        <v>67</v>
      </c>
      <c r="O1973" s="6">
        <v>0</v>
      </c>
      <c r="P1973" s="6">
        <v>0</v>
      </c>
      <c r="Q1973" s="6">
        <v>466529426</v>
      </c>
      <c r="R1973" s="6">
        <v>0</v>
      </c>
      <c r="S1973" s="6">
        <v>466529426</v>
      </c>
      <c r="T1973" s="6">
        <v>100525222</v>
      </c>
      <c r="U1973" s="6">
        <v>233603486</v>
      </c>
      <c r="V1973" s="6">
        <v>333451162</v>
      </c>
      <c r="W1973" s="6">
        <v>72559963</v>
      </c>
      <c r="X1973" s="6">
        <v>0</v>
      </c>
      <c r="Y1973" s="6">
        <v>71573202</v>
      </c>
      <c r="Z1973" s="6">
        <v>0</v>
      </c>
      <c r="AA1973" s="6">
        <v>71573202</v>
      </c>
      <c r="AB1973" s="6">
        <v>0</v>
      </c>
      <c r="AC1973" s="6">
        <v>20892300</v>
      </c>
      <c r="AD1973" s="6">
        <v>92465502</v>
      </c>
      <c r="AE1973" s="6">
        <v>0</v>
      </c>
      <c r="AF1973" s="6">
        <v>322396261</v>
      </c>
      <c r="AG1973" s="6">
        <v>168425697</v>
      </c>
      <c r="AH1973" s="6">
        <v>15.3</v>
      </c>
      <c r="AI1973" s="6">
        <v>27.7</v>
      </c>
      <c r="AJ1973" s="6">
        <v>112042</v>
      </c>
      <c r="AK1973" s="6">
        <v>0</v>
      </c>
      <c r="AL1973" s="6">
        <v>11255280</v>
      </c>
      <c r="AM1973" s="6">
        <v>4162090</v>
      </c>
      <c r="AN1973" s="6">
        <v>0</v>
      </c>
      <c r="AO1973" s="6">
        <v>8444484</v>
      </c>
      <c r="AP1973" s="6">
        <v>26344800</v>
      </c>
      <c r="AQ1973" s="6">
        <v>322508303</v>
      </c>
      <c r="AR1973" s="6">
        <v>143544233</v>
      </c>
      <c r="AS1973" s="6">
        <v>15.3</v>
      </c>
      <c r="AT1973" s="6">
        <v>35.1</v>
      </c>
      <c r="AU1973" s="6">
        <v>12541599</v>
      </c>
      <c r="AV1973" s="6">
        <v>420929</v>
      </c>
      <c r="AW1973" s="6">
        <v>759557</v>
      </c>
      <c r="AX1973" s="6">
        <v>117346966</v>
      </c>
      <c r="AY1973" s="6">
        <v>130227193</v>
      </c>
      <c r="AZ1973" s="6">
        <v>100699719</v>
      </c>
      <c r="BA1973" s="6">
        <v>39</v>
      </c>
      <c r="BB1973" s="6">
        <v>0</v>
      </c>
      <c r="BC1973" s="6">
        <v>0</v>
      </c>
      <c r="BD1973" s="6">
        <v>0</v>
      </c>
      <c r="BE1973" s="6">
        <v>29964287</v>
      </c>
      <c r="BF1973" s="6">
        <v>0</v>
      </c>
      <c r="BG1973" s="6">
        <v>102524250</v>
      </c>
      <c r="BH1973" s="6">
        <v>100699719</v>
      </c>
    </row>
    <row r="1974" spans="1:60">
      <c r="A1974" s="7" t="s">
        <v>349</v>
      </c>
      <c r="B1974" s="7" t="s">
        <v>342</v>
      </c>
      <c r="C1974" s="7" t="s">
        <v>280</v>
      </c>
      <c r="D1974" s="7" t="s">
        <v>281</v>
      </c>
      <c r="E1974" s="7" t="s">
        <v>288</v>
      </c>
      <c r="F1974" s="7" t="s">
        <v>288</v>
      </c>
      <c r="G1974" s="7" t="s">
        <v>290</v>
      </c>
      <c r="H1974" s="7" t="s">
        <v>72</v>
      </c>
      <c r="I1974" s="4" t="str">
        <f>VLOOKUP($G1974,[1]New기간계보종코드!$A$3:$L$500,3,FALSE)</f>
        <v>해외선박보험</v>
      </c>
      <c r="J1974" s="4" t="str">
        <f>VLOOKUP($G1974,[1]New기간계보종코드!$A$3:$L$500,5,FALSE)</f>
        <v>해운항공</v>
      </c>
      <c r="K1974" s="4" t="str">
        <f>VLOOKUP($G1974,[1]New기간계보종코드!$A$3:$L$500,6,FALSE)</f>
        <v>법인3사업본부</v>
      </c>
      <c r="L1974" s="5" t="s">
        <v>67</v>
      </c>
      <c r="M1974" s="5" t="s">
        <v>67</v>
      </c>
      <c r="N1974" s="5" t="s">
        <v>67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 s="6">
        <v>0</v>
      </c>
      <c r="AD1974" s="6">
        <v>0</v>
      </c>
      <c r="AE1974" s="6">
        <v>0</v>
      </c>
      <c r="AF1974" s="6">
        <v>0</v>
      </c>
      <c r="AG1974" s="6">
        <v>0</v>
      </c>
      <c r="AH1974" s="6">
        <v>0</v>
      </c>
      <c r="AI1974" s="6">
        <v>0</v>
      </c>
      <c r="AJ1974" s="6">
        <v>785717</v>
      </c>
      <c r="AK1974" s="6">
        <v>0</v>
      </c>
      <c r="AL1974" s="6">
        <v>332470</v>
      </c>
      <c r="AM1974" s="6">
        <v>90341</v>
      </c>
      <c r="AN1974" s="6">
        <v>0</v>
      </c>
      <c r="AO1974" s="6">
        <v>1389942</v>
      </c>
      <c r="AP1974" s="6">
        <v>1182818</v>
      </c>
      <c r="AQ1974" s="6">
        <v>785717</v>
      </c>
      <c r="AR1974" s="6">
        <v>750712</v>
      </c>
      <c r="AS1974" s="6">
        <v>0</v>
      </c>
      <c r="AT1974" s="6">
        <v>0</v>
      </c>
      <c r="AU1974" s="6">
        <v>232735</v>
      </c>
      <c r="AV1974" s="6">
        <v>12434</v>
      </c>
      <c r="AW1974" s="6">
        <v>125021</v>
      </c>
      <c r="AX1974" s="6">
        <v>-750712</v>
      </c>
      <c r="AY1974" s="6">
        <v>-405390</v>
      </c>
      <c r="AZ1974" s="6">
        <v>405390</v>
      </c>
      <c r="BA1974" s="6">
        <v>0</v>
      </c>
      <c r="BB1974" s="6">
        <v>0</v>
      </c>
      <c r="BC1974" s="6">
        <v>0</v>
      </c>
      <c r="BD1974" s="6">
        <v>0</v>
      </c>
      <c r="BE1974" s="6">
        <v>0</v>
      </c>
      <c r="BF1974" s="6">
        <v>0</v>
      </c>
      <c r="BG1974" s="6">
        <v>0</v>
      </c>
      <c r="BH1974" s="6">
        <v>405390</v>
      </c>
    </row>
    <row r="1975" spans="1:60">
      <c r="A1975" s="7" t="s">
        <v>349</v>
      </c>
      <c r="B1975" s="7" t="s">
        <v>342</v>
      </c>
      <c r="C1975" s="7" t="s">
        <v>280</v>
      </c>
      <c r="D1975" s="7" t="s">
        <v>281</v>
      </c>
      <c r="E1975" s="7" t="s">
        <v>291</v>
      </c>
      <c r="F1975" s="7" t="s">
        <v>291</v>
      </c>
      <c r="G1975" s="7" t="s">
        <v>292</v>
      </c>
      <c r="H1975" s="7" t="s">
        <v>72</v>
      </c>
      <c r="I1975" s="4" t="str">
        <f>VLOOKUP($G1975,[1]New기간계보종코드!$A$3:$L$500,3,FALSE)</f>
        <v>운송보험</v>
      </c>
      <c r="J1975" s="4" t="str">
        <f>VLOOKUP($G1975,[1]New기간계보종코드!$A$3:$L$500,5,FALSE)</f>
        <v>기업보험</v>
      </c>
      <c r="K1975" s="4" t="str">
        <f>VLOOKUP($G1975,[1]New기간계보종코드!$A$3:$L$500,6,FALSE)</f>
        <v>일반보험업무팀</v>
      </c>
      <c r="L1975" s="5" t="s">
        <v>67</v>
      </c>
      <c r="M1975" s="5" t="s">
        <v>67</v>
      </c>
      <c r="N1975" s="5" t="s">
        <v>67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0</v>
      </c>
      <c r="AB1975" s="6">
        <v>0</v>
      </c>
      <c r="AC1975" s="6">
        <v>0</v>
      </c>
      <c r="AD1975" s="6">
        <v>0</v>
      </c>
      <c r="AE1975" s="6">
        <v>0</v>
      </c>
      <c r="AF1975" s="6">
        <v>0</v>
      </c>
      <c r="AG1975" s="6">
        <v>0</v>
      </c>
      <c r="AH1975" s="6">
        <v>0</v>
      </c>
      <c r="AI1975" s="6">
        <v>0</v>
      </c>
      <c r="AJ1975" s="6">
        <v>0</v>
      </c>
      <c r="AK1975" s="6">
        <v>0</v>
      </c>
      <c r="AL1975" s="6">
        <v>0</v>
      </c>
      <c r="AM1975" s="6">
        <v>0</v>
      </c>
      <c r="AN1975" s="6">
        <v>0</v>
      </c>
      <c r="AO1975" s="6">
        <v>0</v>
      </c>
      <c r="AP1975" s="6">
        <v>0</v>
      </c>
      <c r="AQ1975" s="6">
        <v>0</v>
      </c>
      <c r="AR1975" s="6">
        <v>0</v>
      </c>
      <c r="AS1975" s="6">
        <v>0</v>
      </c>
      <c r="AT1975" s="6">
        <v>0</v>
      </c>
      <c r="AU1975" s="6">
        <v>0</v>
      </c>
      <c r="AV1975" s="6">
        <v>0</v>
      </c>
      <c r="AW1975" s="6">
        <v>0</v>
      </c>
      <c r="AX1975" s="6">
        <v>0</v>
      </c>
      <c r="AY1975" s="6">
        <v>0</v>
      </c>
      <c r="AZ1975" s="6">
        <v>0</v>
      </c>
      <c r="BA1975" s="6">
        <v>0</v>
      </c>
      <c r="BB1975" s="6">
        <v>0</v>
      </c>
      <c r="BC1975" s="6">
        <v>0</v>
      </c>
      <c r="BD1975" s="6">
        <v>0</v>
      </c>
      <c r="BE1975" s="6">
        <v>0</v>
      </c>
      <c r="BF1975" s="6">
        <v>0</v>
      </c>
      <c r="BG1975" s="6">
        <v>0</v>
      </c>
      <c r="BH1975" s="6">
        <v>0</v>
      </c>
    </row>
    <row r="1976" spans="1:60">
      <c r="A1976" s="7" t="s">
        <v>349</v>
      </c>
      <c r="B1976" s="7" t="s">
        <v>342</v>
      </c>
      <c r="C1976" s="7" t="s">
        <v>280</v>
      </c>
      <c r="D1976" s="7" t="s">
        <v>281</v>
      </c>
      <c r="E1976" s="7" t="s">
        <v>293</v>
      </c>
      <c r="F1976" s="7" t="s">
        <v>293</v>
      </c>
      <c r="G1976" s="7" t="s">
        <v>294</v>
      </c>
      <c r="H1976" s="7" t="s">
        <v>72</v>
      </c>
      <c r="I1976" s="4" t="str">
        <f>VLOOKUP($G1976,[1]New기간계보종코드!$A$3:$L$500,3,FALSE)</f>
        <v>항공보험</v>
      </c>
      <c r="J1976" s="4" t="str">
        <f>VLOOKUP($G1976,[1]New기간계보종코드!$A$3:$L$500,5,FALSE)</f>
        <v>해운항공</v>
      </c>
      <c r="K1976" s="4" t="str">
        <f>VLOOKUP($G1976,[1]New기간계보종코드!$A$3:$L$500,6,FALSE)</f>
        <v>법인3사업본부</v>
      </c>
      <c r="L1976" s="5" t="s">
        <v>67</v>
      </c>
      <c r="M1976" s="5" t="s">
        <v>67</v>
      </c>
      <c r="N1976" s="5" t="s">
        <v>67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36316223</v>
      </c>
      <c r="Z1976" s="6">
        <v>0</v>
      </c>
      <c r="AA1976" s="6">
        <v>36316223</v>
      </c>
      <c r="AB1976" s="6">
        <v>1364586169</v>
      </c>
      <c r="AC1976" s="6">
        <v>1220273916</v>
      </c>
      <c r="AD1976" s="6">
        <v>-107996030</v>
      </c>
      <c r="AE1976" s="6">
        <v>0</v>
      </c>
      <c r="AF1976" s="6">
        <v>-36316223</v>
      </c>
      <c r="AG1976" s="6">
        <v>107996030</v>
      </c>
      <c r="AH1976" s="6">
        <v>0</v>
      </c>
      <c r="AI1976" s="6">
        <v>0</v>
      </c>
      <c r="AJ1976" s="6">
        <v>1491405</v>
      </c>
      <c r="AK1976" s="6">
        <v>136458617</v>
      </c>
      <c r="AL1976" s="6">
        <v>10861197</v>
      </c>
      <c r="AM1976" s="6">
        <v>2805311</v>
      </c>
      <c r="AN1976" s="6">
        <v>122027392</v>
      </c>
      <c r="AO1976" s="6">
        <v>46970618</v>
      </c>
      <c r="AP1976" s="6">
        <v>17373862</v>
      </c>
      <c r="AQ1976" s="6">
        <v>-34824818</v>
      </c>
      <c r="AR1976" s="6">
        <v>145459530</v>
      </c>
      <c r="AS1976" s="6">
        <v>0</v>
      </c>
      <c r="AT1976" s="6">
        <v>0</v>
      </c>
      <c r="AU1976" s="6">
        <v>4295159</v>
      </c>
      <c r="AV1976" s="6">
        <v>4356181</v>
      </c>
      <c r="AW1976" s="6">
        <v>5836059</v>
      </c>
      <c r="AX1976" s="6">
        <v>-145459530</v>
      </c>
      <c r="AY1976" s="6">
        <v>-139684493</v>
      </c>
      <c r="AZ1976" s="6">
        <v>139684493</v>
      </c>
      <c r="BA1976" s="6">
        <v>0</v>
      </c>
      <c r="BB1976" s="6">
        <v>0</v>
      </c>
      <c r="BC1976" s="6">
        <v>0</v>
      </c>
      <c r="BD1976" s="6">
        <v>0</v>
      </c>
      <c r="BE1976" s="6">
        <v>0</v>
      </c>
      <c r="BF1976" s="6">
        <v>0</v>
      </c>
      <c r="BG1976" s="6">
        <v>0</v>
      </c>
      <c r="BH1976" s="6">
        <v>139684493</v>
      </c>
    </row>
    <row r="1977" spans="1:60">
      <c r="A1977" s="7" t="s">
        <v>349</v>
      </c>
      <c r="B1977" s="7" t="s">
        <v>342</v>
      </c>
      <c r="C1977" s="7" t="s">
        <v>280</v>
      </c>
      <c r="D1977" s="7" t="s">
        <v>281</v>
      </c>
      <c r="E1977" s="7" t="s">
        <v>295</v>
      </c>
      <c r="F1977" s="7" t="s">
        <v>295</v>
      </c>
      <c r="G1977" s="7" t="s">
        <v>296</v>
      </c>
      <c r="H1977" s="7" t="s">
        <v>72</v>
      </c>
      <c r="I1977" s="4" t="str">
        <f>VLOOKUP($G1977,[1]New기간계보종코드!$A$3:$L$500,3,FALSE)</f>
        <v>해양종합보험</v>
      </c>
      <c r="J1977" s="4" t="str">
        <f>VLOOKUP($G1977,[1]New기간계보종코드!$A$3:$L$500,5,FALSE)</f>
        <v>기업보험</v>
      </c>
      <c r="K1977" s="4" t="str">
        <f>VLOOKUP($G1977,[1]New기간계보종코드!$A$3:$L$500,6,FALSE)</f>
        <v>일반보험업무팀</v>
      </c>
      <c r="L1977" s="5" t="s">
        <v>67</v>
      </c>
      <c r="M1977" s="5" t="s">
        <v>67</v>
      </c>
      <c r="N1977" s="5" t="s">
        <v>67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 s="6">
        <v>0</v>
      </c>
      <c r="AD1977" s="6">
        <v>0</v>
      </c>
      <c r="AE1977" s="6">
        <v>0</v>
      </c>
      <c r="AF1977" s="6">
        <v>0</v>
      </c>
      <c r="AG1977" s="6">
        <v>0</v>
      </c>
      <c r="AH1977" s="6">
        <v>0</v>
      </c>
      <c r="AI1977" s="6">
        <v>0</v>
      </c>
      <c r="AJ1977" s="6">
        <v>4086704</v>
      </c>
      <c r="AK1977" s="6">
        <v>0</v>
      </c>
      <c r="AL1977" s="6">
        <v>7749730</v>
      </c>
      <c r="AM1977" s="6">
        <v>80514</v>
      </c>
      <c r="AN1977" s="6">
        <v>0</v>
      </c>
      <c r="AO1977" s="6">
        <v>3155438</v>
      </c>
      <c r="AP1977" s="6">
        <v>568240</v>
      </c>
      <c r="AQ1977" s="6">
        <v>4086704</v>
      </c>
      <c r="AR1977" s="6">
        <v>-995314</v>
      </c>
      <c r="AS1977" s="6">
        <v>0</v>
      </c>
      <c r="AT1977" s="6">
        <v>0</v>
      </c>
      <c r="AU1977" s="6">
        <v>328341</v>
      </c>
      <c r="AV1977" s="6">
        <v>380863</v>
      </c>
      <c r="AW1977" s="6">
        <v>159650</v>
      </c>
      <c r="AX1977" s="6">
        <v>995314</v>
      </c>
      <c r="AY1977" s="6">
        <v>1102442</v>
      </c>
      <c r="AZ1977" s="6">
        <v>-1102442</v>
      </c>
      <c r="BA1977" s="6">
        <v>0</v>
      </c>
      <c r="BB1977" s="6">
        <v>0</v>
      </c>
      <c r="BC1977" s="6">
        <v>0</v>
      </c>
      <c r="BD1977" s="6">
        <v>0</v>
      </c>
      <c r="BE1977" s="6">
        <v>0</v>
      </c>
      <c r="BF1977" s="6">
        <v>0</v>
      </c>
      <c r="BG1977" s="6">
        <v>0</v>
      </c>
      <c r="BH1977" s="6">
        <v>-1102442</v>
      </c>
    </row>
    <row r="1978" spans="1:60">
      <c r="A1978" s="7" t="s">
        <v>349</v>
      </c>
      <c r="B1978" s="7" t="s">
        <v>342</v>
      </c>
      <c r="C1978" s="7" t="s">
        <v>280</v>
      </c>
      <c r="D1978" s="7" t="s">
        <v>281</v>
      </c>
      <c r="E1978" s="7" t="s">
        <v>295</v>
      </c>
      <c r="F1978" s="7" t="s">
        <v>295</v>
      </c>
      <c r="G1978" s="7" t="s">
        <v>297</v>
      </c>
      <c r="H1978" s="7" t="s">
        <v>72</v>
      </c>
      <c r="I1978" s="4" t="str">
        <f>VLOOKUP($G1978,[1]New기간계보종코드!$A$3:$L$500,3,FALSE)</f>
        <v>해양에너지보험</v>
      </c>
      <c r="J1978" s="4" t="str">
        <f>VLOOKUP($G1978,[1]New기간계보종코드!$A$3:$L$500,5,FALSE)</f>
        <v>해운항공</v>
      </c>
      <c r="K1978" s="4" t="str">
        <f>VLOOKUP($G1978,[1]New기간계보종코드!$A$3:$L$500,6,FALSE)</f>
        <v>법인3사업본부</v>
      </c>
      <c r="L1978" s="5" t="s">
        <v>67</v>
      </c>
      <c r="M1978" s="5" t="s">
        <v>67</v>
      </c>
      <c r="N1978" s="5" t="s">
        <v>67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 s="6">
        <v>0</v>
      </c>
      <c r="AD1978" s="6">
        <v>0</v>
      </c>
      <c r="AE1978" s="6">
        <v>0</v>
      </c>
      <c r="AF1978" s="6">
        <v>0</v>
      </c>
      <c r="AG1978" s="6">
        <v>0</v>
      </c>
      <c r="AH1978" s="6">
        <v>0</v>
      </c>
      <c r="AI1978" s="6">
        <v>0</v>
      </c>
      <c r="AJ1978" s="6">
        <v>0</v>
      </c>
      <c r="AK1978" s="6">
        <v>0</v>
      </c>
      <c r="AL1978" s="6">
        <v>0</v>
      </c>
      <c r="AM1978" s="6">
        <v>-103</v>
      </c>
      <c r="AN1978" s="6">
        <v>0</v>
      </c>
      <c r="AO1978" s="6">
        <v>0</v>
      </c>
      <c r="AP1978" s="6">
        <v>576</v>
      </c>
      <c r="AQ1978" s="6">
        <v>0</v>
      </c>
      <c r="AR1978" s="6">
        <v>-679</v>
      </c>
      <c r="AS1978" s="6">
        <v>0</v>
      </c>
      <c r="AT1978" s="6">
        <v>0</v>
      </c>
      <c r="AU1978" s="6">
        <v>0</v>
      </c>
      <c r="AV1978" s="6">
        <v>0</v>
      </c>
      <c r="AW1978" s="6">
        <v>0</v>
      </c>
      <c r="AX1978" s="6">
        <v>679</v>
      </c>
      <c r="AY1978" s="6">
        <v>679</v>
      </c>
      <c r="AZ1978" s="6">
        <v>-679</v>
      </c>
      <c r="BA1978" s="6">
        <v>0</v>
      </c>
      <c r="BB1978" s="6">
        <v>0</v>
      </c>
      <c r="BC1978" s="6">
        <v>0</v>
      </c>
      <c r="BD1978" s="6">
        <v>0</v>
      </c>
      <c r="BE1978" s="6">
        <v>0</v>
      </c>
      <c r="BF1978" s="6">
        <v>0</v>
      </c>
      <c r="BG1978" s="6">
        <v>0</v>
      </c>
      <c r="BH1978" s="6">
        <v>-679</v>
      </c>
    </row>
    <row r="1979" spans="1:60">
      <c r="A1979" s="7" t="s">
        <v>349</v>
      </c>
      <c r="B1979" s="7" t="s">
        <v>342</v>
      </c>
      <c r="C1979" s="7" t="s">
        <v>280</v>
      </c>
      <c r="D1979" s="7" t="s">
        <v>281</v>
      </c>
      <c r="E1979" s="7" t="s">
        <v>295</v>
      </c>
      <c r="F1979" s="7" t="s">
        <v>295</v>
      </c>
      <c r="G1979" s="7" t="s">
        <v>298</v>
      </c>
      <c r="H1979" s="7" t="s">
        <v>72</v>
      </c>
      <c r="I1979" s="4" t="str">
        <f>VLOOKUP($G1979,[1]New기간계보종코드!$A$3:$L$500,3,FALSE)</f>
        <v>해외에너지보험</v>
      </c>
      <c r="J1979" s="4" t="str">
        <f>VLOOKUP($G1979,[1]New기간계보종코드!$A$3:$L$500,5,FALSE)</f>
        <v>해운항공</v>
      </c>
      <c r="K1979" s="4" t="str">
        <f>VLOOKUP($G1979,[1]New기간계보종코드!$A$3:$L$500,6,FALSE)</f>
        <v>법인3사업본부</v>
      </c>
      <c r="L1979" s="5" t="s">
        <v>67</v>
      </c>
      <c r="M1979" s="5" t="s">
        <v>67</v>
      </c>
      <c r="N1979" s="5" t="s">
        <v>67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 s="6">
        <v>0</v>
      </c>
      <c r="AD1979" s="6">
        <v>0</v>
      </c>
      <c r="AE1979" s="6">
        <v>0</v>
      </c>
      <c r="AF1979" s="6">
        <v>0</v>
      </c>
      <c r="AG1979" s="6">
        <v>0</v>
      </c>
      <c r="AH1979" s="6">
        <v>0</v>
      </c>
      <c r="AI1979" s="6">
        <v>0</v>
      </c>
      <c r="AJ1979" s="6">
        <v>-882589</v>
      </c>
      <c r="AK1979" s="6">
        <v>0</v>
      </c>
      <c r="AL1979" s="6">
        <v>6320163</v>
      </c>
      <c r="AM1979" s="6">
        <v>1351209</v>
      </c>
      <c r="AN1979" s="6">
        <v>0</v>
      </c>
      <c r="AO1979" s="6">
        <v>13468560</v>
      </c>
      <c r="AP1979" s="6">
        <v>13169136</v>
      </c>
      <c r="AQ1979" s="6">
        <v>-882589</v>
      </c>
      <c r="AR1979" s="6">
        <v>-5552119</v>
      </c>
      <c r="AS1979" s="6">
        <v>0</v>
      </c>
      <c r="AT1979" s="6">
        <v>0</v>
      </c>
      <c r="AU1979" s="6">
        <v>1216466</v>
      </c>
      <c r="AV1979" s="6">
        <v>310606</v>
      </c>
      <c r="AW1979" s="6">
        <v>681445</v>
      </c>
      <c r="AX1979" s="6">
        <v>5552119</v>
      </c>
      <c r="AY1979" s="6">
        <v>7139424</v>
      </c>
      <c r="AZ1979" s="6">
        <v>-7139424</v>
      </c>
      <c r="BA1979" s="6">
        <v>0</v>
      </c>
      <c r="BB1979" s="6">
        <v>0</v>
      </c>
      <c r="BC1979" s="6">
        <v>0</v>
      </c>
      <c r="BD1979" s="6">
        <v>0</v>
      </c>
      <c r="BE1979" s="6">
        <v>0</v>
      </c>
      <c r="BF1979" s="6">
        <v>0</v>
      </c>
      <c r="BG1979" s="6">
        <v>0</v>
      </c>
      <c r="BH1979" s="6">
        <v>-7139424</v>
      </c>
    </row>
    <row r="1980" spans="1:60">
      <c r="A1980" s="7" t="s">
        <v>349</v>
      </c>
      <c r="B1980" s="7" t="s">
        <v>342</v>
      </c>
      <c r="C1980" s="7" t="s">
        <v>280</v>
      </c>
      <c r="D1980" s="7" t="s">
        <v>281</v>
      </c>
      <c r="E1980" s="7" t="s">
        <v>299</v>
      </c>
      <c r="F1980" s="7" t="s">
        <v>299</v>
      </c>
      <c r="G1980" s="7" t="s">
        <v>300</v>
      </c>
      <c r="H1980" s="7" t="s">
        <v>72</v>
      </c>
      <c r="I1980" s="4" t="str">
        <f>VLOOKUP($G1980,[1]New기간계보종코드!$A$3:$L$500,3,FALSE)</f>
        <v>우주보험</v>
      </c>
      <c r="J1980" s="4" t="str">
        <f>VLOOKUP($G1980,[1]New기간계보종코드!$A$3:$L$500,5,FALSE)</f>
        <v>기업보험</v>
      </c>
      <c r="K1980" s="4" t="str">
        <f>VLOOKUP($G1980,[1]New기간계보종코드!$A$3:$L$500,6,FALSE)</f>
        <v>일반보험업무팀</v>
      </c>
      <c r="L1980" s="5" t="s">
        <v>67</v>
      </c>
      <c r="M1980" s="5" t="s">
        <v>67</v>
      </c>
      <c r="N1980" s="5" t="s">
        <v>67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 s="6">
        <v>0</v>
      </c>
      <c r="AD1980" s="6">
        <v>0</v>
      </c>
      <c r="AE1980" s="6">
        <v>0</v>
      </c>
      <c r="AF1980" s="6">
        <v>0</v>
      </c>
      <c r="AG1980" s="6">
        <v>0</v>
      </c>
      <c r="AH1980" s="6">
        <v>0</v>
      </c>
      <c r="AI1980" s="6">
        <v>0</v>
      </c>
      <c r="AJ1980" s="6">
        <v>0</v>
      </c>
      <c r="AK1980" s="6">
        <v>0</v>
      </c>
      <c r="AL1980" s="6">
        <v>0</v>
      </c>
      <c r="AM1980" s="6">
        <v>0</v>
      </c>
      <c r="AN1980" s="6">
        <v>0</v>
      </c>
      <c r="AO1980" s="6">
        <v>0</v>
      </c>
      <c r="AP1980" s="6">
        <v>0</v>
      </c>
      <c r="AQ1980" s="6">
        <v>0</v>
      </c>
      <c r="AR1980" s="6">
        <v>0</v>
      </c>
      <c r="AS1980" s="6">
        <v>0</v>
      </c>
      <c r="AT1980" s="6">
        <v>0</v>
      </c>
      <c r="AU1980" s="6">
        <v>0</v>
      </c>
      <c r="AV1980" s="6">
        <v>0</v>
      </c>
      <c r="AW1980" s="6">
        <v>0</v>
      </c>
      <c r="AX1980" s="6">
        <v>0</v>
      </c>
      <c r="AY1980" s="6">
        <v>0</v>
      </c>
      <c r="AZ1980" s="6">
        <v>0</v>
      </c>
      <c r="BA1980" s="6">
        <v>0</v>
      </c>
      <c r="BB1980" s="6">
        <v>0</v>
      </c>
      <c r="BC1980" s="6">
        <v>0</v>
      </c>
      <c r="BD1980" s="6">
        <v>0</v>
      </c>
      <c r="BE1980" s="6">
        <v>0</v>
      </c>
      <c r="BF1980" s="6">
        <v>0</v>
      </c>
      <c r="BG1980" s="6">
        <v>0</v>
      </c>
      <c r="BH1980" s="6">
        <v>0</v>
      </c>
    </row>
    <row r="1981" spans="1:60">
      <c r="A1981" s="7" t="s">
        <v>349</v>
      </c>
      <c r="B1981" s="7" t="s">
        <v>342</v>
      </c>
      <c r="C1981" s="7" t="s">
        <v>280</v>
      </c>
      <c r="D1981" s="7" t="s">
        <v>281</v>
      </c>
      <c r="E1981" s="7" t="s">
        <v>299</v>
      </c>
      <c r="F1981" s="7" t="s">
        <v>299</v>
      </c>
      <c r="G1981" s="7" t="s">
        <v>301</v>
      </c>
      <c r="H1981" s="7" t="s">
        <v>72</v>
      </c>
      <c r="I1981" s="4" t="str">
        <f>VLOOKUP($G1981,[1]New기간계보종코드!$A$3:$L$500,3,FALSE)</f>
        <v>해외위성보험</v>
      </c>
      <c r="J1981" s="4" t="str">
        <f>VLOOKUP($G1981,[1]New기간계보종코드!$A$3:$L$500,5,FALSE)</f>
        <v>기업보험</v>
      </c>
      <c r="K1981" s="4" t="str">
        <f>VLOOKUP($G1981,[1]New기간계보종코드!$A$3:$L$500,6,FALSE)</f>
        <v>일반보험업무팀</v>
      </c>
      <c r="L1981" s="5" t="s">
        <v>67</v>
      </c>
      <c r="M1981" s="5" t="s">
        <v>67</v>
      </c>
      <c r="N1981" s="5" t="s">
        <v>67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>
        <v>0</v>
      </c>
      <c r="AB1981" s="6">
        <v>0</v>
      </c>
      <c r="AC1981" s="6">
        <v>0</v>
      </c>
      <c r="AD1981" s="6">
        <v>0</v>
      </c>
      <c r="AE1981" s="6">
        <v>0</v>
      </c>
      <c r="AF1981" s="6">
        <v>0</v>
      </c>
      <c r="AG1981" s="6">
        <v>0</v>
      </c>
      <c r="AH1981" s="6">
        <v>0</v>
      </c>
      <c r="AI1981" s="6">
        <v>0</v>
      </c>
      <c r="AJ1981" s="6">
        <v>0</v>
      </c>
      <c r="AK1981" s="6">
        <v>0</v>
      </c>
      <c r="AL1981" s="6">
        <v>0</v>
      </c>
      <c r="AM1981" s="6">
        <v>7217415</v>
      </c>
      <c r="AN1981" s="6">
        <v>0</v>
      </c>
      <c r="AO1981" s="6">
        <v>0</v>
      </c>
      <c r="AP1981" s="6">
        <v>24625842</v>
      </c>
      <c r="AQ1981" s="6">
        <v>0</v>
      </c>
      <c r="AR1981" s="6">
        <v>-17408427</v>
      </c>
      <c r="AS1981" s="6">
        <v>0</v>
      </c>
      <c r="AT1981" s="6">
        <v>0</v>
      </c>
      <c r="AU1981" s="6">
        <v>0</v>
      </c>
      <c r="AV1981" s="6">
        <v>0</v>
      </c>
      <c r="AW1981" s="6">
        <v>17696</v>
      </c>
      <c r="AX1981" s="6">
        <v>17408427</v>
      </c>
      <c r="AY1981" s="6">
        <v>17426123</v>
      </c>
      <c r="AZ1981" s="6">
        <v>-17426123</v>
      </c>
      <c r="BA1981" s="6">
        <v>0</v>
      </c>
      <c r="BB1981" s="6">
        <v>0</v>
      </c>
      <c r="BC1981" s="6">
        <v>0</v>
      </c>
      <c r="BD1981" s="6">
        <v>0</v>
      </c>
      <c r="BE1981" s="6">
        <v>0</v>
      </c>
      <c r="BF1981" s="6">
        <v>0</v>
      </c>
      <c r="BG1981" s="6">
        <v>0</v>
      </c>
      <c r="BH1981" s="6">
        <v>-17426123</v>
      </c>
    </row>
    <row r="1982" spans="1:60">
      <c r="A1982" s="7" t="s">
        <v>349</v>
      </c>
      <c r="B1982" s="7" t="s">
        <v>342</v>
      </c>
      <c r="C1982" s="7" t="s">
        <v>280</v>
      </c>
      <c r="D1982" s="7" t="s">
        <v>281</v>
      </c>
      <c r="E1982" s="7" t="s">
        <v>302</v>
      </c>
      <c r="F1982" s="7" t="s">
        <v>302</v>
      </c>
      <c r="G1982" s="7" t="s">
        <v>303</v>
      </c>
      <c r="H1982" s="7" t="s">
        <v>72</v>
      </c>
      <c r="I1982" s="4" t="str">
        <f>VLOOKUP($G1982,[1]New기간계보종코드!$A$3:$L$500,3,FALSE)</f>
        <v>유류오염배상책임보험</v>
      </c>
      <c r="J1982" s="4" t="str">
        <f>VLOOKUP($G1982,[1]New기간계보종코드!$A$3:$L$500,5,FALSE)</f>
        <v>기업보험</v>
      </c>
      <c r="K1982" s="4" t="str">
        <f>VLOOKUP($G1982,[1]New기간계보종코드!$A$3:$L$500,6,FALSE)</f>
        <v>일반보험업무팀</v>
      </c>
      <c r="L1982" s="5" t="s">
        <v>67</v>
      </c>
      <c r="M1982" s="5" t="s">
        <v>67</v>
      </c>
      <c r="N1982" s="5" t="s">
        <v>67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32528754</v>
      </c>
      <c r="AC1982" s="6">
        <v>32528754</v>
      </c>
      <c r="AD1982" s="6">
        <v>0</v>
      </c>
      <c r="AE1982" s="6">
        <v>0</v>
      </c>
      <c r="AF1982" s="6">
        <v>0</v>
      </c>
      <c r="AG1982" s="6">
        <v>0</v>
      </c>
      <c r="AH1982" s="6">
        <v>0</v>
      </c>
      <c r="AI1982" s="6">
        <v>0</v>
      </c>
      <c r="AJ1982" s="6">
        <v>0</v>
      </c>
      <c r="AK1982" s="6">
        <v>0</v>
      </c>
      <c r="AL1982" s="6">
        <v>0</v>
      </c>
      <c r="AM1982" s="6">
        <v>0</v>
      </c>
      <c r="AN1982" s="6">
        <v>0</v>
      </c>
      <c r="AO1982" s="6">
        <v>0</v>
      </c>
      <c r="AP1982" s="6">
        <v>0</v>
      </c>
      <c r="AQ1982" s="6">
        <v>0</v>
      </c>
      <c r="AR1982" s="6">
        <v>0</v>
      </c>
      <c r="AS1982" s="6">
        <v>0</v>
      </c>
      <c r="AT1982" s="6">
        <v>0</v>
      </c>
      <c r="AU1982" s="6">
        <v>0</v>
      </c>
      <c r="AV1982" s="6">
        <v>74816</v>
      </c>
      <c r="AW1982" s="6">
        <v>110598</v>
      </c>
      <c r="AX1982" s="6">
        <v>0</v>
      </c>
      <c r="AY1982" s="6">
        <v>35782</v>
      </c>
      <c r="AZ1982" s="6">
        <v>-35782</v>
      </c>
      <c r="BA1982" s="6">
        <v>0</v>
      </c>
      <c r="BB1982" s="6">
        <v>0</v>
      </c>
      <c r="BC1982" s="6">
        <v>0</v>
      </c>
      <c r="BD1982" s="6">
        <v>0</v>
      </c>
      <c r="BE1982" s="6">
        <v>0</v>
      </c>
      <c r="BF1982" s="6">
        <v>0</v>
      </c>
      <c r="BG1982" s="6">
        <v>0</v>
      </c>
      <c r="BH1982" s="6">
        <v>-35782</v>
      </c>
    </row>
    <row r="1983" spans="1:60">
      <c r="A1983" s="7" t="s">
        <v>349</v>
      </c>
      <c r="B1983" s="7" t="s">
        <v>342</v>
      </c>
      <c r="C1983" s="7" t="s">
        <v>280</v>
      </c>
      <c r="D1983" s="7" t="s">
        <v>281</v>
      </c>
      <c r="E1983" s="7" t="s">
        <v>302</v>
      </c>
      <c r="F1983" s="7" t="s">
        <v>302</v>
      </c>
      <c r="G1983" s="7" t="s">
        <v>304</v>
      </c>
      <c r="H1983" s="7" t="s">
        <v>72</v>
      </c>
      <c r="I1983" s="4" t="str">
        <f>VLOOKUP($G1983,[1]New기간계보종코드!$A$3:$L$500,3,FALSE)</f>
        <v>선주배상책임보험</v>
      </c>
      <c r="J1983" s="4" t="str">
        <f>VLOOKUP($G1983,[1]New기간계보종코드!$A$3:$L$500,5,FALSE)</f>
        <v>기업보험</v>
      </c>
      <c r="K1983" s="4" t="str">
        <f>VLOOKUP($G1983,[1]New기간계보종코드!$A$3:$L$500,6,FALSE)</f>
        <v>일반보험업무팀</v>
      </c>
      <c r="L1983" s="5" t="s">
        <v>67</v>
      </c>
      <c r="M1983" s="5" t="s">
        <v>67</v>
      </c>
      <c r="N1983" s="5" t="s">
        <v>67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 s="6">
        <v>0</v>
      </c>
      <c r="AD1983" s="6">
        <v>0</v>
      </c>
      <c r="AE1983" s="6">
        <v>0</v>
      </c>
      <c r="AF1983" s="6">
        <v>0</v>
      </c>
      <c r="AG1983" s="6">
        <v>0</v>
      </c>
      <c r="AH1983" s="6">
        <v>0</v>
      </c>
      <c r="AI1983" s="6">
        <v>0</v>
      </c>
      <c r="AJ1983" s="6">
        <v>0</v>
      </c>
      <c r="AK1983" s="6">
        <v>0</v>
      </c>
      <c r="AL1983" s="6">
        <v>0</v>
      </c>
      <c r="AM1983" s="6">
        <v>0</v>
      </c>
      <c r="AN1983" s="6">
        <v>0</v>
      </c>
      <c r="AO1983" s="6">
        <v>0</v>
      </c>
      <c r="AP1983" s="6">
        <v>0</v>
      </c>
      <c r="AQ1983" s="6">
        <v>0</v>
      </c>
      <c r="AR1983" s="6">
        <v>0</v>
      </c>
      <c r="AS1983" s="6">
        <v>0</v>
      </c>
      <c r="AT1983" s="6">
        <v>0</v>
      </c>
      <c r="AU1983" s="6">
        <v>0</v>
      </c>
      <c r="AV1983" s="6">
        <v>0</v>
      </c>
      <c r="AW1983" s="6">
        <v>0</v>
      </c>
      <c r="AX1983" s="6">
        <v>0</v>
      </c>
      <c r="AY1983" s="6">
        <v>0</v>
      </c>
      <c r="AZ1983" s="6">
        <v>0</v>
      </c>
      <c r="BA1983" s="6">
        <v>0</v>
      </c>
      <c r="BB1983" s="6">
        <v>0</v>
      </c>
      <c r="BC1983" s="6">
        <v>0</v>
      </c>
      <c r="BD1983" s="6">
        <v>0</v>
      </c>
      <c r="BE1983" s="6">
        <v>0</v>
      </c>
      <c r="BF1983" s="6">
        <v>0</v>
      </c>
      <c r="BG1983" s="6">
        <v>0</v>
      </c>
      <c r="BH1983" s="6">
        <v>0</v>
      </c>
    </row>
    <row r="1984" spans="1:60">
      <c r="A1984" s="7" t="s">
        <v>349</v>
      </c>
      <c r="B1984" s="7" t="s">
        <v>342</v>
      </c>
      <c r="C1984" s="7" t="s">
        <v>280</v>
      </c>
      <c r="D1984" s="7" t="s">
        <v>281</v>
      </c>
      <c r="E1984" s="7" t="s">
        <v>305</v>
      </c>
      <c r="F1984" s="7" t="s">
        <v>305</v>
      </c>
      <c r="G1984" s="7" t="s">
        <v>306</v>
      </c>
      <c r="H1984" s="7" t="s">
        <v>72</v>
      </c>
      <c r="I1984" s="4" t="str">
        <f>VLOOKUP($G1984,[1]New기간계보종코드!$A$3:$L$500,3,FALSE)</f>
        <v>선박가치보장보험</v>
      </c>
      <c r="J1984" s="4" t="str">
        <f>VLOOKUP($G1984,[1]New기간계보종코드!$A$3:$L$500,5,FALSE)</f>
        <v>기업보험</v>
      </c>
      <c r="K1984" s="4" t="str">
        <f>VLOOKUP($G1984,[1]New기간계보종코드!$A$3:$L$500,6,FALSE)</f>
        <v>일반보험업무팀</v>
      </c>
      <c r="L1984" s="5" t="s">
        <v>67</v>
      </c>
      <c r="M1984" s="5" t="s">
        <v>67</v>
      </c>
      <c r="N1984" s="5" t="s">
        <v>67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 s="6">
        <v>0</v>
      </c>
      <c r="AD1984" s="6">
        <v>0</v>
      </c>
      <c r="AE1984" s="6">
        <v>0</v>
      </c>
      <c r="AF1984" s="6">
        <v>0</v>
      </c>
      <c r="AG1984" s="6">
        <v>0</v>
      </c>
      <c r="AH1984" s="6">
        <v>0</v>
      </c>
      <c r="AI1984" s="6">
        <v>0</v>
      </c>
      <c r="AJ1984" s="6">
        <v>0</v>
      </c>
      <c r="AK1984" s="6">
        <v>0</v>
      </c>
      <c r="AL1984" s="6">
        <v>0</v>
      </c>
      <c r="AM1984" s="6">
        <v>0</v>
      </c>
      <c r="AN1984" s="6">
        <v>0</v>
      </c>
      <c r="AO1984" s="6">
        <v>0</v>
      </c>
      <c r="AP1984" s="6">
        <v>0</v>
      </c>
      <c r="AQ1984" s="6">
        <v>0</v>
      </c>
      <c r="AR1984" s="6">
        <v>0</v>
      </c>
      <c r="AS1984" s="6">
        <v>0</v>
      </c>
      <c r="AT1984" s="6">
        <v>0</v>
      </c>
      <c r="AU1984" s="6">
        <v>0</v>
      </c>
      <c r="AV1984" s="6">
        <v>0</v>
      </c>
      <c r="AW1984" s="6">
        <v>0</v>
      </c>
      <c r="AX1984" s="6">
        <v>0</v>
      </c>
      <c r="AY1984" s="6">
        <v>0</v>
      </c>
      <c r="AZ1984" s="6">
        <v>0</v>
      </c>
      <c r="BA1984" s="6">
        <v>0</v>
      </c>
      <c r="BB1984" s="6">
        <v>0</v>
      </c>
      <c r="BC1984" s="6">
        <v>0</v>
      </c>
      <c r="BD1984" s="6">
        <v>0</v>
      </c>
      <c r="BE1984" s="6">
        <v>0</v>
      </c>
      <c r="BF1984" s="6">
        <v>0</v>
      </c>
      <c r="BG1984" s="6">
        <v>0</v>
      </c>
      <c r="BH1984" s="6">
        <v>0</v>
      </c>
    </row>
    <row r="1985" spans="1:60">
      <c r="A1985" s="7" t="s">
        <v>349</v>
      </c>
      <c r="B1985" s="7" t="s">
        <v>342</v>
      </c>
      <c r="C1985" s="7" t="s">
        <v>280</v>
      </c>
      <c r="D1985" s="7" t="s">
        <v>281</v>
      </c>
      <c r="E1985" s="7" t="s">
        <v>305</v>
      </c>
      <c r="F1985" s="7" t="s">
        <v>305</v>
      </c>
      <c r="G1985" s="7" t="s">
        <v>307</v>
      </c>
      <c r="H1985" s="7" t="s">
        <v>72</v>
      </c>
      <c r="I1985" s="4" t="str">
        <f>VLOOKUP($G1985,[1]New기간계보종코드!$A$3:$L$500,3,FALSE)</f>
        <v>해상특별비용보험</v>
      </c>
      <c r="J1985" s="4" t="str">
        <f>VLOOKUP($G1985,[1]New기간계보종코드!$A$3:$L$500,5,FALSE)</f>
        <v>기업보험</v>
      </c>
      <c r="K1985" s="4" t="str">
        <f>VLOOKUP($G1985,[1]New기간계보종코드!$A$3:$L$500,6,FALSE)</f>
        <v>일반보험업무팀</v>
      </c>
      <c r="L1985" s="5" t="s">
        <v>67</v>
      </c>
      <c r="M1985" s="5" t="s">
        <v>67</v>
      </c>
      <c r="N1985" s="5" t="s">
        <v>67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  <c r="AB1985" s="6">
        <v>0</v>
      </c>
      <c r="AC1985" s="6">
        <v>0</v>
      </c>
      <c r="AD1985" s="6">
        <v>0</v>
      </c>
      <c r="AE1985" s="6">
        <v>0</v>
      </c>
      <c r="AF1985" s="6">
        <v>0</v>
      </c>
      <c r="AG1985" s="6">
        <v>0</v>
      </c>
      <c r="AH1985" s="6">
        <v>0</v>
      </c>
      <c r="AI1985" s="6">
        <v>0</v>
      </c>
      <c r="AJ1985" s="6">
        <v>0</v>
      </c>
      <c r="AK1985" s="6">
        <v>0</v>
      </c>
      <c r="AL1985" s="6">
        <v>0</v>
      </c>
      <c r="AM1985" s="6">
        <v>0</v>
      </c>
      <c r="AN1985" s="6">
        <v>0</v>
      </c>
      <c r="AO1985" s="6">
        <v>0</v>
      </c>
      <c r="AP1985" s="6">
        <v>0</v>
      </c>
      <c r="AQ1985" s="6">
        <v>0</v>
      </c>
      <c r="AR1985" s="6">
        <v>0</v>
      </c>
      <c r="AS1985" s="6">
        <v>0</v>
      </c>
      <c r="AT1985" s="6">
        <v>0</v>
      </c>
      <c r="AU1985" s="6">
        <v>0</v>
      </c>
      <c r="AV1985" s="6">
        <v>0</v>
      </c>
      <c r="AW1985" s="6">
        <v>0</v>
      </c>
      <c r="AX1985" s="6">
        <v>0</v>
      </c>
      <c r="AY1985" s="6">
        <v>0</v>
      </c>
      <c r="AZ1985" s="6">
        <v>0</v>
      </c>
      <c r="BA1985" s="6">
        <v>0</v>
      </c>
      <c r="BB1985" s="6">
        <v>0</v>
      </c>
      <c r="BC1985" s="6">
        <v>0</v>
      </c>
      <c r="BD1985" s="6">
        <v>0</v>
      </c>
      <c r="BE1985" s="6">
        <v>0</v>
      </c>
      <c r="BF1985" s="6">
        <v>0</v>
      </c>
      <c r="BG1985" s="6">
        <v>0</v>
      </c>
      <c r="BH1985" s="6">
        <v>0</v>
      </c>
    </row>
    <row r="1986" spans="1:60">
      <c r="A1986" s="7" t="s">
        <v>349</v>
      </c>
      <c r="B1986" s="7" t="s">
        <v>342</v>
      </c>
      <c r="C1986" s="7" t="s">
        <v>308</v>
      </c>
      <c r="D1986" s="7" t="s">
        <v>309</v>
      </c>
      <c r="E1986" s="7" t="s">
        <v>309</v>
      </c>
      <c r="F1986" s="7" t="s">
        <v>309</v>
      </c>
      <c r="G1986" s="7" t="s">
        <v>310</v>
      </c>
      <c r="H1986" s="7" t="s">
        <v>72</v>
      </c>
      <c r="I1986" s="4" t="str">
        <f>VLOOKUP($G1986,[1]New기간계보종코드!$A$3:$L$500,3,FALSE)</f>
        <v>보증</v>
      </c>
      <c r="J1986" s="4" t="str">
        <f>VLOOKUP($G1986,[1]New기간계보종코드!$A$3:$L$500,5,FALSE)</f>
        <v>화재특종</v>
      </c>
      <c r="K1986" s="4" t="str">
        <f>VLOOKUP($G1986,[1]New기간계보종코드!$A$3:$L$500,6,FALSE)</f>
        <v>일반보험업무팀</v>
      </c>
      <c r="L1986" s="5" t="s">
        <v>67</v>
      </c>
      <c r="M1986" s="5" t="s">
        <v>67</v>
      </c>
      <c r="N1986" s="5" t="s">
        <v>67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 s="6">
        <v>0</v>
      </c>
      <c r="AD1986" s="6">
        <v>0</v>
      </c>
      <c r="AE1986" s="6">
        <v>0</v>
      </c>
      <c r="AF1986" s="6">
        <v>0</v>
      </c>
      <c r="AG1986" s="6">
        <v>0</v>
      </c>
      <c r="AH1986" s="6">
        <v>0</v>
      </c>
      <c r="AI1986" s="6">
        <v>0</v>
      </c>
      <c r="AJ1986" s="6">
        <v>-6234</v>
      </c>
      <c r="AK1986" s="6">
        <v>67998</v>
      </c>
      <c r="AL1986" s="6">
        <v>0</v>
      </c>
      <c r="AM1986" s="6">
        <v>108344</v>
      </c>
      <c r="AN1986" s="6">
        <v>40994</v>
      </c>
      <c r="AO1986" s="6">
        <v>0</v>
      </c>
      <c r="AP1986" s="6">
        <v>70919</v>
      </c>
      <c r="AQ1986" s="6">
        <v>-6234</v>
      </c>
      <c r="AR1986" s="6">
        <v>58195</v>
      </c>
      <c r="AS1986" s="6">
        <v>0</v>
      </c>
      <c r="AT1986" s="6">
        <v>0</v>
      </c>
      <c r="AU1986" s="6">
        <v>1828487</v>
      </c>
      <c r="AV1986" s="6">
        <v>435</v>
      </c>
      <c r="AW1986" s="6">
        <v>312</v>
      </c>
      <c r="AX1986" s="6">
        <v>-58195</v>
      </c>
      <c r="AY1986" s="6">
        <v>1770169</v>
      </c>
      <c r="AZ1986" s="6">
        <v>-34561963</v>
      </c>
      <c r="BA1986" s="6">
        <v>0</v>
      </c>
      <c r="BB1986" s="6">
        <v>0</v>
      </c>
      <c r="BC1986" s="6">
        <v>0</v>
      </c>
      <c r="BD1986" s="6">
        <v>0</v>
      </c>
      <c r="BE1986" s="6">
        <v>32791794</v>
      </c>
      <c r="BF1986" s="6">
        <v>0</v>
      </c>
      <c r="BG1986" s="6">
        <v>32791794</v>
      </c>
      <c r="BH1986" s="6">
        <v>-34561963</v>
      </c>
    </row>
    <row r="1987" spans="1:60">
      <c r="A1987" s="7" t="s">
        <v>349</v>
      </c>
      <c r="B1987" s="7" t="s">
        <v>342</v>
      </c>
      <c r="C1987" s="7" t="s">
        <v>308</v>
      </c>
      <c r="D1987" s="7" t="s">
        <v>309</v>
      </c>
      <c r="E1987" s="7" t="s">
        <v>311</v>
      </c>
      <c r="F1987" s="7" t="s">
        <v>312</v>
      </c>
      <c r="G1987" s="7" t="s">
        <v>313</v>
      </c>
      <c r="H1987" s="7" t="s">
        <v>72</v>
      </c>
      <c r="I1987" s="4" t="str">
        <f>VLOOKUP($G1987,[1]New기간계보종코드!$A$3:$L$500,3,FALSE)</f>
        <v>단기수출보험(Atradius)</v>
      </c>
      <c r="J1987" s="4" t="str">
        <f>VLOOKUP($G1987,[1]New기간계보종코드!$A$3:$L$500,5,FALSE)</f>
        <v>기업보험</v>
      </c>
      <c r="K1987" s="4" t="str">
        <f>VLOOKUP($G1987,[1]New기간계보종코드!$A$3:$L$500,6,FALSE)</f>
        <v>일반보험업무팀</v>
      </c>
      <c r="L1987" s="5" t="s">
        <v>67</v>
      </c>
      <c r="M1987" s="5" t="s">
        <v>67</v>
      </c>
      <c r="N1987" s="5" t="s">
        <v>67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0</v>
      </c>
      <c r="AB1987" s="6">
        <v>0</v>
      </c>
      <c r="AC1987" s="6">
        <v>0</v>
      </c>
      <c r="AD1987" s="6">
        <v>0</v>
      </c>
      <c r="AE1987" s="6">
        <v>0</v>
      </c>
      <c r="AF1987" s="6">
        <v>0</v>
      </c>
      <c r="AG1987" s="6">
        <v>0</v>
      </c>
      <c r="AH1987" s="6">
        <v>0</v>
      </c>
      <c r="AI1987" s="6">
        <v>0</v>
      </c>
      <c r="AJ1987" s="6">
        <v>0</v>
      </c>
      <c r="AK1987" s="6">
        <v>0</v>
      </c>
      <c r="AL1987" s="6">
        <v>0</v>
      </c>
      <c r="AM1987" s="6">
        <v>0</v>
      </c>
      <c r="AN1987" s="6">
        <v>0</v>
      </c>
      <c r="AO1987" s="6">
        <v>0</v>
      </c>
      <c r="AP1987" s="6">
        <v>0</v>
      </c>
      <c r="AQ1987" s="6">
        <v>0</v>
      </c>
      <c r="AR1987" s="6">
        <v>0</v>
      </c>
      <c r="AS1987" s="6">
        <v>0</v>
      </c>
      <c r="AT1987" s="6">
        <v>0</v>
      </c>
      <c r="AU1987" s="6">
        <v>0</v>
      </c>
      <c r="AV1987" s="6">
        <v>0</v>
      </c>
      <c r="AW1987" s="6">
        <v>0</v>
      </c>
      <c r="AX1987" s="6">
        <v>0</v>
      </c>
      <c r="AY1987" s="6">
        <v>0</v>
      </c>
      <c r="AZ1987" s="6">
        <v>0</v>
      </c>
      <c r="BA1987" s="6">
        <v>0</v>
      </c>
      <c r="BB1987" s="6">
        <v>0</v>
      </c>
      <c r="BC1987" s="6">
        <v>0</v>
      </c>
      <c r="BD1987" s="6">
        <v>0</v>
      </c>
      <c r="BE1987" s="6">
        <v>0</v>
      </c>
      <c r="BF1987" s="6">
        <v>0</v>
      </c>
      <c r="BG1987" s="6">
        <v>0</v>
      </c>
      <c r="BH1987" s="6">
        <v>0</v>
      </c>
    </row>
    <row r="1988" spans="1:60">
      <c r="A1988" s="7" t="s">
        <v>349</v>
      </c>
      <c r="B1988" s="7" t="s">
        <v>342</v>
      </c>
      <c r="C1988" s="7" t="s">
        <v>314</v>
      </c>
      <c r="D1988" s="7" t="s">
        <v>315</v>
      </c>
      <c r="E1988" s="7" t="s">
        <v>316</v>
      </c>
      <c r="F1988" s="7" t="s">
        <v>317</v>
      </c>
      <c r="G1988" s="7" t="s">
        <v>318</v>
      </c>
      <c r="H1988" s="7" t="s">
        <v>72</v>
      </c>
      <c r="I1988" s="4" t="str">
        <f>VLOOKUP($G1988,[1]New기간계보종코드!$A$3:$L$500,3,FALSE)</f>
        <v>해외원</v>
      </c>
      <c r="J1988" s="4" t="str">
        <f>VLOOKUP($G1988,[1]New기간계보종코드!$A$3:$L$500,5,FALSE)</f>
        <v>해외지원</v>
      </c>
      <c r="K1988" s="4" t="str">
        <f>VLOOKUP($G1988,[1]New기간계보종코드!$A$3:$L$500,6,FALSE)</f>
        <v>해외사업본부</v>
      </c>
      <c r="L1988" s="5" t="s">
        <v>67</v>
      </c>
      <c r="M1988" s="5" t="s">
        <v>67</v>
      </c>
      <c r="N1988" s="5" t="s">
        <v>67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 s="6">
        <v>0</v>
      </c>
      <c r="AD1988" s="6">
        <v>0</v>
      </c>
      <c r="AE1988" s="6">
        <v>0</v>
      </c>
      <c r="AF1988" s="6">
        <v>0</v>
      </c>
      <c r="AG1988" s="6">
        <v>0</v>
      </c>
      <c r="AH1988" s="6">
        <v>0</v>
      </c>
      <c r="AI1988" s="6">
        <v>0</v>
      </c>
      <c r="AJ1988" s="6">
        <v>0</v>
      </c>
      <c r="AK1988" s="6">
        <v>0</v>
      </c>
      <c r="AL1988" s="6">
        <v>0</v>
      </c>
      <c r="AM1988" s="6">
        <v>0</v>
      </c>
      <c r="AN1988" s="6">
        <v>0</v>
      </c>
      <c r="AO1988" s="6">
        <v>0</v>
      </c>
      <c r="AP1988" s="6">
        <v>0</v>
      </c>
      <c r="AQ1988" s="6">
        <v>0</v>
      </c>
      <c r="AR1988" s="6">
        <v>0</v>
      </c>
      <c r="AS1988" s="6">
        <v>0</v>
      </c>
      <c r="AT1988" s="6">
        <v>0</v>
      </c>
      <c r="AU1988" s="6">
        <v>0</v>
      </c>
      <c r="AV1988" s="6">
        <v>0</v>
      </c>
      <c r="AW1988" s="6">
        <v>0</v>
      </c>
      <c r="AX1988" s="6">
        <v>0</v>
      </c>
      <c r="AY1988" s="6">
        <v>0</v>
      </c>
      <c r="AZ1988" s="6">
        <v>0</v>
      </c>
      <c r="BA1988" s="6">
        <v>0</v>
      </c>
      <c r="BB1988" s="6">
        <v>0</v>
      </c>
      <c r="BC1988" s="6">
        <v>0</v>
      </c>
      <c r="BD1988" s="6">
        <v>0</v>
      </c>
      <c r="BE1988" s="6">
        <v>0</v>
      </c>
      <c r="BF1988" s="6">
        <v>0</v>
      </c>
      <c r="BG1988" s="6">
        <v>0</v>
      </c>
      <c r="BH1988" s="6">
        <v>0</v>
      </c>
    </row>
    <row r="1989" spans="1:60">
      <c r="A1989" s="7" t="s">
        <v>349</v>
      </c>
      <c r="B1989" s="7" t="s">
        <v>342</v>
      </c>
      <c r="C1989" s="7" t="s">
        <v>314</v>
      </c>
      <c r="D1989" s="7" t="s">
        <v>315</v>
      </c>
      <c r="E1989" s="7" t="s">
        <v>316</v>
      </c>
      <c r="F1989" s="7" t="s">
        <v>317</v>
      </c>
      <c r="G1989" s="7" t="s">
        <v>318</v>
      </c>
      <c r="H1989" s="7" t="s">
        <v>319</v>
      </c>
      <c r="I1989" s="4" t="str">
        <f>VLOOKUP($G1989,[1]New기간계보종코드!$A$3:$L$500,3,FALSE)</f>
        <v>해외원</v>
      </c>
      <c r="J1989" s="4" t="str">
        <f>VLOOKUP($G1989,[1]New기간계보종코드!$A$3:$L$500,5,FALSE)</f>
        <v>해외지원</v>
      </c>
      <c r="K1989" s="4" t="str">
        <f>VLOOKUP($G1989,[1]New기간계보종코드!$A$3:$L$500,6,FALSE)</f>
        <v>해외사업본부</v>
      </c>
      <c r="L1989" s="5" t="s">
        <v>67</v>
      </c>
      <c r="M1989" s="5" t="s">
        <v>67</v>
      </c>
      <c r="N1989" s="5" t="s">
        <v>67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0</v>
      </c>
      <c r="AB1989" s="6">
        <v>0</v>
      </c>
      <c r="AC1989" s="6">
        <v>0</v>
      </c>
      <c r="AD1989" s="6">
        <v>0</v>
      </c>
      <c r="AE1989" s="6">
        <v>0</v>
      </c>
      <c r="AF1989" s="6">
        <v>0</v>
      </c>
      <c r="AG1989" s="6">
        <v>0</v>
      </c>
      <c r="AH1989" s="6">
        <v>0</v>
      </c>
      <c r="AI1989" s="6">
        <v>0</v>
      </c>
      <c r="AJ1989" s="6">
        <v>0</v>
      </c>
      <c r="AK1989" s="6">
        <v>0</v>
      </c>
      <c r="AL1989" s="6">
        <v>0</v>
      </c>
      <c r="AM1989" s="6">
        <v>0</v>
      </c>
      <c r="AN1989" s="6">
        <v>0</v>
      </c>
      <c r="AO1989" s="6">
        <v>0</v>
      </c>
      <c r="AP1989" s="6">
        <v>0</v>
      </c>
      <c r="AQ1989" s="6">
        <v>0</v>
      </c>
      <c r="AR1989" s="6">
        <v>0</v>
      </c>
      <c r="AS1989" s="6">
        <v>0</v>
      </c>
      <c r="AT1989" s="6">
        <v>0</v>
      </c>
      <c r="AU1989" s="6">
        <v>0</v>
      </c>
      <c r="AV1989" s="6">
        <v>0</v>
      </c>
      <c r="AW1989" s="6">
        <v>0</v>
      </c>
      <c r="AX1989" s="6">
        <v>0</v>
      </c>
      <c r="AY1989" s="6">
        <v>0</v>
      </c>
      <c r="AZ1989" s="6">
        <v>0</v>
      </c>
      <c r="BA1989" s="6">
        <v>0</v>
      </c>
      <c r="BB1989" s="6">
        <v>0</v>
      </c>
      <c r="BC1989" s="6">
        <v>0</v>
      </c>
      <c r="BD1989" s="6">
        <v>0</v>
      </c>
      <c r="BE1989" s="6">
        <v>0</v>
      </c>
      <c r="BF1989" s="6">
        <v>0</v>
      </c>
      <c r="BG1989" s="6">
        <v>0</v>
      </c>
      <c r="BH1989" s="6">
        <v>0</v>
      </c>
    </row>
    <row r="1990" spans="1:60">
      <c r="A1990" s="7" t="s">
        <v>349</v>
      </c>
      <c r="B1990" s="7" t="s">
        <v>342</v>
      </c>
      <c r="C1990" s="7" t="s">
        <v>314</v>
      </c>
      <c r="D1990" s="7" t="s">
        <v>315</v>
      </c>
      <c r="E1990" s="7" t="s">
        <v>316</v>
      </c>
      <c r="F1990" s="7" t="s">
        <v>320</v>
      </c>
      <c r="G1990" s="7" t="s">
        <v>318</v>
      </c>
      <c r="H1990" s="7" t="s">
        <v>321</v>
      </c>
      <c r="I1990" s="4" t="str">
        <f>VLOOKUP($G1990,[1]New기간계보종코드!$A$3:$L$500,3,FALSE)</f>
        <v>해외원</v>
      </c>
      <c r="J1990" s="4" t="str">
        <f>VLOOKUP($G1990,[1]New기간계보종코드!$A$3:$L$500,5,FALSE)</f>
        <v>해외지원</v>
      </c>
      <c r="K1990" s="4" t="str">
        <f>VLOOKUP($G1990,[1]New기간계보종코드!$A$3:$L$500,6,FALSE)</f>
        <v>해외사업본부</v>
      </c>
      <c r="L1990" s="5" t="s">
        <v>67</v>
      </c>
      <c r="M1990" s="5" t="s">
        <v>67</v>
      </c>
      <c r="N1990" s="5" t="s">
        <v>67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0</v>
      </c>
      <c r="AB1990" s="6">
        <v>0</v>
      </c>
      <c r="AC1990" s="6">
        <v>0</v>
      </c>
      <c r="AD1990" s="6">
        <v>0</v>
      </c>
      <c r="AE1990" s="6">
        <v>0</v>
      </c>
      <c r="AF1990" s="6">
        <v>0</v>
      </c>
      <c r="AG1990" s="6">
        <v>0</v>
      </c>
      <c r="AH1990" s="6">
        <v>0</v>
      </c>
      <c r="AI1990" s="6">
        <v>0</v>
      </c>
      <c r="AJ1990" s="6">
        <v>0</v>
      </c>
      <c r="AK1990" s="6">
        <v>0</v>
      </c>
      <c r="AL1990" s="6">
        <v>0</v>
      </c>
      <c r="AM1990" s="6">
        <v>0</v>
      </c>
      <c r="AN1990" s="6">
        <v>0</v>
      </c>
      <c r="AO1990" s="6">
        <v>0</v>
      </c>
      <c r="AP1990" s="6">
        <v>0</v>
      </c>
      <c r="AQ1990" s="6">
        <v>0</v>
      </c>
      <c r="AR1990" s="6">
        <v>0</v>
      </c>
      <c r="AS1990" s="6">
        <v>0</v>
      </c>
      <c r="AT1990" s="6">
        <v>0</v>
      </c>
      <c r="AU1990" s="6">
        <v>0</v>
      </c>
      <c r="AV1990" s="6">
        <v>0</v>
      </c>
      <c r="AW1990" s="6">
        <v>0</v>
      </c>
      <c r="AX1990" s="6">
        <v>0</v>
      </c>
      <c r="AY1990" s="6">
        <v>0</v>
      </c>
      <c r="AZ1990" s="6">
        <v>0</v>
      </c>
      <c r="BA1990" s="6">
        <v>0</v>
      </c>
      <c r="BB1990" s="6">
        <v>0</v>
      </c>
      <c r="BC1990" s="6">
        <v>0</v>
      </c>
      <c r="BD1990" s="6">
        <v>0</v>
      </c>
      <c r="BE1990" s="6">
        <v>0</v>
      </c>
      <c r="BF1990" s="6">
        <v>0</v>
      </c>
      <c r="BG1990" s="6">
        <v>0</v>
      </c>
      <c r="BH1990" s="6">
        <v>0</v>
      </c>
    </row>
    <row r="1991" spans="1:60">
      <c r="A1991" s="7" t="s">
        <v>349</v>
      </c>
      <c r="B1991" s="7" t="s">
        <v>342</v>
      </c>
      <c r="C1991" s="7" t="s">
        <v>314</v>
      </c>
      <c r="D1991" s="7" t="s">
        <v>315</v>
      </c>
      <c r="E1991" s="7" t="s">
        <v>316</v>
      </c>
      <c r="F1991" s="7" t="s">
        <v>322</v>
      </c>
      <c r="G1991" s="7" t="s">
        <v>318</v>
      </c>
      <c r="H1991" s="7" t="s">
        <v>323</v>
      </c>
      <c r="I1991" s="4" t="str">
        <f>VLOOKUP($G1991,[1]New기간계보종코드!$A$3:$L$500,3,FALSE)</f>
        <v>해외원</v>
      </c>
      <c r="J1991" s="4" t="str">
        <f>VLOOKUP($G1991,[1]New기간계보종코드!$A$3:$L$500,5,FALSE)</f>
        <v>해외지원</v>
      </c>
      <c r="K1991" s="4" t="str">
        <f>VLOOKUP($G1991,[1]New기간계보종코드!$A$3:$L$500,6,FALSE)</f>
        <v>해외사업본부</v>
      </c>
      <c r="L1991" s="5" t="s">
        <v>67</v>
      </c>
      <c r="M1991" s="5" t="s">
        <v>67</v>
      </c>
      <c r="N1991" s="5" t="s">
        <v>67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 s="6">
        <v>0</v>
      </c>
      <c r="AD1991" s="6">
        <v>0</v>
      </c>
      <c r="AE1991" s="6">
        <v>0</v>
      </c>
      <c r="AF1991" s="6">
        <v>0</v>
      </c>
      <c r="AG1991" s="6">
        <v>0</v>
      </c>
      <c r="AH1991" s="6">
        <v>0</v>
      </c>
      <c r="AI1991" s="6">
        <v>0</v>
      </c>
      <c r="AJ1991" s="6">
        <v>0</v>
      </c>
      <c r="AK1991" s="6">
        <v>0</v>
      </c>
      <c r="AL1991" s="6">
        <v>0</v>
      </c>
      <c r="AM1991" s="6">
        <v>0</v>
      </c>
      <c r="AN1991" s="6">
        <v>0</v>
      </c>
      <c r="AO1991" s="6">
        <v>0</v>
      </c>
      <c r="AP1991" s="6">
        <v>0</v>
      </c>
      <c r="AQ1991" s="6">
        <v>0</v>
      </c>
      <c r="AR1991" s="6">
        <v>0</v>
      </c>
      <c r="AS1991" s="6">
        <v>0</v>
      </c>
      <c r="AT1991" s="6">
        <v>0</v>
      </c>
      <c r="AU1991" s="6">
        <v>0</v>
      </c>
      <c r="AV1991" s="6">
        <v>0</v>
      </c>
      <c r="AW1991" s="6">
        <v>0</v>
      </c>
      <c r="AX1991" s="6">
        <v>0</v>
      </c>
      <c r="AY1991" s="6">
        <v>0</v>
      </c>
      <c r="AZ1991" s="6">
        <v>0</v>
      </c>
      <c r="BA1991" s="6">
        <v>0</v>
      </c>
      <c r="BB1991" s="6">
        <v>0</v>
      </c>
      <c r="BC1991" s="6">
        <v>0</v>
      </c>
      <c r="BD1991" s="6">
        <v>0</v>
      </c>
      <c r="BE1991" s="6">
        <v>0</v>
      </c>
      <c r="BF1991" s="6">
        <v>0</v>
      </c>
      <c r="BG1991" s="6">
        <v>0</v>
      </c>
      <c r="BH1991" s="6">
        <v>0</v>
      </c>
    </row>
    <row r="1992" spans="1:60">
      <c r="A1992" s="7" t="s">
        <v>349</v>
      </c>
      <c r="B1992" s="7" t="s">
        <v>342</v>
      </c>
      <c r="C1992" s="7" t="s">
        <v>314</v>
      </c>
      <c r="D1992" s="7" t="s">
        <v>315</v>
      </c>
      <c r="E1992" s="7" t="s">
        <v>316</v>
      </c>
      <c r="F1992" s="7" t="s">
        <v>324</v>
      </c>
      <c r="G1992" s="7" t="s">
        <v>318</v>
      </c>
      <c r="H1992" s="7" t="s">
        <v>325</v>
      </c>
      <c r="I1992" s="4" t="str">
        <f>VLOOKUP($G1992,[1]New기간계보종코드!$A$3:$L$500,3,FALSE)</f>
        <v>해외원</v>
      </c>
      <c r="J1992" s="4" t="str">
        <f>VLOOKUP($G1992,[1]New기간계보종코드!$A$3:$L$500,5,FALSE)</f>
        <v>해외지원</v>
      </c>
      <c r="K1992" s="4" t="str">
        <f>VLOOKUP($G1992,[1]New기간계보종코드!$A$3:$L$500,6,FALSE)</f>
        <v>해외사업본부</v>
      </c>
      <c r="L1992" s="5" t="s">
        <v>67</v>
      </c>
      <c r="M1992" s="5" t="s">
        <v>67</v>
      </c>
      <c r="N1992" s="5" t="s">
        <v>67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 s="6">
        <v>0</v>
      </c>
      <c r="AD1992" s="6">
        <v>0</v>
      </c>
      <c r="AE1992" s="6">
        <v>0</v>
      </c>
      <c r="AF1992" s="6">
        <v>0</v>
      </c>
      <c r="AG1992" s="6">
        <v>0</v>
      </c>
      <c r="AH1992" s="6">
        <v>0</v>
      </c>
      <c r="AI1992" s="6">
        <v>0</v>
      </c>
      <c r="AJ1992" s="6">
        <v>0</v>
      </c>
      <c r="AK1992" s="6">
        <v>0</v>
      </c>
      <c r="AL1992" s="6">
        <v>0</v>
      </c>
      <c r="AM1992" s="6">
        <v>0</v>
      </c>
      <c r="AN1992" s="6">
        <v>0</v>
      </c>
      <c r="AO1992" s="6">
        <v>0</v>
      </c>
      <c r="AP1992" s="6">
        <v>0</v>
      </c>
      <c r="AQ1992" s="6">
        <v>0</v>
      </c>
      <c r="AR1992" s="6">
        <v>0</v>
      </c>
      <c r="AS1992" s="6">
        <v>0</v>
      </c>
      <c r="AT1992" s="6">
        <v>0</v>
      </c>
      <c r="AU1992" s="6">
        <v>0</v>
      </c>
      <c r="AV1992" s="6">
        <v>0</v>
      </c>
      <c r="AW1992" s="6">
        <v>0</v>
      </c>
      <c r="AX1992" s="6">
        <v>0</v>
      </c>
      <c r="AY1992" s="6">
        <v>0</v>
      </c>
      <c r="AZ1992" s="6">
        <v>0</v>
      </c>
      <c r="BA1992" s="6">
        <v>0</v>
      </c>
      <c r="BB1992" s="6">
        <v>0</v>
      </c>
      <c r="BC1992" s="6">
        <v>0</v>
      </c>
      <c r="BD1992" s="6">
        <v>0</v>
      </c>
      <c r="BE1992" s="6">
        <v>0</v>
      </c>
      <c r="BF1992" s="6">
        <v>0</v>
      </c>
      <c r="BG1992" s="6">
        <v>0</v>
      </c>
      <c r="BH1992" s="6">
        <v>0</v>
      </c>
    </row>
    <row r="1993" spans="1:60">
      <c r="A1993" s="7" t="s">
        <v>349</v>
      </c>
      <c r="B1993" s="7" t="s">
        <v>342</v>
      </c>
      <c r="C1993" s="7" t="s">
        <v>314</v>
      </c>
      <c r="D1993" s="7" t="s">
        <v>326</v>
      </c>
      <c r="E1993" s="7" t="s">
        <v>326</v>
      </c>
      <c r="F1993" s="7" t="s">
        <v>326</v>
      </c>
      <c r="G1993" s="7" t="s">
        <v>327</v>
      </c>
      <c r="H1993" s="7" t="s">
        <v>72</v>
      </c>
      <c r="I1993" s="4" t="str">
        <f>VLOOKUP($G1993,[1]New기간계보종코드!$A$3:$L$500,3,FALSE)</f>
        <v>해외수재</v>
      </c>
      <c r="J1993" s="4" t="str">
        <f>VLOOKUP($G1993,[1]New기간계보종코드!$A$3:$L$500,5,FALSE)</f>
        <v>재보험</v>
      </c>
      <c r="K1993" s="4" t="str">
        <f>VLOOKUP($G1993,[1]New기간계보종코드!$A$3:$L$500,6,FALSE)</f>
        <v>일반보험업무팀</v>
      </c>
      <c r="L1993" s="5" t="s">
        <v>67</v>
      </c>
      <c r="M1993" s="5" t="s">
        <v>67</v>
      </c>
      <c r="N1993" s="5" t="s">
        <v>67</v>
      </c>
      <c r="O1993" s="6">
        <v>0</v>
      </c>
      <c r="P1993" s="6">
        <v>0</v>
      </c>
      <c r="Q1993" s="6">
        <v>40754351191</v>
      </c>
      <c r="R1993" s="6">
        <v>0</v>
      </c>
      <c r="S1993" s="6">
        <v>40754351191</v>
      </c>
      <c r="T1993" s="6">
        <v>13946227896</v>
      </c>
      <c r="U1993" s="6">
        <v>15149971192</v>
      </c>
      <c r="V1993" s="6">
        <v>39550607895</v>
      </c>
      <c r="W1993" s="6">
        <v>10218712287</v>
      </c>
      <c r="X1993" s="6">
        <v>0</v>
      </c>
      <c r="Y1993" s="6">
        <v>16659568175</v>
      </c>
      <c r="Z1993" s="6">
        <v>632446</v>
      </c>
      <c r="AA1993" s="6">
        <v>16658935729</v>
      </c>
      <c r="AB1993" s="6">
        <v>20732914529</v>
      </c>
      <c r="AC1993" s="6">
        <v>28043505931</v>
      </c>
      <c r="AD1993" s="6">
        <v>23969527131</v>
      </c>
      <c r="AE1993" s="6">
        <v>69386298</v>
      </c>
      <c r="AF1993" s="6">
        <v>13807316877</v>
      </c>
      <c r="AG1993" s="6">
        <v>5292982179</v>
      </c>
      <c r="AH1993" s="6">
        <v>40.799999999999997</v>
      </c>
      <c r="AI1993" s="6">
        <v>60.6</v>
      </c>
      <c r="AJ1993" s="6">
        <v>-52898443</v>
      </c>
      <c r="AK1993" s="6">
        <v>2128120961</v>
      </c>
      <c r="AL1993" s="6">
        <v>87252960</v>
      </c>
      <c r="AM1993" s="6">
        <v>0</v>
      </c>
      <c r="AN1993" s="6">
        <v>2855883370</v>
      </c>
      <c r="AO1993" s="6">
        <v>11423533</v>
      </c>
      <c r="AP1993" s="6">
        <v>0</v>
      </c>
      <c r="AQ1993" s="6">
        <v>13754418434</v>
      </c>
      <c r="AR1993" s="6">
        <v>4436491900</v>
      </c>
      <c r="AS1993" s="6">
        <v>41</v>
      </c>
      <c r="AT1993" s="6">
        <v>62.7</v>
      </c>
      <c r="AU1993" s="6">
        <v>69386298</v>
      </c>
      <c r="AV1993" s="6">
        <v>0</v>
      </c>
      <c r="AW1993" s="6">
        <v>0</v>
      </c>
      <c r="AX1993" s="6">
        <v>24826017410</v>
      </c>
      <c r="AY1993" s="6">
        <v>24895403708</v>
      </c>
      <c r="AZ1993" s="6">
        <v>4436491900</v>
      </c>
      <c r="BA1993" s="6">
        <v>62.9</v>
      </c>
      <c r="BB1993" s="6">
        <v>0</v>
      </c>
      <c r="BC1993" s="6">
        <v>0</v>
      </c>
      <c r="BD1993" s="6">
        <v>0</v>
      </c>
      <c r="BE1993" s="6">
        <v>0</v>
      </c>
      <c r="BF1993" s="6">
        <v>0</v>
      </c>
      <c r="BG1993" s="6">
        <v>10218712287</v>
      </c>
      <c r="BH1993" s="6">
        <v>4436491900</v>
      </c>
    </row>
    <row r="1994" spans="1:60">
      <c r="A1994" s="7" t="s">
        <v>349</v>
      </c>
      <c r="B1994" s="7" t="s">
        <v>342</v>
      </c>
      <c r="C1994" s="7" t="s">
        <v>74</v>
      </c>
      <c r="D1994" s="7" t="s">
        <v>139</v>
      </c>
      <c r="E1994" s="7" t="s">
        <v>140</v>
      </c>
      <c r="F1994" s="7" t="s">
        <v>141</v>
      </c>
      <c r="G1994" s="7" t="s">
        <v>328</v>
      </c>
      <c r="H1994" s="7" t="s">
        <v>72</v>
      </c>
      <c r="I1994" s="4" t="str">
        <f>VLOOKUP($G1994,[1]New기간계보종코드!$A$3:$L$500,3,FALSE)</f>
        <v>농작물재해보험2</v>
      </c>
      <c r="J1994" s="4" t="str">
        <f>VLOOKUP($G1994,[1]New기간계보종코드!$A$3:$L$500,5,FALSE)</f>
        <v>재보험</v>
      </c>
      <c r="K1994" s="4" t="str">
        <f>VLOOKUP($G1994,[1]New기간계보종코드!$A$3:$L$500,6,FALSE)</f>
        <v>일반보험업무팀</v>
      </c>
      <c r="L1994" s="5" t="s">
        <v>67</v>
      </c>
      <c r="M1994" s="5" t="s">
        <v>67</v>
      </c>
      <c r="N1994" s="5" t="s">
        <v>67</v>
      </c>
      <c r="O1994" s="6">
        <v>0</v>
      </c>
      <c r="P1994" s="6">
        <v>0</v>
      </c>
      <c r="Q1994" s="6">
        <v>25800844846</v>
      </c>
      <c r="R1994" s="6">
        <v>0</v>
      </c>
      <c r="S1994" s="6">
        <v>25800844846</v>
      </c>
      <c r="T1994" s="6">
        <v>9662697105</v>
      </c>
      <c r="U1994" s="6">
        <v>6631259928</v>
      </c>
      <c r="V1994" s="6">
        <v>28832282023</v>
      </c>
      <c r="W1994" s="6">
        <v>1068791316</v>
      </c>
      <c r="X1994" s="6">
        <v>0</v>
      </c>
      <c r="Y1994" s="6">
        <v>22445706756</v>
      </c>
      <c r="Z1994" s="6">
        <v>0</v>
      </c>
      <c r="AA1994" s="6">
        <v>22445706756</v>
      </c>
      <c r="AB1994" s="6">
        <v>2202113290</v>
      </c>
      <c r="AC1994" s="6">
        <v>2821954130</v>
      </c>
      <c r="AD1994" s="6">
        <v>23065547596</v>
      </c>
      <c r="AE1994" s="6">
        <v>-141557750</v>
      </c>
      <c r="AF1994" s="6">
        <v>2427904524</v>
      </c>
      <c r="AG1994" s="6">
        <v>4839500861</v>
      </c>
      <c r="AH1994" s="6">
        <v>86.9</v>
      </c>
      <c r="AI1994" s="6">
        <v>79.900000000000006</v>
      </c>
      <c r="AJ1994" s="6">
        <v>0</v>
      </c>
      <c r="AK1994" s="6">
        <v>0</v>
      </c>
      <c r="AL1994" s="6">
        <v>0</v>
      </c>
      <c r="AM1994" s="6">
        <v>324131473</v>
      </c>
      <c r="AN1994" s="6">
        <v>0</v>
      </c>
      <c r="AO1994" s="6">
        <v>0</v>
      </c>
      <c r="AP1994" s="6">
        <v>274842643</v>
      </c>
      <c r="AQ1994" s="6">
        <v>2427904524</v>
      </c>
      <c r="AR1994" s="6">
        <v>4888789691</v>
      </c>
      <c r="AS1994" s="6">
        <v>86.9</v>
      </c>
      <c r="AT1994" s="6">
        <v>79.8</v>
      </c>
      <c r="AU1994" s="6">
        <v>-141557750</v>
      </c>
      <c r="AV1994" s="6">
        <v>330317</v>
      </c>
      <c r="AW1994" s="6">
        <v>423293</v>
      </c>
      <c r="AX1994" s="6">
        <v>23016258766</v>
      </c>
      <c r="AY1994" s="6">
        <v>22874793992</v>
      </c>
      <c r="AZ1994" s="6">
        <v>2808093701</v>
      </c>
      <c r="BA1994" s="6">
        <v>79.3</v>
      </c>
      <c r="BB1994" s="6">
        <v>0</v>
      </c>
      <c r="BC1994" s="6">
        <v>0</v>
      </c>
      <c r="BD1994" s="6">
        <v>0</v>
      </c>
      <c r="BE1994" s="6">
        <v>2080603014</v>
      </c>
      <c r="BF1994" s="6">
        <v>0</v>
      </c>
      <c r="BG1994" s="6">
        <v>3149394330</v>
      </c>
      <c r="BH1994" s="6">
        <v>2808093701</v>
      </c>
    </row>
    <row r="1995" spans="1:60">
      <c r="A1995" s="7" t="s">
        <v>349</v>
      </c>
      <c r="B1995" s="7" t="s">
        <v>342</v>
      </c>
      <c r="C1995" s="7" t="s">
        <v>74</v>
      </c>
      <c r="D1995" s="7" t="s">
        <v>139</v>
      </c>
      <c r="E1995" s="7" t="s">
        <v>140</v>
      </c>
      <c r="F1995" s="7" t="s">
        <v>140</v>
      </c>
      <c r="G1995" s="7" t="s">
        <v>329</v>
      </c>
      <c r="H1995" s="7" t="s">
        <v>72</v>
      </c>
      <c r="I1995" s="4" t="str">
        <f>VLOOKUP($G1995,[1]New기간계보종코드!$A$3:$L$500,3,FALSE)</f>
        <v>SOS해외긴급의료지원비용보험</v>
      </c>
      <c r="J1995" s="4" t="str">
        <f>VLOOKUP($G1995,[1]New기간계보종코드!$A$3:$L$500,5,FALSE)</f>
        <v>기업보험</v>
      </c>
      <c r="K1995" s="4" t="str">
        <f>VLOOKUP($G1995,[1]New기간계보종코드!$A$3:$L$500,6,FALSE)</f>
        <v>일반보험업무팀</v>
      </c>
      <c r="L1995" s="5" t="s">
        <v>67</v>
      </c>
      <c r="M1995" s="5" t="s">
        <v>67</v>
      </c>
      <c r="N1995" s="5" t="s">
        <v>67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 s="6">
        <v>0</v>
      </c>
      <c r="AD1995" s="6">
        <v>0</v>
      </c>
      <c r="AE1995" s="6">
        <v>0</v>
      </c>
      <c r="AF1995" s="6">
        <v>0</v>
      </c>
      <c r="AG1995" s="6">
        <v>0</v>
      </c>
      <c r="AH1995" s="6">
        <v>0</v>
      </c>
      <c r="AI1995" s="6">
        <v>0</v>
      </c>
      <c r="AJ1995" s="6">
        <v>0</v>
      </c>
      <c r="AK1995" s="6">
        <v>0</v>
      </c>
      <c r="AL1995" s="6">
        <v>0</v>
      </c>
      <c r="AM1995" s="6">
        <v>0</v>
      </c>
      <c r="AN1995" s="6">
        <v>0</v>
      </c>
      <c r="AO1995" s="6">
        <v>0</v>
      </c>
      <c r="AP1995" s="6">
        <v>0</v>
      </c>
      <c r="AQ1995" s="6">
        <v>0</v>
      </c>
      <c r="AR1995" s="6">
        <v>0</v>
      </c>
      <c r="AS1995" s="6">
        <v>0</v>
      </c>
      <c r="AT1995" s="6">
        <v>0</v>
      </c>
      <c r="AU1995" s="6">
        <v>0</v>
      </c>
      <c r="AV1995" s="6">
        <v>0</v>
      </c>
      <c r="AW1995" s="6">
        <v>0</v>
      </c>
      <c r="AX1995" s="6">
        <v>0</v>
      </c>
      <c r="AY1995" s="6">
        <v>0</v>
      </c>
      <c r="AZ1995" s="6">
        <v>0</v>
      </c>
      <c r="BA1995" s="6">
        <v>0</v>
      </c>
      <c r="BB1995" s="6">
        <v>0</v>
      </c>
      <c r="BC1995" s="6">
        <v>0</v>
      </c>
      <c r="BD1995" s="6">
        <v>0</v>
      </c>
      <c r="BE1995" s="6">
        <v>0</v>
      </c>
      <c r="BF1995" s="6">
        <v>0</v>
      </c>
      <c r="BG1995" s="6">
        <v>0</v>
      </c>
      <c r="BH1995" s="6">
        <v>0</v>
      </c>
    </row>
    <row r="1996" spans="1:60">
      <c r="A1996" s="7" t="s">
        <v>349</v>
      </c>
      <c r="B1996" s="7" t="s">
        <v>342</v>
      </c>
      <c r="C1996" s="7" t="s">
        <v>74</v>
      </c>
      <c r="D1996" s="7" t="s">
        <v>139</v>
      </c>
      <c r="E1996" s="7" t="s">
        <v>140</v>
      </c>
      <c r="F1996" s="7" t="s">
        <v>141</v>
      </c>
      <c r="G1996" s="7" t="s">
        <v>330</v>
      </c>
      <c r="H1996" s="7" t="s">
        <v>72</v>
      </c>
      <c r="I1996" s="4" t="str">
        <f>VLOOKUP($G1996,[1]New기간계보종코드!$A$3:$L$500,3,FALSE)</f>
        <v>Agent Protection Portfolio</v>
      </c>
      <c r="J1996" s="4" t="str">
        <f>VLOOKUP($G1996,[1]New기간계보종코드!$A$3:$L$500,5,FALSE)</f>
        <v>기업보험</v>
      </c>
      <c r="K1996" s="4" t="str">
        <f>VLOOKUP($G1996,[1]New기간계보종코드!$A$3:$L$500,6,FALSE)</f>
        <v>일반보험업무팀</v>
      </c>
      <c r="L1996" s="5" t="s">
        <v>67</v>
      </c>
      <c r="M1996" s="5" t="s">
        <v>67</v>
      </c>
      <c r="N1996" s="5" t="s">
        <v>67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 s="6">
        <v>0</v>
      </c>
      <c r="AD1996" s="6">
        <v>0</v>
      </c>
      <c r="AE1996" s="6">
        <v>0</v>
      </c>
      <c r="AF1996" s="6">
        <v>0</v>
      </c>
      <c r="AG1996" s="6">
        <v>0</v>
      </c>
      <c r="AH1996" s="6">
        <v>0</v>
      </c>
      <c r="AI1996" s="6">
        <v>0</v>
      </c>
      <c r="AJ1996" s="6">
        <v>0</v>
      </c>
      <c r="AK1996" s="6">
        <v>0</v>
      </c>
      <c r="AL1996" s="6">
        <v>0</v>
      </c>
      <c r="AM1996" s="6">
        <v>0</v>
      </c>
      <c r="AN1996" s="6">
        <v>0</v>
      </c>
      <c r="AO1996" s="6">
        <v>0</v>
      </c>
      <c r="AP1996" s="6">
        <v>0</v>
      </c>
      <c r="AQ1996" s="6">
        <v>0</v>
      </c>
      <c r="AR1996" s="6">
        <v>0</v>
      </c>
      <c r="AS1996" s="6">
        <v>0</v>
      </c>
      <c r="AT1996" s="6">
        <v>0</v>
      </c>
      <c r="AU1996" s="6">
        <v>0</v>
      </c>
      <c r="AV1996" s="6">
        <v>0</v>
      </c>
      <c r="AW1996" s="6">
        <v>0</v>
      </c>
      <c r="AX1996" s="6">
        <v>0</v>
      </c>
      <c r="AY1996" s="6">
        <v>0</v>
      </c>
      <c r="AZ1996" s="6">
        <v>0</v>
      </c>
      <c r="BA1996" s="6">
        <v>0</v>
      </c>
      <c r="BB1996" s="6">
        <v>0</v>
      </c>
      <c r="BC1996" s="6">
        <v>0</v>
      </c>
      <c r="BD1996" s="6">
        <v>0</v>
      </c>
      <c r="BE1996" s="6">
        <v>0</v>
      </c>
      <c r="BF1996" s="6">
        <v>0</v>
      </c>
      <c r="BG1996" s="6">
        <v>0</v>
      </c>
      <c r="BH1996" s="6">
        <v>0</v>
      </c>
    </row>
    <row r="1997" spans="1:60">
      <c r="A1997" s="7" t="s">
        <v>349</v>
      </c>
      <c r="B1997" s="7" t="s">
        <v>342</v>
      </c>
      <c r="C1997" s="7" t="s">
        <v>74</v>
      </c>
      <c r="D1997" s="7" t="s">
        <v>100</v>
      </c>
      <c r="E1997" s="7" t="s">
        <v>101</v>
      </c>
      <c r="F1997" s="7" t="s">
        <v>112</v>
      </c>
      <c r="G1997" s="7" t="s">
        <v>331</v>
      </c>
      <c r="H1997" s="7" t="s">
        <v>72</v>
      </c>
      <c r="I1997" s="4" t="str">
        <f>VLOOKUP($G1997,[1]New기간계보종코드!$A$3:$L$500,3,FALSE)</f>
        <v>Cyber Security Policy</v>
      </c>
      <c r="J1997" s="4" t="str">
        <f>VLOOKUP($G1997,[1]New기간계보종코드!$A$3:$L$500,5,FALSE)</f>
        <v>기업보험</v>
      </c>
      <c r="K1997" s="4" t="str">
        <f>VLOOKUP($G1997,[1]New기간계보종코드!$A$3:$L$500,6,FALSE)</f>
        <v>일반보험업무팀</v>
      </c>
      <c r="L1997" s="5" t="s">
        <v>67</v>
      </c>
      <c r="M1997" s="5" t="s">
        <v>67</v>
      </c>
      <c r="N1997" s="5" t="s">
        <v>67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 s="6">
        <v>0</v>
      </c>
      <c r="AD1997" s="6">
        <v>0</v>
      </c>
      <c r="AE1997" s="6">
        <v>0</v>
      </c>
      <c r="AF1997" s="6">
        <v>0</v>
      </c>
      <c r="AG1997" s="6">
        <v>0</v>
      </c>
      <c r="AH1997" s="6">
        <v>0</v>
      </c>
      <c r="AI1997" s="6">
        <v>0</v>
      </c>
      <c r="AJ1997" s="6">
        <v>0</v>
      </c>
      <c r="AK1997" s="6">
        <v>0</v>
      </c>
      <c r="AL1997" s="6">
        <v>0</v>
      </c>
      <c r="AM1997" s="6">
        <v>0</v>
      </c>
      <c r="AN1997" s="6">
        <v>0</v>
      </c>
      <c r="AO1997" s="6">
        <v>0</v>
      </c>
      <c r="AP1997" s="6">
        <v>0</v>
      </c>
      <c r="AQ1997" s="6">
        <v>0</v>
      </c>
      <c r="AR1997" s="6">
        <v>0</v>
      </c>
      <c r="AS1997" s="6">
        <v>0</v>
      </c>
      <c r="AT1997" s="6">
        <v>0</v>
      </c>
      <c r="AU1997" s="6">
        <v>0</v>
      </c>
      <c r="AV1997" s="6">
        <v>0</v>
      </c>
      <c r="AW1997" s="6">
        <v>0</v>
      </c>
      <c r="AX1997" s="6">
        <v>0</v>
      </c>
      <c r="AY1997" s="6">
        <v>0</v>
      </c>
      <c r="AZ1997" s="6">
        <v>0</v>
      </c>
      <c r="BA1997" s="6">
        <v>0</v>
      </c>
      <c r="BB1997" s="6">
        <v>0</v>
      </c>
      <c r="BC1997" s="6">
        <v>0</v>
      </c>
      <c r="BD1997" s="6">
        <v>0</v>
      </c>
      <c r="BE1997" s="6">
        <v>0</v>
      </c>
      <c r="BF1997" s="6">
        <v>0</v>
      </c>
      <c r="BG1997" s="6">
        <v>0</v>
      </c>
      <c r="BH1997" s="6">
        <v>0</v>
      </c>
    </row>
    <row r="1998" spans="1:60">
      <c r="A1998" s="7" t="s">
        <v>349</v>
      </c>
      <c r="B1998" s="7" t="s">
        <v>342</v>
      </c>
      <c r="C1998" s="7" t="s">
        <v>74</v>
      </c>
      <c r="D1998" s="7" t="s">
        <v>100</v>
      </c>
      <c r="E1998" s="7" t="s">
        <v>101</v>
      </c>
      <c r="F1998" s="7" t="s">
        <v>112</v>
      </c>
      <c r="G1998" s="7" t="s">
        <v>332</v>
      </c>
      <c r="H1998" s="7" t="s">
        <v>72</v>
      </c>
      <c r="I1998" s="4" t="str">
        <f>VLOOKUP($G1998,[1]New기간계보종코드!$A$3:$L$500,3,FALSE)</f>
        <v>재난배상책임보험</v>
      </c>
      <c r="J1998" s="4" t="str">
        <f>VLOOKUP($G1998,[1]New기간계보종코드!$A$3:$L$500,5,FALSE)</f>
        <v>화재특종</v>
      </c>
      <c r="K1998" s="4" t="str">
        <f>VLOOKUP($G1998,[1]New기간계보종코드!$A$3:$L$500,6,FALSE)</f>
        <v>일반보험업무팀</v>
      </c>
      <c r="L1998" s="5" t="s">
        <v>67</v>
      </c>
      <c r="M1998" s="5" t="s">
        <v>67</v>
      </c>
      <c r="N1998" s="5" t="s">
        <v>67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 s="6">
        <v>0</v>
      </c>
      <c r="AD1998" s="6">
        <v>0</v>
      </c>
      <c r="AE1998" s="6">
        <v>0</v>
      </c>
      <c r="AF1998" s="6">
        <v>0</v>
      </c>
      <c r="AG1998" s="6">
        <v>0</v>
      </c>
      <c r="AH1998" s="6">
        <v>0</v>
      </c>
      <c r="AI1998" s="6">
        <v>0</v>
      </c>
      <c r="AJ1998" s="6">
        <v>0</v>
      </c>
      <c r="AK1998" s="6">
        <v>0</v>
      </c>
      <c r="AL1998" s="6">
        <v>0</v>
      </c>
      <c r="AM1998" s="6">
        <v>0</v>
      </c>
      <c r="AN1998" s="6">
        <v>0</v>
      </c>
      <c r="AO1998" s="6">
        <v>0</v>
      </c>
      <c r="AP1998" s="6">
        <v>0</v>
      </c>
      <c r="AQ1998" s="6">
        <v>0</v>
      </c>
      <c r="AR1998" s="6">
        <v>0</v>
      </c>
      <c r="AS1998" s="6">
        <v>0</v>
      </c>
      <c r="AT1998" s="6">
        <v>0</v>
      </c>
      <c r="AU1998" s="6">
        <v>0</v>
      </c>
      <c r="AV1998" s="6">
        <v>0</v>
      </c>
      <c r="AW1998" s="6">
        <v>0</v>
      </c>
      <c r="AX1998" s="6">
        <v>0</v>
      </c>
      <c r="AY1998" s="6">
        <v>0</v>
      </c>
      <c r="AZ1998" s="6">
        <v>0</v>
      </c>
      <c r="BA1998" s="6">
        <v>0</v>
      </c>
      <c r="BB1998" s="6">
        <v>0</v>
      </c>
      <c r="BC1998" s="6">
        <v>0</v>
      </c>
      <c r="BD1998" s="6">
        <v>0</v>
      </c>
      <c r="BE1998" s="6">
        <v>0</v>
      </c>
      <c r="BF1998" s="6">
        <v>0</v>
      </c>
      <c r="BG1998" s="6">
        <v>0</v>
      </c>
      <c r="BH1998" s="6">
        <v>0</v>
      </c>
    </row>
    <row r="1999" spans="1:60">
      <c r="A1999" s="7" t="s">
        <v>349</v>
      </c>
      <c r="B1999" s="7" t="s">
        <v>342</v>
      </c>
      <c r="C1999" s="7" t="s">
        <v>74</v>
      </c>
      <c r="D1999" s="7" t="s">
        <v>100</v>
      </c>
      <c r="E1999" s="7" t="s">
        <v>101</v>
      </c>
      <c r="F1999" s="7" t="s">
        <v>116</v>
      </c>
      <c r="G1999" s="7" t="s">
        <v>333</v>
      </c>
      <c r="H1999" s="7" t="s">
        <v>72</v>
      </c>
      <c r="I1999" s="4" t="str">
        <f>VLOOKUP($G1999,[1]New기간계보종코드!$A$3:$L$500,3,FALSE)</f>
        <v>지방자치단체업무배상책임보험</v>
      </c>
      <c r="J1999" s="4" t="str">
        <f>VLOOKUP($G1999,[1]New기간계보종코드!$A$3:$L$500,5,FALSE)</f>
        <v>화재특종</v>
      </c>
      <c r="K1999" s="4" t="str">
        <f>VLOOKUP($G1999,[1]New기간계보종코드!$A$3:$L$500,6,FALSE)</f>
        <v>일반보험업무팀</v>
      </c>
      <c r="L1999" s="5" t="s">
        <v>67</v>
      </c>
      <c r="M1999" s="5" t="s">
        <v>67</v>
      </c>
      <c r="N1999" s="5" t="s">
        <v>67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>
        <v>0</v>
      </c>
      <c r="AB1999" s="6">
        <v>0</v>
      </c>
      <c r="AC1999" s="6">
        <v>0</v>
      </c>
      <c r="AD1999" s="6">
        <v>0</v>
      </c>
      <c r="AE1999" s="6">
        <v>0</v>
      </c>
      <c r="AF1999" s="6">
        <v>0</v>
      </c>
      <c r="AG1999" s="6">
        <v>0</v>
      </c>
      <c r="AH1999" s="6">
        <v>0</v>
      </c>
      <c r="AI1999" s="6">
        <v>0</v>
      </c>
      <c r="AJ1999" s="6">
        <v>0</v>
      </c>
      <c r="AK1999" s="6">
        <v>0</v>
      </c>
      <c r="AL1999" s="6">
        <v>0</v>
      </c>
      <c r="AM1999" s="6">
        <v>0</v>
      </c>
      <c r="AN1999" s="6">
        <v>0</v>
      </c>
      <c r="AO1999" s="6">
        <v>0</v>
      </c>
      <c r="AP1999" s="6">
        <v>0</v>
      </c>
      <c r="AQ1999" s="6">
        <v>0</v>
      </c>
      <c r="AR1999" s="6">
        <v>0</v>
      </c>
      <c r="AS1999" s="6">
        <v>0</v>
      </c>
      <c r="AT1999" s="6">
        <v>0</v>
      </c>
      <c r="AU1999" s="6">
        <v>0</v>
      </c>
      <c r="AV1999" s="6">
        <v>0</v>
      </c>
      <c r="AW1999" s="6">
        <v>0</v>
      </c>
      <c r="AX1999" s="6">
        <v>0</v>
      </c>
      <c r="AY1999" s="6">
        <v>0</v>
      </c>
      <c r="AZ1999" s="6">
        <v>0</v>
      </c>
      <c r="BA1999" s="6">
        <v>0</v>
      </c>
      <c r="BB1999" s="6">
        <v>0</v>
      </c>
      <c r="BC1999" s="6">
        <v>0</v>
      </c>
      <c r="BD1999" s="6">
        <v>0</v>
      </c>
      <c r="BE1999" s="6">
        <v>0</v>
      </c>
      <c r="BF1999" s="6">
        <v>0</v>
      </c>
      <c r="BG1999" s="6">
        <v>0</v>
      </c>
      <c r="BH1999" s="6">
        <v>0</v>
      </c>
    </row>
    <row r="2000" spans="1:60">
      <c r="A2000" s="7" t="s">
        <v>349</v>
      </c>
      <c r="B2000" s="7" t="s">
        <v>342</v>
      </c>
      <c r="C2000" s="7" t="s">
        <v>74</v>
      </c>
      <c r="D2000" s="7" t="s">
        <v>100</v>
      </c>
      <c r="E2000" s="7" t="s">
        <v>118</v>
      </c>
      <c r="F2000" s="7" t="s">
        <v>118</v>
      </c>
      <c r="G2000" s="7" t="s">
        <v>334</v>
      </c>
      <c r="H2000" s="7" t="s">
        <v>72</v>
      </c>
      <c r="I2000" s="4" t="str">
        <f>VLOOKUP($G2000,[1]New기간계보종코드!$A$3:$L$500,3,FALSE)</f>
        <v>지방자치단체공무원배상책임보험</v>
      </c>
      <c r="J2000" s="4" t="str">
        <f>VLOOKUP($G2000,[1]New기간계보종코드!$A$3:$L$500,5,FALSE)</f>
        <v>화재특종</v>
      </c>
      <c r="K2000" s="4" t="str">
        <f>VLOOKUP($G2000,[1]New기간계보종코드!$A$3:$L$500,6,FALSE)</f>
        <v>일반보험업무팀</v>
      </c>
      <c r="L2000" s="5" t="s">
        <v>67</v>
      </c>
      <c r="M2000" s="5" t="s">
        <v>67</v>
      </c>
      <c r="N2000" s="5" t="s">
        <v>67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>
        <v>0</v>
      </c>
      <c r="AB2000" s="6">
        <v>0</v>
      </c>
      <c r="AC2000" s="6">
        <v>0</v>
      </c>
      <c r="AD2000" s="6">
        <v>0</v>
      </c>
      <c r="AE2000" s="6">
        <v>0</v>
      </c>
      <c r="AF2000" s="6">
        <v>0</v>
      </c>
      <c r="AG2000" s="6">
        <v>0</v>
      </c>
      <c r="AH2000" s="6">
        <v>0</v>
      </c>
      <c r="AI2000" s="6">
        <v>0</v>
      </c>
      <c r="AJ2000" s="6">
        <v>0</v>
      </c>
      <c r="AK2000" s="6">
        <v>0</v>
      </c>
      <c r="AL2000" s="6">
        <v>0</v>
      </c>
      <c r="AM2000" s="6">
        <v>0</v>
      </c>
      <c r="AN2000" s="6">
        <v>0</v>
      </c>
      <c r="AO2000" s="6">
        <v>0</v>
      </c>
      <c r="AP2000" s="6">
        <v>0</v>
      </c>
      <c r="AQ2000" s="6">
        <v>0</v>
      </c>
      <c r="AR2000" s="6">
        <v>0</v>
      </c>
      <c r="AS2000" s="6">
        <v>0</v>
      </c>
      <c r="AT2000" s="6">
        <v>0</v>
      </c>
      <c r="AU2000" s="6">
        <v>0</v>
      </c>
      <c r="AV2000" s="6">
        <v>0</v>
      </c>
      <c r="AW2000" s="6">
        <v>0</v>
      </c>
      <c r="AX2000" s="6">
        <v>0</v>
      </c>
      <c r="AY2000" s="6">
        <v>0</v>
      </c>
      <c r="AZ2000" s="6">
        <v>0</v>
      </c>
      <c r="BA2000" s="6">
        <v>0</v>
      </c>
      <c r="BB2000" s="6">
        <v>0</v>
      </c>
      <c r="BC2000" s="6">
        <v>0</v>
      </c>
      <c r="BD2000" s="6">
        <v>0</v>
      </c>
      <c r="BE2000" s="6">
        <v>0</v>
      </c>
      <c r="BF2000" s="6">
        <v>0</v>
      </c>
      <c r="BG2000" s="6">
        <v>0</v>
      </c>
      <c r="BH2000" s="6">
        <v>0</v>
      </c>
    </row>
    <row r="2001" spans="1:60">
      <c r="A2001" s="7" t="s">
        <v>349</v>
      </c>
      <c r="B2001" s="7" t="s">
        <v>342</v>
      </c>
      <c r="C2001" s="7" t="s">
        <v>74</v>
      </c>
      <c r="D2001" s="7" t="s">
        <v>182</v>
      </c>
      <c r="E2001" s="7" t="s">
        <v>183</v>
      </c>
      <c r="F2001" s="7" t="s">
        <v>183</v>
      </c>
      <c r="G2001" s="7" t="s">
        <v>335</v>
      </c>
      <c r="H2001" s="7" t="s">
        <v>72</v>
      </c>
      <c r="I2001" s="4" t="str">
        <f>VLOOKUP($G2001,[1]New기간계보종코드!$A$3:$L$500,3,FALSE)</f>
        <v>해외여행보험Ⅲ</v>
      </c>
      <c r="J2001" s="4" t="str">
        <f>VLOOKUP($G2001,[1]New기간계보종코드!$A$3:$L$500,5,FALSE)</f>
        <v>상해보험</v>
      </c>
      <c r="K2001" s="4" t="str">
        <f>VLOOKUP($G2001,[1]New기간계보종코드!$A$3:$L$500,6,FALSE)</f>
        <v>법인마케팅팀</v>
      </c>
      <c r="L2001" s="5" t="s">
        <v>67</v>
      </c>
      <c r="M2001" s="5" t="s">
        <v>67</v>
      </c>
      <c r="N2001" s="5" t="s">
        <v>67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 s="6">
        <v>0</v>
      </c>
      <c r="AD2001" s="6">
        <v>0</v>
      </c>
      <c r="AE2001" s="6">
        <v>0</v>
      </c>
      <c r="AF2001" s="6">
        <v>0</v>
      </c>
      <c r="AG2001" s="6">
        <v>0</v>
      </c>
      <c r="AH2001" s="6">
        <v>0</v>
      </c>
      <c r="AI2001" s="6">
        <v>0</v>
      </c>
      <c r="AJ2001" s="6">
        <v>0</v>
      </c>
      <c r="AK2001" s="6">
        <v>0</v>
      </c>
      <c r="AL2001" s="6">
        <v>0</v>
      </c>
      <c r="AM2001" s="6">
        <v>0</v>
      </c>
      <c r="AN2001" s="6">
        <v>0</v>
      </c>
      <c r="AO2001" s="6">
        <v>0</v>
      </c>
      <c r="AP2001" s="6">
        <v>0</v>
      </c>
      <c r="AQ2001" s="6">
        <v>0</v>
      </c>
      <c r="AR2001" s="6">
        <v>0</v>
      </c>
      <c r="AS2001" s="6">
        <v>0</v>
      </c>
      <c r="AT2001" s="6">
        <v>0</v>
      </c>
      <c r="AU2001" s="6">
        <v>0</v>
      </c>
      <c r="AV2001" s="6">
        <v>0</v>
      </c>
      <c r="AW2001" s="6">
        <v>0</v>
      </c>
      <c r="AX2001" s="6">
        <v>0</v>
      </c>
      <c r="AY2001" s="6">
        <v>0</v>
      </c>
      <c r="AZ2001" s="6">
        <v>0</v>
      </c>
      <c r="BA2001" s="6">
        <v>0</v>
      </c>
      <c r="BB2001" s="6">
        <v>0</v>
      </c>
      <c r="BC2001" s="6">
        <v>0</v>
      </c>
      <c r="BD2001" s="6">
        <v>0</v>
      </c>
      <c r="BE2001" s="6">
        <v>0</v>
      </c>
      <c r="BF2001" s="6">
        <v>0</v>
      </c>
      <c r="BG2001" s="6">
        <v>0</v>
      </c>
      <c r="BH2001" s="6">
        <v>0</v>
      </c>
    </row>
    <row r="2002" spans="1:60">
      <c r="A2002" s="7" t="s">
        <v>349</v>
      </c>
      <c r="B2002" s="7" t="s">
        <v>342</v>
      </c>
      <c r="C2002" s="7" t="s">
        <v>74</v>
      </c>
      <c r="D2002" s="7" t="s">
        <v>155</v>
      </c>
      <c r="E2002" s="7" t="s">
        <v>156</v>
      </c>
      <c r="F2002" s="7" t="s">
        <v>156</v>
      </c>
      <c r="G2002" s="7" t="s">
        <v>336</v>
      </c>
      <c r="H2002" s="7" t="s">
        <v>72</v>
      </c>
      <c r="I2002" s="4" t="str">
        <f>VLOOKUP($G2002,[1]New기간계보종코드!$A$3:$L$500,3,FALSE)</f>
        <v>Remotely Piloted Aircraft System Insurance</v>
      </c>
      <c r="J2002" s="4" t="str">
        <f>VLOOKUP($G2002,[1]New기간계보종코드!$A$3:$L$500,5,FALSE)</f>
        <v>화재특종</v>
      </c>
      <c r="K2002" s="4" t="str">
        <f>VLOOKUP($G2002,[1]New기간계보종코드!$A$3:$L$500,6,FALSE)</f>
        <v>일반보험업무팀</v>
      </c>
      <c r="L2002" s="5" t="s">
        <v>67</v>
      </c>
      <c r="M2002" s="5" t="s">
        <v>67</v>
      </c>
      <c r="N2002" s="5" t="s">
        <v>67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6">
        <v>0</v>
      </c>
      <c r="W2002" s="6">
        <v>0</v>
      </c>
      <c r="X2002" s="6">
        <v>0</v>
      </c>
      <c r="Y2002" s="6">
        <v>0</v>
      </c>
      <c r="Z2002" s="6">
        <v>0</v>
      </c>
      <c r="AA2002" s="6">
        <v>0</v>
      </c>
      <c r="AB2002" s="6">
        <v>0</v>
      </c>
      <c r="AC2002" s="6">
        <v>0</v>
      </c>
      <c r="AD2002" s="6">
        <v>0</v>
      </c>
      <c r="AE2002" s="6">
        <v>0</v>
      </c>
      <c r="AF2002" s="6">
        <v>0</v>
      </c>
      <c r="AG2002" s="6">
        <v>0</v>
      </c>
      <c r="AH2002" s="6">
        <v>0</v>
      </c>
      <c r="AI2002" s="6">
        <v>0</v>
      </c>
      <c r="AJ2002" s="6">
        <v>0</v>
      </c>
      <c r="AK2002" s="6">
        <v>0</v>
      </c>
      <c r="AL2002" s="6">
        <v>0</v>
      </c>
      <c r="AM2002" s="6">
        <v>0</v>
      </c>
      <c r="AN2002" s="6">
        <v>0</v>
      </c>
      <c r="AO2002" s="6">
        <v>0</v>
      </c>
      <c r="AP2002" s="6">
        <v>0</v>
      </c>
      <c r="AQ2002" s="6">
        <v>0</v>
      </c>
      <c r="AR2002" s="6">
        <v>0</v>
      </c>
      <c r="AS2002" s="6">
        <v>0</v>
      </c>
      <c r="AT2002" s="6">
        <v>0</v>
      </c>
      <c r="AU2002" s="6">
        <v>0</v>
      </c>
      <c r="AV2002" s="6">
        <v>0</v>
      </c>
      <c r="AW2002" s="6">
        <v>0</v>
      </c>
      <c r="AX2002" s="6">
        <v>0</v>
      </c>
      <c r="AY2002" s="6">
        <v>0</v>
      </c>
      <c r="AZ2002" s="6">
        <v>0</v>
      </c>
      <c r="BA2002" s="6">
        <v>0</v>
      </c>
      <c r="BB2002" s="6">
        <v>0</v>
      </c>
      <c r="BC2002" s="6">
        <v>0</v>
      </c>
      <c r="BD2002" s="6">
        <v>0</v>
      </c>
      <c r="BE2002" s="6">
        <v>0</v>
      </c>
      <c r="BF2002" s="6">
        <v>0</v>
      </c>
      <c r="BG2002" s="6">
        <v>0</v>
      </c>
      <c r="BH2002" s="6">
        <v>0</v>
      </c>
    </row>
    <row r="2003" spans="1:60">
      <c r="A2003" s="7" t="s">
        <v>349</v>
      </c>
      <c r="B2003" s="7" t="s">
        <v>342</v>
      </c>
      <c r="C2003" s="7" t="s">
        <v>74</v>
      </c>
      <c r="D2003" s="7" t="s">
        <v>155</v>
      </c>
      <c r="E2003" s="7" t="s">
        <v>156</v>
      </c>
      <c r="F2003" s="7" t="s">
        <v>156</v>
      </c>
      <c r="G2003" s="7" t="s">
        <v>337</v>
      </c>
      <c r="H2003" s="7" t="s">
        <v>72</v>
      </c>
      <c r="I2003" s="4" t="str">
        <f>VLOOKUP($G2003,[1]New기간계보종코드!$A$3:$L$500,3,FALSE)</f>
        <v>승마장종합보험</v>
      </c>
      <c r="J2003" s="4" t="str">
        <f>VLOOKUP($G2003,[1]New기간계보종코드!$A$3:$L$500,5,FALSE)</f>
        <v>화재특종</v>
      </c>
      <c r="K2003" s="4" t="str">
        <f>VLOOKUP($G2003,[1]New기간계보종코드!$A$3:$L$500,6,FALSE)</f>
        <v>일반보험업무팀</v>
      </c>
      <c r="L2003" s="5" t="s">
        <v>67</v>
      </c>
      <c r="M2003" s="5" t="s">
        <v>67</v>
      </c>
      <c r="N2003" s="5" t="s">
        <v>67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 s="6">
        <v>0</v>
      </c>
      <c r="AD2003" s="6">
        <v>0</v>
      </c>
      <c r="AE2003" s="6">
        <v>0</v>
      </c>
      <c r="AF2003" s="6">
        <v>0</v>
      </c>
      <c r="AG2003" s="6">
        <v>0</v>
      </c>
      <c r="AH2003" s="6">
        <v>0</v>
      </c>
      <c r="AI2003" s="6">
        <v>0</v>
      </c>
      <c r="AJ2003" s="6">
        <v>0</v>
      </c>
      <c r="AK2003" s="6">
        <v>0</v>
      </c>
      <c r="AL2003" s="6">
        <v>0</v>
      </c>
      <c r="AM2003" s="6">
        <v>0</v>
      </c>
      <c r="AN2003" s="6">
        <v>0</v>
      </c>
      <c r="AO2003" s="6">
        <v>0</v>
      </c>
      <c r="AP2003" s="6">
        <v>0</v>
      </c>
      <c r="AQ2003" s="6">
        <v>0</v>
      </c>
      <c r="AR2003" s="6">
        <v>0</v>
      </c>
      <c r="AS2003" s="6">
        <v>0</v>
      </c>
      <c r="AT2003" s="6">
        <v>0</v>
      </c>
      <c r="AU2003" s="6">
        <v>0</v>
      </c>
      <c r="AV2003" s="6">
        <v>0</v>
      </c>
      <c r="AW2003" s="6">
        <v>0</v>
      </c>
      <c r="AX2003" s="6">
        <v>0</v>
      </c>
      <c r="AY2003" s="6">
        <v>0</v>
      </c>
      <c r="AZ2003" s="6">
        <v>0</v>
      </c>
      <c r="BA2003" s="6">
        <v>0</v>
      </c>
      <c r="BB2003" s="6">
        <v>0</v>
      </c>
      <c r="BC2003" s="6">
        <v>0</v>
      </c>
      <c r="BD2003" s="6">
        <v>0</v>
      </c>
      <c r="BE2003" s="6">
        <v>0</v>
      </c>
      <c r="BF2003" s="6">
        <v>0</v>
      </c>
      <c r="BG2003" s="6">
        <v>0</v>
      </c>
      <c r="BH2003" s="6">
        <v>0</v>
      </c>
    </row>
    <row r="2004" spans="1:60">
      <c r="A2004" s="7" t="s">
        <v>349</v>
      </c>
      <c r="B2004" s="7" t="s">
        <v>342</v>
      </c>
      <c r="C2004" s="7" t="s">
        <v>74</v>
      </c>
      <c r="D2004" s="7" t="s">
        <v>139</v>
      </c>
      <c r="E2004" s="7" t="s">
        <v>140</v>
      </c>
      <c r="F2004" s="7" t="s">
        <v>141</v>
      </c>
      <c r="G2004" s="7" t="s">
        <v>338</v>
      </c>
      <c r="H2004" s="7" t="s">
        <v>72</v>
      </c>
      <c r="I2004" s="4" t="str">
        <f>VLOOKUP($G2004,[1]New기간계보종코드!$A$3:$L$500,3,FALSE)</f>
        <v>Residual Value Insurance(Qatar Re)</v>
      </c>
      <c r="J2004" s="4" t="str">
        <f>VLOOKUP($G2004,[1]New기간계보종코드!$A$3:$L$500,5,FALSE)</f>
        <v>기업보험</v>
      </c>
      <c r="K2004" s="4" t="str">
        <f>VLOOKUP($G2004,[1]New기간계보종코드!$A$3:$L$500,6,FALSE)</f>
        <v>일반보험업무팀</v>
      </c>
      <c r="L2004" s="5" t="s">
        <v>67</v>
      </c>
      <c r="M2004" s="5" t="s">
        <v>67</v>
      </c>
      <c r="N2004" s="5" t="s">
        <v>67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0</v>
      </c>
      <c r="AB2004" s="6">
        <v>0</v>
      </c>
      <c r="AC2004" s="6">
        <v>0</v>
      </c>
      <c r="AD2004" s="6">
        <v>0</v>
      </c>
      <c r="AE2004" s="6">
        <v>0</v>
      </c>
      <c r="AF2004" s="6">
        <v>0</v>
      </c>
      <c r="AG2004" s="6">
        <v>0</v>
      </c>
      <c r="AH2004" s="6">
        <v>0</v>
      </c>
      <c r="AI2004" s="6">
        <v>0</v>
      </c>
      <c r="AJ2004" s="6">
        <v>0</v>
      </c>
      <c r="AK2004" s="6">
        <v>0</v>
      </c>
      <c r="AL2004" s="6">
        <v>0</v>
      </c>
      <c r="AM2004" s="6">
        <v>0</v>
      </c>
      <c r="AN2004" s="6">
        <v>0</v>
      </c>
      <c r="AO2004" s="6">
        <v>0</v>
      </c>
      <c r="AP2004" s="6">
        <v>0</v>
      </c>
      <c r="AQ2004" s="6">
        <v>0</v>
      </c>
      <c r="AR2004" s="6">
        <v>0</v>
      </c>
      <c r="AS2004" s="6">
        <v>0</v>
      </c>
      <c r="AT2004" s="6">
        <v>0</v>
      </c>
      <c r="AU2004" s="6">
        <v>0</v>
      </c>
      <c r="AV2004" s="6">
        <v>0</v>
      </c>
      <c r="AW2004" s="6">
        <v>0</v>
      </c>
      <c r="AX2004" s="6">
        <v>0</v>
      </c>
      <c r="AY2004" s="6">
        <v>0</v>
      </c>
      <c r="AZ2004" s="6">
        <v>0</v>
      </c>
      <c r="BA2004" s="6">
        <v>0</v>
      </c>
      <c r="BB2004" s="6">
        <v>0</v>
      </c>
      <c r="BC2004" s="6">
        <v>0</v>
      </c>
      <c r="BD2004" s="6">
        <v>0</v>
      </c>
      <c r="BE2004" s="6">
        <v>0</v>
      </c>
      <c r="BF2004" s="6">
        <v>0</v>
      </c>
      <c r="BG2004" s="6">
        <v>0</v>
      </c>
      <c r="BH2004" s="6">
        <v>0</v>
      </c>
    </row>
    <row r="2005" spans="1:60">
      <c r="A2005" s="7" t="s">
        <v>349</v>
      </c>
      <c r="B2005" s="7" t="s">
        <v>342</v>
      </c>
      <c r="C2005" s="7" t="s">
        <v>74</v>
      </c>
      <c r="D2005" s="7" t="s">
        <v>139</v>
      </c>
      <c r="E2005" s="7" t="s">
        <v>140</v>
      </c>
      <c r="F2005" s="7" t="s">
        <v>141</v>
      </c>
      <c r="G2005" s="7" t="s">
        <v>339</v>
      </c>
      <c r="H2005" s="7" t="s">
        <v>72</v>
      </c>
      <c r="I2005" s="4" t="str">
        <f>VLOOKUP($G2005,[1]New기간계보종코드!$A$3:$L$500,3,FALSE)</f>
        <v>Railway rolling stock insurance</v>
      </c>
      <c r="J2005" s="4" t="str">
        <f>VLOOKUP($G2005,[1]New기간계보종코드!$A$3:$L$500,5,FALSE)</f>
        <v>기업보험</v>
      </c>
      <c r="K2005" s="4" t="str">
        <f>VLOOKUP($G2005,[1]New기간계보종코드!$A$3:$L$500,6,FALSE)</f>
        <v>일반보험업무팀</v>
      </c>
      <c r="L2005" s="5" t="s">
        <v>67</v>
      </c>
      <c r="M2005" s="5" t="s">
        <v>67</v>
      </c>
      <c r="N2005" s="5" t="s">
        <v>67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 s="6">
        <v>0</v>
      </c>
      <c r="AD2005" s="6">
        <v>0</v>
      </c>
      <c r="AE2005" s="6">
        <v>0</v>
      </c>
      <c r="AF2005" s="6">
        <v>0</v>
      </c>
      <c r="AG2005" s="6">
        <v>0</v>
      </c>
      <c r="AH2005" s="6">
        <v>0</v>
      </c>
      <c r="AI2005" s="6">
        <v>0</v>
      </c>
      <c r="AJ2005" s="6">
        <v>0</v>
      </c>
      <c r="AK2005" s="6">
        <v>0</v>
      </c>
      <c r="AL2005" s="6">
        <v>0</v>
      </c>
      <c r="AM2005" s="6">
        <v>0</v>
      </c>
      <c r="AN2005" s="6">
        <v>0</v>
      </c>
      <c r="AO2005" s="6">
        <v>0</v>
      </c>
      <c r="AP2005" s="6">
        <v>0</v>
      </c>
      <c r="AQ2005" s="6">
        <v>0</v>
      </c>
      <c r="AR2005" s="6">
        <v>0</v>
      </c>
      <c r="AS2005" s="6">
        <v>0</v>
      </c>
      <c r="AT2005" s="6">
        <v>0</v>
      </c>
      <c r="AU2005" s="6">
        <v>0</v>
      </c>
      <c r="AV2005" s="6">
        <v>0</v>
      </c>
      <c r="AW2005" s="6">
        <v>0</v>
      </c>
      <c r="AX2005" s="6">
        <v>0</v>
      </c>
      <c r="AY2005" s="6">
        <v>0</v>
      </c>
      <c r="AZ2005" s="6">
        <v>0</v>
      </c>
      <c r="BA2005" s="6">
        <v>0</v>
      </c>
      <c r="BB2005" s="6">
        <v>0</v>
      </c>
      <c r="BC2005" s="6">
        <v>0</v>
      </c>
      <c r="BD2005" s="6">
        <v>0</v>
      </c>
      <c r="BE2005" s="6">
        <v>0</v>
      </c>
      <c r="BF2005" s="6">
        <v>0</v>
      </c>
      <c r="BG2005" s="6">
        <v>0</v>
      </c>
      <c r="BH2005" s="6">
        <v>0</v>
      </c>
    </row>
    <row r="2006" spans="1:60">
      <c r="A2006" s="7" t="s">
        <v>349</v>
      </c>
      <c r="B2006" s="7" t="s">
        <v>343</v>
      </c>
      <c r="C2006" s="7" t="s">
        <v>62</v>
      </c>
      <c r="D2006" s="7" t="s">
        <v>63</v>
      </c>
      <c r="E2006" s="7" t="s">
        <v>64</v>
      </c>
      <c r="F2006" s="7" t="s">
        <v>64</v>
      </c>
      <c r="G2006" s="7" t="s">
        <v>65</v>
      </c>
      <c r="H2006" s="7" t="s">
        <v>66</v>
      </c>
      <c r="I2006" s="4" t="str">
        <f>VLOOKUP($G2006,[1]New기간계보종코드!$A$3:$L$500,3,FALSE)</f>
        <v>화재보험</v>
      </c>
      <c r="J2006" s="4" t="str">
        <f>VLOOKUP($G2006,[1]New기간계보종코드!$A$3:$L$500,5,FALSE)</f>
        <v>화재특종</v>
      </c>
      <c r="K2006" s="4" t="str">
        <f>VLOOKUP($G2006,[1]New기간계보종코드!$A$3:$L$500,6,FALSE)</f>
        <v>일반보험업무팀</v>
      </c>
      <c r="L2006" s="5" t="s">
        <v>67</v>
      </c>
      <c r="M2006" s="5" t="s">
        <v>67</v>
      </c>
      <c r="N2006" s="5" t="s">
        <v>67</v>
      </c>
      <c r="O2006" s="6">
        <v>43320</v>
      </c>
      <c r="P2006" s="6">
        <v>50010407070</v>
      </c>
      <c r="Q2006" s="6">
        <v>13151444800</v>
      </c>
      <c r="R2006" s="6">
        <v>-129264089</v>
      </c>
      <c r="S2006" s="6">
        <v>13022180711</v>
      </c>
      <c r="T2006" s="6">
        <v>7779014601</v>
      </c>
      <c r="U2006" s="6">
        <v>7248015053</v>
      </c>
      <c r="V2006" s="6">
        <v>13553180259</v>
      </c>
      <c r="W2006" s="6">
        <v>-1846805034</v>
      </c>
      <c r="X2006" s="6">
        <v>238</v>
      </c>
      <c r="Y2006" s="6">
        <v>3299311743</v>
      </c>
      <c r="Z2006" s="6">
        <v>305044356</v>
      </c>
      <c r="AA2006" s="6">
        <v>2994267387</v>
      </c>
      <c r="AB2006" s="6">
        <v>1315790838</v>
      </c>
      <c r="AC2006" s="6">
        <v>2363012742</v>
      </c>
      <c r="AD2006" s="6">
        <v>4041489291</v>
      </c>
      <c r="AE2006" s="6">
        <v>238902890</v>
      </c>
      <c r="AF2006" s="6">
        <v>11635815468</v>
      </c>
      <c r="AG2006" s="6">
        <v>11119593112</v>
      </c>
      <c r="AH2006" s="6">
        <v>22.9</v>
      </c>
      <c r="AI2006" s="6">
        <v>29.8</v>
      </c>
      <c r="AJ2006" s="6">
        <v>-102574790</v>
      </c>
      <c r="AK2006" s="6">
        <v>0</v>
      </c>
      <c r="AL2006" s="6">
        <v>110000114</v>
      </c>
      <c r="AM2006" s="6">
        <v>0</v>
      </c>
      <c r="AN2006" s="6">
        <v>0</v>
      </c>
      <c r="AO2006" s="6">
        <v>160684866</v>
      </c>
      <c r="AP2006" s="6">
        <v>0</v>
      </c>
      <c r="AQ2006" s="6">
        <v>11533240678</v>
      </c>
      <c r="AR2006" s="6">
        <v>11067703074</v>
      </c>
      <c r="AS2006" s="6">
        <v>23.7</v>
      </c>
      <c r="AT2006" s="6">
        <v>30.2</v>
      </c>
      <c r="AU2006" s="6">
        <v>278650889</v>
      </c>
      <c r="AV2006" s="6">
        <v>34511164</v>
      </c>
      <c r="AW2006" s="6">
        <v>60587793</v>
      </c>
      <c r="AX2006" s="6">
        <v>4093379329</v>
      </c>
      <c r="AY2006" s="6">
        <v>4398106847</v>
      </c>
      <c r="AZ2006" s="6">
        <v>11001878446</v>
      </c>
      <c r="BA2006" s="6">
        <v>32.4</v>
      </c>
      <c r="BB2006" s="6">
        <v>4714632050</v>
      </c>
      <c r="BC2006" s="6">
        <v>4006336906</v>
      </c>
      <c r="BD2006" s="6">
        <v>0</v>
      </c>
      <c r="BE2006" s="6">
        <v>0</v>
      </c>
      <c r="BF2006" s="6">
        <v>25903351</v>
      </c>
      <c r="BG2006" s="6">
        <v>6848260571</v>
      </c>
      <c r="BH2006" s="6">
        <v>2306812841</v>
      </c>
    </row>
    <row r="2007" spans="1:60">
      <c r="A2007" s="7" t="s">
        <v>349</v>
      </c>
      <c r="B2007" s="7" t="s">
        <v>343</v>
      </c>
      <c r="C2007" s="7" t="s">
        <v>62</v>
      </c>
      <c r="D2007" s="7" t="s">
        <v>63</v>
      </c>
      <c r="E2007" s="7" t="s">
        <v>68</v>
      </c>
      <c r="F2007" s="7" t="s">
        <v>68</v>
      </c>
      <c r="G2007" s="7" t="s">
        <v>65</v>
      </c>
      <c r="H2007" s="7" t="s">
        <v>69</v>
      </c>
      <c r="I2007" s="4" t="str">
        <f>VLOOKUP($G2007,[1]New기간계보종코드!$A$3:$L$500,3,FALSE)</f>
        <v>화재보험</v>
      </c>
      <c r="J2007" s="4" t="str">
        <f>VLOOKUP($G2007,[1]New기간계보종코드!$A$3:$L$500,5,FALSE)</f>
        <v>화재특종</v>
      </c>
      <c r="K2007" s="4" t="str">
        <f>VLOOKUP($G2007,[1]New기간계보종코드!$A$3:$L$500,6,FALSE)</f>
        <v>일반보험업무팀</v>
      </c>
      <c r="L2007" s="5" t="s">
        <v>67</v>
      </c>
      <c r="M2007" s="5" t="s">
        <v>67</v>
      </c>
      <c r="N2007" s="5" t="s">
        <v>67</v>
      </c>
      <c r="O2007" s="6">
        <v>11531</v>
      </c>
      <c r="P2007" s="6">
        <v>15233461901</v>
      </c>
      <c r="Q2007" s="6">
        <v>15083351191</v>
      </c>
      <c r="R2007" s="6">
        <v>-134497089</v>
      </c>
      <c r="S2007" s="6">
        <v>14948854102</v>
      </c>
      <c r="T2007" s="6">
        <v>9002943431</v>
      </c>
      <c r="U2007" s="6">
        <v>8683668112</v>
      </c>
      <c r="V2007" s="6">
        <v>15268129421</v>
      </c>
      <c r="W2007" s="6">
        <v>-1912251736</v>
      </c>
      <c r="X2007" s="6">
        <v>202</v>
      </c>
      <c r="Y2007" s="6">
        <v>9989528925</v>
      </c>
      <c r="Z2007" s="6">
        <v>265925434</v>
      </c>
      <c r="AA2007" s="6">
        <v>9723603491</v>
      </c>
      <c r="AB2007" s="6">
        <v>4963234268</v>
      </c>
      <c r="AC2007" s="6">
        <v>5799974320</v>
      </c>
      <c r="AD2007" s="6">
        <v>10560343543</v>
      </c>
      <c r="AE2007" s="6">
        <v>289708621</v>
      </c>
      <c r="AF2007" s="6">
        <v>6847793726</v>
      </c>
      <c r="AG2007" s="6">
        <v>6330328993</v>
      </c>
      <c r="AH2007" s="6">
        <v>65</v>
      </c>
      <c r="AI2007" s="6">
        <v>69.099999999999994</v>
      </c>
      <c r="AJ2007" s="6">
        <v>188878426</v>
      </c>
      <c r="AK2007" s="6">
        <v>0</v>
      </c>
      <c r="AL2007" s="6">
        <v>113105808</v>
      </c>
      <c r="AM2007" s="6">
        <v>0</v>
      </c>
      <c r="AN2007" s="6">
        <v>0</v>
      </c>
      <c r="AO2007" s="6">
        <v>216380119</v>
      </c>
      <c r="AP2007" s="6">
        <v>0</v>
      </c>
      <c r="AQ2007" s="6">
        <v>7036672152</v>
      </c>
      <c r="AR2007" s="6">
        <v>6622481730</v>
      </c>
      <c r="AS2007" s="6">
        <v>63.7</v>
      </c>
      <c r="AT2007" s="6">
        <v>67.2</v>
      </c>
      <c r="AU2007" s="6">
        <v>415003552</v>
      </c>
      <c r="AV2007" s="6">
        <v>99655280</v>
      </c>
      <c r="AW2007" s="6">
        <v>122922224</v>
      </c>
      <c r="AX2007" s="6">
        <v>10268190806</v>
      </c>
      <c r="AY2007" s="6">
        <v>10706461302</v>
      </c>
      <c r="AZ2007" s="6">
        <v>6473919855</v>
      </c>
      <c r="BA2007" s="6">
        <v>70.099999999999994</v>
      </c>
      <c r="BB2007" s="6">
        <v>2583281342</v>
      </c>
      <c r="BC2007" s="6">
        <v>4740674779</v>
      </c>
      <c r="BD2007" s="6">
        <v>509699014</v>
      </c>
      <c r="BE2007" s="6">
        <v>0</v>
      </c>
      <c r="BF2007" s="6">
        <v>22969338</v>
      </c>
      <c r="BG2007" s="6">
        <v>5898434061</v>
      </c>
      <c r="BH2007" s="6">
        <v>-1336765942</v>
      </c>
    </row>
    <row r="2008" spans="1:60">
      <c r="A2008" s="7" t="s">
        <v>349</v>
      </c>
      <c r="B2008" s="7" t="s">
        <v>343</v>
      </c>
      <c r="C2008" s="7" t="s">
        <v>62</v>
      </c>
      <c r="D2008" s="7" t="s">
        <v>63</v>
      </c>
      <c r="E2008" s="7" t="s">
        <v>70</v>
      </c>
      <c r="F2008" s="7" t="s">
        <v>70</v>
      </c>
      <c r="G2008" s="7" t="s">
        <v>71</v>
      </c>
      <c r="H2008" s="7" t="s">
        <v>72</v>
      </c>
      <c r="I2008" s="4" t="str">
        <f>VLOOKUP($G2008,[1]New기간계보종코드!$A$3:$L$500,3,FALSE)</f>
        <v>프로미 주택화재보험</v>
      </c>
      <c r="J2008" s="4" t="str">
        <f>VLOOKUP($G2008,[1]New기간계보종코드!$A$3:$L$500,5,FALSE)</f>
        <v>화재특종</v>
      </c>
      <c r="K2008" s="4" t="str">
        <f>VLOOKUP($G2008,[1]New기간계보종코드!$A$3:$L$500,6,FALSE)</f>
        <v>일반보험업무팀</v>
      </c>
      <c r="L2008" s="5" t="s">
        <v>67</v>
      </c>
      <c r="M2008" s="5" t="s">
        <v>67</v>
      </c>
      <c r="N2008" s="5" t="s">
        <v>67</v>
      </c>
      <c r="O2008" s="6">
        <v>13335</v>
      </c>
      <c r="P2008" s="6">
        <v>17719499201</v>
      </c>
      <c r="Q2008" s="6">
        <v>1505848886</v>
      </c>
      <c r="R2008" s="6">
        <v>-15083160</v>
      </c>
      <c r="S2008" s="6">
        <v>1490765726</v>
      </c>
      <c r="T2008" s="6">
        <v>808943265</v>
      </c>
      <c r="U2008" s="6">
        <v>850999431</v>
      </c>
      <c r="V2008" s="6">
        <v>1448709560</v>
      </c>
      <c r="W2008" s="6">
        <v>-548186575</v>
      </c>
      <c r="X2008" s="6">
        <v>106</v>
      </c>
      <c r="Y2008" s="6">
        <v>375184860</v>
      </c>
      <c r="Z2008" s="6">
        <v>47905425</v>
      </c>
      <c r="AA2008" s="6">
        <v>327279435</v>
      </c>
      <c r="AB2008" s="6">
        <v>95670459</v>
      </c>
      <c r="AC2008" s="6">
        <v>255029760</v>
      </c>
      <c r="AD2008" s="6">
        <v>486638736</v>
      </c>
      <c r="AE2008" s="6">
        <v>48278702</v>
      </c>
      <c r="AF2008" s="6">
        <v>1663394164</v>
      </c>
      <c r="AG2008" s="6">
        <v>1461978697</v>
      </c>
      <c r="AH2008" s="6">
        <v>21.9</v>
      </c>
      <c r="AI2008" s="6">
        <v>33.5</v>
      </c>
      <c r="AJ2008" s="6">
        <v>2540571</v>
      </c>
      <c r="AK2008" s="6">
        <v>0</v>
      </c>
      <c r="AL2008" s="6">
        <v>5156638</v>
      </c>
      <c r="AM2008" s="6">
        <v>0</v>
      </c>
      <c r="AN2008" s="6">
        <v>0</v>
      </c>
      <c r="AO2008" s="6">
        <v>9283083</v>
      </c>
      <c r="AP2008" s="6">
        <v>0</v>
      </c>
      <c r="AQ2008" s="6">
        <v>1665934735</v>
      </c>
      <c r="AR2008" s="6">
        <v>1468645713</v>
      </c>
      <c r="AS2008" s="6">
        <v>21.7</v>
      </c>
      <c r="AT2008" s="6">
        <v>33.1</v>
      </c>
      <c r="AU2008" s="6">
        <v>29088121</v>
      </c>
      <c r="AV2008" s="6">
        <v>2421003</v>
      </c>
      <c r="AW2008" s="6">
        <v>8703758</v>
      </c>
      <c r="AX2008" s="6">
        <v>479971720</v>
      </c>
      <c r="AY2008" s="6">
        <v>515342596</v>
      </c>
      <c r="AZ2008" s="6">
        <v>1481553539</v>
      </c>
      <c r="BA2008" s="6">
        <v>35.5</v>
      </c>
      <c r="BB2008" s="6">
        <v>1057494651</v>
      </c>
      <c r="BC2008" s="6">
        <v>830435684</v>
      </c>
      <c r="BD2008" s="6">
        <v>0</v>
      </c>
      <c r="BE2008" s="6">
        <v>0</v>
      </c>
      <c r="BF2008" s="6">
        <v>4606219</v>
      </c>
      <c r="BG2008" s="6">
        <v>1335137541</v>
      </c>
      <c r="BH2008" s="6">
        <v>-401770577</v>
      </c>
    </row>
    <row r="2009" spans="1:60">
      <c r="A2009" s="7" t="s">
        <v>349</v>
      </c>
      <c r="B2009" s="7" t="s">
        <v>343</v>
      </c>
      <c r="C2009" s="7" t="s">
        <v>62</v>
      </c>
      <c r="D2009" s="7" t="s">
        <v>63</v>
      </c>
      <c r="E2009" s="7" t="s">
        <v>64</v>
      </c>
      <c r="F2009" s="7" t="s">
        <v>64</v>
      </c>
      <c r="G2009" s="7" t="s">
        <v>73</v>
      </c>
      <c r="H2009" s="7" t="s">
        <v>66</v>
      </c>
      <c r="I2009" s="4" t="str">
        <f>VLOOKUP($G2009,[1]New기간계보종코드!$A$3:$L$500,3,FALSE)</f>
        <v>화재보험(공제용)</v>
      </c>
      <c r="J2009" s="4" t="str">
        <f>VLOOKUP($G2009,[1]New기간계보종코드!$A$3:$L$500,5,FALSE)</f>
        <v>화재특종</v>
      </c>
      <c r="K2009" s="4" t="str">
        <f>VLOOKUP($G2009,[1]New기간계보종코드!$A$3:$L$500,6,FALSE)</f>
        <v>일반보험업무팀</v>
      </c>
      <c r="L2009" s="5" t="s">
        <v>67</v>
      </c>
      <c r="M2009" s="5" t="s">
        <v>67</v>
      </c>
      <c r="N2009" s="5" t="s">
        <v>67</v>
      </c>
      <c r="O2009" s="6">
        <v>0</v>
      </c>
      <c r="P2009" s="6">
        <v>22932988</v>
      </c>
      <c r="Q2009" s="6">
        <v>48390679</v>
      </c>
      <c r="R2009" s="6">
        <v>0</v>
      </c>
      <c r="S2009" s="6">
        <v>48390679</v>
      </c>
      <c r="T2009" s="6">
        <v>0</v>
      </c>
      <c r="U2009" s="6">
        <v>2832067</v>
      </c>
      <c r="V2009" s="6">
        <v>45558612</v>
      </c>
      <c r="W2009" s="6">
        <v>0</v>
      </c>
      <c r="X2009" s="6">
        <v>0</v>
      </c>
      <c r="Y2009" s="6">
        <v>0</v>
      </c>
      <c r="Z2009" s="6">
        <v>0</v>
      </c>
      <c r="AA2009" s="6">
        <v>0</v>
      </c>
      <c r="AB2009" s="6">
        <v>0</v>
      </c>
      <c r="AC2009" s="6">
        <v>0</v>
      </c>
      <c r="AD2009" s="6">
        <v>0</v>
      </c>
      <c r="AE2009" s="6">
        <v>0</v>
      </c>
      <c r="AF2009" s="6">
        <v>48390679</v>
      </c>
      <c r="AG2009" s="6">
        <v>45558612</v>
      </c>
      <c r="AH2009" s="6">
        <v>0</v>
      </c>
      <c r="AI2009" s="6">
        <v>0</v>
      </c>
      <c r="AJ2009" s="6">
        <v>0</v>
      </c>
      <c r="AK2009" s="6">
        <v>0</v>
      </c>
      <c r="AL2009" s="6">
        <v>0</v>
      </c>
      <c r="AM2009" s="6">
        <v>0</v>
      </c>
      <c r="AN2009" s="6">
        <v>0</v>
      </c>
      <c r="AO2009" s="6">
        <v>0</v>
      </c>
      <c r="AP2009" s="6">
        <v>0</v>
      </c>
      <c r="AQ2009" s="6">
        <v>48390679</v>
      </c>
      <c r="AR2009" s="6">
        <v>45558612</v>
      </c>
      <c r="AS2009" s="6">
        <v>0</v>
      </c>
      <c r="AT2009" s="6">
        <v>0</v>
      </c>
      <c r="AU2009" s="6">
        <v>0</v>
      </c>
      <c r="AV2009" s="6">
        <v>0</v>
      </c>
      <c r="AW2009" s="6">
        <v>0</v>
      </c>
      <c r="AX2009" s="6">
        <v>0</v>
      </c>
      <c r="AY2009" s="6">
        <v>0</v>
      </c>
      <c r="AZ2009" s="6">
        <v>45558612</v>
      </c>
      <c r="BA2009" s="6">
        <v>0</v>
      </c>
      <c r="BB2009" s="6">
        <v>0</v>
      </c>
      <c r="BC2009" s="6">
        <v>0</v>
      </c>
      <c r="BD2009" s="6">
        <v>0</v>
      </c>
      <c r="BE2009" s="6">
        <v>0</v>
      </c>
      <c r="BF2009" s="6">
        <v>0</v>
      </c>
      <c r="BG2009" s="6">
        <v>0</v>
      </c>
      <c r="BH2009" s="6">
        <v>45558612</v>
      </c>
    </row>
    <row r="2010" spans="1:60">
      <c r="A2010" s="7" t="s">
        <v>349</v>
      </c>
      <c r="B2010" s="7" t="s">
        <v>343</v>
      </c>
      <c r="C2010" s="7" t="s">
        <v>74</v>
      </c>
      <c r="D2010" s="7" t="s">
        <v>75</v>
      </c>
      <c r="E2010" s="7" t="s">
        <v>76</v>
      </c>
      <c r="F2010" s="7" t="s">
        <v>76</v>
      </c>
      <c r="G2010" s="7" t="s">
        <v>77</v>
      </c>
      <c r="H2010" s="7" t="s">
        <v>72</v>
      </c>
      <c r="I2010" s="4" t="str">
        <f>VLOOKUP($G2010,[1]New기간계보종코드!$A$3:$L$500,3,FALSE)</f>
        <v>기계보험</v>
      </c>
      <c r="J2010" s="4" t="str">
        <f>VLOOKUP($G2010,[1]New기간계보종코드!$A$3:$L$500,5,FALSE)</f>
        <v>기업보험</v>
      </c>
      <c r="K2010" s="4" t="str">
        <f>VLOOKUP($G2010,[1]New기간계보종코드!$A$3:$L$500,6,FALSE)</f>
        <v>일반보험업무팀</v>
      </c>
      <c r="L2010" s="5" t="s">
        <v>67</v>
      </c>
      <c r="M2010" s="5" t="s">
        <v>67</v>
      </c>
      <c r="N2010" s="5" t="s">
        <v>67</v>
      </c>
      <c r="O2010" s="6">
        <v>196</v>
      </c>
      <c r="P2010" s="6">
        <v>1561674239</v>
      </c>
      <c r="Q2010" s="6">
        <v>740390554</v>
      </c>
      <c r="R2010" s="6">
        <v>-5781947</v>
      </c>
      <c r="S2010" s="6">
        <v>734608607</v>
      </c>
      <c r="T2010" s="6">
        <v>377481669</v>
      </c>
      <c r="U2010" s="6">
        <v>403800415</v>
      </c>
      <c r="V2010" s="6">
        <v>708289861</v>
      </c>
      <c r="W2010" s="6">
        <v>-391091077</v>
      </c>
      <c r="X2010" s="6">
        <v>6</v>
      </c>
      <c r="Y2010" s="6">
        <v>10832338</v>
      </c>
      <c r="Z2010" s="6">
        <v>18717033</v>
      </c>
      <c r="AA2010" s="6">
        <v>-7884695</v>
      </c>
      <c r="AB2010" s="6">
        <v>28900043</v>
      </c>
      <c r="AC2010" s="6">
        <v>22200017</v>
      </c>
      <c r="AD2010" s="6">
        <v>-14584721</v>
      </c>
      <c r="AE2010" s="6">
        <v>12229281</v>
      </c>
      <c r="AF2010" s="6">
        <v>1121355098</v>
      </c>
      <c r="AG2010" s="6">
        <v>1101736378</v>
      </c>
      <c r="AH2010" s="6">
        <v>-1</v>
      </c>
      <c r="AI2010" s="6">
        <v>-2</v>
      </c>
      <c r="AJ2010" s="6">
        <v>-1478622</v>
      </c>
      <c r="AK2010" s="6">
        <v>0</v>
      </c>
      <c r="AL2010" s="6">
        <v>2057683</v>
      </c>
      <c r="AM2010" s="6">
        <v>48856703</v>
      </c>
      <c r="AN2010" s="6">
        <v>0</v>
      </c>
      <c r="AO2010" s="6">
        <v>0</v>
      </c>
      <c r="AP2010" s="6">
        <v>65234564</v>
      </c>
      <c r="AQ2010" s="6">
        <v>1119876476</v>
      </c>
      <c r="AR2010" s="6">
        <v>1081822212</v>
      </c>
      <c r="AS2010" s="6">
        <v>-0.8</v>
      </c>
      <c r="AT2010" s="6">
        <v>0.7</v>
      </c>
      <c r="AU2010" s="6">
        <v>11913092</v>
      </c>
      <c r="AV2010" s="6">
        <v>760181</v>
      </c>
      <c r="AW2010" s="6">
        <v>1149356</v>
      </c>
      <c r="AX2010" s="6">
        <v>5329445</v>
      </c>
      <c r="AY2010" s="6">
        <v>17631712</v>
      </c>
      <c r="AZ2010" s="6">
        <v>1081748124</v>
      </c>
      <c r="BA2010" s="6">
        <v>2.4</v>
      </c>
      <c r="BB2010" s="6">
        <v>139474945</v>
      </c>
      <c r="BC2010" s="6">
        <v>356001364</v>
      </c>
      <c r="BD2010" s="6">
        <v>0</v>
      </c>
      <c r="BE2010" s="6">
        <v>1102</v>
      </c>
      <c r="BF2010" s="6">
        <v>1581258</v>
      </c>
      <c r="BG2010" s="6">
        <v>102805076</v>
      </c>
      <c r="BH2010" s="6">
        <v>587853073</v>
      </c>
    </row>
    <row r="2011" spans="1:60">
      <c r="A2011" s="7" t="s">
        <v>349</v>
      </c>
      <c r="B2011" s="7" t="s">
        <v>343</v>
      </c>
      <c r="C2011" s="7" t="s">
        <v>74</v>
      </c>
      <c r="D2011" s="7" t="s">
        <v>75</v>
      </c>
      <c r="E2011" s="7" t="s">
        <v>78</v>
      </c>
      <c r="F2011" s="7" t="s">
        <v>78</v>
      </c>
      <c r="G2011" s="7" t="s">
        <v>79</v>
      </c>
      <c r="H2011" s="7" t="s">
        <v>72</v>
      </c>
      <c r="I2011" s="4" t="str">
        <f>VLOOKUP($G2011,[1]New기간계보종코드!$A$3:$L$500,3,FALSE)</f>
        <v>전자기기보험</v>
      </c>
      <c r="J2011" s="4" t="str">
        <f>VLOOKUP($G2011,[1]New기간계보종코드!$A$3:$L$500,5,FALSE)</f>
        <v>기업보험</v>
      </c>
      <c r="K2011" s="4" t="str">
        <f>VLOOKUP($G2011,[1]New기간계보종코드!$A$3:$L$500,6,FALSE)</f>
        <v>일반보험업무팀</v>
      </c>
      <c r="L2011" s="5" t="s">
        <v>67</v>
      </c>
      <c r="M2011" s="5" t="s">
        <v>67</v>
      </c>
      <c r="N2011" s="5" t="s">
        <v>67</v>
      </c>
      <c r="O2011" s="6">
        <v>13</v>
      </c>
      <c r="P2011" s="6">
        <v>132666841</v>
      </c>
      <c r="Q2011" s="6">
        <v>36349122</v>
      </c>
      <c r="R2011" s="6">
        <v>0</v>
      </c>
      <c r="S2011" s="6">
        <v>36349122</v>
      </c>
      <c r="T2011" s="6">
        <v>13397168</v>
      </c>
      <c r="U2011" s="6">
        <v>24926835</v>
      </c>
      <c r="V2011" s="6">
        <v>24819455</v>
      </c>
      <c r="W2011" s="6">
        <v>-7634126</v>
      </c>
      <c r="X2011" s="6">
        <v>1</v>
      </c>
      <c r="Y2011" s="6">
        <v>9600000</v>
      </c>
      <c r="Z2011" s="6">
        <v>0</v>
      </c>
      <c r="AA2011" s="6">
        <v>9600000</v>
      </c>
      <c r="AB2011" s="6">
        <v>0</v>
      </c>
      <c r="AC2011" s="6">
        <v>0</v>
      </c>
      <c r="AD2011" s="6">
        <v>9600000</v>
      </c>
      <c r="AE2011" s="6">
        <v>711300</v>
      </c>
      <c r="AF2011" s="6">
        <v>33671948</v>
      </c>
      <c r="AG2011" s="6">
        <v>22142281</v>
      </c>
      <c r="AH2011" s="6">
        <v>26.4</v>
      </c>
      <c r="AI2011" s="6">
        <v>38.6</v>
      </c>
      <c r="AJ2011" s="6">
        <v>0</v>
      </c>
      <c r="AK2011" s="6">
        <v>0</v>
      </c>
      <c r="AL2011" s="6">
        <v>0</v>
      </c>
      <c r="AM2011" s="6">
        <v>1702947</v>
      </c>
      <c r="AN2011" s="6">
        <v>0</v>
      </c>
      <c r="AO2011" s="6">
        <v>0</v>
      </c>
      <c r="AP2011" s="6">
        <v>2626549</v>
      </c>
      <c r="AQ2011" s="6">
        <v>33671948</v>
      </c>
      <c r="AR2011" s="6">
        <v>21218679</v>
      </c>
      <c r="AS2011" s="6">
        <v>26.4</v>
      </c>
      <c r="AT2011" s="6">
        <v>42.4</v>
      </c>
      <c r="AU2011" s="6">
        <v>1024838</v>
      </c>
      <c r="AV2011" s="6">
        <v>0</v>
      </c>
      <c r="AW2011" s="6">
        <v>0</v>
      </c>
      <c r="AX2011" s="6">
        <v>10523602</v>
      </c>
      <c r="AY2011" s="6">
        <v>11548440</v>
      </c>
      <c r="AZ2011" s="6">
        <v>20905141</v>
      </c>
      <c r="BA2011" s="6">
        <v>46.5</v>
      </c>
      <c r="BB2011" s="6">
        <v>8125393</v>
      </c>
      <c r="BC2011" s="6">
        <v>5467680</v>
      </c>
      <c r="BD2011" s="6">
        <v>0</v>
      </c>
      <c r="BE2011" s="6">
        <v>0</v>
      </c>
      <c r="BF2011" s="6">
        <v>85350</v>
      </c>
      <c r="BG2011" s="6">
        <v>5873597</v>
      </c>
      <c r="BH2011" s="6">
        <v>7397418</v>
      </c>
    </row>
    <row r="2012" spans="1:60">
      <c r="A2012" s="7" t="s">
        <v>349</v>
      </c>
      <c r="B2012" s="7" t="s">
        <v>343</v>
      </c>
      <c r="C2012" s="7" t="s">
        <v>74</v>
      </c>
      <c r="D2012" s="7" t="s">
        <v>75</v>
      </c>
      <c r="E2012" s="7" t="s">
        <v>80</v>
      </c>
      <c r="F2012" s="7" t="s">
        <v>80</v>
      </c>
      <c r="G2012" s="7" t="s">
        <v>81</v>
      </c>
      <c r="H2012" s="7" t="s">
        <v>72</v>
      </c>
      <c r="I2012" s="4" t="str">
        <f>VLOOKUP($G2012,[1]New기간계보종코드!$A$3:$L$500,3,FALSE)</f>
        <v>조립보험</v>
      </c>
      <c r="J2012" s="4" t="str">
        <f>VLOOKUP($G2012,[1]New기간계보종코드!$A$3:$L$500,5,FALSE)</f>
        <v>기업보험</v>
      </c>
      <c r="K2012" s="4" t="str">
        <f>VLOOKUP($G2012,[1]New기간계보종코드!$A$3:$L$500,6,FALSE)</f>
        <v>일반보험업무팀</v>
      </c>
      <c r="L2012" s="5" t="s">
        <v>67</v>
      </c>
      <c r="M2012" s="5" t="s">
        <v>67</v>
      </c>
      <c r="N2012" s="5" t="s">
        <v>67</v>
      </c>
      <c r="O2012" s="6">
        <v>177</v>
      </c>
      <c r="P2012" s="6">
        <v>11171370192</v>
      </c>
      <c r="Q2012" s="6">
        <v>2285840525</v>
      </c>
      <c r="R2012" s="6">
        <v>0</v>
      </c>
      <c r="S2012" s="6">
        <v>2285840525</v>
      </c>
      <c r="T2012" s="6">
        <v>1835441536</v>
      </c>
      <c r="U2012" s="6">
        <v>1737547900</v>
      </c>
      <c r="V2012" s="6">
        <v>2383734161</v>
      </c>
      <c r="W2012" s="6">
        <v>-384211407</v>
      </c>
      <c r="X2012" s="6">
        <v>19</v>
      </c>
      <c r="Y2012" s="6">
        <v>833146658</v>
      </c>
      <c r="Z2012" s="6">
        <v>840000</v>
      </c>
      <c r="AA2012" s="6">
        <v>832306658</v>
      </c>
      <c r="AB2012" s="6">
        <v>5303636136</v>
      </c>
      <c r="AC2012" s="6">
        <v>7407889307</v>
      </c>
      <c r="AD2012" s="6">
        <v>2936559829</v>
      </c>
      <c r="AE2012" s="6">
        <v>33891714</v>
      </c>
      <c r="AF2012" s="6">
        <v>1803853560</v>
      </c>
      <c r="AG2012" s="6">
        <v>-202505975</v>
      </c>
      <c r="AH2012" s="6">
        <v>36.4</v>
      </c>
      <c r="AI2012" s="6">
        <v>123.1</v>
      </c>
      <c r="AJ2012" s="6">
        <v>2571522</v>
      </c>
      <c r="AK2012" s="6">
        <v>0</v>
      </c>
      <c r="AL2012" s="6">
        <v>16333021</v>
      </c>
      <c r="AM2012" s="6">
        <v>285648933</v>
      </c>
      <c r="AN2012" s="6">
        <v>0</v>
      </c>
      <c r="AO2012" s="6">
        <v>42562536</v>
      </c>
      <c r="AP2012" s="6">
        <v>223399791</v>
      </c>
      <c r="AQ2012" s="6">
        <v>1806425082</v>
      </c>
      <c r="AR2012" s="6">
        <v>-111455796</v>
      </c>
      <c r="AS2012" s="6">
        <v>36.200000000000003</v>
      </c>
      <c r="AT2012" s="6">
        <v>119.3</v>
      </c>
      <c r="AU2012" s="6">
        <v>213317511</v>
      </c>
      <c r="AV2012" s="6">
        <v>166731452</v>
      </c>
      <c r="AW2012" s="6">
        <v>364300518</v>
      </c>
      <c r="AX2012" s="6">
        <v>2845509650</v>
      </c>
      <c r="AY2012" s="6">
        <v>3256396227</v>
      </c>
      <c r="AZ2012" s="6">
        <v>-488450659</v>
      </c>
      <c r="BA2012" s="6">
        <v>136.6</v>
      </c>
      <c r="BB2012" s="6">
        <v>489339170</v>
      </c>
      <c r="BC2012" s="6">
        <v>460841401</v>
      </c>
      <c r="BD2012" s="6">
        <v>852215926</v>
      </c>
      <c r="BE2012" s="6">
        <v>0</v>
      </c>
      <c r="BF2012" s="6">
        <v>8414052</v>
      </c>
      <c r="BG2012" s="6">
        <v>1409771038</v>
      </c>
      <c r="BH2012" s="6">
        <v>-2282433104</v>
      </c>
    </row>
    <row r="2013" spans="1:60">
      <c r="A2013" s="7" t="s">
        <v>349</v>
      </c>
      <c r="B2013" s="7" t="s">
        <v>343</v>
      </c>
      <c r="C2013" s="7" t="s">
        <v>74</v>
      </c>
      <c r="D2013" s="7" t="s">
        <v>75</v>
      </c>
      <c r="E2013" s="7" t="s">
        <v>82</v>
      </c>
      <c r="F2013" s="7" t="s">
        <v>82</v>
      </c>
      <c r="G2013" s="7" t="s">
        <v>83</v>
      </c>
      <c r="H2013" s="7" t="s">
        <v>72</v>
      </c>
      <c r="I2013" s="4" t="str">
        <f>VLOOKUP($G2013,[1]New기간계보종코드!$A$3:$L$500,3,FALSE)</f>
        <v>건설공사보험</v>
      </c>
      <c r="J2013" s="4" t="str">
        <f>VLOOKUP($G2013,[1]New기간계보종코드!$A$3:$L$500,5,FALSE)</f>
        <v>기업보험</v>
      </c>
      <c r="K2013" s="4" t="str">
        <f>VLOOKUP($G2013,[1]New기간계보종코드!$A$3:$L$500,6,FALSE)</f>
        <v>일반보험업무팀</v>
      </c>
      <c r="L2013" s="5" t="s">
        <v>67</v>
      </c>
      <c r="M2013" s="5" t="s">
        <v>67</v>
      </c>
      <c r="N2013" s="5" t="s">
        <v>67</v>
      </c>
      <c r="O2013" s="6">
        <v>175</v>
      </c>
      <c r="P2013" s="6">
        <v>9580603633</v>
      </c>
      <c r="Q2013" s="6">
        <v>7061383295</v>
      </c>
      <c r="R2013" s="6">
        <v>-31487157</v>
      </c>
      <c r="S2013" s="6">
        <v>7029896138</v>
      </c>
      <c r="T2013" s="6">
        <v>9224206552</v>
      </c>
      <c r="U2013" s="6">
        <v>9225254840</v>
      </c>
      <c r="V2013" s="6">
        <v>7028847850</v>
      </c>
      <c r="W2013" s="6">
        <v>-1967662082</v>
      </c>
      <c r="X2013" s="6">
        <v>300</v>
      </c>
      <c r="Y2013" s="6">
        <v>4458711247</v>
      </c>
      <c r="Z2013" s="6">
        <v>3871683</v>
      </c>
      <c r="AA2013" s="6">
        <v>4454839564</v>
      </c>
      <c r="AB2013" s="6">
        <v>4876201326</v>
      </c>
      <c r="AC2013" s="6">
        <v>3715494970</v>
      </c>
      <c r="AD2013" s="6">
        <v>3294133208</v>
      </c>
      <c r="AE2013" s="6">
        <v>149338517</v>
      </c>
      <c r="AF2013" s="6">
        <v>4393380139</v>
      </c>
      <c r="AG2013" s="6">
        <v>5553038207</v>
      </c>
      <c r="AH2013" s="6">
        <v>63.3</v>
      </c>
      <c r="AI2013" s="6">
        <v>46.8</v>
      </c>
      <c r="AJ2013" s="6">
        <v>1033437</v>
      </c>
      <c r="AK2013" s="6">
        <v>0</v>
      </c>
      <c r="AL2013" s="6">
        <v>2438106</v>
      </c>
      <c r="AM2013" s="6">
        <v>383878807</v>
      </c>
      <c r="AN2013" s="6">
        <v>0</v>
      </c>
      <c r="AO2013" s="6">
        <v>2229297</v>
      </c>
      <c r="AP2013" s="6">
        <v>501438312</v>
      </c>
      <c r="AQ2013" s="6">
        <v>4394413576</v>
      </c>
      <c r="AR2013" s="6">
        <v>5436303330</v>
      </c>
      <c r="AS2013" s="6">
        <v>63.3</v>
      </c>
      <c r="AT2013" s="6">
        <v>48.5</v>
      </c>
      <c r="AU2013" s="6">
        <v>298564244</v>
      </c>
      <c r="AV2013" s="6">
        <v>125743341</v>
      </c>
      <c r="AW2013" s="6">
        <v>144091237</v>
      </c>
      <c r="AX2013" s="6">
        <v>3410868085</v>
      </c>
      <c r="AY2013" s="6">
        <v>3727780225</v>
      </c>
      <c r="AZ2013" s="6">
        <v>5268729707</v>
      </c>
      <c r="BA2013" s="6">
        <v>53</v>
      </c>
      <c r="BB2013" s="6">
        <v>695961809</v>
      </c>
      <c r="BC2013" s="6">
        <v>1582891272</v>
      </c>
      <c r="BD2013" s="6">
        <v>0</v>
      </c>
      <c r="BE2013" s="6">
        <v>0</v>
      </c>
      <c r="BF2013" s="6">
        <v>9992777</v>
      </c>
      <c r="BG2013" s="6">
        <v>301198222</v>
      </c>
      <c r="BH2013" s="6">
        <v>2999869403</v>
      </c>
    </row>
    <row r="2014" spans="1:60">
      <c r="A2014" s="7" t="s">
        <v>349</v>
      </c>
      <c r="B2014" s="7" t="s">
        <v>343</v>
      </c>
      <c r="C2014" s="7" t="s">
        <v>74</v>
      </c>
      <c r="D2014" s="7" t="s">
        <v>75</v>
      </c>
      <c r="E2014" s="7" t="s">
        <v>82</v>
      </c>
      <c r="F2014" s="7" t="s">
        <v>82</v>
      </c>
      <c r="G2014" s="7" t="s">
        <v>84</v>
      </c>
      <c r="H2014" s="7" t="s">
        <v>72</v>
      </c>
      <c r="I2014" s="4" t="str">
        <f>VLOOKUP($G2014,[1]New기간계보종코드!$A$3:$L$500,3,FALSE)</f>
        <v>완성토목공사물보험</v>
      </c>
      <c r="J2014" s="4" t="str">
        <f>VLOOKUP($G2014,[1]New기간계보종코드!$A$3:$L$500,5,FALSE)</f>
        <v>기업보험</v>
      </c>
      <c r="K2014" s="4" t="str">
        <f>VLOOKUP($G2014,[1]New기간계보종코드!$A$3:$L$500,6,FALSE)</f>
        <v>일반보험업무팀</v>
      </c>
      <c r="L2014" s="5" t="s">
        <v>67</v>
      </c>
      <c r="M2014" s="5" t="s">
        <v>67</v>
      </c>
      <c r="N2014" s="5" t="s">
        <v>67</v>
      </c>
      <c r="O2014" s="6">
        <v>20</v>
      </c>
      <c r="P2014" s="6">
        <v>10695724099</v>
      </c>
      <c r="Q2014" s="6">
        <v>1786480744</v>
      </c>
      <c r="R2014" s="6">
        <v>-53338865</v>
      </c>
      <c r="S2014" s="6">
        <v>1733141879</v>
      </c>
      <c r="T2014" s="6">
        <v>845386223</v>
      </c>
      <c r="U2014" s="6">
        <v>830903018</v>
      </c>
      <c r="V2014" s="6">
        <v>1747625084</v>
      </c>
      <c r="W2014" s="6">
        <v>-316797950</v>
      </c>
      <c r="X2014" s="6">
        <v>15</v>
      </c>
      <c r="Y2014" s="6">
        <v>168217093</v>
      </c>
      <c r="Z2014" s="6">
        <v>0</v>
      </c>
      <c r="AA2014" s="6">
        <v>168217093</v>
      </c>
      <c r="AB2014" s="6">
        <v>298683101</v>
      </c>
      <c r="AC2014" s="6">
        <v>683288646</v>
      </c>
      <c r="AD2014" s="6">
        <v>552822638</v>
      </c>
      <c r="AE2014" s="6">
        <v>4998585</v>
      </c>
      <c r="AF2014" s="6">
        <v>1876724151</v>
      </c>
      <c r="AG2014" s="6">
        <v>1506601811</v>
      </c>
      <c r="AH2014" s="6">
        <v>9.6999999999999993</v>
      </c>
      <c r="AI2014" s="6">
        <v>31.6</v>
      </c>
      <c r="AJ2014" s="6">
        <v>47002</v>
      </c>
      <c r="AK2014" s="6">
        <v>0</v>
      </c>
      <c r="AL2014" s="6">
        <v>149342</v>
      </c>
      <c r="AM2014" s="6">
        <v>147233955</v>
      </c>
      <c r="AN2014" s="6">
        <v>0</v>
      </c>
      <c r="AO2014" s="6">
        <v>409973</v>
      </c>
      <c r="AP2014" s="6">
        <v>140317163</v>
      </c>
      <c r="AQ2014" s="6">
        <v>1876771153</v>
      </c>
      <c r="AR2014" s="6">
        <v>1513826236</v>
      </c>
      <c r="AS2014" s="6">
        <v>9.6999999999999993</v>
      </c>
      <c r="AT2014" s="6">
        <v>31.2</v>
      </c>
      <c r="AU2014" s="6">
        <v>15205057</v>
      </c>
      <c r="AV2014" s="6">
        <v>7814896</v>
      </c>
      <c r="AW2014" s="6">
        <v>30826481</v>
      </c>
      <c r="AX2014" s="6">
        <v>545598213</v>
      </c>
      <c r="AY2014" s="6">
        <v>583814855</v>
      </c>
      <c r="AZ2014" s="6">
        <v>1480608179</v>
      </c>
      <c r="BA2014" s="6">
        <v>33.4</v>
      </c>
      <c r="BB2014" s="6">
        <v>261876659</v>
      </c>
      <c r="BC2014" s="6">
        <v>696023874</v>
      </c>
      <c r="BD2014" s="6">
        <v>0</v>
      </c>
      <c r="BE2014" s="6">
        <v>0</v>
      </c>
      <c r="BF2014" s="6">
        <v>3821522</v>
      </c>
      <c r="BG2014" s="6">
        <v>637281061</v>
      </c>
      <c r="BH2014" s="6">
        <v>526529168</v>
      </c>
    </row>
    <row r="2015" spans="1:60">
      <c r="A2015" s="7" t="s">
        <v>349</v>
      </c>
      <c r="B2015" s="7" t="s">
        <v>343</v>
      </c>
      <c r="C2015" s="7" t="s">
        <v>74</v>
      </c>
      <c r="D2015" s="7" t="s">
        <v>75</v>
      </c>
      <c r="E2015" s="7" t="s">
        <v>82</v>
      </c>
      <c r="F2015" s="7" t="s">
        <v>82</v>
      </c>
      <c r="G2015" s="7" t="s">
        <v>85</v>
      </c>
      <c r="H2015" s="7" t="s">
        <v>72</v>
      </c>
      <c r="I2015" s="4" t="str">
        <f>VLOOKUP($G2015,[1]New기간계보종코드!$A$3:$L$500,3,FALSE)</f>
        <v>건설공사보험(공제조합)</v>
      </c>
      <c r="J2015" s="4" t="str">
        <f>VLOOKUP($G2015,[1]New기간계보종코드!$A$3:$L$500,5,FALSE)</f>
        <v>기업보험</v>
      </c>
      <c r="K2015" s="4" t="str">
        <f>VLOOKUP($G2015,[1]New기간계보종코드!$A$3:$L$500,6,FALSE)</f>
        <v>일반보험업무팀</v>
      </c>
      <c r="L2015" s="5" t="s">
        <v>67</v>
      </c>
      <c r="M2015" s="5" t="s">
        <v>67</v>
      </c>
      <c r="N2015" s="5" t="s">
        <v>67</v>
      </c>
      <c r="O2015" s="6">
        <v>0</v>
      </c>
      <c r="P2015" s="6">
        <v>78322635</v>
      </c>
      <c r="Q2015" s="6">
        <v>17647842</v>
      </c>
      <c r="R2015" s="6">
        <v>0</v>
      </c>
      <c r="S2015" s="6">
        <v>17647842</v>
      </c>
      <c r="T2015" s="6">
        <v>132398895</v>
      </c>
      <c r="U2015" s="6">
        <v>95217265</v>
      </c>
      <c r="V2015" s="6">
        <v>54829472</v>
      </c>
      <c r="W2015" s="6">
        <v>-4938065</v>
      </c>
      <c r="X2015" s="6">
        <v>25</v>
      </c>
      <c r="Y2015" s="6">
        <v>28708672</v>
      </c>
      <c r="Z2015" s="6">
        <v>0</v>
      </c>
      <c r="AA2015" s="6">
        <v>28708672</v>
      </c>
      <c r="AB2015" s="6">
        <v>21761000</v>
      </c>
      <c r="AC2015" s="6">
        <v>1580</v>
      </c>
      <c r="AD2015" s="6">
        <v>6949252</v>
      </c>
      <c r="AE2015" s="6">
        <v>865959</v>
      </c>
      <c r="AF2015" s="6">
        <v>-6988724</v>
      </c>
      <c r="AG2015" s="6">
        <v>51952326</v>
      </c>
      <c r="AH2015" s="6">
        <v>162.6</v>
      </c>
      <c r="AI2015" s="6">
        <v>12.6</v>
      </c>
      <c r="AJ2015" s="6">
        <v>-745</v>
      </c>
      <c r="AK2015" s="6">
        <v>0</v>
      </c>
      <c r="AL2015" s="6">
        <v>10881</v>
      </c>
      <c r="AM2015" s="6">
        <v>13033170</v>
      </c>
      <c r="AN2015" s="6">
        <v>0</v>
      </c>
      <c r="AO2015" s="6">
        <v>1</v>
      </c>
      <c r="AP2015" s="6">
        <v>7059999</v>
      </c>
      <c r="AQ2015" s="6">
        <v>-6989469</v>
      </c>
      <c r="AR2015" s="6">
        <v>57913872</v>
      </c>
      <c r="AS2015" s="6">
        <v>162.6</v>
      </c>
      <c r="AT2015" s="6">
        <v>1.8</v>
      </c>
      <c r="AU2015" s="6">
        <v>6009238</v>
      </c>
      <c r="AV2015" s="6">
        <v>896539</v>
      </c>
      <c r="AW2015" s="6">
        <v>74</v>
      </c>
      <c r="AX2015" s="6">
        <v>987706</v>
      </c>
      <c r="AY2015" s="6">
        <v>6100479</v>
      </c>
      <c r="AZ2015" s="6">
        <v>53667058</v>
      </c>
      <c r="BA2015" s="6">
        <v>11.1</v>
      </c>
      <c r="BB2015" s="6">
        <v>1192930</v>
      </c>
      <c r="BC2015" s="6">
        <v>0</v>
      </c>
      <c r="BD2015" s="6">
        <v>0</v>
      </c>
      <c r="BE2015" s="6">
        <v>0</v>
      </c>
      <c r="BF2015" s="6">
        <v>8640</v>
      </c>
      <c r="BG2015" s="6">
        <v>-3753775</v>
      </c>
      <c r="BH2015" s="6">
        <v>52482768</v>
      </c>
    </row>
    <row r="2016" spans="1:60">
      <c r="A2016" s="7" t="s">
        <v>349</v>
      </c>
      <c r="B2016" s="7" t="s">
        <v>343</v>
      </c>
      <c r="C2016" s="7" t="s">
        <v>74</v>
      </c>
      <c r="D2016" s="7" t="s">
        <v>86</v>
      </c>
      <c r="E2016" s="7" t="s">
        <v>87</v>
      </c>
      <c r="F2016" s="7" t="s">
        <v>87</v>
      </c>
      <c r="G2016" s="7" t="s">
        <v>88</v>
      </c>
      <c r="H2016" s="7" t="s">
        <v>72</v>
      </c>
      <c r="I2016" s="4" t="str">
        <f>VLOOKUP($G2016,[1]New기간계보종코드!$A$3:$L$500,3,FALSE)</f>
        <v>국내근로자재해보장책임보험</v>
      </c>
      <c r="J2016" s="4" t="str">
        <f>VLOOKUP($G2016,[1]New기간계보종코드!$A$3:$L$500,5,FALSE)</f>
        <v>화재특종</v>
      </c>
      <c r="K2016" s="4" t="str">
        <f>VLOOKUP($G2016,[1]New기간계보종코드!$A$3:$L$500,6,FALSE)</f>
        <v>일반보험업무팀</v>
      </c>
      <c r="L2016" s="5" t="s">
        <v>67</v>
      </c>
      <c r="M2016" s="5" t="s">
        <v>67</v>
      </c>
      <c r="N2016" s="5" t="s">
        <v>67</v>
      </c>
      <c r="O2016" s="6">
        <v>11522</v>
      </c>
      <c r="P2016" s="6">
        <v>4064358800</v>
      </c>
      <c r="Q2016" s="6">
        <v>9686731722</v>
      </c>
      <c r="R2016" s="6">
        <v>-20231968</v>
      </c>
      <c r="S2016" s="6">
        <v>9666499754</v>
      </c>
      <c r="T2016" s="6">
        <v>3430531530</v>
      </c>
      <c r="U2016" s="6">
        <v>3419235560</v>
      </c>
      <c r="V2016" s="6">
        <v>9677795724</v>
      </c>
      <c r="W2016" s="6">
        <v>-111449867</v>
      </c>
      <c r="X2016" s="6">
        <v>293</v>
      </c>
      <c r="Y2016" s="6">
        <v>5596926239</v>
      </c>
      <c r="Z2016" s="6">
        <v>339944411</v>
      </c>
      <c r="AA2016" s="6">
        <v>5256981828</v>
      </c>
      <c r="AB2016" s="6">
        <v>5301936793</v>
      </c>
      <c r="AC2016" s="6">
        <v>5489925084</v>
      </c>
      <c r="AD2016" s="6">
        <v>5444970119</v>
      </c>
      <c r="AE2016" s="6">
        <v>293112370</v>
      </c>
      <c r="AF2016" s="6">
        <v>4227855423</v>
      </c>
      <c r="AG2016" s="6">
        <v>4051163102</v>
      </c>
      <c r="AH2016" s="6">
        <v>54.3</v>
      </c>
      <c r="AI2016" s="6">
        <v>56.2</v>
      </c>
      <c r="AJ2016" s="6">
        <v>19048887</v>
      </c>
      <c r="AK2016" s="6">
        <v>390583502</v>
      </c>
      <c r="AL2016" s="6">
        <v>130396836</v>
      </c>
      <c r="AM2016" s="6">
        <v>8289418006</v>
      </c>
      <c r="AN2016" s="6">
        <v>302155426</v>
      </c>
      <c r="AO2016" s="6">
        <v>140468430</v>
      </c>
      <c r="AP2016" s="6">
        <v>6425221202</v>
      </c>
      <c r="AQ2016" s="6">
        <v>4246904310</v>
      </c>
      <c r="AR2016" s="6">
        <v>6032908463</v>
      </c>
      <c r="AS2016" s="6">
        <v>54.1</v>
      </c>
      <c r="AT2016" s="6">
        <v>35.700000000000003</v>
      </c>
      <c r="AU2016" s="6">
        <v>532911400</v>
      </c>
      <c r="AV2016" s="6">
        <v>307213838</v>
      </c>
      <c r="AW2016" s="6">
        <v>178052257</v>
      </c>
      <c r="AX2016" s="6">
        <v>3463224758</v>
      </c>
      <c r="AY2016" s="6">
        <v>3866974577</v>
      </c>
      <c r="AZ2016" s="6">
        <v>5922271014</v>
      </c>
      <c r="BA2016" s="6">
        <v>39.9</v>
      </c>
      <c r="BB2016" s="6">
        <v>1509925880</v>
      </c>
      <c r="BC2016" s="6">
        <v>1242331455</v>
      </c>
      <c r="BD2016" s="6">
        <v>0</v>
      </c>
      <c r="BE2016" s="6">
        <v>0</v>
      </c>
      <c r="BF2016" s="6">
        <v>4498091</v>
      </c>
      <c r="BG2016" s="6">
        <v>2636309377</v>
      </c>
      <c r="BH2016" s="6">
        <v>3174511770</v>
      </c>
    </row>
    <row r="2017" spans="1:60">
      <c r="A2017" s="7" t="s">
        <v>349</v>
      </c>
      <c r="B2017" s="7" t="s">
        <v>343</v>
      </c>
      <c r="C2017" s="7" t="s">
        <v>74</v>
      </c>
      <c r="D2017" s="7" t="s">
        <v>86</v>
      </c>
      <c r="E2017" s="7" t="s">
        <v>89</v>
      </c>
      <c r="F2017" s="7" t="s">
        <v>89</v>
      </c>
      <c r="G2017" s="7" t="s">
        <v>90</v>
      </c>
      <c r="H2017" s="7" t="s">
        <v>72</v>
      </c>
      <c r="I2017" s="4" t="str">
        <f>VLOOKUP($G2017,[1]New기간계보종코드!$A$3:$L$500,3,FALSE)</f>
        <v>해외근로자재해보장책임보험</v>
      </c>
      <c r="J2017" s="4" t="str">
        <f>VLOOKUP($G2017,[1]New기간계보종코드!$A$3:$L$500,5,FALSE)</f>
        <v>화재특종</v>
      </c>
      <c r="K2017" s="4" t="str">
        <f>VLOOKUP($G2017,[1]New기간계보종코드!$A$3:$L$500,6,FALSE)</f>
        <v>일반보험업무팀</v>
      </c>
      <c r="L2017" s="5" t="s">
        <v>67</v>
      </c>
      <c r="M2017" s="5" t="s">
        <v>67</v>
      </c>
      <c r="N2017" s="5" t="s">
        <v>67</v>
      </c>
      <c r="O2017" s="6">
        <v>109</v>
      </c>
      <c r="P2017" s="6">
        <v>93250000</v>
      </c>
      <c r="Q2017" s="6">
        <v>159584031</v>
      </c>
      <c r="R2017" s="6">
        <v>-1980080</v>
      </c>
      <c r="S2017" s="6">
        <v>157603951</v>
      </c>
      <c r="T2017" s="6">
        <v>88809583</v>
      </c>
      <c r="U2017" s="6">
        <v>44839462</v>
      </c>
      <c r="V2017" s="6">
        <v>201574072</v>
      </c>
      <c r="W2017" s="6">
        <v>-9885806</v>
      </c>
      <c r="X2017" s="6">
        <v>5</v>
      </c>
      <c r="Y2017" s="6">
        <v>11817496</v>
      </c>
      <c r="Z2017" s="6">
        <v>0</v>
      </c>
      <c r="AA2017" s="6">
        <v>11817496</v>
      </c>
      <c r="AB2017" s="6">
        <v>6400800</v>
      </c>
      <c r="AC2017" s="6">
        <v>2400800</v>
      </c>
      <c r="AD2017" s="6">
        <v>7817496</v>
      </c>
      <c r="AE2017" s="6">
        <v>10405040</v>
      </c>
      <c r="AF2017" s="6">
        <v>145267221</v>
      </c>
      <c r="AG2017" s="6">
        <v>193237342</v>
      </c>
      <c r="AH2017" s="6">
        <v>7.4</v>
      </c>
      <c r="AI2017" s="6">
        <v>3.8</v>
      </c>
      <c r="AJ2017" s="6">
        <v>473095</v>
      </c>
      <c r="AK2017" s="6">
        <v>28279885</v>
      </c>
      <c r="AL2017" s="6">
        <v>1860023</v>
      </c>
      <c r="AM2017" s="6">
        <v>537426099</v>
      </c>
      <c r="AN2017" s="6">
        <v>1720423</v>
      </c>
      <c r="AO2017" s="6">
        <v>891197</v>
      </c>
      <c r="AP2017" s="6">
        <v>112485617</v>
      </c>
      <c r="AQ2017" s="6">
        <v>145740316</v>
      </c>
      <c r="AR2017" s="6">
        <v>644241555</v>
      </c>
      <c r="AS2017" s="6">
        <v>7.1</v>
      </c>
      <c r="AT2017" s="6">
        <v>-219.8</v>
      </c>
      <c r="AU2017" s="6">
        <v>30406826</v>
      </c>
      <c r="AV2017" s="6">
        <v>28951409</v>
      </c>
      <c r="AW2017" s="6">
        <v>2644912</v>
      </c>
      <c r="AX2017" s="6">
        <v>-443186717</v>
      </c>
      <c r="AY2017" s="6">
        <v>-439086388</v>
      </c>
      <c r="AZ2017" s="6">
        <v>650546266</v>
      </c>
      <c r="BA2017" s="6">
        <v>-217.8</v>
      </c>
      <c r="BB2017" s="6">
        <v>26967099</v>
      </c>
      <c r="BC2017" s="6">
        <v>16043383</v>
      </c>
      <c r="BD2017" s="6">
        <v>0</v>
      </c>
      <c r="BE2017" s="6">
        <v>0</v>
      </c>
      <c r="BF2017" s="6">
        <v>82509</v>
      </c>
      <c r="BG2017" s="6">
        <v>33042167</v>
      </c>
      <c r="BH2017" s="6">
        <v>607618293</v>
      </c>
    </row>
    <row r="2018" spans="1:60">
      <c r="A2018" s="7" t="s">
        <v>349</v>
      </c>
      <c r="B2018" s="7" t="s">
        <v>343</v>
      </c>
      <c r="C2018" s="7" t="s">
        <v>74</v>
      </c>
      <c r="D2018" s="7" t="s">
        <v>86</v>
      </c>
      <c r="E2018" s="7" t="s">
        <v>91</v>
      </c>
      <c r="F2018" s="7" t="s">
        <v>91</v>
      </c>
      <c r="G2018" s="7" t="s">
        <v>92</v>
      </c>
      <c r="H2018" s="7" t="s">
        <v>72</v>
      </c>
      <c r="I2018" s="4" t="str">
        <f>VLOOKUP($G2018,[1]New기간계보종코드!$A$3:$L$500,3,FALSE)</f>
        <v>선원근로자재해보장책임보험</v>
      </c>
      <c r="J2018" s="4" t="str">
        <f>VLOOKUP($G2018,[1]New기간계보종코드!$A$3:$L$500,5,FALSE)</f>
        <v>화재특종</v>
      </c>
      <c r="K2018" s="4" t="str">
        <f>VLOOKUP($G2018,[1]New기간계보종코드!$A$3:$L$500,6,FALSE)</f>
        <v>일반보험업무팀</v>
      </c>
      <c r="L2018" s="5" t="s">
        <v>67</v>
      </c>
      <c r="M2018" s="5" t="s">
        <v>67</v>
      </c>
      <c r="N2018" s="5" t="s">
        <v>67</v>
      </c>
      <c r="O2018" s="6">
        <v>13</v>
      </c>
      <c r="P2018" s="6">
        <v>4288000</v>
      </c>
      <c r="Q2018" s="6">
        <v>1112500552</v>
      </c>
      <c r="R2018" s="6">
        <v>-12948816</v>
      </c>
      <c r="S2018" s="6">
        <v>1099551736</v>
      </c>
      <c r="T2018" s="6">
        <v>320727831</v>
      </c>
      <c r="U2018" s="6">
        <v>354908521</v>
      </c>
      <c r="V2018" s="6">
        <v>1065371046</v>
      </c>
      <c r="W2018" s="6">
        <v>3598289</v>
      </c>
      <c r="X2018" s="6">
        <v>264</v>
      </c>
      <c r="Y2018" s="6">
        <v>706403096</v>
      </c>
      <c r="Z2018" s="6">
        <v>18000000</v>
      </c>
      <c r="AA2018" s="6">
        <v>688403096</v>
      </c>
      <c r="AB2018" s="6">
        <v>124678425</v>
      </c>
      <c r="AC2018" s="6">
        <v>330337823</v>
      </c>
      <c r="AD2018" s="6">
        <v>894062494</v>
      </c>
      <c r="AE2018" s="6">
        <v>26408023</v>
      </c>
      <c r="AF2018" s="6">
        <v>381142328</v>
      </c>
      <c r="AG2018" s="6">
        <v>141302240</v>
      </c>
      <c r="AH2018" s="6">
        <v>62.6</v>
      </c>
      <c r="AI2018" s="6">
        <v>83.9</v>
      </c>
      <c r="AJ2018" s="6">
        <v>-158086</v>
      </c>
      <c r="AK2018" s="6">
        <v>36591922</v>
      </c>
      <c r="AL2018" s="6">
        <v>112026</v>
      </c>
      <c r="AM2018" s="6">
        <v>745373496</v>
      </c>
      <c r="AN2018" s="6">
        <v>28019851</v>
      </c>
      <c r="AO2018" s="6">
        <v>125955</v>
      </c>
      <c r="AP2018" s="6">
        <v>689383367</v>
      </c>
      <c r="AQ2018" s="6">
        <v>380984242</v>
      </c>
      <c r="AR2018" s="6">
        <v>205720283</v>
      </c>
      <c r="AS2018" s="6">
        <v>62.6</v>
      </c>
      <c r="AT2018" s="6">
        <v>77.8</v>
      </c>
      <c r="AU2018" s="6">
        <v>75447069</v>
      </c>
      <c r="AV2018" s="6">
        <v>15494766</v>
      </c>
      <c r="AW2018" s="6">
        <v>15189846</v>
      </c>
      <c r="AX2018" s="6">
        <v>829644451</v>
      </c>
      <c r="AY2018" s="6">
        <v>904786600</v>
      </c>
      <c r="AZ2018" s="6">
        <v>156986157</v>
      </c>
      <c r="BA2018" s="6">
        <v>84.9</v>
      </c>
      <c r="BB2018" s="6">
        <v>55076647</v>
      </c>
      <c r="BC2018" s="6">
        <v>82820031</v>
      </c>
      <c r="BD2018" s="6">
        <v>0</v>
      </c>
      <c r="BE2018" s="6">
        <v>0</v>
      </c>
      <c r="BF2018" s="6">
        <v>457589</v>
      </c>
      <c r="BG2018" s="6">
        <v>141037378</v>
      </c>
      <c r="BH2018" s="6">
        <v>19547068</v>
      </c>
    </row>
    <row r="2019" spans="1:60">
      <c r="A2019" s="7" t="s">
        <v>349</v>
      </c>
      <c r="B2019" s="7" t="s">
        <v>343</v>
      </c>
      <c r="C2019" s="7" t="s">
        <v>74</v>
      </c>
      <c r="D2019" s="7" t="s">
        <v>86</v>
      </c>
      <c r="E2019" s="7" t="s">
        <v>93</v>
      </c>
      <c r="F2019" s="7" t="s">
        <v>93</v>
      </c>
      <c r="G2019" s="7" t="s">
        <v>94</v>
      </c>
      <c r="H2019" s="7" t="s">
        <v>72</v>
      </c>
      <c r="I2019" s="4" t="str">
        <f>VLOOKUP($G2019,[1]New기간계보종코드!$A$3:$L$500,3,FALSE)</f>
        <v>직업훈련생재해보장책임보험</v>
      </c>
      <c r="J2019" s="4" t="str">
        <f>VLOOKUP($G2019,[1]New기간계보종코드!$A$3:$L$500,5,FALSE)</f>
        <v>화재특종</v>
      </c>
      <c r="K2019" s="4" t="str">
        <f>VLOOKUP($G2019,[1]New기간계보종코드!$A$3:$L$500,6,FALSE)</f>
        <v>일반보험업무팀</v>
      </c>
      <c r="L2019" s="5" t="s">
        <v>67</v>
      </c>
      <c r="M2019" s="5" t="s">
        <v>67</v>
      </c>
      <c r="N2019" s="5" t="s">
        <v>67</v>
      </c>
      <c r="O2019" s="6">
        <v>3613</v>
      </c>
      <c r="P2019" s="6">
        <v>692560000</v>
      </c>
      <c r="Q2019" s="6">
        <v>59514080</v>
      </c>
      <c r="R2019" s="6">
        <v>-57120</v>
      </c>
      <c r="S2019" s="6">
        <v>59456960</v>
      </c>
      <c r="T2019" s="6">
        <v>8314255</v>
      </c>
      <c r="U2019" s="6">
        <v>9086334</v>
      </c>
      <c r="V2019" s="6">
        <v>58684881</v>
      </c>
      <c r="W2019" s="6">
        <v>-3567497</v>
      </c>
      <c r="X2019" s="6">
        <v>74</v>
      </c>
      <c r="Y2019" s="6">
        <v>48431740</v>
      </c>
      <c r="Z2019" s="6">
        <v>0</v>
      </c>
      <c r="AA2019" s="6">
        <v>48431740</v>
      </c>
      <c r="AB2019" s="6">
        <v>89414802</v>
      </c>
      <c r="AC2019" s="6">
        <v>80040000</v>
      </c>
      <c r="AD2019" s="6">
        <v>39056938</v>
      </c>
      <c r="AE2019" s="6">
        <v>4797760</v>
      </c>
      <c r="AF2019" s="6">
        <v>9794957</v>
      </c>
      <c r="AG2019" s="6">
        <v>18397680</v>
      </c>
      <c r="AH2019" s="6">
        <v>81.400000000000006</v>
      </c>
      <c r="AI2019" s="6">
        <v>66.5</v>
      </c>
      <c r="AJ2019" s="6">
        <v>96498</v>
      </c>
      <c r="AK2019" s="6">
        <v>2279039</v>
      </c>
      <c r="AL2019" s="6">
        <v>68111</v>
      </c>
      <c r="AM2019" s="6">
        <v>51856139</v>
      </c>
      <c r="AN2019" s="6">
        <v>1760813</v>
      </c>
      <c r="AO2019" s="6">
        <v>241505</v>
      </c>
      <c r="AP2019" s="6">
        <v>44361406</v>
      </c>
      <c r="AQ2019" s="6">
        <v>9891455</v>
      </c>
      <c r="AR2019" s="6">
        <v>26680531</v>
      </c>
      <c r="AS2019" s="6">
        <v>81.2</v>
      </c>
      <c r="AT2019" s="6">
        <v>52.4</v>
      </c>
      <c r="AU2019" s="6">
        <v>11752072</v>
      </c>
      <c r="AV2019" s="6">
        <v>3666764</v>
      </c>
      <c r="AW2019" s="6">
        <v>3072338</v>
      </c>
      <c r="AX2019" s="6">
        <v>30774087</v>
      </c>
      <c r="AY2019" s="6">
        <v>41931733</v>
      </c>
      <c r="AZ2019" s="6">
        <v>20320645</v>
      </c>
      <c r="BA2019" s="6">
        <v>71.400000000000006</v>
      </c>
      <c r="BB2019" s="6">
        <v>186671820</v>
      </c>
      <c r="BC2019" s="6">
        <v>63902969</v>
      </c>
      <c r="BD2019" s="6">
        <v>0</v>
      </c>
      <c r="BE2019" s="6">
        <v>0</v>
      </c>
      <c r="BF2019" s="6">
        <v>35956</v>
      </c>
      <c r="BG2019" s="6">
        <v>246971336</v>
      </c>
      <c r="BH2019" s="6">
        <v>-230218188</v>
      </c>
    </row>
    <row r="2020" spans="1:60">
      <c r="A2020" s="7" t="s">
        <v>349</v>
      </c>
      <c r="B2020" s="7" t="s">
        <v>343</v>
      </c>
      <c r="C2020" s="7" t="s">
        <v>74</v>
      </c>
      <c r="D2020" s="7" t="s">
        <v>86</v>
      </c>
      <c r="E2020" s="7" t="s">
        <v>87</v>
      </c>
      <c r="F2020" s="7" t="s">
        <v>87</v>
      </c>
      <c r="G2020" s="7" t="s">
        <v>95</v>
      </c>
      <c r="H2020" s="7" t="s">
        <v>72</v>
      </c>
      <c r="I2020" s="4" t="str">
        <f>VLOOKUP($G2020,[1]New기간계보종코드!$A$3:$L$500,3,FALSE)</f>
        <v>사용자배상책임보험(건설공제조합)</v>
      </c>
      <c r="J2020" s="4" t="str">
        <f>VLOOKUP($G2020,[1]New기간계보종코드!$A$3:$L$500,5,FALSE)</f>
        <v>화재특종</v>
      </c>
      <c r="K2020" s="4" t="str">
        <f>VLOOKUP($G2020,[1]New기간계보종코드!$A$3:$L$500,6,FALSE)</f>
        <v>일반보험업무팀</v>
      </c>
      <c r="L2020" s="5" t="s">
        <v>67</v>
      </c>
      <c r="M2020" s="5" t="s">
        <v>67</v>
      </c>
      <c r="N2020" s="5" t="s">
        <v>67</v>
      </c>
      <c r="O2020" s="6">
        <v>0</v>
      </c>
      <c r="P2020" s="6">
        <v>305000</v>
      </c>
      <c r="Q2020" s="6">
        <v>1459517645</v>
      </c>
      <c r="R2020" s="6">
        <v>0</v>
      </c>
      <c r="S2020" s="6">
        <v>1459517645</v>
      </c>
      <c r="T2020" s="6">
        <v>689897936</v>
      </c>
      <c r="U2020" s="6">
        <v>1441697065</v>
      </c>
      <c r="V2020" s="6">
        <v>707718516</v>
      </c>
      <c r="W2020" s="6">
        <v>-87571060</v>
      </c>
      <c r="X2020" s="6">
        <v>42</v>
      </c>
      <c r="Y2020" s="6">
        <v>1197683509</v>
      </c>
      <c r="Z2020" s="6">
        <v>0</v>
      </c>
      <c r="AA2020" s="6">
        <v>1197683509</v>
      </c>
      <c r="AB2020" s="6">
        <v>12178400</v>
      </c>
      <c r="AC2020" s="6">
        <v>1924</v>
      </c>
      <c r="AD2020" s="6">
        <v>1185507033</v>
      </c>
      <c r="AE2020" s="6">
        <v>45241992</v>
      </c>
      <c r="AF2020" s="6">
        <v>304163204</v>
      </c>
      <c r="AG2020" s="6">
        <v>-435459449</v>
      </c>
      <c r="AH2020" s="6">
        <v>82</v>
      </c>
      <c r="AI2020" s="6">
        <v>167.5</v>
      </c>
      <c r="AJ2020" s="6">
        <v>6427916</v>
      </c>
      <c r="AK2020" s="6">
        <v>34701644</v>
      </c>
      <c r="AL2020" s="6">
        <v>248439</v>
      </c>
      <c r="AM2020" s="6">
        <v>840184631</v>
      </c>
      <c r="AN2020" s="6">
        <v>21231556</v>
      </c>
      <c r="AO2020" s="6">
        <v>42</v>
      </c>
      <c r="AP2020" s="6">
        <v>548716997</v>
      </c>
      <c r="AQ2020" s="6">
        <v>310591120</v>
      </c>
      <c r="AR2020" s="6">
        <v>-124342208</v>
      </c>
      <c r="AS2020" s="6">
        <v>81.599999999999994</v>
      </c>
      <c r="AT2020" s="6">
        <v>123.5</v>
      </c>
      <c r="AU2020" s="6">
        <v>57959375</v>
      </c>
      <c r="AV2020" s="6">
        <v>2821722</v>
      </c>
      <c r="AW2020" s="6">
        <v>1558467</v>
      </c>
      <c r="AX2020" s="6">
        <v>874389792</v>
      </c>
      <c r="AY2020" s="6">
        <v>931085912</v>
      </c>
      <c r="AZ2020" s="6">
        <v>-135796336</v>
      </c>
      <c r="BA2020" s="6">
        <v>131.5</v>
      </c>
      <c r="BB2020" s="6">
        <v>28213605</v>
      </c>
      <c r="BC2020" s="6">
        <v>0</v>
      </c>
      <c r="BD2020" s="6">
        <v>0</v>
      </c>
      <c r="BE2020" s="6">
        <v>0</v>
      </c>
      <c r="BF2020" s="6">
        <v>-72732</v>
      </c>
      <c r="BG2020" s="6">
        <v>-59284723</v>
      </c>
      <c r="BH2020" s="6">
        <v>-164082673</v>
      </c>
    </row>
    <row r="2021" spans="1:60">
      <c r="A2021" s="7" t="s">
        <v>349</v>
      </c>
      <c r="B2021" s="7" t="s">
        <v>343</v>
      </c>
      <c r="C2021" s="7" t="s">
        <v>74</v>
      </c>
      <c r="D2021" s="7" t="s">
        <v>86</v>
      </c>
      <c r="E2021" s="7" t="s">
        <v>87</v>
      </c>
      <c r="F2021" s="7" t="s">
        <v>87</v>
      </c>
      <c r="G2021" s="7" t="s">
        <v>96</v>
      </c>
      <c r="H2021" s="7" t="s">
        <v>72</v>
      </c>
      <c r="I2021" s="4" t="str">
        <f>VLOOKUP($G2021,[1]New기간계보종코드!$A$3:$L$500,3,FALSE)</f>
        <v>사용자배상책임보험(설비공제조합)</v>
      </c>
      <c r="J2021" s="4" t="str">
        <f>VLOOKUP($G2021,[1]New기간계보종코드!$A$3:$L$500,5,FALSE)</f>
        <v>화재특종</v>
      </c>
      <c r="K2021" s="4" t="str">
        <f>VLOOKUP($G2021,[1]New기간계보종코드!$A$3:$L$500,6,FALSE)</f>
        <v>일반보험업무팀</v>
      </c>
      <c r="L2021" s="5" t="s">
        <v>67</v>
      </c>
      <c r="M2021" s="5" t="s">
        <v>67</v>
      </c>
      <c r="N2021" s="5" t="s">
        <v>67</v>
      </c>
      <c r="O2021" s="6">
        <v>2</v>
      </c>
      <c r="P2021" s="6">
        <v>2671880000</v>
      </c>
      <c r="Q2021" s="6">
        <v>870705212</v>
      </c>
      <c r="R2021" s="6">
        <v>-1384241</v>
      </c>
      <c r="S2021" s="6">
        <v>869320971</v>
      </c>
      <c r="T2021" s="6">
        <v>363537552</v>
      </c>
      <c r="U2021" s="6">
        <v>228150012</v>
      </c>
      <c r="V2021" s="6">
        <v>1004708511</v>
      </c>
      <c r="W2021" s="6">
        <v>-58050429</v>
      </c>
      <c r="X2021" s="6">
        <v>106</v>
      </c>
      <c r="Y2021" s="6">
        <v>884119981</v>
      </c>
      <c r="Z2021" s="6">
        <v>29542930</v>
      </c>
      <c r="AA2021" s="6">
        <v>854577051</v>
      </c>
      <c r="AB2021" s="6">
        <v>484264661</v>
      </c>
      <c r="AC2021" s="6">
        <v>352955210</v>
      </c>
      <c r="AD2021" s="6">
        <v>723267600</v>
      </c>
      <c r="AE2021" s="6">
        <v>48068227</v>
      </c>
      <c r="AF2021" s="6">
        <v>24726122</v>
      </c>
      <c r="AG2021" s="6">
        <v>291423113</v>
      </c>
      <c r="AH2021" s="6">
        <v>98.3</v>
      </c>
      <c r="AI2021" s="6">
        <v>71.900000000000006</v>
      </c>
      <c r="AJ2021" s="6">
        <v>12413135</v>
      </c>
      <c r="AK2021" s="6">
        <v>71741973</v>
      </c>
      <c r="AL2021" s="6">
        <v>28264473</v>
      </c>
      <c r="AM2021" s="6">
        <v>1484994872</v>
      </c>
      <c r="AN2021" s="6">
        <v>40428888</v>
      </c>
      <c r="AO2021" s="6">
        <v>24573917</v>
      </c>
      <c r="AP2021" s="6">
        <v>838434549</v>
      </c>
      <c r="AQ2021" s="6">
        <v>37139257</v>
      </c>
      <c r="AR2021" s="6">
        <v>978019100</v>
      </c>
      <c r="AS2021" s="6">
        <v>96.8</v>
      </c>
      <c r="AT2021" s="6">
        <v>3.6</v>
      </c>
      <c r="AU2021" s="6">
        <v>169297056</v>
      </c>
      <c r="AV2021" s="6">
        <v>72802844</v>
      </c>
      <c r="AW2021" s="6">
        <v>27887152</v>
      </c>
      <c r="AX2021" s="6">
        <v>36671613</v>
      </c>
      <c r="AY2021" s="6">
        <v>161052977</v>
      </c>
      <c r="AZ2021" s="6">
        <v>901705963</v>
      </c>
      <c r="BA2021" s="6">
        <v>16</v>
      </c>
      <c r="BB2021" s="6">
        <v>106375511</v>
      </c>
      <c r="BC2021" s="6">
        <v>0</v>
      </c>
      <c r="BD2021" s="6">
        <v>0</v>
      </c>
      <c r="BE2021" s="6">
        <v>0</v>
      </c>
      <c r="BF2021" s="6">
        <v>314829</v>
      </c>
      <c r="BG2021" s="6">
        <v>48010253</v>
      </c>
      <c r="BH2021" s="6">
        <v>795645281</v>
      </c>
    </row>
    <row r="2022" spans="1:60">
      <c r="A2022" s="7" t="s">
        <v>349</v>
      </c>
      <c r="B2022" s="7" t="s">
        <v>343</v>
      </c>
      <c r="C2022" s="7" t="s">
        <v>74</v>
      </c>
      <c r="D2022" s="7" t="s">
        <v>86</v>
      </c>
      <c r="E2022" s="7" t="s">
        <v>87</v>
      </c>
      <c r="F2022" s="7" t="s">
        <v>87</v>
      </c>
      <c r="G2022" s="7" t="s">
        <v>97</v>
      </c>
      <c r="H2022" s="7" t="s">
        <v>72</v>
      </c>
      <c r="I2022" s="4" t="str">
        <f>VLOOKUP($G2022,[1]New기간계보종코드!$A$3:$L$500,3,FALSE)</f>
        <v>빅히트재해보장책임보험</v>
      </c>
      <c r="J2022" s="4" t="str">
        <f>VLOOKUP($G2022,[1]New기간계보종코드!$A$3:$L$500,5,FALSE)</f>
        <v>화재특종</v>
      </c>
      <c r="K2022" s="4" t="str">
        <f>VLOOKUP($G2022,[1]New기간계보종코드!$A$3:$L$500,6,FALSE)</f>
        <v>일반보험업무팀</v>
      </c>
      <c r="L2022" s="5" t="s">
        <v>67</v>
      </c>
      <c r="M2022" s="5" t="s">
        <v>67</v>
      </c>
      <c r="N2022" s="5" t="s">
        <v>67</v>
      </c>
      <c r="O2022" s="6">
        <v>43</v>
      </c>
      <c r="P2022" s="6">
        <v>0</v>
      </c>
      <c r="Q2022" s="6">
        <v>323749588</v>
      </c>
      <c r="R2022" s="6">
        <v>-323200</v>
      </c>
      <c r="S2022" s="6">
        <v>323426388</v>
      </c>
      <c r="T2022" s="6">
        <v>185482131</v>
      </c>
      <c r="U2022" s="6">
        <v>224338216</v>
      </c>
      <c r="V2022" s="6">
        <v>284570303</v>
      </c>
      <c r="W2022" s="6">
        <v>-20315954</v>
      </c>
      <c r="X2022" s="6">
        <v>74</v>
      </c>
      <c r="Y2022" s="6">
        <v>138123662</v>
      </c>
      <c r="Z2022" s="6">
        <v>1301082</v>
      </c>
      <c r="AA2022" s="6">
        <v>136822580</v>
      </c>
      <c r="AB2022" s="6">
        <v>41584480</v>
      </c>
      <c r="AC2022" s="6">
        <v>41792072</v>
      </c>
      <c r="AD2022" s="6">
        <v>137030172</v>
      </c>
      <c r="AE2022" s="6">
        <v>27295120</v>
      </c>
      <c r="AF2022" s="6">
        <v>179624642</v>
      </c>
      <c r="AG2022" s="6">
        <v>140560965</v>
      </c>
      <c r="AH2022" s="6">
        <v>42.3</v>
      </c>
      <c r="AI2022" s="6">
        <v>48.1</v>
      </c>
      <c r="AJ2022" s="6">
        <v>-741295</v>
      </c>
      <c r="AK2022" s="6">
        <v>9831413</v>
      </c>
      <c r="AL2022" s="6">
        <v>967204</v>
      </c>
      <c r="AM2022" s="6">
        <v>238002736</v>
      </c>
      <c r="AN2022" s="6">
        <v>8537110</v>
      </c>
      <c r="AO2022" s="6">
        <v>967431</v>
      </c>
      <c r="AP2022" s="6">
        <v>216388287</v>
      </c>
      <c r="AQ2022" s="6">
        <v>178883347</v>
      </c>
      <c r="AR2022" s="6">
        <v>162728649</v>
      </c>
      <c r="AS2022" s="6">
        <v>42.5</v>
      </c>
      <c r="AT2022" s="6">
        <v>40.299999999999997</v>
      </c>
      <c r="AU2022" s="6">
        <v>28127532</v>
      </c>
      <c r="AV2022" s="6">
        <v>2416741</v>
      </c>
      <c r="AW2022" s="6">
        <v>2194431</v>
      </c>
      <c r="AX2022" s="6">
        <v>114862488</v>
      </c>
      <c r="AY2022" s="6">
        <v>142767710</v>
      </c>
      <c r="AZ2022" s="6">
        <v>162118547</v>
      </c>
      <c r="BA2022" s="6">
        <v>50.1</v>
      </c>
      <c r="BB2022" s="6">
        <v>22060847</v>
      </c>
      <c r="BC2022" s="6">
        <v>40262310</v>
      </c>
      <c r="BD2022" s="6">
        <v>0</v>
      </c>
      <c r="BE2022" s="6">
        <v>0</v>
      </c>
      <c r="BF2022" s="6">
        <v>231336</v>
      </c>
      <c r="BG2022" s="6">
        <v>41775867</v>
      </c>
      <c r="BH2022" s="6">
        <v>100026726</v>
      </c>
    </row>
    <row r="2023" spans="1:60">
      <c r="A2023" s="7" t="s">
        <v>349</v>
      </c>
      <c r="B2023" s="7" t="s">
        <v>343</v>
      </c>
      <c r="C2023" s="7" t="s">
        <v>74</v>
      </c>
      <c r="D2023" s="7" t="s">
        <v>86</v>
      </c>
      <c r="E2023" s="7" t="s">
        <v>89</v>
      </c>
      <c r="F2023" s="7" t="s">
        <v>89</v>
      </c>
      <c r="G2023" s="7" t="s">
        <v>98</v>
      </c>
      <c r="H2023" s="7" t="s">
        <v>72</v>
      </c>
      <c r="I2023" s="4" t="str">
        <f>VLOOKUP($G2023,[1]New기간계보종코드!$A$3:$L$500,3,FALSE)</f>
        <v>해외근로자재해보장책임보험(건설공제조합)</v>
      </c>
      <c r="J2023" s="4" t="str">
        <f>VLOOKUP($G2023,[1]New기간계보종코드!$A$3:$L$500,5,FALSE)</f>
        <v>화재특종</v>
      </c>
      <c r="K2023" s="4" t="str">
        <f>VLOOKUP($G2023,[1]New기간계보종코드!$A$3:$L$500,6,FALSE)</f>
        <v>일반보험업무팀</v>
      </c>
      <c r="L2023" s="5" t="s">
        <v>67</v>
      </c>
      <c r="M2023" s="5" t="s">
        <v>67</v>
      </c>
      <c r="N2023" s="5" t="s">
        <v>67</v>
      </c>
      <c r="O2023" s="6">
        <v>0</v>
      </c>
      <c r="P2023" s="6">
        <v>0</v>
      </c>
      <c r="Q2023" s="6">
        <v>26495896</v>
      </c>
      <c r="R2023" s="6">
        <v>0</v>
      </c>
      <c r="S2023" s="6">
        <v>26495896</v>
      </c>
      <c r="T2023" s="6">
        <v>29190596</v>
      </c>
      <c r="U2023" s="6">
        <v>0</v>
      </c>
      <c r="V2023" s="6">
        <v>55686492</v>
      </c>
      <c r="W2023" s="6">
        <v>-1589752</v>
      </c>
      <c r="X2023" s="6">
        <v>12</v>
      </c>
      <c r="Y2023" s="6">
        <v>43891045</v>
      </c>
      <c r="Z2023" s="6">
        <v>0</v>
      </c>
      <c r="AA2023" s="6">
        <v>43891045</v>
      </c>
      <c r="AB2023" s="6">
        <v>0</v>
      </c>
      <c r="AC2023" s="6">
        <v>0</v>
      </c>
      <c r="AD2023" s="6">
        <v>43891045</v>
      </c>
      <c r="AE2023" s="6">
        <v>2641022</v>
      </c>
      <c r="AF2023" s="6">
        <v>-18446419</v>
      </c>
      <c r="AG2023" s="6">
        <v>10744177</v>
      </c>
      <c r="AH2023" s="6">
        <v>165.6</v>
      </c>
      <c r="AI2023" s="6">
        <v>78.8</v>
      </c>
      <c r="AJ2023" s="6">
        <v>13945</v>
      </c>
      <c r="AK2023" s="6">
        <v>1431307</v>
      </c>
      <c r="AL2023" s="6">
        <v>0</v>
      </c>
      <c r="AM2023" s="6">
        <v>34414577</v>
      </c>
      <c r="AN2023" s="6">
        <v>1670594</v>
      </c>
      <c r="AO2023" s="6">
        <v>0</v>
      </c>
      <c r="AP2023" s="6">
        <v>42129974</v>
      </c>
      <c r="AQ2023" s="6">
        <v>-18432474</v>
      </c>
      <c r="AR2023" s="6">
        <v>2803438</v>
      </c>
      <c r="AS2023" s="6">
        <v>165.5</v>
      </c>
      <c r="AT2023" s="6">
        <v>93</v>
      </c>
      <c r="AU2023" s="6">
        <v>4526394</v>
      </c>
      <c r="AV2023" s="6">
        <v>99011</v>
      </c>
      <c r="AW2023" s="6">
        <v>122622</v>
      </c>
      <c r="AX2023" s="6">
        <v>51831784</v>
      </c>
      <c r="AY2023" s="6">
        <v>56381789</v>
      </c>
      <c r="AZ2023" s="6">
        <v>894455</v>
      </c>
      <c r="BA2023" s="6">
        <v>101.2</v>
      </c>
      <c r="BB2023" s="6">
        <v>702741</v>
      </c>
      <c r="BC2023" s="6">
        <v>0</v>
      </c>
      <c r="BD2023" s="6">
        <v>0</v>
      </c>
      <c r="BE2023" s="6">
        <v>0</v>
      </c>
      <c r="BF2023" s="6">
        <v>5526</v>
      </c>
      <c r="BG2023" s="6">
        <v>-892537</v>
      </c>
      <c r="BH2023" s="6">
        <v>197240</v>
      </c>
    </row>
    <row r="2024" spans="1:60">
      <c r="A2024" s="7" t="s">
        <v>349</v>
      </c>
      <c r="B2024" s="7" t="s">
        <v>343</v>
      </c>
      <c r="C2024" s="7" t="s">
        <v>74</v>
      </c>
      <c r="D2024" s="7" t="s">
        <v>86</v>
      </c>
      <c r="E2024" s="7" t="s">
        <v>91</v>
      </c>
      <c r="F2024" s="7" t="s">
        <v>91</v>
      </c>
      <c r="G2024" s="7" t="s">
        <v>99</v>
      </c>
      <c r="H2024" s="7" t="s">
        <v>72</v>
      </c>
      <c r="I2024" s="4" t="str">
        <f>VLOOKUP($G2024,[1]New기간계보종코드!$A$3:$L$500,3,FALSE)</f>
        <v>유도선선원근로자재해보장책임보험</v>
      </c>
      <c r="J2024" s="4" t="str">
        <f>VLOOKUP($G2024,[1]New기간계보종코드!$A$3:$L$500,5,FALSE)</f>
        <v>화재특종</v>
      </c>
      <c r="K2024" s="4" t="str">
        <f>VLOOKUP($G2024,[1]New기간계보종코드!$A$3:$L$500,6,FALSE)</f>
        <v>일반보험업무팀</v>
      </c>
      <c r="L2024" s="5" t="s">
        <v>67</v>
      </c>
      <c r="M2024" s="5" t="s">
        <v>67</v>
      </c>
      <c r="N2024" s="5" t="s">
        <v>67</v>
      </c>
      <c r="O2024" s="6">
        <v>24</v>
      </c>
      <c r="P2024" s="6">
        <v>12100000</v>
      </c>
      <c r="Q2024" s="6">
        <v>45901904</v>
      </c>
      <c r="R2024" s="6">
        <v>-2812720</v>
      </c>
      <c r="S2024" s="6">
        <v>43089184</v>
      </c>
      <c r="T2024" s="6">
        <v>15781267</v>
      </c>
      <c r="U2024" s="6">
        <v>11553709</v>
      </c>
      <c r="V2024" s="6">
        <v>47316742</v>
      </c>
      <c r="W2024" s="6">
        <v>-2585353</v>
      </c>
      <c r="X2024" s="6">
        <v>3</v>
      </c>
      <c r="Y2024" s="6">
        <v>54504656</v>
      </c>
      <c r="Z2024" s="6">
        <v>0</v>
      </c>
      <c r="AA2024" s="6">
        <v>54504656</v>
      </c>
      <c r="AB2024" s="6">
        <v>0</v>
      </c>
      <c r="AC2024" s="6">
        <v>78931656</v>
      </c>
      <c r="AD2024" s="6">
        <v>133436312</v>
      </c>
      <c r="AE2024" s="6">
        <v>569546</v>
      </c>
      <c r="AF2024" s="6">
        <v>-9399665</v>
      </c>
      <c r="AG2024" s="6">
        <v>-84103763</v>
      </c>
      <c r="AH2024" s="6">
        <v>126.4</v>
      </c>
      <c r="AI2024" s="6">
        <v>282</v>
      </c>
      <c r="AJ2024" s="6">
        <v>7350</v>
      </c>
      <c r="AK2024" s="6">
        <v>2239631</v>
      </c>
      <c r="AL2024" s="6">
        <v>0</v>
      </c>
      <c r="AM2024" s="6">
        <v>53685915</v>
      </c>
      <c r="AN2024" s="6">
        <v>1419503</v>
      </c>
      <c r="AO2024" s="6">
        <v>23679</v>
      </c>
      <c r="AP2024" s="6">
        <v>35705071</v>
      </c>
      <c r="AQ2024" s="6">
        <v>-9392315</v>
      </c>
      <c r="AR2024" s="6">
        <v>-65271762</v>
      </c>
      <c r="AS2024" s="6">
        <v>126.4</v>
      </c>
      <c r="AT2024" s="6">
        <v>242.2</v>
      </c>
      <c r="AU2024" s="6">
        <v>1635137</v>
      </c>
      <c r="AV2024" s="6">
        <v>154926</v>
      </c>
      <c r="AW2024" s="6">
        <v>3000984</v>
      </c>
      <c r="AX2024" s="6">
        <v>114604311</v>
      </c>
      <c r="AY2024" s="6">
        <v>119085506</v>
      </c>
      <c r="AZ2024" s="6">
        <v>-69183411</v>
      </c>
      <c r="BA2024" s="6">
        <v>251.6</v>
      </c>
      <c r="BB2024" s="6">
        <v>3102999</v>
      </c>
      <c r="BC2024" s="6">
        <v>4091451</v>
      </c>
      <c r="BD2024" s="6">
        <v>0</v>
      </c>
      <c r="BE2024" s="6">
        <v>0</v>
      </c>
      <c r="BF2024" s="6">
        <v>20773</v>
      </c>
      <c r="BG2024" s="6">
        <v>4588324</v>
      </c>
      <c r="BH2024" s="6">
        <v>-76357088</v>
      </c>
    </row>
    <row r="2025" spans="1:60">
      <c r="A2025" s="7" t="s">
        <v>349</v>
      </c>
      <c r="B2025" s="7" t="s">
        <v>343</v>
      </c>
      <c r="C2025" s="7" t="s">
        <v>74</v>
      </c>
      <c r="D2025" s="7" t="s">
        <v>100</v>
      </c>
      <c r="E2025" s="7" t="s">
        <v>101</v>
      </c>
      <c r="F2025" s="7" t="s">
        <v>102</v>
      </c>
      <c r="G2025" s="7" t="s">
        <v>103</v>
      </c>
      <c r="H2025" s="7" t="s">
        <v>72</v>
      </c>
      <c r="I2025" s="4" t="str">
        <f>VLOOKUP($G2025,[1]New기간계보종코드!$A$3:$L$500,3,FALSE)</f>
        <v>영업배상책임보험</v>
      </c>
      <c r="J2025" s="4" t="str">
        <f>VLOOKUP($G2025,[1]New기간계보종코드!$A$3:$L$500,5,FALSE)</f>
        <v>화재특종</v>
      </c>
      <c r="K2025" s="4" t="str">
        <f>VLOOKUP($G2025,[1]New기간계보종코드!$A$3:$L$500,6,FALSE)</f>
        <v>일반보험업무팀</v>
      </c>
      <c r="L2025" s="5" t="s">
        <v>67</v>
      </c>
      <c r="M2025" s="5" t="s">
        <v>67</v>
      </c>
      <c r="N2025" s="5" t="s">
        <v>67</v>
      </c>
      <c r="O2025" s="6">
        <v>21403</v>
      </c>
      <c r="P2025" s="6">
        <v>12489988660</v>
      </c>
      <c r="Q2025" s="6">
        <v>8856184483</v>
      </c>
      <c r="R2025" s="6">
        <v>-126103102</v>
      </c>
      <c r="S2025" s="6">
        <v>8730081381</v>
      </c>
      <c r="T2025" s="6">
        <v>4928173345</v>
      </c>
      <c r="U2025" s="6">
        <v>4156359988</v>
      </c>
      <c r="V2025" s="6">
        <v>9501894738</v>
      </c>
      <c r="W2025" s="6">
        <v>-3417527456</v>
      </c>
      <c r="X2025" s="6">
        <v>4599</v>
      </c>
      <c r="Y2025" s="6">
        <v>6797736742</v>
      </c>
      <c r="Z2025" s="6">
        <v>190302041</v>
      </c>
      <c r="AA2025" s="6">
        <v>6607434701</v>
      </c>
      <c r="AB2025" s="6">
        <v>3599241711</v>
      </c>
      <c r="AC2025" s="6">
        <v>2357567694</v>
      </c>
      <c r="AD2025" s="6">
        <v>5365760684</v>
      </c>
      <c r="AE2025" s="6">
        <v>1040315312</v>
      </c>
      <c r="AF2025" s="6">
        <v>4499858824</v>
      </c>
      <c r="AG2025" s="6">
        <v>6513346198</v>
      </c>
      <c r="AH2025" s="6">
        <v>75.599999999999994</v>
      </c>
      <c r="AI2025" s="6">
        <v>56.4</v>
      </c>
      <c r="AJ2025" s="6">
        <v>8847217</v>
      </c>
      <c r="AK2025" s="6">
        <v>335387335</v>
      </c>
      <c r="AL2025" s="6">
        <v>29602557</v>
      </c>
      <c r="AM2025" s="6">
        <v>1209920722</v>
      </c>
      <c r="AN2025" s="6">
        <v>290400399</v>
      </c>
      <c r="AO2025" s="6">
        <v>18925185</v>
      </c>
      <c r="AP2025" s="6">
        <v>1103914581</v>
      </c>
      <c r="AQ2025" s="6">
        <v>4508706041</v>
      </c>
      <c r="AR2025" s="6">
        <v>6662509120</v>
      </c>
      <c r="AS2025" s="6">
        <v>75.5</v>
      </c>
      <c r="AT2025" s="6">
        <v>54.9</v>
      </c>
      <c r="AU2025" s="6">
        <v>1347619124</v>
      </c>
      <c r="AV2025" s="6">
        <v>388008748</v>
      </c>
      <c r="AW2025" s="6">
        <v>271188119</v>
      </c>
      <c r="AX2025" s="6">
        <v>5216597762</v>
      </c>
      <c r="AY2025" s="6">
        <v>6447396257</v>
      </c>
      <c r="AZ2025" s="6">
        <v>6471129681</v>
      </c>
      <c r="BA2025" s="6">
        <v>67.8</v>
      </c>
      <c r="BB2025" s="6">
        <v>2405728952</v>
      </c>
      <c r="BC2025" s="6">
        <v>2614937577</v>
      </c>
      <c r="BD2025" s="6">
        <v>0</v>
      </c>
      <c r="BE2025" s="6">
        <v>896256</v>
      </c>
      <c r="BF2025" s="6">
        <v>16115217</v>
      </c>
      <c r="BG2025" s="6">
        <v>1587920112</v>
      </c>
      <c r="BH2025" s="6">
        <v>1466578369</v>
      </c>
    </row>
    <row r="2026" spans="1:60">
      <c r="A2026" s="7" t="s">
        <v>349</v>
      </c>
      <c r="B2026" s="7" t="s">
        <v>343</v>
      </c>
      <c r="C2026" s="7" t="s">
        <v>74</v>
      </c>
      <c r="D2026" s="7" t="s">
        <v>100</v>
      </c>
      <c r="E2026" s="7" t="s">
        <v>101</v>
      </c>
      <c r="F2026" s="7" t="s">
        <v>104</v>
      </c>
      <c r="G2026" s="7" t="s">
        <v>105</v>
      </c>
      <c r="H2026" s="7" t="s">
        <v>72</v>
      </c>
      <c r="I2026" s="4" t="str">
        <f>VLOOKUP($G2026,[1]New기간계보종코드!$A$3:$L$500,3,FALSE)</f>
        <v>선주배상책임보험</v>
      </c>
      <c r="J2026" s="4" t="str">
        <f>VLOOKUP($G2026,[1]New기간계보종코드!$A$3:$L$500,5,FALSE)</f>
        <v>화재특종</v>
      </c>
      <c r="K2026" s="4" t="str">
        <f>VLOOKUP($G2026,[1]New기간계보종코드!$A$3:$L$500,6,FALSE)</f>
        <v>일반보험업무팀</v>
      </c>
      <c r="L2026" s="5" t="s">
        <v>67</v>
      </c>
      <c r="M2026" s="5" t="s">
        <v>67</v>
      </c>
      <c r="N2026" s="5" t="s">
        <v>67</v>
      </c>
      <c r="O2026" s="6">
        <v>55</v>
      </c>
      <c r="P2026" s="6">
        <v>36760000</v>
      </c>
      <c r="Q2026" s="6">
        <v>13147360</v>
      </c>
      <c r="R2026" s="6">
        <v>0</v>
      </c>
      <c r="S2026" s="6">
        <v>13147360</v>
      </c>
      <c r="T2026" s="6">
        <v>9253968</v>
      </c>
      <c r="U2026" s="6">
        <v>3958715</v>
      </c>
      <c r="V2026" s="6">
        <v>18442613</v>
      </c>
      <c r="W2026" s="6">
        <v>-5165798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 s="6">
        <v>0</v>
      </c>
      <c r="AD2026" s="6">
        <v>0</v>
      </c>
      <c r="AE2026" s="6">
        <v>337500</v>
      </c>
      <c r="AF2026" s="6">
        <v>17975658</v>
      </c>
      <c r="AG2026" s="6">
        <v>23270911</v>
      </c>
      <c r="AH2026" s="6">
        <v>0</v>
      </c>
      <c r="AI2026" s="6">
        <v>0</v>
      </c>
      <c r="AJ2026" s="6">
        <v>0</v>
      </c>
      <c r="AK2026" s="6">
        <v>2071076</v>
      </c>
      <c r="AL2026" s="6">
        <v>0</v>
      </c>
      <c r="AM2026" s="6">
        <v>7411706</v>
      </c>
      <c r="AN2026" s="6">
        <v>562469</v>
      </c>
      <c r="AO2026" s="6">
        <v>0</v>
      </c>
      <c r="AP2026" s="6">
        <v>2092434</v>
      </c>
      <c r="AQ2026" s="6">
        <v>17975658</v>
      </c>
      <c r="AR2026" s="6">
        <v>30098790</v>
      </c>
      <c r="AS2026" s="6">
        <v>0</v>
      </c>
      <c r="AT2026" s="6">
        <v>-37</v>
      </c>
      <c r="AU2026" s="6">
        <v>370124</v>
      </c>
      <c r="AV2026" s="6">
        <v>369162</v>
      </c>
      <c r="AW2026" s="6">
        <v>100171</v>
      </c>
      <c r="AX2026" s="6">
        <v>-6827879</v>
      </c>
      <c r="AY2026" s="6">
        <v>-6726746</v>
      </c>
      <c r="AZ2026" s="6">
        <v>30335157</v>
      </c>
      <c r="BA2026" s="6">
        <v>-36.4</v>
      </c>
      <c r="BB2026" s="6">
        <v>4842362</v>
      </c>
      <c r="BC2026" s="6">
        <v>3622554</v>
      </c>
      <c r="BD2026" s="6">
        <v>0</v>
      </c>
      <c r="BE2026" s="6">
        <v>0</v>
      </c>
      <c r="BF2026" s="6">
        <v>17735</v>
      </c>
      <c r="BG2026" s="6">
        <v>3281383</v>
      </c>
      <c r="BH2026" s="6">
        <v>21887976</v>
      </c>
    </row>
    <row r="2027" spans="1:60">
      <c r="A2027" s="7" t="s">
        <v>349</v>
      </c>
      <c r="B2027" s="7" t="s">
        <v>343</v>
      </c>
      <c r="C2027" s="7" t="s">
        <v>74</v>
      </c>
      <c r="D2027" s="7" t="s">
        <v>100</v>
      </c>
      <c r="E2027" s="7" t="s">
        <v>101</v>
      </c>
      <c r="F2027" s="7" t="s">
        <v>106</v>
      </c>
      <c r="G2027" s="7" t="s">
        <v>107</v>
      </c>
      <c r="H2027" s="7" t="s">
        <v>72</v>
      </c>
      <c r="I2027" s="4" t="str">
        <f>VLOOKUP($G2027,[1]New기간계보종코드!$A$3:$L$500,3,FALSE)</f>
        <v>유도선사업자배상책임보험</v>
      </c>
      <c r="J2027" s="4" t="str">
        <f>VLOOKUP($G2027,[1]New기간계보종코드!$A$3:$L$500,5,FALSE)</f>
        <v>화재특종</v>
      </c>
      <c r="K2027" s="4" t="str">
        <f>VLOOKUP($G2027,[1]New기간계보종코드!$A$3:$L$500,6,FALSE)</f>
        <v>일반보험업무팀</v>
      </c>
      <c r="L2027" s="5" t="s">
        <v>67</v>
      </c>
      <c r="M2027" s="5" t="s">
        <v>67</v>
      </c>
      <c r="N2027" s="5" t="s">
        <v>67</v>
      </c>
      <c r="O2027" s="6">
        <v>130</v>
      </c>
      <c r="P2027" s="6">
        <v>374900000</v>
      </c>
      <c r="Q2027" s="6">
        <v>167623479</v>
      </c>
      <c r="R2027" s="6">
        <v>-2610305</v>
      </c>
      <c r="S2027" s="6">
        <v>165013174</v>
      </c>
      <c r="T2027" s="6">
        <v>55174264</v>
      </c>
      <c r="U2027" s="6">
        <v>111770341</v>
      </c>
      <c r="V2027" s="6">
        <v>108417097</v>
      </c>
      <c r="W2027" s="6">
        <v>-51662101</v>
      </c>
      <c r="X2027" s="6">
        <v>34</v>
      </c>
      <c r="Y2027" s="6">
        <v>77711727</v>
      </c>
      <c r="Z2027" s="6">
        <v>1621198</v>
      </c>
      <c r="AA2027" s="6">
        <v>76090529</v>
      </c>
      <c r="AB2027" s="6">
        <v>51000190</v>
      </c>
      <c r="AC2027" s="6">
        <v>8248000</v>
      </c>
      <c r="AD2027" s="6">
        <v>33338339</v>
      </c>
      <c r="AE2027" s="6">
        <v>13888178</v>
      </c>
      <c r="AF2027" s="6">
        <v>126696568</v>
      </c>
      <c r="AG2027" s="6">
        <v>112852681</v>
      </c>
      <c r="AH2027" s="6">
        <v>46.1</v>
      </c>
      <c r="AI2027" s="6">
        <v>30.7</v>
      </c>
      <c r="AJ2027" s="6">
        <v>0</v>
      </c>
      <c r="AK2027" s="6">
        <v>4128405</v>
      </c>
      <c r="AL2027" s="6">
        <v>0</v>
      </c>
      <c r="AM2027" s="6">
        <v>14745253</v>
      </c>
      <c r="AN2027" s="6">
        <v>2994131</v>
      </c>
      <c r="AO2027" s="6">
        <v>0</v>
      </c>
      <c r="AP2027" s="6">
        <v>11138374</v>
      </c>
      <c r="AQ2027" s="6">
        <v>126696568</v>
      </c>
      <c r="AR2027" s="6">
        <v>117593834</v>
      </c>
      <c r="AS2027" s="6">
        <v>46.1</v>
      </c>
      <c r="AT2027" s="6">
        <v>26.3</v>
      </c>
      <c r="AU2027" s="6">
        <v>16905259</v>
      </c>
      <c r="AV2027" s="6">
        <v>5309949</v>
      </c>
      <c r="AW2027" s="6">
        <v>1310781</v>
      </c>
      <c r="AX2027" s="6">
        <v>28597186</v>
      </c>
      <c r="AY2027" s="6">
        <v>41503277</v>
      </c>
      <c r="AZ2027" s="6">
        <v>118575921</v>
      </c>
      <c r="BA2027" s="6">
        <v>38.200000000000003</v>
      </c>
      <c r="BB2027" s="6">
        <v>22942828</v>
      </c>
      <c r="BC2027" s="6">
        <v>65359677</v>
      </c>
      <c r="BD2027" s="6">
        <v>0</v>
      </c>
      <c r="BE2027" s="6">
        <v>0</v>
      </c>
      <c r="BF2027" s="6">
        <v>172006</v>
      </c>
      <c r="BG2027" s="6">
        <v>36468398</v>
      </c>
      <c r="BH2027" s="6">
        <v>30445422</v>
      </c>
    </row>
    <row r="2028" spans="1:60">
      <c r="A2028" s="7" t="s">
        <v>349</v>
      </c>
      <c r="B2028" s="7" t="s">
        <v>343</v>
      </c>
      <c r="C2028" s="7" t="s">
        <v>74</v>
      </c>
      <c r="D2028" s="7" t="s">
        <v>100</v>
      </c>
      <c r="E2028" s="7" t="s">
        <v>101</v>
      </c>
      <c r="F2028" s="7" t="s">
        <v>108</v>
      </c>
      <c r="G2028" s="7" t="s">
        <v>109</v>
      </c>
      <c r="H2028" s="7" t="s">
        <v>72</v>
      </c>
      <c r="I2028" s="4" t="str">
        <f>VLOOKUP($G2028,[1]New기간계보종코드!$A$3:$L$500,3,FALSE)</f>
        <v>도로운송업자배상책임보험</v>
      </c>
      <c r="J2028" s="4" t="str">
        <f>VLOOKUP($G2028,[1]New기간계보종코드!$A$3:$L$500,5,FALSE)</f>
        <v>화재특종</v>
      </c>
      <c r="K2028" s="4" t="str">
        <f>VLOOKUP($G2028,[1]New기간계보종코드!$A$3:$L$500,6,FALSE)</f>
        <v>일반보험업무팀</v>
      </c>
      <c r="L2028" s="5" t="s">
        <v>67</v>
      </c>
      <c r="M2028" s="5" t="s">
        <v>67</v>
      </c>
      <c r="N2028" s="5" t="s">
        <v>67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  <c r="AB2028" s="6">
        <v>0</v>
      </c>
      <c r="AC2028" s="6">
        <v>0</v>
      </c>
      <c r="AD2028" s="6">
        <v>0</v>
      </c>
      <c r="AE2028" s="6">
        <v>0</v>
      </c>
      <c r="AF2028" s="6">
        <v>0</v>
      </c>
      <c r="AG2028" s="6">
        <v>0</v>
      </c>
      <c r="AH2028" s="6">
        <v>0</v>
      </c>
      <c r="AI2028" s="6">
        <v>0</v>
      </c>
      <c r="AJ2028" s="6">
        <v>0</v>
      </c>
      <c r="AK2028" s="6">
        <v>137255</v>
      </c>
      <c r="AL2028" s="6">
        <v>0</v>
      </c>
      <c r="AM2028" s="6">
        <v>374248</v>
      </c>
      <c r="AN2028" s="6">
        <v>137898</v>
      </c>
      <c r="AO2028" s="6">
        <v>0</v>
      </c>
      <c r="AP2028" s="6">
        <v>430701</v>
      </c>
      <c r="AQ2028" s="6">
        <v>0</v>
      </c>
      <c r="AR2028" s="6">
        <v>-57096</v>
      </c>
      <c r="AS2028" s="6">
        <v>0</v>
      </c>
      <c r="AT2028" s="6">
        <v>0</v>
      </c>
      <c r="AU2028" s="6">
        <v>0</v>
      </c>
      <c r="AV2028" s="6">
        <v>17061</v>
      </c>
      <c r="AW2028" s="6">
        <v>19609</v>
      </c>
      <c r="AX2028" s="6">
        <v>57096</v>
      </c>
      <c r="AY2028" s="6">
        <v>59644</v>
      </c>
      <c r="AZ2028" s="6">
        <v>-59644</v>
      </c>
      <c r="BA2028" s="6">
        <v>0</v>
      </c>
      <c r="BB2028" s="6">
        <v>0</v>
      </c>
      <c r="BC2028" s="6">
        <v>0</v>
      </c>
      <c r="BD2028" s="6">
        <v>0</v>
      </c>
      <c r="BE2028" s="6">
        <v>0</v>
      </c>
      <c r="BF2028" s="6">
        <v>0</v>
      </c>
      <c r="BG2028" s="6">
        <v>0</v>
      </c>
      <c r="BH2028" s="6">
        <v>-59644</v>
      </c>
    </row>
    <row r="2029" spans="1:60">
      <c r="A2029" s="7" t="s">
        <v>349</v>
      </c>
      <c r="B2029" s="7" t="s">
        <v>343</v>
      </c>
      <c r="C2029" s="7" t="s">
        <v>74</v>
      </c>
      <c r="D2029" s="7" t="s">
        <v>100</v>
      </c>
      <c r="E2029" s="7" t="s">
        <v>101</v>
      </c>
      <c r="F2029" s="7" t="s">
        <v>110</v>
      </c>
      <c r="G2029" s="7" t="s">
        <v>111</v>
      </c>
      <c r="H2029" s="7" t="s">
        <v>72</v>
      </c>
      <c r="I2029" s="4" t="str">
        <f>VLOOKUP($G2029,[1]New기간계보종코드!$A$3:$L$500,3,FALSE)</f>
        <v>체육시설업자배상책임보험</v>
      </c>
      <c r="J2029" s="4" t="str">
        <f>VLOOKUP($G2029,[1]New기간계보종코드!$A$3:$L$500,5,FALSE)</f>
        <v>화재특종</v>
      </c>
      <c r="K2029" s="4" t="str">
        <f>VLOOKUP($G2029,[1]New기간계보종코드!$A$3:$L$500,6,FALSE)</f>
        <v>일반보험업무팀</v>
      </c>
      <c r="L2029" s="5" t="s">
        <v>67</v>
      </c>
      <c r="M2029" s="5" t="s">
        <v>67</v>
      </c>
      <c r="N2029" s="5" t="s">
        <v>67</v>
      </c>
      <c r="O2029" s="6">
        <v>2053</v>
      </c>
      <c r="P2029" s="6">
        <v>1027560720</v>
      </c>
      <c r="Q2029" s="6">
        <v>1755992587</v>
      </c>
      <c r="R2029" s="6">
        <v>-46696320</v>
      </c>
      <c r="S2029" s="6">
        <v>1709296267</v>
      </c>
      <c r="T2029" s="6">
        <v>1045420776</v>
      </c>
      <c r="U2029" s="6">
        <v>906045289</v>
      </c>
      <c r="V2029" s="6">
        <v>1848671754</v>
      </c>
      <c r="W2029" s="6">
        <v>-542573286</v>
      </c>
      <c r="X2029" s="6">
        <v>1111</v>
      </c>
      <c r="Y2029" s="6">
        <v>1344041504</v>
      </c>
      <c r="Z2029" s="6">
        <v>15922485</v>
      </c>
      <c r="AA2029" s="6">
        <v>1328119019</v>
      </c>
      <c r="AB2029" s="6">
        <v>536240493</v>
      </c>
      <c r="AC2029" s="6">
        <v>598753437</v>
      </c>
      <c r="AD2029" s="6">
        <v>1390631963</v>
      </c>
      <c r="AE2029" s="6">
        <v>292700334</v>
      </c>
      <c r="AF2029" s="6">
        <v>631050200</v>
      </c>
      <c r="AG2029" s="6">
        <v>707912743</v>
      </c>
      <c r="AH2029" s="6">
        <v>77.599999999999994</v>
      </c>
      <c r="AI2029" s="6">
        <v>75.2</v>
      </c>
      <c r="AJ2029" s="6">
        <v>725297</v>
      </c>
      <c r="AK2029" s="6">
        <v>55729754</v>
      </c>
      <c r="AL2029" s="6">
        <v>4337440</v>
      </c>
      <c r="AM2029" s="6">
        <v>202270003</v>
      </c>
      <c r="AN2029" s="6">
        <v>55443922</v>
      </c>
      <c r="AO2029" s="6">
        <v>3271444</v>
      </c>
      <c r="AP2029" s="6">
        <v>210193504</v>
      </c>
      <c r="AQ2029" s="6">
        <v>631775497</v>
      </c>
      <c r="AR2029" s="6">
        <v>699934375</v>
      </c>
      <c r="AS2029" s="6">
        <v>77.599999999999994</v>
      </c>
      <c r="AT2029" s="6">
        <v>75.599999999999994</v>
      </c>
      <c r="AU2029" s="6">
        <v>326905811</v>
      </c>
      <c r="AV2029" s="6">
        <v>58614245</v>
      </c>
      <c r="AW2029" s="6">
        <v>62515193</v>
      </c>
      <c r="AX2029" s="6">
        <v>1398610331</v>
      </c>
      <c r="AY2029" s="6">
        <v>1729417090</v>
      </c>
      <c r="AZ2029" s="6">
        <v>661827950</v>
      </c>
      <c r="BA2029" s="6">
        <v>93.5</v>
      </c>
      <c r="BB2029" s="6">
        <v>296079300</v>
      </c>
      <c r="BC2029" s="6">
        <v>543108129</v>
      </c>
      <c r="BD2029" s="6">
        <v>0</v>
      </c>
      <c r="BE2029" s="6">
        <v>0</v>
      </c>
      <c r="BF2029" s="6">
        <v>1624508</v>
      </c>
      <c r="BG2029" s="6">
        <v>294989635</v>
      </c>
      <c r="BH2029" s="6">
        <v>-175734971</v>
      </c>
    </row>
    <row r="2030" spans="1:60">
      <c r="A2030" s="7" t="s">
        <v>349</v>
      </c>
      <c r="B2030" s="7" t="s">
        <v>343</v>
      </c>
      <c r="C2030" s="7" t="s">
        <v>74</v>
      </c>
      <c r="D2030" s="7" t="s">
        <v>100</v>
      </c>
      <c r="E2030" s="7" t="s">
        <v>101</v>
      </c>
      <c r="F2030" s="7" t="s">
        <v>112</v>
      </c>
      <c r="G2030" s="7" t="s">
        <v>113</v>
      </c>
      <c r="H2030" s="7" t="s">
        <v>72</v>
      </c>
      <c r="I2030" s="4" t="str">
        <f>VLOOKUP($G2030,[1]New기간계보종코드!$A$3:$L$500,3,FALSE)</f>
        <v>다중이용업소화재배상책임보험</v>
      </c>
      <c r="J2030" s="4" t="str">
        <f>VLOOKUP($G2030,[1]New기간계보종코드!$A$3:$L$500,5,FALSE)</f>
        <v>화재특종</v>
      </c>
      <c r="K2030" s="4" t="str">
        <f>VLOOKUP($G2030,[1]New기간계보종코드!$A$3:$L$500,6,FALSE)</f>
        <v>일반보험업무팀</v>
      </c>
      <c r="L2030" s="5" t="s">
        <v>67</v>
      </c>
      <c r="M2030" s="5" t="s">
        <v>67</v>
      </c>
      <c r="N2030" s="5" t="s">
        <v>67</v>
      </c>
      <c r="O2030" s="6">
        <v>12041</v>
      </c>
      <c r="P2030" s="6">
        <v>3700250000</v>
      </c>
      <c r="Q2030" s="6">
        <v>176702350</v>
      </c>
      <c r="R2030" s="6">
        <v>-1638410</v>
      </c>
      <c r="S2030" s="6">
        <v>175063940</v>
      </c>
      <c r="T2030" s="6">
        <v>98596419</v>
      </c>
      <c r="U2030" s="6">
        <v>99518194</v>
      </c>
      <c r="V2030" s="6">
        <v>174142165</v>
      </c>
      <c r="W2030" s="6">
        <v>-35701093</v>
      </c>
      <c r="X2030" s="6">
        <v>8</v>
      </c>
      <c r="Y2030" s="6">
        <v>24291617</v>
      </c>
      <c r="Z2030" s="6">
        <v>0</v>
      </c>
      <c r="AA2030" s="6">
        <v>24291617</v>
      </c>
      <c r="AB2030" s="6">
        <v>20890000</v>
      </c>
      <c r="AC2030" s="6">
        <v>12000000</v>
      </c>
      <c r="AD2030" s="6">
        <v>15401617</v>
      </c>
      <c r="AE2030" s="6">
        <v>3861150</v>
      </c>
      <c r="AF2030" s="6">
        <v>182612266</v>
      </c>
      <c r="AG2030" s="6">
        <v>190580491</v>
      </c>
      <c r="AH2030" s="6">
        <v>13.8</v>
      </c>
      <c r="AI2030" s="6">
        <v>8.8000000000000007</v>
      </c>
      <c r="AJ2030" s="6">
        <v>-1076467</v>
      </c>
      <c r="AK2030" s="6">
        <v>5740832</v>
      </c>
      <c r="AL2030" s="6">
        <v>2325783</v>
      </c>
      <c r="AM2030" s="6">
        <v>21443945</v>
      </c>
      <c r="AN2030" s="6">
        <v>5334213</v>
      </c>
      <c r="AO2030" s="6">
        <v>29359</v>
      </c>
      <c r="AP2030" s="6">
        <v>19854835</v>
      </c>
      <c r="AQ2030" s="6">
        <v>181535799</v>
      </c>
      <c r="AR2030" s="6">
        <v>189203329</v>
      </c>
      <c r="AS2030" s="6">
        <v>14.4</v>
      </c>
      <c r="AT2030" s="6">
        <v>9.6</v>
      </c>
      <c r="AU2030" s="6">
        <v>5538662</v>
      </c>
      <c r="AV2030" s="6">
        <v>3197705</v>
      </c>
      <c r="AW2030" s="6">
        <v>2232019</v>
      </c>
      <c r="AX2030" s="6">
        <v>16778779</v>
      </c>
      <c r="AY2030" s="6">
        <v>21351755</v>
      </c>
      <c r="AZ2030" s="6">
        <v>188491503</v>
      </c>
      <c r="BA2030" s="6">
        <v>12.2</v>
      </c>
      <c r="BB2030" s="6">
        <v>620968140</v>
      </c>
      <c r="BC2030" s="6">
        <v>20945529</v>
      </c>
      <c r="BD2030" s="6">
        <v>0</v>
      </c>
      <c r="BE2030" s="6">
        <v>0</v>
      </c>
      <c r="BF2030" s="6">
        <v>119222</v>
      </c>
      <c r="BG2030" s="6">
        <v>606093354</v>
      </c>
      <c r="BH2030" s="6">
        <v>-453302944</v>
      </c>
    </row>
    <row r="2031" spans="1:60">
      <c r="A2031" s="7" t="s">
        <v>349</v>
      </c>
      <c r="B2031" s="7" t="s">
        <v>343</v>
      </c>
      <c r="C2031" s="7" t="s">
        <v>74</v>
      </c>
      <c r="D2031" s="7" t="s">
        <v>100</v>
      </c>
      <c r="E2031" s="7" t="s">
        <v>101</v>
      </c>
      <c r="F2031" s="7" t="s">
        <v>114</v>
      </c>
      <c r="G2031" s="7" t="s">
        <v>115</v>
      </c>
      <c r="H2031" s="7" t="s">
        <v>72</v>
      </c>
      <c r="I2031" s="4" t="str">
        <f>VLOOKUP($G2031,[1]New기간계보종코드!$A$3:$L$500,3,FALSE)</f>
        <v>가스사고배상책임보험</v>
      </c>
      <c r="J2031" s="4" t="str">
        <f>VLOOKUP($G2031,[1]New기간계보종코드!$A$3:$L$500,5,FALSE)</f>
        <v>화재특종</v>
      </c>
      <c r="K2031" s="4" t="str">
        <f>VLOOKUP($G2031,[1]New기간계보종코드!$A$3:$L$500,6,FALSE)</f>
        <v>일반보험업무팀</v>
      </c>
      <c r="L2031" s="5" t="s">
        <v>67</v>
      </c>
      <c r="M2031" s="5" t="s">
        <v>67</v>
      </c>
      <c r="N2031" s="5" t="s">
        <v>67</v>
      </c>
      <c r="O2031" s="6">
        <v>12849</v>
      </c>
      <c r="P2031" s="6">
        <v>10449584000</v>
      </c>
      <c r="Q2031" s="6">
        <v>417277567</v>
      </c>
      <c r="R2031" s="6">
        <v>-4369660</v>
      </c>
      <c r="S2031" s="6">
        <v>412907907</v>
      </c>
      <c r="T2031" s="6">
        <v>325445479</v>
      </c>
      <c r="U2031" s="6">
        <v>268920089</v>
      </c>
      <c r="V2031" s="6">
        <v>469433297</v>
      </c>
      <c r="W2031" s="6">
        <v>-87500803</v>
      </c>
      <c r="X2031" s="6">
        <v>33</v>
      </c>
      <c r="Y2031" s="6">
        <v>134353029</v>
      </c>
      <c r="Z2031" s="6">
        <v>22071831</v>
      </c>
      <c r="AA2031" s="6">
        <v>112281198</v>
      </c>
      <c r="AB2031" s="6">
        <v>321339119</v>
      </c>
      <c r="AC2031" s="6">
        <v>203095700</v>
      </c>
      <c r="AD2031" s="6">
        <v>-5962221</v>
      </c>
      <c r="AE2031" s="6">
        <v>18432813</v>
      </c>
      <c r="AF2031" s="6">
        <v>369694699</v>
      </c>
      <c r="AG2031" s="6">
        <v>544463508</v>
      </c>
      <c r="AH2031" s="6">
        <v>27.1</v>
      </c>
      <c r="AI2031" s="6">
        <v>-1.2</v>
      </c>
      <c r="AJ2031" s="6">
        <v>-450074</v>
      </c>
      <c r="AK2031" s="6">
        <v>18351348</v>
      </c>
      <c r="AL2031" s="6">
        <v>5545921</v>
      </c>
      <c r="AM2031" s="6">
        <v>67006872</v>
      </c>
      <c r="AN2031" s="6">
        <v>14829562</v>
      </c>
      <c r="AO2031" s="6">
        <v>3469627</v>
      </c>
      <c r="AP2031" s="6">
        <v>56137312</v>
      </c>
      <c r="AQ2031" s="6">
        <v>369244625</v>
      </c>
      <c r="AR2031" s="6">
        <v>556328486</v>
      </c>
      <c r="AS2031" s="6">
        <v>27.3</v>
      </c>
      <c r="AT2031" s="6">
        <v>-3.7</v>
      </c>
      <c r="AU2031" s="6">
        <v>21117320</v>
      </c>
      <c r="AV2031" s="6">
        <v>31574406</v>
      </c>
      <c r="AW2031" s="6">
        <v>20308219</v>
      </c>
      <c r="AX2031" s="6">
        <v>-17827199</v>
      </c>
      <c r="AY2031" s="6">
        <v>-7976066</v>
      </c>
      <c r="AZ2031" s="6">
        <v>564910166</v>
      </c>
      <c r="BA2031" s="6">
        <v>-1.6</v>
      </c>
      <c r="BB2031" s="6">
        <v>741663553</v>
      </c>
      <c r="BC2031" s="6">
        <v>87485759</v>
      </c>
      <c r="BD2031" s="6">
        <v>0</v>
      </c>
      <c r="BE2031" s="6">
        <v>0</v>
      </c>
      <c r="BF2031" s="6">
        <v>347779</v>
      </c>
      <c r="BG2031" s="6">
        <v>741300730</v>
      </c>
      <c r="BH2031" s="6">
        <v>-263891367</v>
      </c>
    </row>
    <row r="2032" spans="1:60">
      <c r="A2032" s="7" t="s">
        <v>349</v>
      </c>
      <c r="B2032" s="7" t="s">
        <v>343</v>
      </c>
      <c r="C2032" s="7" t="s">
        <v>74</v>
      </c>
      <c r="D2032" s="7" t="s">
        <v>100</v>
      </c>
      <c r="E2032" s="7" t="s">
        <v>101</v>
      </c>
      <c r="F2032" s="7" t="s">
        <v>116</v>
      </c>
      <c r="G2032" s="7" t="s">
        <v>117</v>
      </c>
      <c r="H2032" s="7" t="s">
        <v>72</v>
      </c>
      <c r="I2032" s="4" t="str">
        <f>VLOOKUP($G2032,[1]New기간계보종코드!$A$3:$L$500,3,FALSE)</f>
        <v>지방자치단체배상책임보험</v>
      </c>
      <c r="J2032" s="4" t="str">
        <f>VLOOKUP($G2032,[1]New기간계보종코드!$A$3:$L$500,5,FALSE)</f>
        <v>화재특종</v>
      </c>
      <c r="K2032" s="4" t="str">
        <f>VLOOKUP($G2032,[1]New기간계보종코드!$A$3:$L$500,6,FALSE)</f>
        <v>일반보험업무팀</v>
      </c>
      <c r="L2032" s="5" t="s">
        <v>67</v>
      </c>
      <c r="M2032" s="5" t="s">
        <v>67</v>
      </c>
      <c r="N2032" s="5" t="s">
        <v>67</v>
      </c>
      <c r="O2032" s="6">
        <v>0</v>
      </c>
      <c r="P2032" s="6">
        <v>132000</v>
      </c>
      <c r="Q2032" s="6">
        <v>2378777735</v>
      </c>
      <c r="R2032" s="6">
        <v>0</v>
      </c>
      <c r="S2032" s="6">
        <v>2378777735</v>
      </c>
      <c r="T2032" s="6">
        <v>0</v>
      </c>
      <c r="U2032" s="6">
        <v>0</v>
      </c>
      <c r="V2032" s="6">
        <v>2378777735</v>
      </c>
      <c r="W2032" s="6">
        <v>-475551696</v>
      </c>
      <c r="X2032" s="6">
        <v>131</v>
      </c>
      <c r="Y2032" s="6">
        <v>1430689406</v>
      </c>
      <c r="Z2032" s="6">
        <v>0</v>
      </c>
      <c r="AA2032" s="6">
        <v>1430689406</v>
      </c>
      <c r="AB2032" s="6">
        <v>45028328</v>
      </c>
      <c r="AC2032" s="6">
        <v>9929121</v>
      </c>
      <c r="AD2032" s="6">
        <v>1395590199</v>
      </c>
      <c r="AE2032" s="6">
        <v>282238424</v>
      </c>
      <c r="AF2032" s="6">
        <v>1141401601</v>
      </c>
      <c r="AG2032" s="6">
        <v>1176500808</v>
      </c>
      <c r="AH2032" s="6">
        <v>60.1</v>
      </c>
      <c r="AI2032" s="6">
        <v>58.6</v>
      </c>
      <c r="AJ2032" s="6">
        <v>0</v>
      </c>
      <c r="AK2032" s="6">
        <v>66830105</v>
      </c>
      <c r="AL2032" s="6">
        <v>0</v>
      </c>
      <c r="AM2032" s="6">
        <v>239474540</v>
      </c>
      <c r="AN2032" s="6">
        <v>71742490</v>
      </c>
      <c r="AO2032" s="6">
        <v>0</v>
      </c>
      <c r="AP2032" s="6">
        <v>267599488</v>
      </c>
      <c r="AQ2032" s="6">
        <v>1141401601</v>
      </c>
      <c r="AR2032" s="6">
        <v>1143463475</v>
      </c>
      <c r="AS2032" s="6">
        <v>60.1</v>
      </c>
      <c r="AT2032" s="6">
        <v>60</v>
      </c>
      <c r="AU2032" s="6">
        <v>302350971</v>
      </c>
      <c r="AV2032" s="6">
        <v>15831781</v>
      </c>
      <c r="AW2032" s="6">
        <v>13417285</v>
      </c>
      <c r="AX2032" s="6">
        <v>1428627532</v>
      </c>
      <c r="AY2032" s="6">
        <v>1728564007</v>
      </c>
      <c r="AZ2032" s="6">
        <v>1125765424</v>
      </c>
      <c r="BA2032" s="6">
        <v>72.599999999999994</v>
      </c>
      <c r="BB2032" s="6">
        <v>116211414</v>
      </c>
      <c r="BC2032" s="6">
        <v>0</v>
      </c>
      <c r="BD2032" s="6">
        <v>0</v>
      </c>
      <c r="BE2032" s="6">
        <v>0</v>
      </c>
      <c r="BF2032" s="6">
        <v>1852964</v>
      </c>
      <c r="BG2032" s="6">
        <v>-361193246</v>
      </c>
      <c r="BH2032" s="6">
        <v>1011406974</v>
      </c>
    </row>
    <row r="2033" spans="1:60">
      <c r="A2033" s="7" t="s">
        <v>349</v>
      </c>
      <c r="B2033" s="7" t="s">
        <v>343</v>
      </c>
      <c r="C2033" s="7" t="s">
        <v>74</v>
      </c>
      <c r="D2033" s="7" t="s">
        <v>100</v>
      </c>
      <c r="E2033" s="7" t="s">
        <v>118</v>
      </c>
      <c r="F2033" s="7" t="s">
        <v>118</v>
      </c>
      <c r="G2033" s="7" t="s">
        <v>119</v>
      </c>
      <c r="H2033" s="7" t="s">
        <v>72</v>
      </c>
      <c r="I2033" s="4" t="str">
        <f>VLOOKUP($G2033,[1]New기간계보종코드!$A$3:$L$500,3,FALSE)</f>
        <v>참스승배상책임보험</v>
      </c>
      <c r="J2033" s="4" t="str">
        <f>VLOOKUP($G2033,[1]New기간계보종코드!$A$3:$L$500,5,FALSE)</f>
        <v>화재특종</v>
      </c>
      <c r="K2033" s="4" t="str">
        <f>VLOOKUP($G2033,[1]New기간계보종코드!$A$3:$L$500,6,FALSE)</f>
        <v>일반보험업무팀</v>
      </c>
      <c r="L2033" s="5" t="s">
        <v>67</v>
      </c>
      <c r="M2033" s="5" t="s">
        <v>67</v>
      </c>
      <c r="N2033" s="5" t="s">
        <v>67</v>
      </c>
      <c r="O2033" s="6">
        <v>3586</v>
      </c>
      <c r="P2033" s="6">
        <v>671630000</v>
      </c>
      <c r="Q2033" s="6">
        <v>123998300</v>
      </c>
      <c r="R2033" s="6">
        <v>0</v>
      </c>
      <c r="S2033" s="6">
        <v>123998300</v>
      </c>
      <c r="T2033" s="6">
        <v>100755168</v>
      </c>
      <c r="U2033" s="6">
        <v>100395002</v>
      </c>
      <c r="V2033" s="6">
        <v>124358466</v>
      </c>
      <c r="W2033" s="6">
        <v>0</v>
      </c>
      <c r="X2033" s="6">
        <v>4</v>
      </c>
      <c r="Y2033" s="6">
        <v>15048000</v>
      </c>
      <c r="Z2033" s="6">
        <v>0</v>
      </c>
      <c r="AA2033" s="6">
        <v>15048000</v>
      </c>
      <c r="AB2033" s="6">
        <v>3750000</v>
      </c>
      <c r="AC2033" s="6">
        <v>11200000</v>
      </c>
      <c r="AD2033" s="6">
        <v>22498000</v>
      </c>
      <c r="AE2033" s="6">
        <v>6414400</v>
      </c>
      <c r="AF2033" s="6">
        <v>102535900</v>
      </c>
      <c r="AG2033" s="6">
        <v>95446066</v>
      </c>
      <c r="AH2033" s="6">
        <v>12.1</v>
      </c>
      <c r="AI2033" s="6">
        <v>18</v>
      </c>
      <c r="AJ2033" s="6">
        <v>13478</v>
      </c>
      <c r="AK2033" s="6">
        <v>4133058</v>
      </c>
      <c r="AL2033" s="6">
        <v>24750</v>
      </c>
      <c r="AM2033" s="6">
        <v>14836959</v>
      </c>
      <c r="AN2033" s="6">
        <v>3730754</v>
      </c>
      <c r="AO2033" s="6">
        <v>52640</v>
      </c>
      <c r="AP2033" s="6">
        <v>13956025</v>
      </c>
      <c r="AQ2033" s="6">
        <v>102549378</v>
      </c>
      <c r="AR2033" s="6">
        <v>96770672</v>
      </c>
      <c r="AS2033" s="6">
        <v>12.1</v>
      </c>
      <c r="AT2033" s="6">
        <v>17</v>
      </c>
      <c r="AU2033" s="6">
        <v>7278196</v>
      </c>
      <c r="AV2033" s="6">
        <v>1045402</v>
      </c>
      <c r="AW2033" s="6">
        <v>1497586</v>
      </c>
      <c r="AX2033" s="6">
        <v>21173394</v>
      </c>
      <c r="AY2033" s="6">
        <v>28903774</v>
      </c>
      <c r="AZ2033" s="6">
        <v>95454692</v>
      </c>
      <c r="BA2033" s="6">
        <v>23.2</v>
      </c>
      <c r="BB2033" s="6">
        <v>239624349</v>
      </c>
      <c r="BC2033" s="6">
        <v>7512131</v>
      </c>
      <c r="BD2033" s="6">
        <v>0</v>
      </c>
      <c r="BE2033" s="6">
        <v>0</v>
      </c>
      <c r="BF2033" s="6">
        <v>120879</v>
      </c>
      <c r="BG2033" s="6">
        <v>247015601</v>
      </c>
      <c r="BH2033" s="6">
        <v>-151560909</v>
      </c>
    </row>
    <row r="2034" spans="1:60">
      <c r="A2034" s="7" t="s">
        <v>349</v>
      </c>
      <c r="B2034" s="7" t="s">
        <v>343</v>
      </c>
      <c r="C2034" s="7" t="s">
        <v>74</v>
      </c>
      <c r="D2034" s="7" t="s">
        <v>100</v>
      </c>
      <c r="E2034" s="7" t="s">
        <v>120</v>
      </c>
      <c r="F2034" s="7" t="s">
        <v>120</v>
      </c>
      <c r="G2034" s="7" t="s">
        <v>121</v>
      </c>
      <c r="H2034" s="7" t="s">
        <v>72</v>
      </c>
      <c r="I2034" s="4" t="str">
        <f>VLOOKUP($G2034,[1]New기간계보종코드!$A$3:$L$500,3,FALSE)</f>
        <v>생산물배상책임보험</v>
      </c>
      <c r="J2034" s="4" t="str">
        <f>VLOOKUP($G2034,[1]New기간계보종코드!$A$3:$L$500,5,FALSE)</f>
        <v>화재특종</v>
      </c>
      <c r="K2034" s="4" t="str">
        <f>VLOOKUP($G2034,[1]New기간계보종코드!$A$3:$L$500,6,FALSE)</f>
        <v>일반보험업무팀</v>
      </c>
      <c r="L2034" s="5" t="s">
        <v>67</v>
      </c>
      <c r="M2034" s="5" t="s">
        <v>67</v>
      </c>
      <c r="N2034" s="5" t="s">
        <v>67</v>
      </c>
      <c r="O2034" s="6">
        <v>7633</v>
      </c>
      <c r="P2034" s="6">
        <v>2350524700</v>
      </c>
      <c r="Q2034" s="6">
        <v>2703530118</v>
      </c>
      <c r="R2034" s="6">
        <v>-8138786</v>
      </c>
      <c r="S2034" s="6">
        <v>2695391332</v>
      </c>
      <c r="T2034" s="6">
        <v>1845364134</v>
      </c>
      <c r="U2034" s="6">
        <v>1435061478</v>
      </c>
      <c r="V2034" s="6">
        <v>3105693988</v>
      </c>
      <c r="W2034" s="6">
        <v>-646182447</v>
      </c>
      <c r="X2034" s="6">
        <v>953</v>
      </c>
      <c r="Y2034" s="6">
        <v>1651972242</v>
      </c>
      <c r="Z2034" s="6">
        <v>33547892</v>
      </c>
      <c r="AA2034" s="6">
        <v>1618424350</v>
      </c>
      <c r="AB2034" s="6">
        <v>1436949264</v>
      </c>
      <c r="AC2034" s="6">
        <v>1514242610</v>
      </c>
      <c r="AD2034" s="6">
        <v>1695717696</v>
      </c>
      <c r="AE2034" s="6">
        <v>268911514</v>
      </c>
      <c r="AF2034" s="6">
        <v>1454237915</v>
      </c>
      <c r="AG2034" s="6">
        <v>1787247225</v>
      </c>
      <c r="AH2034" s="6">
        <v>60</v>
      </c>
      <c r="AI2034" s="6">
        <v>54.6</v>
      </c>
      <c r="AJ2034" s="6">
        <v>7609767</v>
      </c>
      <c r="AK2034" s="6">
        <v>72704163</v>
      </c>
      <c r="AL2034" s="6">
        <v>31645540</v>
      </c>
      <c r="AM2034" s="6">
        <v>277928175</v>
      </c>
      <c r="AN2034" s="6">
        <v>83539696</v>
      </c>
      <c r="AO2034" s="6">
        <v>37599551</v>
      </c>
      <c r="AP2034" s="6">
        <v>331959413</v>
      </c>
      <c r="AQ2034" s="6">
        <v>1461847682</v>
      </c>
      <c r="AR2034" s="6">
        <v>1735944232</v>
      </c>
      <c r="AS2034" s="6">
        <v>59.7</v>
      </c>
      <c r="AT2034" s="6">
        <v>56.2</v>
      </c>
      <c r="AU2034" s="6">
        <v>271536069</v>
      </c>
      <c r="AV2034" s="6">
        <v>146938683</v>
      </c>
      <c r="AW2034" s="6">
        <v>151106732</v>
      </c>
      <c r="AX2034" s="6">
        <v>1747020689</v>
      </c>
      <c r="AY2034" s="6">
        <v>2022724807</v>
      </c>
      <c r="AZ2034" s="6">
        <v>1729151628</v>
      </c>
      <c r="BA2034" s="6">
        <v>65.099999999999994</v>
      </c>
      <c r="BB2034" s="6">
        <v>852530911</v>
      </c>
      <c r="BC2034" s="6">
        <v>718689686</v>
      </c>
      <c r="BD2034" s="6">
        <v>0</v>
      </c>
      <c r="BE2034" s="6">
        <v>0</v>
      </c>
      <c r="BF2034" s="6">
        <v>4565131</v>
      </c>
      <c r="BG2034" s="6">
        <v>920473019</v>
      </c>
      <c r="BH2034" s="6">
        <v>162496162</v>
      </c>
    </row>
    <row r="2035" spans="1:60">
      <c r="A2035" s="7" t="s">
        <v>349</v>
      </c>
      <c r="B2035" s="7" t="s">
        <v>343</v>
      </c>
      <c r="C2035" s="7" t="s">
        <v>74</v>
      </c>
      <c r="D2035" s="7" t="s">
        <v>100</v>
      </c>
      <c r="E2035" s="7" t="s">
        <v>101</v>
      </c>
      <c r="F2035" s="7" t="s">
        <v>102</v>
      </c>
      <c r="G2035" s="7" t="s">
        <v>122</v>
      </c>
      <c r="H2035" s="7" t="s">
        <v>72</v>
      </c>
      <c r="I2035" s="4" t="str">
        <f>VLOOKUP($G2035,[1]New기간계보종코드!$A$3:$L$500,3,FALSE)</f>
        <v>수련시설배상책임보험</v>
      </c>
      <c r="J2035" s="4" t="str">
        <f>VLOOKUP($G2035,[1]New기간계보종코드!$A$3:$L$500,5,FALSE)</f>
        <v>화재특종</v>
      </c>
      <c r="K2035" s="4" t="str">
        <f>VLOOKUP($G2035,[1]New기간계보종코드!$A$3:$L$500,6,FALSE)</f>
        <v>일반보험업무팀</v>
      </c>
      <c r="L2035" s="5" t="s">
        <v>67</v>
      </c>
      <c r="M2035" s="5" t="s">
        <v>67</v>
      </c>
      <c r="N2035" s="5" t="s">
        <v>67</v>
      </c>
      <c r="O2035" s="6">
        <v>46</v>
      </c>
      <c r="P2035" s="6">
        <v>65313300</v>
      </c>
      <c r="Q2035" s="6">
        <v>63978420</v>
      </c>
      <c r="R2035" s="6">
        <v>0</v>
      </c>
      <c r="S2035" s="6">
        <v>63978420</v>
      </c>
      <c r="T2035" s="6">
        <v>34624430</v>
      </c>
      <c r="U2035" s="6">
        <v>32085560</v>
      </c>
      <c r="V2035" s="6">
        <v>66517290</v>
      </c>
      <c r="W2035" s="6">
        <v>-14046887</v>
      </c>
      <c r="X2035" s="6">
        <v>68</v>
      </c>
      <c r="Y2035" s="6">
        <v>146431111</v>
      </c>
      <c r="Z2035" s="6">
        <v>88200</v>
      </c>
      <c r="AA2035" s="6">
        <v>146342911</v>
      </c>
      <c r="AB2035" s="6">
        <v>81949737</v>
      </c>
      <c r="AC2035" s="6">
        <v>18470789</v>
      </c>
      <c r="AD2035" s="6">
        <v>82863963</v>
      </c>
      <c r="AE2035" s="6">
        <v>7221590</v>
      </c>
      <c r="AF2035" s="6">
        <v>-75539194</v>
      </c>
      <c r="AG2035" s="6">
        <v>-9521376</v>
      </c>
      <c r="AH2035" s="6">
        <v>228.7</v>
      </c>
      <c r="AI2035" s="6">
        <v>124.5</v>
      </c>
      <c r="AJ2035" s="6">
        <v>512303</v>
      </c>
      <c r="AK2035" s="6">
        <v>2638357</v>
      </c>
      <c r="AL2035" s="6">
        <v>670501</v>
      </c>
      <c r="AM2035" s="6">
        <v>9454283</v>
      </c>
      <c r="AN2035" s="6">
        <v>2074900</v>
      </c>
      <c r="AO2035" s="6">
        <v>157416</v>
      </c>
      <c r="AP2035" s="6">
        <v>8305464</v>
      </c>
      <c r="AQ2035" s="6">
        <v>-75026891</v>
      </c>
      <c r="AR2035" s="6">
        <v>-7809882</v>
      </c>
      <c r="AS2035" s="6">
        <v>227.9</v>
      </c>
      <c r="AT2035" s="6">
        <v>122</v>
      </c>
      <c r="AU2035" s="6">
        <v>12944957</v>
      </c>
      <c r="AV2035" s="6">
        <v>7899002</v>
      </c>
      <c r="AW2035" s="6">
        <v>2122930</v>
      </c>
      <c r="AX2035" s="6">
        <v>81152469</v>
      </c>
      <c r="AY2035" s="6">
        <v>88321354</v>
      </c>
      <c r="AZ2035" s="6">
        <v>-7757177</v>
      </c>
      <c r="BA2035" s="6">
        <v>132.69999999999999</v>
      </c>
      <c r="BB2035" s="6">
        <v>6828794</v>
      </c>
      <c r="BC2035" s="6">
        <v>15059159</v>
      </c>
      <c r="BD2035" s="6">
        <v>0</v>
      </c>
      <c r="BE2035" s="6">
        <v>0</v>
      </c>
      <c r="BF2035" s="6">
        <v>29913</v>
      </c>
      <c r="BG2035" s="6">
        <v>7811153</v>
      </c>
      <c r="BH2035" s="6">
        <v>-29615217</v>
      </c>
    </row>
    <row r="2036" spans="1:60">
      <c r="A2036" s="7" t="s">
        <v>349</v>
      </c>
      <c r="B2036" s="7" t="s">
        <v>343</v>
      </c>
      <c r="C2036" s="7" t="s">
        <v>74</v>
      </c>
      <c r="D2036" s="7" t="s">
        <v>100</v>
      </c>
      <c r="E2036" s="7" t="s">
        <v>101</v>
      </c>
      <c r="F2036" s="7" t="s">
        <v>108</v>
      </c>
      <c r="G2036" s="7" t="s">
        <v>123</v>
      </c>
      <c r="H2036" s="7" t="s">
        <v>72</v>
      </c>
      <c r="I2036" s="4" t="str">
        <f>VLOOKUP($G2036,[1]New기간계보종코드!$A$3:$L$500,3,FALSE)</f>
        <v>적재물배상책임보험</v>
      </c>
      <c r="J2036" s="4" t="str">
        <f>VLOOKUP($G2036,[1]New기간계보종코드!$A$3:$L$500,5,FALSE)</f>
        <v>화재특종</v>
      </c>
      <c r="K2036" s="4" t="str">
        <f>VLOOKUP($G2036,[1]New기간계보종코드!$A$3:$L$500,6,FALSE)</f>
        <v>일반보험업무팀</v>
      </c>
      <c r="L2036" s="5" t="s">
        <v>67</v>
      </c>
      <c r="M2036" s="5" t="s">
        <v>67</v>
      </c>
      <c r="N2036" s="5" t="s">
        <v>67</v>
      </c>
      <c r="O2036" s="6">
        <v>10685</v>
      </c>
      <c r="P2036" s="6">
        <v>1299836500</v>
      </c>
      <c r="Q2036" s="6">
        <v>2578501117</v>
      </c>
      <c r="R2036" s="6">
        <v>-46396303</v>
      </c>
      <c r="S2036" s="6">
        <v>2532104814</v>
      </c>
      <c r="T2036" s="6">
        <v>1185359748</v>
      </c>
      <c r="U2036" s="6">
        <v>1098765078</v>
      </c>
      <c r="V2036" s="6">
        <v>2618699484</v>
      </c>
      <c r="W2036" s="6">
        <v>-340488701</v>
      </c>
      <c r="X2036" s="6">
        <v>566</v>
      </c>
      <c r="Y2036" s="6">
        <v>1402108006</v>
      </c>
      <c r="Z2036" s="6">
        <v>123000005</v>
      </c>
      <c r="AA2036" s="6">
        <v>1279108001</v>
      </c>
      <c r="AB2036" s="6">
        <v>585795462</v>
      </c>
      <c r="AC2036" s="6">
        <v>753500543</v>
      </c>
      <c r="AD2036" s="6">
        <v>1446813082</v>
      </c>
      <c r="AE2036" s="6">
        <v>256846526</v>
      </c>
      <c r="AF2036" s="6">
        <v>1336638988</v>
      </c>
      <c r="AG2036" s="6">
        <v>1255528577</v>
      </c>
      <c r="AH2036" s="6">
        <v>50.5</v>
      </c>
      <c r="AI2036" s="6">
        <v>55.2</v>
      </c>
      <c r="AJ2036" s="6">
        <v>46013194</v>
      </c>
      <c r="AK2036" s="6">
        <v>79183224</v>
      </c>
      <c r="AL2036" s="6">
        <v>73265265</v>
      </c>
      <c r="AM2036" s="6">
        <v>342524287</v>
      </c>
      <c r="AN2036" s="6">
        <v>78850798</v>
      </c>
      <c r="AO2036" s="6">
        <v>99636935</v>
      </c>
      <c r="AP2036" s="6">
        <v>399110402</v>
      </c>
      <c r="AQ2036" s="6">
        <v>1382652182</v>
      </c>
      <c r="AR2036" s="6">
        <v>1271659752</v>
      </c>
      <c r="AS2036" s="6">
        <v>48.6</v>
      </c>
      <c r="AT2036" s="6">
        <v>54.6</v>
      </c>
      <c r="AU2036" s="6">
        <v>188932413</v>
      </c>
      <c r="AV2036" s="6">
        <v>65785600</v>
      </c>
      <c r="AW2036" s="6">
        <v>77854464</v>
      </c>
      <c r="AX2036" s="6">
        <v>1430681907</v>
      </c>
      <c r="AY2036" s="6">
        <v>1631683184</v>
      </c>
      <c r="AZ2036" s="6">
        <v>1327505001</v>
      </c>
      <c r="BA2036" s="6">
        <v>62.3</v>
      </c>
      <c r="BB2036" s="6">
        <v>667927415</v>
      </c>
      <c r="BC2036" s="6">
        <v>485471545</v>
      </c>
      <c r="BD2036" s="6">
        <v>0</v>
      </c>
      <c r="BE2036" s="6">
        <v>0</v>
      </c>
      <c r="BF2036" s="6">
        <v>1503045</v>
      </c>
      <c r="BG2036" s="6">
        <v>811407214</v>
      </c>
      <c r="BH2036" s="6">
        <v>175609086</v>
      </c>
    </row>
    <row r="2037" spans="1:60">
      <c r="A2037" s="7" t="s">
        <v>349</v>
      </c>
      <c r="B2037" s="7" t="s">
        <v>343</v>
      </c>
      <c r="C2037" s="7" t="s">
        <v>74</v>
      </c>
      <c r="D2037" s="7" t="s">
        <v>100</v>
      </c>
      <c r="E2037" s="7" t="s">
        <v>101</v>
      </c>
      <c r="F2037" s="7" t="s">
        <v>102</v>
      </c>
      <c r="G2037" s="7" t="s">
        <v>124</v>
      </c>
      <c r="H2037" s="7" t="s">
        <v>72</v>
      </c>
      <c r="I2037" s="4" t="str">
        <f>VLOOKUP($G2037,[1]New기간계보종코드!$A$3:$L$500,3,FALSE)</f>
        <v>어린이놀이시설배상책임보험</v>
      </c>
      <c r="J2037" s="4" t="str">
        <f>VLOOKUP($G2037,[1]New기간계보종코드!$A$3:$L$500,5,FALSE)</f>
        <v>화재특종</v>
      </c>
      <c r="K2037" s="4" t="str">
        <f>VLOOKUP($G2037,[1]New기간계보종코드!$A$3:$L$500,6,FALSE)</f>
        <v>일반보험업무팀</v>
      </c>
      <c r="L2037" s="5" t="s">
        <v>67</v>
      </c>
      <c r="M2037" s="5" t="s">
        <v>67</v>
      </c>
      <c r="N2037" s="5" t="s">
        <v>67</v>
      </c>
      <c r="O2037" s="6">
        <v>2922</v>
      </c>
      <c r="P2037" s="6">
        <v>418605800</v>
      </c>
      <c r="Q2037" s="6">
        <v>272365666</v>
      </c>
      <c r="R2037" s="6">
        <v>-7294270</v>
      </c>
      <c r="S2037" s="6">
        <v>265071396</v>
      </c>
      <c r="T2037" s="6">
        <v>211152571</v>
      </c>
      <c r="U2037" s="6">
        <v>158845271</v>
      </c>
      <c r="V2037" s="6">
        <v>317378696</v>
      </c>
      <c r="W2037" s="6">
        <v>-123994550</v>
      </c>
      <c r="X2037" s="6">
        <v>764</v>
      </c>
      <c r="Y2037" s="6">
        <v>221948383</v>
      </c>
      <c r="Z2037" s="6">
        <v>556594</v>
      </c>
      <c r="AA2037" s="6">
        <v>221391789</v>
      </c>
      <c r="AB2037" s="6">
        <v>107541929</v>
      </c>
      <c r="AC2037" s="6">
        <v>105488765</v>
      </c>
      <c r="AD2037" s="6">
        <v>219338625</v>
      </c>
      <c r="AE2037" s="6">
        <v>102446402</v>
      </c>
      <c r="AF2037" s="6">
        <v>65227755</v>
      </c>
      <c r="AG2037" s="6">
        <v>119588219</v>
      </c>
      <c r="AH2037" s="6">
        <v>83.5</v>
      </c>
      <c r="AI2037" s="6">
        <v>69.099999999999994</v>
      </c>
      <c r="AJ2037" s="6">
        <v>-1411</v>
      </c>
      <c r="AK2037" s="6">
        <v>12541350</v>
      </c>
      <c r="AL2037" s="6">
        <v>852765</v>
      </c>
      <c r="AM2037" s="6">
        <v>45716163</v>
      </c>
      <c r="AN2037" s="6">
        <v>9733420</v>
      </c>
      <c r="AO2037" s="6">
        <v>790115</v>
      </c>
      <c r="AP2037" s="6">
        <v>37100536</v>
      </c>
      <c r="AQ2037" s="6">
        <v>65226344</v>
      </c>
      <c r="AR2037" s="6">
        <v>130947715</v>
      </c>
      <c r="AS2037" s="6">
        <v>83.5</v>
      </c>
      <c r="AT2037" s="6">
        <v>65.5</v>
      </c>
      <c r="AU2037" s="6">
        <v>106294576</v>
      </c>
      <c r="AV2037" s="6">
        <v>11763147</v>
      </c>
      <c r="AW2037" s="6">
        <v>10961579</v>
      </c>
      <c r="AX2037" s="6">
        <v>207979129</v>
      </c>
      <c r="AY2037" s="6">
        <v>313472137</v>
      </c>
      <c r="AZ2037" s="6">
        <v>127901109</v>
      </c>
      <c r="BA2037" s="6">
        <v>98.7</v>
      </c>
      <c r="BB2037" s="6">
        <v>224106689</v>
      </c>
      <c r="BC2037" s="6">
        <v>70423489</v>
      </c>
      <c r="BD2037" s="6">
        <v>0</v>
      </c>
      <c r="BE2037" s="6">
        <v>0</v>
      </c>
      <c r="BF2037" s="6">
        <v>207883</v>
      </c>
      <c r="BG2037" s="6">
        <v>170327745</v>
      </c>
      <c r="BH2037" s="6">
        <v>-166421186</v>
      </c>
    </row>
    <row r="2038" spans="1:60">
      <c r="A2038" s="7" t="s">
        <v>349</v>
      </c>
      <c r="B2038" s="7" t="s">
        <v>343</v>
      </c>
      <c r="C2038" s="7" t="s">
        <v>74</v>
      </c>
      <c r="D2038" s="7" t="s">
        <v>100</v>
      </c>
      <c r="E2038" s="7" t="s">
        <v>101</v>
      </c>
      <c r="F2038" s="7" t="s">
        <v>102</v>
      </c>
      <c r="G2038" s="7" t="s">
        <v>125</v>
      </c>
      <c r="H2038" s="7" t="s">
        <v>72</v>
      </c>
      <c r="I2038" s="4" t="str">
        <f>VLOOKUP($G2038,[1]New기간계보종코드!$A$3:$L$500,3,FALSE)</f>
        <v>학원배상책임보험</v>
      </c>
      <c r="J2038" s="4" t="str">
        <f>VLOOKUP($G2038,[1]New기간계보종코드!$A$3:$L$500,5,FALSE)</f>
        <v>화재특종</v>
      </c>
      <c r="K2038" s="4" t="str">
        <f>VLOOKUP($G2038,[1]New기간계보종코드!$A$3:$L$500,6,FALSE)</f>
        <v>일반보험업무팀</v>
      </c>
      <c r="L2038" s="5" t="s">
        <v>67</v>
      </c>
      <c r="M2038" s="5" t="s">
        <v>67</v>
      </c>
      <c r="N2038" s="5" t="s">
        <v>67</v>
      </c>
      <c r="O2038" s="6">
        <v>11658</v>
      </c>
      <c r="P2038" s="6">
        <v>12674934000</v>
      </c>
      <c r="Q2038" s="6">
        <v>259657089</v>
      </c>
      <c r="R2038" s="6">
        <v>-1782770</v>
      </c>
      <c r="S2038" s="6">
        <v>257874319</v>
      </c>
      <c r="T2038" s="6">
        <v>125323085</v>
      </c>
      <c r="U2038" s="6">
        <v>134015029</v>
      </c>
      <c r="V2038" s="6">
        <v>249182375</v>
      </c>
      <c r="W2038" s="6">
        <v>-54506043</v>
      </c>
      <c r="X2038" s="6">
        <v>292</v>
      </c>
      <c r="Y2038" s="6">
        <v>80057642</v>
      </c>
      <c r="Z2038" s="6">
        <v>0</v>
      </c>
      <c r="AA2038" s="6">
        <v>80057642</v>
      </c>
      <c r="AB2038" s="6">
        <v>38618712</v>
      </c>
      <c r="AC2038" s="6">
        <v>69638360</v>
      </c>
      <c r="AD2038" s="6">
        <v>111077290</v>
      </c>
      <c r="AE2038" s="6">
        <v>27912960</v>
      </c>
      <c r="AF2038" s="6">
        <v>204409760</v>
      </c>
      <c r="AG2038" s="6">
        <v>164698168</v>
      </c>
      <c r="AH2038" s="6">
        <v>31</v>
      </c>
      <c r="AI2038" s="6">
        <v>44.5</v>
      </c>
      <c r="AJ2038" s="6">
        <v>-83012</v>
      </c>
      <c r="AK2038" s="6">
        <v>8008560</v>
      </c>
      <c r="AL2038" s="6">
        <v>323392</v>
      </c>
      <c r="AM2038" s="6">
        <v>29070165</v>
      </c>
      <c r="AN2038" s="6">
        <v>7553678</v>
      </c>
      <c r="AO2038" s="6">
        <v>526366</v>
      </c>
      <c r="AP2038" s="6">
        <v>28460947</v>
      </c>
      <c r="AQ2038" s="6">
        <v>204326748</v>
      </c>
      <c r="AR2038" s="6">
        <v>165882230</v>
      </c>
      <c r="AS2038" s="6">
        <v>31</v>
      </c>
      <c r="AT2038" s="6">
        <v>44.1</v>
      </c>
      <c r="AU2038" s="6">
        <v>46338130</v>
      </c>
      <c r="AV2038" s="6">
        <v>4975011</v>
      </c>
      <c r="AW2038" s="6">
        <v>7336250</v>
      </c>
      <c r="AX2038" s="6">
        <v>109893228</v>
      </c>
      <c r="AY2038" s="6">
        <v>158592597</v>
      </c>
      <c r="AZ2038" s="6">
        <v>145095821</v>
      </c>
      <c r="BA2038" s="6">
        <v>63.6</v>
      </c>
      <c r="BB2038" s="6">
        <v>567491625</v>
      </c>
      <c r="BC2038" s="6">
        <v>40687844</v>
      </c>
      <c r="BD2038" s="6">
        <v>0</v>
      </c>
      <c r="BE2038" s="6">
        <v>0</v>
      </c>
      <c r="BF2038" s="6">
        <v>181886</v>
      </c>
      <c r="BG2038" s="6">
        <v>553491540</v>
      </c>
      <c r="BH2038" s="6">
        <v>-462901762</v>
      </c>
    </row>
    <row r="2039" spans="1:60">
      <c r="A2039" s="7" t="s">
        <v>349</v>
      </c>
      <c r="B2039" s="7" t="s">
        <v>343</v>
      </c>
      <c r="C2039" s="7" t="s">
        <v>74</v>
      </c>
      <c r="D2039" s="7" t="s">
        <v>100</v>
      </c>
      <c r="E2039" s="7" t="s">
        <v>101</v>
      </c>
      <c r="F2039" s="7" t="s">
        <v>102</v>
      </c>
      <c r="G2039" s="7" t="s">
        <v>126</v>
      </c>
      <c r="H2039" s="7" t="s">
        <v>72</v>
      </c>
      <c r="I2039" s="4" t="str">
        <f>VLOOKUP($G2039,[1]New기간계보종코드!$A$3:$L$500,3,FALSE)</f>
        <v>도급업자배상책임보험</v>
      </c>
      <c r="J2039" s="4" t="str">
        <f>VLOOKUP($G2039,[1]New기간계보종코드!$A$3:$L$500,5,FALSE)</f>
        <v>화재특종</v>
      </c>
      <c r="K2039" s="4" t="str">
        <f>VLOOKUP($G2039,[1]New기간계보종코드!$A$3:$L$500,6,FALSE)</f>
        <v>일반보험업무팀</v>
      </c>
      <c r="L2039" s="5" t="s">
        <v>67</v>
      </c>
      <c r="M2039" s="5" t="s">
        <v>67</v>
      </c>
      <c r="N2039" s="5" t="s">
        <v>67</v>
      </c>
      <c r="O2039" s="6">
        <v>0</v>
      </c>
      <c r="P2039" s="6">
        <v>710000</v>
      </c>
      <c r="Q2039" s="6">
        <v>259877235</v>
      </c>
      <c r="R2039" s="6">
        <v>0</v>
      </c>
      <c r="S2039" s="6">
        <v>259877235</v>
      </c>
      <c r="T2039" s="6">
        <v>186657860</v>
      </c>
      <c r="U2039" s="6">
        <v>190531884</v>
      </c>
      <c r="V2039" s="6">
        <v>256003211</v>
      </c>
      <c r="W2039" s="6">
        <v>-142273508</v>
      </c>
      <c r="X2039" s="6">
        <v>42</v>
      </c>
      <c r="Y2039" s="6">
        <v>412927725</v>
      </c>
      <c r="Z2039" s="6">
        <v>0</v>
      </c>
      <c r="AA2039" s="6">
        <v>412927725</v>
      </c>
      <c r="AB2039" s="6">
        <v>10624800</v>
      </c>
      <c r="AC2039" s="6">
        <v>800</v>
      </c>
      <c r="AD2039" s="6">
        <v>402303725</v>
      </c>
      <c r="AE2039" s="6">
        <v>71796670</v>
      </c>
      <c r="AF2039" s="6">
        <v>-82573652</v>
      </c>
      <c r="AG2039" s="6">
        <v>-75823676</v>
      </c>
      <c r="AH2039" s="6">
        <v>158.80000000000001</v>
      </c>
      <c r="AI2039" s="6">
        <v>157.1</v>
      </c>
      <c r="AJ2039" s="6">
        <v>580606</v>
      </c>
      <c r="AK2039" s="6">
        <v>21377565</v>
      </c>
      <c r="AL2039" s="6">
        <v>82874</v>
      </c>
      <c r="AM2039" s="6">
        <v>77740529</v>
      </c>
      <c r="AN2039" s="6">
        <v>13489961</v>
      </c>
      <c r="AO2039" s="6">
        <v>6</v>
      </c>
      <c r="AP2039" s="6">
        <v>52035746</v>
      </c>
      <c r="AQ2039" s="6">
        <v>-81993046</v>
      </c>
      <c r="AR2039" s="6">
        <v>-41733551</v>
      </c>
      <c r="AS2039" s="6">
        <v>158.6</v>
      </c>
      <c r="AT2039" s="6">
        <v>143.80000000000001</v>
      </c>
      <c r="AU2039" s="6">
        <v>78320395</v>
      </c>
      <c r="AV2039" s="6">
        <v>4647790</v>
      </c>
      <c r="AW2039" s="6">
        <v>2258987</v>
      </c>
      <c r="AX2039" s="6">
        <v>368213600</v>
      </c>
      <c r="AY2039" s="6">
        <v>444145192</v>
      </c>
      <c r="AZ2039" s="6">
        <v>-45868473</v>
      </c>
      <c r="BA2039" s="6">
        <v>173.4</v>
      </c>
      <c r="BB2039" s="6">
        <v>19030164</v>
      </c>
      <c r="BC2039" s="6">
        <v>0</v>
      </c>
      <c r="BD2039" s="6">
        <v>0</v>
      </c>
      <c r="BE2039" s="6">
        <v>0</v>
      </c>
      <c r="BF2039" s="6">
        <v>229806</v>
      </c>
      <c r="BG2039" s="6">
        <v>-123473150</v>
      </c>
      <c r="BH2039" s="6">
        <v>-64668831</v>
      </c>
    </row>
    <row r="2040" spans="1:60">
      <c r="A2040" s="7" t="s">
        <v>349</v>
      </c>
      <c r="B2040" s="7" t="s">
        <v>343</v>
      </c>
      <c r="C2040" s="7" t="s">
        <v>74</v>
      </c>
      <c r="D2040" s="7" t="s">
        <v>100</v>
      </c>
      <c r="E2040" s="7" t="s">
        <v>101</v>
      </c>
      <c r="F2040" s="7" t="s">
        <v>102</v>
      </c>
      <c r="G2040" s="7" t="s">
        <v>127</v>
      </c>
      <c r="H2040" s="7" t="s">
        <v>72</v>
      </c>
      <c r="I2040" s="4" t="str">
        <f>VLOOKUP($G2040,[1]New기간계보종코드!$A$3:$L$500,3,FALSE)</f>
        <v>영업배상책임공제보험</v>
      </c>
      <c r="J2040" s="4" t="str">
        <f>VLOOKUP($G2040,[1]New기간계보종코드!$A$3:$L$500,5,FALSE)</f>
        <v>화재특종</v>
      </c>
      <c r="K2040" s="4" t="str">
        <f>VLOOKUP($G2040,[1]New기간계보종코드!$A$3:$L$500,6,FALSE)</f>
        <v>일반보험업무팀</v>
      </c>
      <c r="L2040" s="5" t="s">
        <v>67</v>
      </c>
      <c r="M2040" s="5" t="s">
        <v>67</v>
      </c>
      <c r="N2040" s="5" t="s">
        <v>67</v>
      </c>
      <c r="O2040" s="6">
        <v>2080</v>
      </c>
      <c r="P2040" s="6">
        <v>1107223000</v>
      </c>
      <c r="Q2040" s="6">
        <v>452217479</v>
      </c>
      <c r="R2040" s="6">
        <v>-2433397</v>
      </c>
      <c r="S2040" s="6">
        <v>449784082</v>
      </c>
      <c r="T2040" s="6">
        <v>146176563</v>
      </c>
      <c r="U2040" s="6">
        <v>182239594</v>
      </c>
      <c r="V2040" s="6">
        <v>413721051</v>
      </c>
      <c r="W2040" s="6">
        <v>-70659984</v>
      </c>
      <c r="X2040" s="6">
        <v>136</v>
      </c>
      <c r="Y2040" s="6">
        <v>546090605</v>
      </c>
      <c r="Z2040" s="6">
        <v>3043510</v>
      </c>
      <c r="AA2040" s="6">
        <v>543047095</v>
      </c>
      <c r="AB2040" s="6">
        <v>317342880</v>
      </c>
      <c r="AC2040" s="6">
        <v>462174228</v>
      </c>
      <c r="AD2040" s="6">
        <v>687878443</v>
      </c>
      <c r="AE2040" s="6">
        <v>60151502</v>
      </c>
      <c r="AF2040" s="6">
        <v>-82754531</v>
      </c>
      <c r="AG2040" s="6">
        <v>-263648910</v>
      </c>
      <c r="AH2040" s="6">
        <v>120.7</v>
      </c>
      <c r="AI2040" s="6">
        <v>166.2</v>
      </c>
      <c r="AJ2040" s="6">
        <v>688456</v>
      </c>
      <c r="AK2040" s="6">
        <v>10613261</v>
      </c>
      <c r="AL2040" s="6">
        <v>2475274</v>
      </c>
      <c r="AM2040" s="6">
        <v>39614680</v>
      </c>
      <c r="AN2040" s="6">
        <v>12411408</v>
      </c>
      <c r="AO2040" s="6">
        <v>3373872</v>
      </c>
      <c r="AP2040" s="6">
        <v>48566838</v>
      </c>
      <c r="AQ2040" s="6">
        <v>-82066075</v>
      </c>
      <c r="AR2040" s="6">
        <v>-272812161</v>
      </c>
      <c r="AS2040" s="6">
        <v>120.5</v>
      </c>
      <c r="AT2040" s="6">
        <v>168.4</v>
      </c>
      <c r="AU2040" s="6">
        <v>76398419</v>
      </c>
      <c r="AV2040" s="6">
        <v>29899063</v>
      </c>
      <c r="AW2040" s="6">
        <v>41840392</v>
      </c>
      <c r="AX2040" s="6">
        <v>697041694</v>
      </c>
      <c r="AY2040" s="6">
        <v>785381442</v>
      </c>
      <c r="AZ2040" s="6">
        <v>-301000407</v>
      </c>
      <c r="BA2040" s="6">
        <v>189.8</v>
      </c>
      <c r="BB2040" s="6">
        <v>146911505</v>
      </c>
      <c r="BC2040" s="6">
        <v>0</v>
      </c>
      <c r="BD2040" s="6">
        <v>0</v>
      </c>
      <c r="BE2040" s="6">
        <v>0</v>
      </c>
      <c r="BF2040" s="6">
        <v>267708</v>
      </c>
      <c r="BG2040" s="6">
        <v>75983813</v>
      </c>
      <c r="BH2040" s="6">
        <v>-447644204</v>
      </c>
    </row>
    <row r="2041" spans="1:60">
      <c r="A2041" s="7" t="s">
        <v>349</v>
      </c>
      <c r="B2041" s="7" t="s">
        <v>343</v>
      </c>
      <c r="C2041" s="7" t="s">
        <v>74</v>
      </c>
      <c r="D2041" s="7" t="s">
        <v>100</v>
      </c>
      <c r="E2041" s="7" t="s">
        <v>120</v>
      </c>
      <c r="F2041" s="7" t="s">
        <v>120</v>
      </c>
      <c r="G2041" s="7" t="s">
        <v>128</v>
      </c>
      <c r="H2041" s="7" t="s">
        <v>72</v>
      </c>
      <c r="I2041" s="4" t="str">
        <f>VLOOKUP($G2041,[1]New기간계보종코드!$A$3:$L$500,3,FALSE)</f>
        <v>생산물배상책임보험(중소기업중앙회용)</v>
      </c>
      <c r="J2041" s="4" t="str">
        <f>VLOOKUP($G2041,[1]New기간계보종코드!$A$3:$L$500,5,FALSE)</f>
        <v>화재특종</v>
      </c>
      <c r="K2041" s="4" t="str">
        <f>VLOOKUP($G2041,[1]New기간계보종코드!$A$3:$L$500,6,FALSE)</f>
        <v>일반보험업무팀</v>
      </c>
      <c r="L2041" s="5" t="s">
        <v>67</v>
      </c>
      <c r="M2041" s="5" t="s">
        <v>67</v>
      </c>
      <c r="N2041" s="5" t="s">
        <v>67</v>
      </c>
      <c r="O2041" s="6">
        <v>4</v>
      </c>
      <c r="P2041" s="6">
        <v>7554155</v>
      </c>
      <c r="Q2041" s="6">
        <v>608219561</v>
      </c>
      <c r="R2041" s="6">
        <v>0</v>
      </c>
      <c r="S2041" s="6">
        <v>608219561</v>
      </c>
      <c r="T2041" s="6">
        <v>228895438</v>
      </c>
      <c r="U2041" s="6">
        <v>214963458</v>
      </c>
      <c r="V2041" s="6">
        <v>622151541</v>
      </c>
      <c r="W2041" s="6">
        <v>-123537406</v>
      </c>
      <c r="X2041" s="6">
        <v>129</v>
      </c>
      <c r="Y2041" s="6">
        <v>274865703</v>
      </c>
      <c r="Z2041" s="6">
        <v>0</v>
      </c>
      <c r="AA2041" s="6">
        <v>274865703</v>
      </c>
      <c r="AB2041" s="6">
        <v>4201500</v>
      </c>
      <c r="AC2041" s="6">
        <v>5002543</v>
      </c>
      <c r="AD2041" s="6">
        <v>275666746</v>
      </c>
      <c r="AE2041" s="6">
        <v>37472524</v>
      </c>
      <c r="AF2041" s="6">
        <v>419418740</v>
      </c>
      <c r="AG2041" s="6">
        <v>432549677</v>
      </c>
      <c r="AH2041" s="6">
        <v>45.1</v>
      </c>
      <c r="AI2041" s="6">
        <v>44.3</v>
      </c>
      <c r="AJ2041" s="6">
        <v>2611113</v>
      </c>
      <c r="AK2041" s="6">
        <v>28247052</v>
      </c>
      <c r="AL2041" s="6">
        <v>86131</v>
      </c>
      <c r="AM2041" s="6">
        <v>102273649</v>
      </c>
      <c r="AN2041" s="6">
        <v>21415468</v>
      </c>
      <c r="AO2041" s="6">
        <v>291227</v>
      </c>
      <c r="AP2041" s="6">
        <v>83544978</v>
      </c>
      <c r="AQ2041" s="6">
        <v>422029853</v>
      </c>
      <c r="AR2041" s="6">
        <v>460926141</v>
      </c>
      <c r="AS2041" s="6">
        <v>44.7</v>
      </c>
      <c r="AT2041" s="6">
        <v>39.700000000000003</v>
      </c>
      <c r="AU2041" s="6">
        <v>55769958</v>
      </c>
      <c r="AV2041" s="6">
        <v>5300288</v>
      </c>
      <c r="AW2041" s="6">
        <v>4515189</v>
      </c>
      <c r="AX2041" s="6">
        <v>247290282</v>
      </c>
      <c r="AY2041" s="6">
        <v>302275141</v>
      </c>
      <c r="AZ2041" s="6">
        <v>443413806</v>
      </c>
      <c r="BA2041" s="6">
        <v>48.5</v>
      </c>
      <c r="BB2041" s="6">
        <v>37572616</v>
      </c>
      <c r="BC2041" s="6">
        <v>0</v>
      </c>
      <c r="BD2041" s="6">
        <v>0</v>
      </c>
      <c r="BE2041" s="6">
        <v>0</v>
      </c>
      <c r="BF2041" s="6">
        <v>289040</v>
      </c>
      <c r="BG2041" s="6">
        <v>-86253830</v>
      </c>
      <c r="BH2041" s="6">
        <v>406130230</v>
      </c>
    </row>
    <row r="2042" spans="1:60">
      <c r="A2042" s="7" t="s">
        <v>349</v>
      </c>
      <c r="B2042" s="7" t="s">
        <v>343</v>
      </c>
      <c r="C2042" s="7" t="s">
        <v>74</v>
      </c>
      <c r="D2042" s="7" t="s">
        <v>100</v>
      </c>
      <c r="E2042" s="7" t="s">
        <v>118</v>
      </c>
      <c r="F2042" s="7" t="s">
        <v>118</v>
      </c>
      <c r="G2042" s="7" t="s">
        <v>129</v>
      </c>
      <c r="H2042" s="7" t="s">
        <v>72</v>
      </c>
      <c r="I2042" s="4" t="str">
        <f>VLOOKUP($G2042,[1]New기간계보종코드!$A$3:$L$500,3,FALSE)</f>
        <v>설계감리등용역손해배상보험</v>
      </c>
      <c r="J2042" s="4" t="str">
        <f>VLOOKUP($G2042,[1]New기간계보종코드!$A$3:$L$500,5,FALSE)</f>
        <v>화재특종</v>
      </c>
      <c r="K2042" s="4" t="str">
        <f>VLOOKUP($G2042,[1]New기간계보종코드!$A$3:$L$500,6,FALSE)</f>
        <v>일반보험업무팀</v>
      </c>
      <c r="L2042" s="5" t="s">
        <v>67</v>
      </c>
      <c r="M2042" s="5" t="s">
        <v>67</v>
      </c>
      <c r="N2042" s="5" t="s">
        <v>67</v>
      </c>
      <c r="O2042" s="6">
        <v>346</v>
      </c>
      <c r="P2042" s="6">
        <v>11935978</v>
      </c>
      <c r="Q2042" s="6">
        <v>14488305</v>
      </c>
      <c r="R2042" s="6">
        <v>0</v>
      </c>
      <c r="S2042" s="6">
        <v>14488305</v>
      </c>
      <c r="T2042" s="6">
        <v>6132384</v>
      </c>
      <c r="U2042" s="6">
        <v>11765364</v>
      </c>
      <c r="V2042" s="6">
        <v>8855325</v>
      </c>
      <c r="W2042" s="6">
        <v>-2166133</v>
      </c>
      <c r="X2042" s="6">
        <v>0</v>
      </c>
      <c r="Y2042" s="6">
        <v>0</v>
      </c>
      <c r="Z2042" s="6">
        <v>0</v>
      </c>
      <c r="AA2042" s="6">
        <v>0</v>
      </c>
      <c r="AB2042" s="6">
        <v>0</v>
      </c>
      <c r="AC2042" s="6">
        <v>0</v>
      </c>
      <c r="AD2042" s="6">
        <v>0</v>
      </c>
      <c r="AE2042" s="6">
        <v>0</v>
      </c>
      <c r="AF2042" s="6">
        <v>16654438</v>
      </c>
      <c r="AG2042" s="6">
        <v>11021458</v>
      </c>
      <c r="AH2042" s="6">
        <v>0</v>
      </c>
      <c r="AI2042" s="6">
        <v>0</v>
      </c>
      <c r="AJ2042" s="6">
        <v>0</v>
      </c>
      <c r="AK2042" s="6">
        <v>402200</v>
      </c>
      <c r="AL2042" s="6">
        <v>0</v>
      </c>
      <c r="AM2042" s="6">
        <v>1441215</v>
      </c>
      <c r="AN2042" s="6">
        <v>545713</v>
      </c>
      <c r="AO2042" s="6">
        <v>0</v>
      </c>
      <c r="AP2042" s="6">
        <v>2035509</v>
      </c>
      <c r="AQ2042" s="6">
        <v>16654438</v>
      </c>
      <c r="AR2042" s="6">
        <v>10283651</v>
      </c>
      <c r="AS2042" s="6">
        <v>0</v>
      </c>
      <c r="AT2042" s="6">
        <v>8.3000000000000007</v>
      </c>
      <c r="AU2042" s="6">
        <v>0</v>
      </c>
      <c r="AV2042" s="6">
        <v>70134</v>
      </c>
      <c r="AW2042" s="6">
        <v>86669</v>
      </c>
      <c r="AX2042" s="6">
        <v>737807</v>
      </c>
      <c r="AY2042" s="6">
        <v>754342</v>
      </c>
      <c r="AZ2042" s="6">
        <v>10267116</v>
      </c>
      <c r="BA2042" s="6">
        <v>8.5</v>
      </c>
      <c r="BB2042" s="6">
        <v>23905254</v>
      </c>
      <c r="BC2042" s="6">
        <v>0</v>
      </c>
      <c r="BD2042" s="6">
        <v>0</v>
      </c>
      <c r="BE2042" s="6">
        <v>0</v>
      </c>
      <c r="BF2042" s="6">
        <v>24572</v>
      </c>
      <c r="BG2042" s="6">
        <v>21714549</v>
      </c>
      <c r="BH2042" s="6">
        <v>-13613566</v>
      </c>
    </row>
    <row r="2043" spans="1:60">
      <c r="A2043" s="7" t="s">
        <v>349</v>
      </c>
      <c r="B2043" s="7" t="s">
        <v>343</v>
      </c>
      <c r="C2043" s="7" t="s">
        <v>74</v>
      </c>
      <c r="D2043" s="7" t="s">
        <v>100</v>
      </c>
      <c r="E2043" s="7" t="s">
        <v>118</v>
      </c>
      <c r="F2043" s="7" t="s">
        <v>118</v>
      </c>
      <c r="G2043" s="7" t="s">
        <v>130</v>
      </c>
      <c r="H2043" s="7" t="s">
        <v>72</v>
      </c>
      <c r="I2043" s="4" t="str">
        <f>VLOOKUP($G2043,[1]New기간계보종코드!$A$3:$L$500,3,FALSE)</f>
        <v>의사및병원배상책임보험</v>
      </c>
      <c r="J2043" s="4" t="str">
        <f>VLOOKUP($G2043,[1]New기간계보종코드!$A$3:$L$500,5,FALSE)</f>
        <v>기업보험</v>
      </c>
      <c r="K2043" s="4" t="str">
        <f>VLOOKUP($G2043,[1]New기간계보종코드!$A$3:$L$500,6,FALSE)</f>
        <v>일반보험업무팀</v>
      </c>
      <c r="L2043" s="5" t="s">
        <v>67</v>
      </c>
      <c r="M2043" s="5" t="s">
        <v>67</v>
      </c>
      <c r="N2043" s="5" t="s">
        <v>67</v>
      </c>
      <c r="O2043" s="6">
        <v>112</v>
      </c>
      <c r="P2043" s="6">
        <v>41837500</v>
      </c>
      <c r="Q2043" s="6">
        <v>2184027903</v>
      </c>
      <c r="R2043" s="6">
        <v>-5304000</v>
      </c>
      <c r="S2043" s="6">
        <v>2178723903</v>
      </c>
      <c r="T2043" s="6">
        <v>777075063</v>
      </c>
      <c r="U2043" s="6">
        <v>888851371</v>
      </c>
      <c r="V2043" s="6">
        <v>2066947595</v>
      </c>
      <c r="W2043" s="6">
        <v>-364608488</v>
      </c>
      <c r="X2043" s="6">
        <v>296</v>
      </c>
      <c r="Y2043" s="6">
        <v>1170204030</v>
      </c>
      <c r="Z2043" s="6">
        <v>15735000</v>
      </c>
      <c r="AA2043" s="6">
        <v>1154469030</v>
      </c>
      <c r="AB2043" s="6">
        <v>1442867410</v>
      </c>
      <c r="AC2043" s="6">
        <v>2075840031</v>
      </c>
      <c r="AD2043" s="6">
        <v>1787441651</v>
      </c>
      <c r="AE2043" s="6">
        <v>160262852</v>
      </c>
      <c r="AF2043" s="6">
        <v>1228600509</v>
      </c>
      <c r="AG2043" s="6">
        <v>483851580</v>
      </c>
      <c r="AH2043" s="6">
        <v>52.9</v>
      </c>
      <c r="AI2043" s="6">
        <v>86.4</v>
      </c>
      <c r="AJ2043" s="6">
        <v>1155656</v>
      </c>
      <c r="AK2043" s="6">
        <v>52134585</v>
      </c>
      <c r="AL2043" s="6">
        <v>9524352</v>
      </c>
      <c r="AM2043" s="6">
        <v>188673058</v>
      </c>
      <c r="AN2043" s="6">
        <v>61982033</v>
      </c>
      <c r="AO2043" s="6">
        <v>9757464</v>
      </c>
      <c r="AP2043" s="6">
        <v>234327961</v>
      </c>
      <c r="AQ2043" s="6">
        <v>1229756165</v>
      </c>
      <c r="AR2043" s="6">
        <v>429737997</v>
      </c>
      <c r="AS2043" s="6">
        <v>52.9</v>
      </c>
      <c r="AT2043" s="6">
        <v>89</v>
      </c>
      <c r="AU2043" s="6">
        <v>239038863</v>
      </c>
      <c r="AV2043" s="6">
        <v>138035063</v>
      </c>
      <c r="AW2043" s="6">
        <v>198851856</v>
      </c>
      <c r="AX2043" s="6">
        <v>1841555234</v>
      </c>
      <c r="AY2043" s="6">
        <v>2141410890</v>
      </c>
      <c r="AZ2043" s="6">
        <v>290145193</v>
      </c>
      <c r="BA2043" s="6">
        <v>103.6</v>
      </c>
      <c r="BB2043" s="6">
        <v>303119704</v>
      </c>
      <c r="BC2043" s="6">
        <v>662162721</v>
      </c>
      <c r="BD2043" s="6">
        <v>0</v>
      </c>
      <c r="BE2043" s="6">
        <v>0</v>
      </c>
      <c r="BF2043" s="6">
        <v>4257814</v>
      </c>
      <c r="BG2043" s="6">
        <v>596416123</v>
      </c>
      <c r="BH2043" s="6">
        <v>-670879418</v>
      </c>
    </row>
    <row r="2044" spans="1:60">
      <c r="A2044" s="7" t="s">
        <v>349</v>
      </c>
      <c r="B2044" s="7" t="s">
        <v>343</v>
      </c>
      <c r="C2044" s="7" t="s">
        <v>74</v>
      </c>
      <c r="D2044" s="7" t="s">
        <v>100</v>
      </c>
      <c r="E2044" s="7" t="s">
        <v>118</v>
      </c>
      <c r="F2044" s="7" t="s">
        <v>118</v>
      </c>
      <c r="G2044" s="7" t="s">
        <v>131</v>
      </c>
      <c r="H2044" s="7" t="s">
        <v>72</v>
      </c>
      <c r="I2044" s="4" t="str">
        <f>VLOOKUP($G2044,[1]New기간계보종코드!$A$3:$L$500,3,FALSE)</f>
        <v>보험중개인배상책임보험</v>
      </c>
      <c r="J2044" s="4" t="str">
        <f>VLOOKUP($G2044,[1]New기간계보종코드!$A$3:$L$500,5,FALSE)</f>
        <v>기업보험</v>
      </c>
      <c r="K2044" s="4" t="str">
        <f>VLOOKUP($G2044,[1]New기간계보종코드!$A$3:$L$500,6,FALSE)</f>
        <v>일반보험업무팀</v>
      </c>
      <c r="L2044" s="5" t="s">
        <v>67</v>
      </c>
      <c r="M2044" s="5" t="s">
        <v>67</v>
      </c>
      <c r="N2044" s="5" t="s">
        <v>67</v>
      </c>
      <c r="O2044" s="6">
        <v>9</v>
      </c>
      <c r="P2044" s="6">
        <v>15940800</v>
      </c>
      <c r="Q2044" s="6">
        <v>27965668</v>
      </c>
      <c r="R2044" s="6">
        <v>0</v>
      </c>
      <c r="S2044" s="6">
        <v>27965668</v>
      </c>
      <c r="T2044" s="6">
        <v>4654613</v>
      </c>
      <c r="U2044" s="6">
        <v>15867369</v>
      </c>
      <c r="V2044" s="6">
        <v>16752912</v>
      </c>
      <c r="W2044" s="6">
        <v>-5724982</v>
      </c>
      <c r="X2044" s="6">
        <v>0</v>
      </c>
      <c r="Y2044" s="6">
        <v>0</v>
      </c>
      <c r="Z2044" s="6">
        <v>0</v>
      </c>
      <c r="AA2044" s="6">
        <v>0</v>
      </c>
      <c r="AB2044" s="6">
        <v>0</v>
      </c>
      <c r="AC2044" s="6">
        <v>0</v>
      </c>
      <c r="AD2044" s="6">
        <v>0</v>
      </c>
      <c r="AE2044" s="6">
        <v>0</v>
      </c>
      <c r="AF2044" s="6">
        <v>33690650</v>
      </c>
      <c r="AG2044" s="6">
        <v>22477894</v>
      </c>
      <c r="AH2044" s="6">
        <v>0</v>
      </c>
      <c r="AI2044" s="6">
        <v>0</v>
      </c>
      <c r="AJ2044" s="6">
        <v>0</v>
      </c>
      <c r="AK2044" s="6">
        <v>517048</v>
      </c>
      <c r="AL2044" s="6">
        <v>0</v>
      </c>
      <c r="AM2044" s="6">
        <v>1852758</v>
      </c>
      <c r="AN2044" s="6">
        <v>998165</v>
      </c>
      <c r="AO2044" s="6">
        <v>0</v>
      </c>
      <c r="AP2044" s="6">
        <v>3723154</v>
      </c>
      <c r="AQ2044" s="6">
        <v>33690650</v>
      </c>
      <c r="AR2044" s="6">
        <v>20126381</v>
      </c>
      <c r="AS2044" s="6">
        <v>0</v>
      </c>
      <c r="AT2044" s="6">
        <v>14</v>
      </c>
      <c r="AU2044" s="6">
        <v>0</v>
      </c>
      <c r="AV2044" s="6">
        <v>90067</v>
      </c>
      <c r="AW2044" s="6">
        <v>163031</v>
      </c>
      <c r="AX2044" s="6">
        <v>2351513</v>
      </c>
      <c r="AY2044" s="6">
        <v>2424477</v>
      </c>
      <c r="AZ2044" s="6">
        <v>20053417</v>
      </c>
      <c r="BA2044" s="6">
        <v>14.4</v>
      </c>
      <c r="BB2044" s="6">
        <v>6009196</v>
      </c>
      <c r="BC2044" s="6">
        <v>9683609</v>
      </c>
      <c r="BD2044" s="6">
        <v>0</v>
      </c>
      <c r="BE2044" s="6">
        <v>0</v>
      </c>
      <c r="BF2044" s="6">
        <v>46893</v>
      </c>
      <c r="BG2044" s="6">
        <v>9920930</v>
      </c>
      <c r="BH2044" s="6">
        <v>4407505</v>
      </c>
    </row>
    <row r="2045" spans="1:60">
      <c r="A2045" s="7" t="s">
        <v>349</v>
      </c>
      <c r="B2045" s="7" t="s">
        <v>343</v>
      </c>
      <c r="C2045" s="7" t="s">
        <v>74</v>
      </c>
      <c r="D2045" s="7" t="s">
        <v>100</v>
      </c>
      <c r="E2045" s="7" t="s">
        <v>118</v>
      </c>
      <c r="F2045" s="7" t="s">
        <v>118</v>
      </c>
      <c r="G2045" s="7" t="s">
        <v>132</v>
      </c>
      <c r="H2045" s="7" t="s">
        <v>72</v>
      </c>
      <c r="I2045" s="4" t="str">
        <f>VLOOKUP($G2045,[1]New기간계보종코드!$A$3:$L$500,3,FALSE)</f>
        <v>임원배상책임보험</v>
      </c>
      <c r="J2045" s="4" t="str">
        <f>VLOOKUP($G2045,[1]New기간계보종코드!$A$3:$L$500,5,FALSE)</f>
        <v>기업보험</v>
      </c>
      <c r="K2045" s="4" t="str">
        <f>VLOOKUP($G2045,[1]New기간계보종코드!$A$3:$L$500,6,FALSE)</f>
        <v>일반보험업무팀</v>
      </c>
      <c r="L2045" s="5" t="s">
        <v>67</v>
      </c>
      <c r="M2045" s="5" t="s">
        <v>67</v>
      </c>
      <c r="N2045" s="5" t="s">
        <v>67</v>
      </c>
      <c r="O2045" s="6">
        <v>93</v>
      </c>
      <c r="P2045" s="6">
        <v>862098925</v>
      </c>
      <c r="Q2045" s="6">
        <v>1452904051</v>
      </c>
      <c r="R2045" s="6">
        <v>0</v>
      </c>
      <c r="S2045" s="6">
        <v>1452904051</v>
      </c>
      <c r="T2045" s="6">
        <v>630567719</v>
      </c>
      <c r="U2045" s="6">
        <v>857304682</v>
      </c>
      <c r="V2045" s="6">
        <v>1226167088</v>
      </c>
      <c r="W2045" s="6">
        <v>-360879588</v>
      </c>
      <c r="X2045" s="6">
        <v>7</v>
      </c>
      <c r="Y2045" s="6">
        <v>150241967</v>
      </c>
      <c r="Z2045" s="6">
        <v>0</v>
      </c>
      <c r="AA2045" s="6">
        <v>150241967</v>
      </c>
      <c r="AB2045" s="6">
        <v>151321637</v>
      </c>
      <c r="AC2045" s="6">
        <v>146249545</v>
      </c>
      <c r="AD2045" s="6">
        <v>145169875</v>
      </c>
      <c r="AE2045" s="6">
        <v>10120595</v>
      </c>
      <c r="AF2045" s="6">
        <v>1653421077</v>
      </c>
      <c r="AG2045" s="6">
        <v>1431756206</v>
      </c>
      <c r="AH2045" s="6">
        <v>10.3</v>
      </c>
      <c r="AI2045" s="6">
        <v>11.8</v>
      </c>
      <c r="AJ2045" s="6">
        <v>190946</v>
      </c>
      <c r="AK2045" s="6">
        <v>31918462</v>
      </c>
      <c r="AL2045" s="6">
        <v>998722</v>
      </c>
      <c r="AM2045" s="6">
        <v>115204450</v>
      </c>
      <c r="AN2045" s="6">
        <v>37031203</v>
      </c>
      <c r="AO2045" s="6">
        <v>687373</v>
      </c>
      <c r="AP2045" s="6">
        <v>137577219</v>
      </c>
      <c r="AQ2045" s="6">
        <v>1653612023</v>
      </c>
      <c r="AR2045" s="6">
        <v>1404150293</v>
      </c>
      <c r="AS2045" s="6">
        <v>10.3</v>
      </c>
      <c r="AT2045" s="6">
        <v>14</v>
      </c>
      <c r="AU2045" s="6">
        <v>16328227</v>
      </c>
      <c r="AV2045" s="6">
        <v>19840360</v>
      </c>
      <c r="AW2045" s="6">
        <v>21322962</v>
      </c>
      <c r="AX2045" s="6">
        <v>172775788</v>
      </c>
      <c r="AY2045" s="6">
        <v>190586617</v>
      </c>
      <c r="AZ2045" s="6">
        <v>1425760604</v>
      </c>
      <c r="BA2045" s="6">
        <v>15.5</v>
      </c>
      <c r="BB2045" s="6">
        <v>202261688</v>
      </c>
      <c r="BC2045" s="6">
        <v>232151814</v>
      </c>
      <c r="BD2045" s="6">
        <v>0</v>
      </c>
      <c r="BE2045" s="6">
        <v>-29300545</v>
      </c>
      <c r="BF2045" s="6">
        <v>2858358</v>
      </c>
      <c r="BG2045" s="6">
        <v>41375011</v>
      </c>
      <c r="BH2045" s="6">
        <v>994205460</v>
      </c>
    </row>
    <row r="2046" spans="1:60">
      <c r="A2046" s="7" t="s">
        <v>349</v>
      </c>
      <c r="B2046" s="7" t="s">
        <v>343</v>
      </c>
      <c r="C2046" s="7" t="s">
        <v>74</v>
      </c>
      <c r="D2046" s="7" t="s">
        <v>100</v>
      </c>
      <c r="E2046" s="7" t="s">
        <v>118</v>
      </c>
      <c r="F2046" s="7" t="s">
        <v>118</v>
      </c>
      <c r="G2046" s="7" t="s">
        <v>133</v>
      </c>
      <c r="H2046" s="7" t="s">
        <v>72</v>
      </c>
      <c r="I2046" s="4" t="str">
        <f>VLOOKUP($G2046,[1]New기간계보종코드!$A$3:$L$500,3,FALSE)</f>
        <v>회계사배상책임보험</v>
      </c>
      <c r="J2046" s="4" t="str">
        <f>VLOOKUP($G2046,[1]New기간계보종코드!$A$3:$L$500,5,FALSE)</f>
        <v>기업보험</v>
      </c>
      <c r="K2046" s="4" t="str">
        <f>VLOOKUP($G2046,[1]New기간계보종코드!$A$3:$L$500,6,FALSE)</f>
        <v>일반보험업무팀</v>
      </c>
      <c r="L2046" s="5" t="s">
        <v>67</v>
      </c>
      <c r="M2046" s="5" t="s">
        <v>67</v>
      </c>
      <c r="N2046" s="5" t="s">
        <v>67</v>
      </c>
      <c r="O2046" s="6">
        <v>24</v>
      </c>
      <c r="P2046" s="6">
        <v>545134500</v>
      </c>
      <c r="Q2046" s="6">
        <v>315235110</v>
      </c>
      <c r="R2046" s="6">
        <v>0</v>
      </c>
      <c r="S2046" s="6">
        <v>315235110</v>
      </c>
      <c r="T2046" s="6">
        <v>133586984</v>
      </c>
      <c r="U2046" s="6">
        <v>142547134</v>
      </c>
      <c r="V2046" s="6">
        <v>306274960</v>
      </c>
      <c r="W2046" s="6">
        <v>-153255826</v>
      </c>
      <c r="X2046" s="6">
        <v>40</v>
      </c>
      <c r="Y2046" s="6">
        <v>60543457</v>
      </c>
      <c r="Z2046" s="6">
        <v>1667386</v>
      </c>
      <c r="AA2046" s="6">
        <v>58876071</v>
      </c>
      <c r="AB2046" s="6">
        <v>484609644</v>
      </c>
      <c r="AC2046" s="6">
        <v>402416159</v>
      </c>
      <c r="AD2046" s="6">
        <v>-23317414</v>
      </c>
      <c r="AE2046" s="6">
        <v>6729738</v>
      </c>
      <c r="AF2046" s="6">
        <v>402885127</v>
      </c>
      <c r="AG2046" s="6">
        <v>476118462</v>
      </c>
      <c r="AH2046" s="6">
        <v>18.600000000000001</v>
      </c>
      <c r="AI2046" s="6">
        <v>-7.6</v>
      </c>
      <c r="AJ2046" s="6">
        <v>-503526</v>
      </c>
      <c r="AK2046" s="6">
        <v>8641950</v>
      </c>
      <c r="AL2046" s="6">
        <v>3198424</v>
      </c>
      <c r="AM2046" s="6">
        <v>31632709</v>
      </c>
      <c r="AN2046" s="6">
        <v>9188249</v>
      </c>
      <c r="AO2046" s="6">
        <v>1891356</v>
      </c>
      <c r="AP2046" s="6">
        <v>34434363</v>
      </c>
      <c r="AQ2046" s="6">
        <v>402381601</v>
      </c>
      <c r="AR2046" s="6">
        <v>470959915</v>
      </c>
      <c r="AS2046" s="6">
        <v>18.8</v>
      </c>
      <c r="AT2046" s="6">
        <v>-5.9</v>
      </c>
      <c r="AU2046" s="6">
        <v>24188052</v>
      </c>
      <c r="AV2046" s="6">
        <v>47719984</v>
      </c>
      <c r="AW2046" s="6">
        <v>50104022</v>
      </c>
      <c r="AX2046" s="6">
        <v>-18158867</v>
      </c>
      <c r="AY2046" s="6">
        <v>8413223</v>
      </c>
      <c r="AZ2046" s="6">
        <v>451117563</v>
      </c>
      <c r="BA2046" s="6">
        <v>2.7</v>
      </c>
      <c r="BB2046" s="6">
        <v>151278663</v>
      </c>
      <c r="BC2046" s="6">
        <v>331192188</v>
      </c>
      <c r="BD2046" s="6">
        <v>0</v>
      </c>
      <c r="BE2046" s="6">
        <v>0</v>
      </c>
      <c r="BF2046" s="6">
        <v>1974439</v>
      </c>
      <c r="BG2046" s="6">
        <v>327240586</v>
      </c>
      <c r="BH2046" s="6">
        <v>-29378849</v>
      </c>
    </row>
    <row r="2047" spans="1:60">
      <c r="A2047" s="7" t="s">
        <v>349</v>
      </c>
      <c r="B2047" s="7" t="s">
        <v>343</v>
      </c>
      <c r="C2047" s="7" t="s">
        <v>74</v>
      </c>
      <c r="D2047" s="7" t="s">
        <v>100</v>
      </c>
      <c r="E2047" s="7" t="s">
        <v>118</v>
      </c>
      <c r="F2047" s="7" t="s">
        <v>118</v>
      </c>
      <c r="G2047" s="7" t="s">
        <v>134</v>
      </c>
      <c r="H2047" s="7" t="s">
        <v>72</v>
      </c>
      <c r="I2047" s="4" t="str">
        <f>VLOOKUP($G2047,[1]New기간계보종코드!$A$3:$L$500,3,FALSE)</f>
        <v>변호사배상책임보험</v>
      </c>
      <c r="J2047" s="4" t="str">
        <f>VLOOKUP($G2047,[1]New기간계보종코드!$A$3:$L$500,5,FALSE)</f>
        <v>기업보험</v>
      </c>
      <c r="K2047" s="4" t="str">
        <f>VLOOKUP($G2047,[1]New기간계보종코드!$A$3:$L$500,6,FALSE)</f>
        <v>일반보험업무팀</v>
      </c>
      <c r="L2047" s="5" t="s">
        <v>67</v>
      </c>
      <c r="M2047" s="5" t="s">
        <v>67</v>
      </c>
      <c r="N2047" s="5" t="s">
        <v>67</v>
      </c>
      <c r="O2047" s="6">
        <v>69</v>
      </c>
      <c r="P2047" s="6">
        <v>41660000</v>
      </c>
      <c r="Q2047" s="6">
        <v>530517060</v>
      </c>
      <c r="R2047" s="6">
        <v>-841216</v>
      </c>
      <c r="S2047" s="6">
        <v>529675844</v>
      </c>
      <c r="T2047" s="6">
        <v>288959952</v>
      </c>
      <c r="U2047" s="6">
        <v>258546163</v>
      </c>
      <c r="V2047" s="6">
        <v>560089633</v>
      </c>
      <c r="W2047" s="6">
        <v>-36954900</v>
      </c>
      <c r="X2047" s="6">
        <v>41</v>
      </c>
      <c r="Y2047" s="6">
        <v>125451930</v>
      </c>
      <c r="Z2047" s="6">
        <v>25114827</v>
      </c>
      <c r="AA2047" s="6">
        <v>100337103</v>
      </c>
      <c r="AB2047" s="6">
        <v>158805045</v>
      </c>
      <c r="AC2047" s="6">
        <v>187628886</v>
      </c>
      <c r="AD2047" s="6">
        <v>129160944</v>
      </c>
      <c r="AE2047" s="6">
        <v>9417316</v>
      </c>
      <c r="AF2047" s="6">
        <v>456876325</v>
      </c>
      <c r="AG2047" s="6">
        <v>458466273</v>
      </c>
      <c r="AH2047" s="6">
        <v>18.899999999999999</v>
      </c>
      <c r="AI2047" s="6">
        <v>23</v>
      </c>
      <c r="AJ2047" s="6">
        <v>218168</v>
      </c>
      <c r="AK2047" s="6">
        <v>10339794</v>
      </c>
      <c r="AL2047" s="6">
        <v>1048113</v>
      </c>
      <c r="AM2047" s="6">
        <v>37168847</v>
      </c>
      <c r="AN2047" s="6">
        <v>12178004</v>
      </c>
      <c r="AO2047" s="6">
        <v>881856</v>
      </c>
      <c r="AP2047" s="6">
        <v>45760037</v>
      </c>
      <c r="AQ2047" s="6">
        <v>457094493</v>
      </c>
      <c r="AR2047" s="6">
        <v>448088784</v>
      </c>
      <c r="AS2047" s="6">
        <v>18.899999999999999</v>
      </c>
      <c r="AT2047" s="6">
        <v>24.9</v>
      </c>
      <c r="AU2047" s="6">
        <v>17618102</v>
      </c>
      <c r="AV2047" s="6">
        <v>16128032</v>
      </c>
      <c r="AW2047" s="6">
        <v>18789648</v>
      </c>
      <c r="AX2047" s="6">
        <v>139538433</v>
      </c>
      <c r="AY2047" s="6">
        <v>159818151</v>
      </c>
      <c r="AZ2047" s="6">
        <v>437226382</v>
      </c>
      <c r="BA2047" s="6">
        <v>28.5</v>
      </c>
      <c r="BB2047" s="6">
        <v>49168330</v>
      </c>
      <c r="BC2047" s="6">
        <v>116326289</v>
      </c>
      <c r="BD2047" s="6">
        <v>0</v>
      </c>
      <c r="BE2047" s="6">
        <v>0</v>
      </c>
      <c r="BF2047" s="6">
        <v>906549</v>
      </c>
      <c r="BG2047" s="6">
        <v>127633170</v>
      </c>
      <c r="BH2047" s="6">
        <v>272638312</v>
      </c>
    </row>
    <row r="2048" spans="1:60">
      <c r="A2048" s="7" t="s">
        <v>349</v>
      </c>
      <c r="B2048" s="7" t="s">
        <v>343</v>
      </c>
      <c r="C2048" s="7" t="s">
        <v>74</v>
      </c>
      <c r="D2048" s="7" t="s">
        <v>100</v>
      </c>
      <c r="E2048" s="7" t="s">
        <v>118</v>
      </c>
      <c r="F2048" s="7" t="s">
        <v>118</v>
      </c>
      <c r="G2048" s="7" t="s">
        <v>135</v>
      </c>
      <c r="H2048" s="7" t="s">
        <v>72</v>
      </c>
      <c r="I2048" s="4" t="str">
        <f>VLOOKUP($G2048,[1]New기간계보종코드!$A$3:$L$500,3,FALSE)</f>
        <v>컴퓨터소프트웨어사업자배상책임보험</v>
      </c>
      <c r="J2048" s="4" t="str">
        <f>VLOOKUP($G2048,[1]New기간계보종코드!$A$3:$L$500,5,FALSE)</f>
        <v>기업보험</v>
      </c>
      <c r="K2048" s="4" t="str">
        <f>VLOOKUP($G2048,[1]New기간계보종코드!$A$3:$L$500,6,FALSE)</f>
        <v>일반보험업무팀</v>
      </c>
      <c r="L2048" s="5" t="s">
        <v>67</v>
      </c>
      <c r="M2048" s="5" t="s">
        <v>67</v>
      </c>
      <c r="N2048" s="5" t="s">
        <v>67</v>
      </c>
      <c r="O2048" s="6">
        <v>9</v>
      </c>
      <c r="P2048" s="6">
        <v>9010000</v>
      </c>
      <c r="Q2048" s="6">
        <v>96586815</v>
      </c>
      <c r="R2048" s="6">
        <v>0</v>
      </c>
      <c r="S2048" s="6">
        <v>96586815</v>
      </c>
      <c r="T2048" s="6">
        <v>48192380</v>
      </c>
      <c r="U2048" s="6">
        <v>43607188</v>
      </c>
      <c r="V2048" s="6">
        <v>101172007</v>
      </c>
      <c r="W2048" s="6">
        <v>-26010428</v>
      </c>
      <c r="X2048" s="6">
        <v>0</v>
      </c>
      <c r="Y2048" s="6">
        <v>0</v>
      </c>
      <c r="Z2048" s="6">
        <v>0</v>
      </c>
      <c r="AA2048" s="6">
        <v>0</v>
      </c>
      <c r="AB2048" s="6">
        <v>600</v>
      </c>
      <c r="AC2048" s="6">
        <v>600</v>
      </c>
      <c r="AD2048" s="6">
        <v>0</v>
      </c>
      <c r="AE2048" s="6">
        <v>1561660</v>
      </c>
      <c r="AF2048" s="6">
        <v>121035583</v>
      </c>
      <c r="AG2048" s="6">
        <v>125620775</v>
      </c>
      <c r="AH2048" s="6">
        <v>0</v>
      </c>
      <c r="AI2048" s="6">
        <v>0</v>
      </c>
      <c r="AJ2048" s="6">
        <v>-54188</v>
      </c>
      <c r="AK2048" s="6">
        <v>1704215</v>
      </c>
      <c r="AL2048" s="6">
        <v>4</v>
      </c>
      <c r="AM2048" s="6">
        <v>6160956</v>
      </c>
      <c r="AN2048" s="6">
        <v>3348412</v>
      </c>
      <c r="AO2048" s="6">
        <v>3</v>
      </c>
      <c r="AP2048" s="6">
        <v>12489575</v>
      </c>
      <c r="AQ2048" s="6">
        <v>120981395</v>
      </c>
      <c r="AR2048" s="6">
        <v>117593770</v>
      </c>
      <c r="AS2048" s="6">
        <v>0</v>
      </c>
      <c r="AT2048" s="6">
        <v>7.9</v>
      </c>
      <c r="AU2048" s="6">
        <v>1561660</v>
      </c>
      <c r="AV2048" s="6">
        <v>308317</v>
      </c>
      <c r="AW2048" s="6">
        <v>573316</v>
      </c>
      <c r="AX2048" s="6">
        <v>8027005</v>
      </c>
      <c r="AY2048" s="6">
        <v>9853664</v>
      </c>
      <c r="AZ2048" s="6">
        <v>117328771</v>
      </c>
      <c r="BA2048" s="6">
        <v>9.6999999999999993</v>
      </c>
      <c r="BB2048" s="6">
        <v>10999208</v>
      </c>
      <c r="BC2048" s="6">
        <v>19888553</v>
      </c>
      <c r="BD2048" s="6">
        <v>0</v>
      </c>
      <c r="BE2048" s="6">
        <v>0</v>
      </c>
      <c r="BF2048" s="6">
        <v>129959</v>
      </c>
      <c r="BG2048" s="6">
        <v>4747374</v>
      </c>
      <c r="BH2048" s="6">
        <v>86570969</v>
      </c>
    </row>
    <row r="2049" spans="1:60">
      <c r="A2049" s="7" t="s">
        <v>349</v>
      </c>
      <c r="B2049" s="7" t="s">
        <v>343</v>
      </c>
      <c r="C2049" s="7" t="s">
        <v>74</v>
      </c>
      <c r="D2049" s="7" t="s">
        <v>100</v>
      </c>
      <c r="E2049" s="7" t="s">
        <v>101</v>
      </c>
      <c r="F2049" s="7" t="s">
        <v>112</v>
      </c>
      <c r="G2049" s="7" t="s">
        <v>136</v>
      </c>
      <c r="H2049" s="7" t="s">
        <v>72</v>
      </c>
      <c r="I2049" s="4" t="str">
        <f>VLOOKUP($G2049,[1]New기간계보종코드!$A$3:$L$500,3,FALSE)</f>
        <v>개인정보누출배상책임보험</v>
      </c>
      <c r="J2049" s="4" t="str">
        <f>VLOOKUP($G2049,[1]New기간계보종코드!$A$3:$L$500,5,FALSE)</f>
        <v>기업보험</v>
      </c>
      <c r="K2049" s="4" t="str">
        <f>VLOOKUP($G2049,[1]New기간계보종코드!$A$3:$L$500,6,FALSE)</f>
        <v>일반보험업무팀</v>
      </c>
      <c r="L2049" s="5" t="s">
        <v>67</v>
      </c>
      <c r="M2049" s="5" t="s">
        <v>67</v>
      </c>
      <c r="N2049" s="5" t="s">
        <v>67</v>
      </c>
      <c r="O2049" s="6">
        <v>42</v>
      </c>
      <c r="P2049" s="6">
        <v>86425000</v>
      </c>
      <c r="Q2049" s="6">
        <v>556954052</v>
      </c>
      <c r="R2049" s="6">
        <v>0</v>
      </c>
      <c r="S2049" s="6">
        <v>556954052</v>
      </c>
      <c r="T2049" s="6">
        <v>257714088</v>
      </c>
      <c r="U2049" s="6">
        <v>258991447</v>
      </c>
      <c r="V2049" s="6">
        <v>555676693</v>
      </c>
      <c r="W2049" s="6">
        <v>-50725420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 s="6">
        <v>8400000</v>
      </c>
      <c r="AD2049" s="6">
        <v>8400000</v>
      </c>
      <c r="AE2049" s="6">
        <v>0</v>
      </c>
      <c r="AF2049" s="6">
        <v>607679472</v>
      </c>
      <c r="AG2049" s="6">
        <v>598002113</v>
      </c>
      <c r="AH2049" s="6">
        <v>0</v>
      </c>
      <c r="AI2049" s="6">
        <v>1.5</v>
      </c>
      <c r="AJ2049" s="6">
        <v>0</v>
      </c>
      <c r="AK2049" s="6">
        <v>12423526</v>
      </c>
      <c r="AL2049" s="6">
        <v>0</v>
      </c>
      <c r="AM2049" s="6">
        <v>44314320</v>
      </c>
      <c r="AN2049" s="6">
        <v>16863738</v>
      </c>
      <c r="AO2049" s="6">
        <v>24120</v>
      </c>
      <c r="AP2049" s="6">
        <v>62548358</v>
      </c>
      <c r="AQ2049" s="6">
        <v>607679472</v>
      </c>
      <c r="AR2049" s="6">
        <v>575351983</v>
      </c>
      <c r="AS2049" s="6">
        <v>0</v>
      </c>
      <c r="AT2049" s="6">
        <v>5.5</v>
      </c>
      <c r="AU2049" s="6">
        <v>425562</v>
      </c>
      <c r="AV2049" s="6">
        <v>2184861</v>
      </c>
      <c r="AW2049" s="6">
        <v>3877522</v>
      </c>
      <c r="AX2049" s="6">
        <v>31050130</v>
      </c>
      <c r="AY2049" s="6">
        <v>33168353</v>
      </c>
      <c r="AZ2049" s="6">
        <v>573233760</v>
      </c>
      <c r="BA2049" s="6">
        <v>5.9</v>
      </c>
      <c r="BB2049" s="6">
        <v>61255521</v>
      </c>
      <c r="BC2049" s="6">
        <v>64607033</v>
      </c>
      <c r="BD2049" s="6">
        <v>0</v>
      </c>
      <c r="BE2049" s="6">
        <v>0</v>
      </c>
      <c r="BF2049" s="6">
        <v>701232</v>
      </c>
      <c r="BG2049" s="6">
        <v>74435902</v>
      </c>
      <c r="BH2049" s="6">
        <v>448072438</v>
      </c>
    </row>
    <row r="2050" spans="1:60">
      <c r="A2050" s="7" t="s">
        <v>349</v>
      </c>
      <c r="B2050" s="7" t="s">
        <v>343</v>
      </c>
      <c r="C2050" s="7" t="s">
        <v>74</v>
      </c>
      <c r="D2050" s="7" t="s">
        <v>100</v>
      </c>
      <c r="E2050" s="7" t="s">
        <v>101</v>
      </c>
      <c r="F2050" s="7" t="s">
        <v>112</v>
      </c>
      <c r="G2050" s="7" t="s">
        <v>137</v>
      </c>
      <c r="H2050" s="7" t="s">
        <v>72</v>
      </c>
      <c r="I2050" s="4" t="str">
        <f>VLOOKUP($G2050,[1]New기간계보종코드!$A$3:$L$500,3,FALSE)</f>
        <v>전자금융거래배상책임보험</v>
      </c>
      <c r="J2050" s="4" t="str">
        <f>VLOOKUP($G2050,[1]New기간계보종코드!$A$3:$L$500,5,FALSE)</f>
        <v>기업보험</v>
      </c>
      <c r="K2050" s="4" t="str">
        <f>VLOOKUP($G2050,[1]New기간계보종코드!$A$3:$L$500,6,FALSE)</f>
        <v>일반보험업무팀</v>
      </c>
      <c r="L2050" s="5" t="s">
        <v>67</v>
      </c>
      <c r="M2050" s="5" t="s">
        <v>67</v>
      </c>
      <c r="N2050" s="5" t="s">
        <v>67</v>
      </c>
      <c r="O2050" s="6">
        <v>21</v>
      </c>
      <c r="P2050" s="6">
        <v>23277830</v>
      </c>
      <c r="Q2050" s="6">
        <v>722306375</v>
      </c>
      <c r="R2050" s="6">
        <v>-3491453</v>
      </c>
      <c r="S2050" s="6">
        <v>718814922</v>
      </c>
      <c r="T2050" s="6">
        <v>266532497</v>
      </c>
      <c r="U2050" s="6">
        <v>397687129</v>
      </c>
      <c r="V2050" s="6">
        <v>587660290</v>
      </c>
      <c r="W2050" s="6">
        <v>-49273758</v>
      </c>
      <c r="X2050" s="6">
        <v>129</v>
      </c>
      <c r="Y2050" s="6">
        <v>72212452</v>
      </c>
      <c r="Z2050" s="6">
        <v>0</v>
      </c>
      <c r="AA2050" s="6">
        <v>72212452</v>
      </c>
      <c r="AB2050" s="6">
        <v>101288127</v>
      </c>
      <c r="AC2050" s="6">
        <v>54205431</v>
      </c>
      <c r="AD2050" s="6">
        <v>25129756</v>
      </c>
      <c r="AE2050" s="6">
        <v>32379828</v>
      </c>
      <c r="AF2050" s="6">
        <v>663496400</v>
      </c>
      <c r="AG2050" s="6">
        <v>579424464</v>
      </c>
      <c r="AH2050" s="6">
        <v>10</v>
      </c>
      <c r="AI2050" s="6">
        <v>4.2</v>
      </c>
      <c r="AJ2050" s="6">
        <v>-3214246</v>
      </c>
      <c r="AK2050" s="6">
        <v>22475314</v>
      </c>
      <c r="AL2050" s="6">
        <v>8862711</v>
      </c>
      <c r="AM2050" s="6">
        <v>80364210</v>
      </c>
      <c r="AN2050" s="6">
        <v>17554264</v>
      </c>
      <c r="AO2050" s="6">
        <v>97570</v>
      </c>
      <c r="AP2050" s="6">
        <v>63329738</v>
      </c>
      <c r="AQ2050" s="6">
        <v>660282154</v>
      </c>
      <c r="AR2050" s="6">
        <v>589400599</v>
      </c>
      <c r="AS2050" s="6">
        <v>10.4</v>
      </c>
      <c r="AT2050" s="6">
        <v>2.5</v>
      </c>
      <c r="AU2050" s="6">
        <v>51489242</v>
      </c>
      <c r="AV2050" s="6">
        <v>12819072</v>
      </c>
      <c r="AW2050" s="6">
        <v>7615535</v>
      </c>
      <c r="AX2050" s="6">
        <v>15153621</v>
      </c>
      <c r="AY2050" s="6">
        <v>61439326</v>
      </c>
      <c r="AZ2050" s="6">
        <v>575494722</v>
      </c>
      <c r="BA2050" s="6">
        <v>10.4</v>
      </c>
      <c r="BB2050" s="6">
        <v>74044671</v>
      </c>
      <c r="BC2050" s="6">
        <v>100471887</v>
      </c>
      <c r="BD2050" s="6">
        <v>0</v>
      </c>
      <c r="BE2050" s="6">
        <v>0</v>
      </c>
      <c r="BF2050" s="6">
        <v>1414289</v>
      </c>
      <c r="BG2050" s="6">
        <v>123828511</v>
      </c>
      <c r="BH2050" s="6">
        <v>402392453</v>
      </c>
    </row>
    <row r="2051" spans="1:60">
      <c r="A2051" s="7" t="s">
        <v>349</v>
      </c>
      <c r="B2051" s="7" t="s">
        <v>343</v>
      </c>
      <c r="C2051" s="7" t="s">
        <v>74</v>
      </c>
      <c r="D2051" s="7" t="s">
        <v>100</v>
      </c>
      <c r="E2051" s="7" t="s">
        <v>101</v>
      </c>
      <c r="F2051" s="7" t="s">
        <v>112</v>
      </c>
      <c r="G2051" s="7" t="s">
        <v>138</v>
      </c>
      <c r="H2051" s="7" t="s">
        <v>72</v>
      </c>
      <c r="I2051" s="4" t="str">
        <f>VLOOKUP($G2051,[1]New기간계보종코드!$A$3:$L$500,3,FALSE)</f>
        <v>사회복무요원보상책임보험</v>
      </c>
      <c r="J2051" s="4" t="str">
        <f>VLOOKUP($G2051,[1]New기간계보종코드!$A$3:$L$500,5,FALSE)</f>
        <v>화재특종</v>
      </c>
      <c r="K2051" s="4" t="str">
        <f>VLOOKUP($G2051,[1]New기간계보종코드!$A$3:$L$500,6,FALSE)</f>
        <v>일반보험업무팀</v>
      </c>
      <c r="L2051" s="5" t="s">
        <v>67</v>
      </c>
      <c r="M2051" s="5" t="s">
        <v>67</v>
      </c>
      <c r="N2051" s="5" t="s">
        <v>67</v>
      </c>
      <c r="O2051" s="6">
        <v>560</v>
      </c>
      <c r="P2051" s="6">
        <v>139829949</v>
      </c>
      <c r="Q2051" s="6">
        <v>117027280</v>
      </c>
      <c r="R2051" s="6">
        <v>-285070</v>
      </c>
      <c r="S2051" s="6">
        <v>116742210</v>
      </c>
      <c r="T2051" s="6">
        <v>53765247</v>
      </c>
      <c r="U2051" s="6">
        <v>53406698</v>
      </c>
      <c r="V2051" s="6">
        <v>117100759</v>
      </c>
      <c r="W2051" s="6">
        <v>-37107360</v>
      </c>
      <c r="X2051" s="6">
        <v>219</v>
      </c>
      <c r="Y2051" s="6">
        <v>70694709</v>
      </c>
      <c r="Z2051" s="6">
        <v>0</v>
      </c>
      <c r="AA2051" s="6">
        <v>70694709</v>
      </c>
      <c r="AB2051" s="6">
        <v>88855095</v>
      </c>
      <c r="AC2051" s="6">
        <v>22831617</v>
      </c>
      <c r="AD2051" s="6">
        <v>4671231</v>
      </c>
      <c r="AE2051" s="6">
        <v>6945880</v>
      </c>
      <c r="AF2051" s="6">
        <v>76208981</v>
      </c>
      <c r="AG2051" s="6">
        <v>142591008</v>
      </c>
      <c r="AH2051" s="6">
        <v>60.5</v>
      </c>
      <c r="AI2051" s="6">
        <v>3.9</v>
      </c>
      <c r="AJ2051" s="6">
        <v>-2446610</v>
      </c>
      <c r="AK2051" s="6">
        <v>4020430</v>
      </c>
      <c r="AL2051" s="6">
        <v>7787567</v>
      </c>
      <c r="AM2051" s="6">
        <v>16845217</v>
      </c>
      <c r="AN2051" s="6">
        <v>3570466</v>
      </c>
      <c r="AO2051" s="6">
        <v>41647</v>
      </c>
      <c r="AP2051" s="6">
        <v>13355525</v>
      </c>
      <c r="AQ2051" s="6">
        <v>73762371</v>
      </c>
      <c r="AR2051" s="6">
        <v>136338134</v>
      </c>
      <c r="AS2051" s="6">
        <v>62.6</v>
      </c>
      <c r="AT2051" s="6">
        <v>9.3000000000000007</v>
      </c>
      <c r="AU2051" s="6">
        <v>22815852</v>
      </c>
      <c r="AV2051" s="6">
        <v>8509710</v>
      </c>
      <c r="AW2051" s="6">
        <v>2562447</v>
      </c>
      <c r="AX2051" s="6">
        <v>10924105</v>
      </c>
      <c r="AY2051" s="6">
        <v>27792694</v>
      </c>
      <c r="AZ2051" s="6">
        <v>126415425</v>
      </c>
      <c r="BA2051" s="6">
        <v>23.7</v>
      </c>
      <c r="BB2051" s="6">
        <v>84341969</v>
      </c>
      <c r="BC2051" s="6">
        <v>29849299</v>
      </c>
      <c r="BD2051" s="6">
        <v>0</v>
      </c>
      <c r="BE2051" s="6">
        <v>0</v>
      </c>
      <c r="BF2051" s="6">
        <v>103929</v>
      </c>
      <c r="BG2051" s="6">
        <v>76979979</v>
      </c>
      <c r="BH2051" s="6">
        <v>12328086</v>
      </c>
    </row>
    <row r="2052" spans="1:60">
      <c r="A2052" s="7" t="s">
        <v>349</v>
      </c>
      <c r="B2052" s="7" t="s">
        <v>343</v>
      </c>
      <c r="C2052" s="7" t="s">
        <v>74</v>
      </c>
      <c r="D2052" s="7" t="s">
        <v>139</v>
      </c>
      <c r="E2052" s="7" t="s">
        <v>140</v>
      </c>
      <c r="F2052" s="7" t="s">
        <v>141</v>
      </c>
      <c r="G2052" s="7" t="s">
        <v>142</v>
      </c>
      <c r="H2052" s="7" t="s">
        <v>72</v>
      </c>
      <c r="I2052" s="4" t="str">
        <f>VLOOKUP($G2052,[1]New기간계보종코드!$A$3:$L$500,3,FALSE)</f>
        <v>야생동물피해보상보험</v>
      </c>
      <c r="J2052" s="4" t="str">
        <f>VLOOKUP($G2052,[1]New기간계보종코드!$A$3:$L$500,5,FALSE)</f>
        <v>화재특종</v>
      </c>
      <c r="K2052" s="4" t="str">
        <f>VLOOKUP($G2052,[1]New기간계보종코드!$A$3:$L$500,6,FALSE)</f>
        <v>일반보험업무팀</v>
      </c>
      <c r="L2052" s="5" t="s">
        <v>67</v>
      </c>
      <c r="M2052" s="5" t="s">
        <v>67</v>
      </c>
      <c r="N2052" s="5" t="s">
        <v>67</v>
      </c>
      <c r="O2052" s="6">
        <v>1</v>
      </c>
      <c r="P2052" s="6">
        <v>105000</v>
      </c>
      <c r="Q2052" s="6">
        <v>78435000</v>
      </c>
      <c r="R2052" s="6">
        <v>0</v>
      </c>
      <c r="S2052" s="6">
        <v>78435000</v>
      </c>
      <c r="T2052" s="6">
        <v>53544982</v>
      </c>
      <c r="U2052" s="6">
        <v>18480576</v>
      </c>
      <c r="V2052" s="6">
        <v>113499406</v>
      </c>
      <c r="W2052" s="6">
        <v>-435750</v>
      </c>
      <c r="X2052" s="6">
        <v>87</v>
      </c>
      <c r="Y2052" s="6">
        <v>108697226</v>
      </c>
      <c r="Z2052" s="6">
        <v>0</v>
      </c>
      <c r="AA2052" s="6">
        <v>108697226</v>
      </c>
      <c r="AB2052" s="6">
        <v>47566000</v>
      </c>
      <c r="AC2052" s="6">
        <v>11191729</v>
      </c>
      <c r="AD2052" s="6">
        <v>72322955</v>
      </c>
      <c r="AE2052" s="6">
        <v>22805450</v>
      </c>
      <c r="AF2052" s="6">
        <v>-52631926</v>
      </c>
      <c r="AG2052" s="6">
        <v>18806751</v>
      </c>
      <c r="AH2052" s="6">
        <v>138.5</v>
      </c>
      <c r="AI2052" s="6">
        <v>63.7</v>
      </c>
      <c r="AJ2052" s="6">
        <v>0</v>
      </c>
      <c r="AK2052" s="6">
        <v>0</v>
      </c>
      <c r="AL2052" s="6">
        <v>0</v>
      </c>
      <c r="AM2052" s="6">
        <v>40815947</v>
      </c>
      <c r="AN2052" s="6">
        <v>0</v>
      </c>
      <c r="AO2052" s="6">
        <v>0</v>
      </c>
      <c r="AP2052" s="6">
        <v>9568000</v>
      </c>
      <c r="AQ2052" s="6">
        <v>-52631926</v>
      </c>
      <c r="AR2052" s="6">
        <v>50054698</v>
      </c>
      <c r="AS2052" s="6">
        <v>138.5</v>
      </c>
      <c r="AT2052" s="6">
        <v>36.1</v>
      </c>
      <c r="AU2052" s="6">
        <v>15929486</v>
      </c>
      <c r="AV2052" s="6">
        <v>543379</v>
      </c>
      <c r="AW2052" s="6">
        <v>121120</v>
      </c>
      <c r="AX2052" s="6">
        <v>41075008</v>
      </c>
      <c r="AY2052" s="6">
        <v>56582235</v>
      </c>
      <c r="AZ2052" s="6">
        <v>57352921</v>
      </c>
      <c r="BA2052" s="6">
        <v>49.8</v>
      </c>
      <c r="BB2052" s="6">
        <v>6598583</v>
      </c>
      <c r="BC2052" s="6">
        <v>10390935</v>
      </c>
      <c r="BD2052" s="6">
        <v>0</v>
      </c>
      <c r="BE2052" s="6">
        <v>0</v>
      </c>
      <c r="BF2052" s="6">
        <v>101804</v>
      </c>
      <c r="BG2052" s="6">
        <v>16451964</v>
      </c>
      <c r="BH2052" s="6">
        <v>40465207</v>
      </c>
    </row>
    <row r="2053" spans="1:60">
      <c r="A2053" s="7" t="s">
        <v>349</v>
      </c>
      <c r="B2053" s="7" t="s">
        <v>343</v>
      </c>
      <c r="C2053" s="7" t="s">
        <v>74</v>
      </c>
      <c r="D2053" s="7" t="s">
        <v>100</v>
      </c>
      <c r="E2053" s="7" t="s">
        <v>101</v>
      </c>
      <c r="F2053" s="7" t="s">
        <v>102</v>
      </c>
      <c r="G2053" s="7" t="s">
        <v>143</v>
      </c>
      <c r="H2053" s="7" t="s">
        <v>72</v>
      </c>
      <c r="I2053" s="4" t="str">
        <f>VLOOKUP($G2053,[1]New기간계보종코드!$A$3:$L$500,3,FALSE)</f>
        <v>건설기계업자배상책임보험</v>
      </c>
      <c r="J2053" s="4" t="str">
        <f>VLOOKUP($G2053,[1]New기간계보종코드!$A$3:$L$500,5,FALSE)</f>
        <v>화재특종</v>
      </c>
      <c r="K2053" s="4" t="str">
        <f>VLOOKUP($G2053,[1]New기간계보종코드!$A$3:$L$500,6,FALSE)</f>
        <v>일반보험업무팀</v>
      </c>
      <c r="L2053" s="5" t="s">
        <v>67</v>
      </c>
      <c r="M2053" s="5" t="s">
        <v>67</v>
      </c>
      <c r="N2053" s="5" t="s">
        <v>67</v>
      </c>
      <c r="O2053" s="6">
        <v>0</v>
      </c>
      <c r="P2053" s="6">
        <v>0</v>
      </c>
      <c r="Q2053" s="6">
        <v>54007038</v>
      </c>
      <c r="R2053" s="6">
        <v>0</v>
      </c>
      <c r="S2053" s="6">
        <v>54007038</v>
      </c>
      <c r="T2053" s="6">
        <v>54453497</v>
      </c>
      <c r="U2053" s="6">
        <v>4764954</v>
      </c>
      <c r="V2053" s="6">
        <v>103695581</v>
      </c>
      <c r="W2053" s="6">
        <v>-24296858</v>
      </c>
      <c r="X2053" s="6">
        <v>27</v>
      </c>
      <c r="Y2053" s="6">
        <v>92963934</v>
      </c>
      <c r="Z2053" s="6">
        <v>1595000</v>
      </c>
      <c r="AA2053" s="6">
        <v>91368934</v>
      </c>
      <c r="AB2053" s="6">
        <v>13050200</v>
      </c>
      <c r="AC2053" s="6">
        <v>5154850</v>
      </c>
      <c r="AD2053" s="6">
        <v>83473584</v>
      </c>
      <c r="AE2053" s="6">
        <v>13994779</v>
      </c>
      <c r="AF2053" s="6">
        <v>-27059817</v>
      </c>
      <c r="AG2053" s="6">
        <v>30524076</v>
      </c>
      <c r="AH2053" s="6">
        <v>169.1</v>
      </c>
      <c r="AI2053" s="6">
        <v>80.400000000000006</v>
      </c>
      <c r="AJ2053" s="6">
        <v>114713</v>
      </c>
      <c r="AK2053" s="6">
        <v>4416171</v>
      </c>
      <c r="AL2053" s="6">
        <v>101792</v>
      </c>
      <c r="AM2053" s="6">
        <v>16096725</v>
      </c>
      <c r="AN2053" s="6">
        <v>3115925</v>
      </c>
      <c r="AO2053" s="6">
        <v>37630</v>
      </c>
      <c r="AP2053" s="6">
        <v>12009227</v>
      </c>
      <c r="AQ2053" s="6">
        <v>-26945104</v>
      </c>
      <c r="AR2053" s="6">
        <v>35962371</v>
      </c>
      <c r="AS2053" s="6">
        <v>168.9</v>
      </c>
      <c r="AT2053" s="6">
        <v>75.2</v>
      </c>
      <c r="AU2053" s="6">
        <v>19287246</v>
      </c>
      <c r="AV2053" s="6">
        <v>1993584</v>
      </c>
      <c r="AW2053" s="6">
        <v>1161145</v>
      </c>
      <c r="AX2053" s="6">
        <v>78035289</v>
      </c>
      <c r="AY2053" s="6">
        <v>96490096</v>
      </c>
      <c r="AZ2053" s="6">
        <v>31502343</v>
      </c>
      <c r="BA2053" s="6">
        <v>93</v>
      </c>
      <c r="BB2053" s="6">
        <v>5735179</v>
      </c>
      <c r="BC2053" s="6">
        <v>0</v>
      </c>
      <c r="BD2053" s="6">
        <v>0</v>
      </c>
      <c r="BE2053" s="6">
        <v>0</v>
      </c>
      <c r="BF2053" s="6">
        <v>41981</v>
      </c>
      <c r="BG2053" s="6">
        <v>-18603660</v>
      </c>
      <c r="BH2053" s="6">
        <v>25809145</v>
      </c>
    </row>
    <row r="2054" spans="1:60">
      <c r="A2054" s="7" t="s">
        <v>349</v>
      </c>
      <c r="B2054" s="7" t="s">
        <v>343</v>
      </c>
      <c r="C2054" s="7" t="s">
        <v>74</v>
      </c>
      <c r="D2054" s="7" t="s">
        <v>100</v>
      </c>
      <c r="E2054" s="7" t="s">
        <v>101</v>
      </c>
      <c r="F2054" s="7" t="s">
        <v>112</v>
      </c>
      <c r="G2054" s="7" t="s">
        <v>144</v>
      </c>
      <c r="H2054" s="7" t="s">
        <v>72</v>
      </c>
      <c r="I2054" s="4" t="str">
        <f>VLOOKUP($G2054,[1]New기간계보종코드!$A$3:$L$500,3,FALSE)</f>
        <v>다중이용업소화재배상책임보험(공제용)</v>
      </c>
      <c r="J2054" s="4" t="str">
        <f>VLOOKUP($G2054,[1]New기간계보종코드!$A$3:$L$500,5,FALSE)</f>
        <v>화재특종</v>
      </c>
      <c r="K2054" s="4" t="str">
        <f>VLOOKUP($G2054,[1]New기간계보종코드!$A$3:$L$500,6,FALSE)</f>
        <v>일반보험업무팀</v>
      </c>
      <c r="L2054" s="5" t="s">
        <v>67</v>
      </c>
      <c r="M2054" s="5" t="s">
        <v>67</v>
      </c>
      <c r="N2054" s="5" t="s">
        <v>67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6">
        <v>0</v>
      </c>
      <c r="W2054" s="6">
        <v>0</v>
      </c>
      <c r="X2054" s="6">
        <v>11</v>
      </c>
      <c r="Y2054" s="6">
        <v>10840453</v>
      </c>
      <c r="Z2054" s="6">
        <v>0</v>
      </c>
      <c r="AA2054" s="6">
        <v>10840453</v>
      </c>
      <c r="AB2054" s="6">
        <v>0</v>
      </c>
      <c r="AC2054" s="6">
        <v>0</v>
      </c>
      <c r="AD2054" s="6">
        <v>10840453</v>
      </c>
      <c r="AE2054" s="6">
        <v>2717676</v>
      </c>
      <c r="AF2054" s="6">
        <v>-13558129</v>
      </c>
      <c r="AG2054" s="6">
        <v>-13558129</v>
      </c>
      <c r="AH2054" s="6">
        <v>0</v>
      </c>
      <c r="AI2054" s="6">
        <v>0</v>
      </c>
      <c r="AJ2054" s="6">
        <v>-1307369</v>
      </c>
      <c r="AK2054" s="6">
        <v>85779</v>
      </c>
      <c r="AL2054" s="6">
        <v>0</v>
      </c>
      <c r="AM2054" s="6">
        <v>1625863</v>
      </c>
      <c r="AN2054" s="6">
        <v>0</v>
      </c>
      <c r="AO2054" s="6">
        <v>0</v>
      </c>
      <c r="AP2054" s="6">
        <v>11123</v>
      </c>
      <c r="AQ2054" s="6">
        <v>-14865498</v>
      </c>
      <c r="AR2054" s="6">
        <v>-13164979</v>
      </c>
      <c r="AS2054" s="6">
        <v>0</v>
      </c>
      <c r="AT2054" s="6">
        <v>0</v>
      </c>
      <c r="AU2054" s="6">
        <v>3960807</v>
      </c>
      <c r="AV2054" s="6">
        <v>15217</v>
      </c>
      <c r="AW2054" s="6">
        <v>0</v>
      </c>
      <c r="AX2054" s="6">
        <v>10447303</v>
      </c>
      <c r="AY2054" s="6">
        <v>14392893</v>
      </c>
      <c r="AZ2054" s="6">
        <v>-14392893</v>
      </c>
      <c r="BA2054" s="6">
        <v>0</v>
      </c>
      <c r="BB2054" s="6">
        <v>0</v>
      </c>
      <c r="BC2054" s="6">
        <v>0</v>
      </c>
      <c r="BD2054" s="6">
        <v>0</v>
      </c>
      <c r="BE2054" s="6">
        <v>0</v>
      </c>
      <c r="BF2054" s="6">
        <v>0</v>
      </c>
      <c r="BG2054" s="6">
        <v>0</v>
      </c>
      <c r="BH2054" s="6">
        <v>-14392893</v>
      </c>
    </row>
    <row r="2055" spans="1:60">
      <c r="A2055" s="7" t="s">
        <v>349</v>
      </c>
      <c r="B2055" s="7" t="s">
        <v>343</v>
      </c>
      <c r="C2055" s="7" t="s">
        <v>74</v>
      </c>
      <c r="D2055" s="7" t="s">
        <v>100</v>
      </c>
      <c r="E2055" s="7" t="s">
        <v>101</v>
      </c>
      <c r="F2055" s="7" t="s">
        <v>102</v>
      </c>
      <c r="G2055" s="7" t="s">
        <v>145</v>
      </c>
      <c r="H2055" s="7" t="s">
        <v>72</v>
      </c>
      <c r="I2055" s="4" t="str">
        <f>VLOOKUP($G2055,[1]New기간계보종코드!$A$3:$L$500,3,FALSE)</f>
        <v>청소년활동배상책임보험</v>
      </c>
      <c r="J2055" s="4" t="str">
        <f>VLOOKUP($G2055,[1]New기간계보종코드!$A$3:$L$500,5,FALSE)</f>
        <v>화재특종</v>
      </c>
      <c r="K2055" s="4" t="str">
        <f>VLOOKUP($G2055,[1]New기간계보종코드!$A$3:$L$500,6,FALSE)</f>
        <v>일반보험업무팀</v>
      </c>
      <c r="L2055" s="5" t="s">
        <v>67</v>
      </c>
      <c r="M2055" s="5" t="s">
        <v>67</v>
      </c>
      <c r="N2055" s="5" t="s">
        <v>67</v>
      </c>
      <c r="O2055" s="6">
        <v>402</v>
      </c>
      <c r="P2055" s="6">
        <v>57658000</v>
      </c>
      <c r="Q2055" s="6">
        <v>20562240</v>
      </c>
      <c r="R2055" s="6">
        <v>0</v>
      </c>
      <c r="S2055" s="6">
        <v>20562240</v>
      </c>
      <c r="T2055" s="6">
        <v>2388160</v>
      </c>
      <c r="U2055" s="6">
        <v>98400</v>
      </c>
      <c r="V2055" s="6">
        <v>22852000</v>
      </c>
      <c r="W2055" s="6">
        <v>-4735366</v>
      </c>
      <c r="X2055" s="6">
        <v>24</v>
      </c>
      <c r="Y2055" s="6">
        <v>4398683</v>
      </c>
      <c r="Z2055" s="6">
        <v>0</v>
      </c>
      <c r="AA2055" s="6">
        <v>4398683</v>
      </c>
      <c r="AB2055" s="6">
        <v>120000</v>
      </c>
      <c r="AC2055" s="6">
        <v>700000</v>
      </c>
      <c r="AD2055" s="6">
        <v>4978683</v>
      </c>
      <c r="AE2055" s="6">
        <v>326600</v>
      </c>
      <c r="AF2055" s="6">
        <v>20572323</v>
      </c>
      <c r="AG2055" s="6">
        <v>22282083</v>
      </c>
      <c r="AH2055" s="6">
        <v>21.3</v>
      </c>
      <c r="AI2055" s="6">
        <v>21.7</v>
      </c>
      <c r="AJ2055" s="6">
        <v>59</v>
      </c>
      <c r="AK2055" s="6">
        <v>1147924</v>
      </c>
      <c r="AL2055" s="6">
        <v>1464</v>
      </c>
      <c r="AM2055" s="6">
        <v>4093640</v>
      </c>
      <c r="AN2055" s="6">
        <v>741293</v>
      </c>
      <c r="AO2055" s="6">
        <v>5494</v>
      </c>
      <c r="AP2055" s="6">
        <v>2749514</v>
      </c>
      <c r="AQ2055" s="6">
        <v>20572382</v>
      </c>
      <c r="AR2055" s="6">
        <v>24036929</v>
      </c>
      <c r="AS2055" s="6">
        <v>21.3</v>
      </c>
      <c r="AT2055" s="6">
        <v>14.1</v>
      </c>
      <c r="AU2055" s="6">
        <v>1277320</v>
      </c>
      <c r="AV2055" s="6">
        <v>214333</v>
      </c>
      <c r="AW2055" s="6">
        <v>186223</v>
      </c>
      <c r="AX2055" s="6">
        <v>3223837</v>
      </c>
      <c r="AY2055" s="6">
        <v>4473047</v>
      </c>
      <c r="AZ2055" s="6">
        <v>23114319</v>
      </c>
      <c r="BA2055" s="6">
        <v>19.5</v>
      </c>
      <c r="BB2055" s="6">
        <v>27244818</v>
      </c>
      <c r="BC2055" s="6">
        <v>4023213</v>
      </c>
      <c r="BD2055" s="6">
        <v>0</v>
      </c>
      <c r="BE2055" s="6">
        <v>0</v>
      </c>
      <c r="BF2055" s="6">
        <v>33909</v>
      </c>
      <c r="BG2055" s="6">
        <v>26498756</v>
      </c>
      <c r="BH2055" s="6">
        <v>-8119803</v>
      </c>
    </row>
    <row r="2056" spans="1:60">
      <c r="A2056" s="7" t="s">
        <v>349</v>
      </c>
      <c r="B2056" s="7" t="s">
        <v>343</v>
      </c>
      <c r="C2056" s="7" t="s">
        <v>74</v>
      </c>
      <c r="D2056" s="7" t="s">
        <v>100</v>
      </c>
      <c r="E2056" s="7" t="s">
        <v>101</v>
      </c>
      <c r="F2056" s="7" t="s">
        <v>112</v>
      </c>
      <c r="G2056" s="7" t="s">
        <v>146</v>
      </c>
      <c r="H2056" s="7" t="s">
        <v>72</v>
      </c>
      <c r="I2056" s="4" t="str">
        <f>VLOOKUP($G2056,[1]New기간계보종코드!$A$3:$L$500,3,FALSE)</f>
        <v>태양광대여사업자배상책임보험</v>
      </c>
      <c r="J2056" s="4" t="str">
        <f>VLOOKUP($G2056,[1]New기간계보종코드!$A$3:$L$500,5,FALSE)</f>
        <v>화재특종</v>
      </c>
      <c r="K2056" s="4" t="str">
        <f>VLOOKUP($G2056,[1]New기간계보종코드!$A$3:$L$500,6,FALSE)</f>
        <v>일반보험업무팀</v>
      </c>
      <c r="L2056" s="5" t="s">
        <v>67</v>
      </c>
      <c r="M2056" s="5" t="s">
        <v>67</v>
      </c>
      <c r="N2056" s="5" t="s">
        <v>67</v>
      </c>
      <c r="O2056" s="6">
        <v>0</v>
      </c>
      <c r="P2056" s="6">
        <v>825000</v>
      </c>
      <c r="Q2056" s="6">
        <v>28271193</v>
      </c>
      <c r="R2056" s="6">
        <v>0</v>
      </c>
      <c r="S2056" s="6">
        <v>28271193</v>
      </c>
      <c r="T2056" s="6">
        <v>15162</v>
      </c>
      <c r="U2056" s="6">
        <v>11374</v>
      </c>
      <c r="V2056" s="6">
        <v>28274981</v>
      </c>
      <c r="W2056" s="6">
        <v>-8481363</v>
      </c>
      <c r="X2056" s="6">
        <v>0</v>
      </c>
      <c r="Y2056" s="6">
        <v>0</v>
      </c>
      <c r="Z2056" s="6">
        <v>0</v>
      </c>
      <c r="AA2056" s="6">
        <v>0</v>
      </c>
      <c r="AB2056" s="6">
        <v>0</v>
      </c>
      <c r="AC2056" s="6">
        <v>0</v>
      </c>
      <c r="AD2056" s="6">
        <v>0</v>
      </c>
      <c r="AE2056" s="6">
        <v>0</v>
      </c>
      <c r="AF2056" s="6">
        <v>36752556</v>
      </c>
      <c r="AG2056" s="6">
        <v>36756344</v>
      </c>
      <c r="AH2056" s="6">
        <v>0</v>
      </c>
      <c r="AI2056" s="6">
        <v>0</v>
      </c>
      <c r="AJ2056" s="6">
        <v>0</v>
      </c>
      <c r="AK2056" s="6">
        <v>507025</v>
      </c>
      <c r="AL2056" s="6">
        <v>0</v>
      </c>
      <c r="AM2056" s="6">
        <v>1816840</v>
      </c>
      <c r="AN2056" s="6">
        <v>848250</v>
      </c>
      <c r="AO2056" s="6">
        <v>0</v>
      </c>
      <c r="AP2056" s="6">
        <v>3163967</v>
      </c>
      <c r="AQ2056" s="6">
        <v>36752556</v>
      </c>
      <c r="AR2056" s="6">
        <v>35067992</v>
      </c>
      <c r="AS2056" s="6">
        <v>0</v>
      </c>
      <c r="AT2056" s="6">
        <v>5.9</v>
      </c>
      <c r="AU2056" s="6">
        <v>0</v>
      </c>
      <c r="AV2056" s="6">
        <v>90003</v>
      </c>
      <c r="AW2056" s="6">
        <v>148702</v>
      </c>
      <c r="AX2056" s="6">
        <v>1688352</v>
      </c>
      <c r="AY2056" s="6">
        <v>1747051</v>
      </c>
      <c r="AZ2056" s="6">
        <v>35009293</v>
      </c>
      <c r="BA2056" s="6">
        <v>6.1</v>
      </c>
      <c r="BB2056" s="6">
        <v>4710220</v>
      </c>
      <c r="BC2056" s="6">
        <v>0</v>
      </c>
      <c r="BD2056" s="6">
        <v>0</v>
      </c>
      <c r="BE2056" s="6">
        <v>0</v>
      </c>
      <c r="BF2056" s="6">
        <v>74254</v>
      </c>
      <c r="BG2056" s="6">
        <v>-3845397</v>
      </c>
      <c r="BH2056" s="6">
        <v>30373327</v>
      </c>
    </row>
    <row r="2057" spans="1:60">
      <c r="A2057" s="7" t="s">
        <v>349</v>
      </c>
      <c r="B2057" s="7" t="s">
        <v>343</v>
      </c>
      <c r="C2057" s="7" t="s">
        <v>74</v>
      </c>
      <c r="D2057" s="7" t="s">
        <v>100</v>
      </c>
      <c r="E2057" s="7" t="s">
        <v>118</v>
      </c>
      <c r="F2057" s="7" t="s">
        <v>118</v>
      </c>
      <c r="G2057" s="7" t="s">
        <v>147</v>
      </c>
      <c r="H2057" s="7" t="s">
        <v>72</v>
      </c>
      <c r="I2057" s="4" t="str">
        <f>VLOOKUP($G2057,[1]New기간계보종코드!$A$3:$L$500,3,FALSE)</f>
        <v>Principal Controlled Professional Indemnity Insurance for Construction Projects</v>
      </c>
      <c r="J2057" s="4" t="str">
        <f>VLOOKUP($G2057,[1]New기간계보종코드!$A$3:$L$500,5,FALSE)</f>
        <v>기업보험</v>
      </c>
      <c r="K2057" s="4" t="str">
        <f>VLOOKUP($G2057,[1]New기간계보종코드!$A$3:$L$500,6,FALSE)</f>
        <v>일반보험업무팀</v>
      </c>
      <c r="L2057" s="5" t="s">
        <v>67</v>
      </c>
      <c r="M2057" s="5" t="s">
        <v>67</v>
      </c>
      <c r="N2057" s="5" t="s">
        <v>67</v>
      </c>
      <c r="O2057" s="6">
        <v>0</v>
      </c>
      <c r="P2057" s="6">
        <v>2046240</v>
      </c>
      <c r="Q2057" s="6">
        <v>21482253</v>
      </c>
      <c r="R2057" s="6">
        <v>0</v>
      </c>
      <c r="S2057" s="6">
        <v>21482253</v>
      </c>
      <c r="T2057" s="6">
        <v>0</v>
      </c>
      <c r="U2057" s="6">
        <v>17756549</v>
      </c>
      <c r="V2057" s="6">
        <v>3725704</v>
      </c>
      <c r="W2057" s="6">
        <v>-5012526</v>
      </c>
      <c r="X2057" s="6">
        <v>0</v>
      </c>
      <c r="Y2057" s="6">
        <v>0</v>
      </c>
      <c r="Z2057" s="6">
        <v>0</v>
      </c>
      <c r="AA2057" s="6">
        <v>0</v>
      </c>
      <c r="AB2057" s="6">
        <v>0</v>
      </c>
      <c r="AC2057" s="6">
        <v>0</v>
      </c>
      <c r="AD2057" s="6">
        <v>0</v>
      </c>
      <c r="AE2057" s="6">
        <v>0</v>
      </c>
      <c r="AF2057" s="6">
        <v>26494779</v>
      </c>
      <c r="AG2057" s="6">
        <v>8738230</v>
      </c>
      <c r="AH2057" s="6">
        <v>0</v>
      </c>
      <c r="AI2057" s="6">
        <v>0</v>
      </c>
      <c r="AJ2057" s="6">
        <v>0</v>
      </c>
      <c r="AK2057" s="6">
        <v>0</v>
      </c>
      <c r="AL2057" s="6">
        <v>0</v>
      </c>
      <c r="AM2057" s="6">
        <v>0</v>
      </c>
      <c r="AN2057" s="6">
        <v>111771</v>
      </c>
      <c r="AO2057" s="6">
        <v>0</v>
      </c>
      <c r="AP2057" s="6">
        <v>416906</v>
      </c>
      <c r="AQ2057" s="6">
        <v>26494779</v>
      </c>
      <c r="AR2057" s="6">
        <v>8209553</v>
      </c>
      <c r="AS2057" s="6">
        <v>0</v>
      </c>
      <c r="AT2057" s="6">
        <v>14.1</v>
      </c>
      <c r="AU2057" s="6">
        <v>0</v>
      </c>
      <c r="AV2057" s="6">
        <v>0</v>
      </c>
      <c r="AW2057" s="6">
        <v>21799</v>
      </c>
      <c r="AX2057" s="6">
        <v>528677</v>
      </c>
      <c r="AY2057" s="6">
        <v>550476</v>
      </c>
      <c r="AZ2057" s="6">
        <v>8187754</v>
      </c>
      <c r="BA2057" s="6">
        <v>14.7</v>
      </c>
      <c r="BB2057" s="6">
        <v>3799134</v>
      </c>
      <c r="BC2057" s="6">
        <v>7160751</v>
      </c>
      <c r="BD2057" s="6">
        <v>0</v>
      </c>
      <c r="BE2057" s="6">
        <v>0</v>
      </c>
      <c r="BF2057" s="6">
        <v>131825</v>
      </c>
      <c r="BG2057" s="6">
        <v>5815534</v>
      </c>
      <c r="BH2057" s="6">
        <v>-2640306</v>
      </c>
    </row>
    <row r="2058" spans="1:60">
      <c r="A2058" s="7" t="s">
        <v>349</v>
      </c>
      <c r="B2058" s="7" t="s">
        <v>343</v>
      </c>
      <c r="C2058" s="7" t="s">
        <v>74</v>
      </c>
      <c r="D2058" s="7" t="s">
        <v>86</v>
      </c>
      <c r="E2058" s="7" t="s">
        <v>91</v>
      </c>
      <c r="F2058" s="7" t="s">
        <v>91</v>
      </c>
      <c r="G2058" s="7" t="s">
        <v>148</v>
      </c>
      <c r="H2058" s="7" t="s">
        <v>72</v>
      </c>
      <c r="I2058" s="4" t="str">
        <f>VLOOKUP($G2058,[1]New기간계보종코드!$A$3:$L$500,3,FALSE)</f>
        <v>선원근로자재해보장책임보험Ⅱ</v>
      </c>
      <c r="J2058" s="4" t="str">
        <f>VLOOKUP($G2058,[1]New기간계보종코드!$A$3:$L$500,5,FALSE)</f>
        <v>화재특종</v>
      </c>
      <c r="K2058" s="4" t="str">
        <f>VLOOKUP($G2058,[1]New기간계보종코드!$A$3:$L$500,6,FALSE)</f>
        <v>일반보험업무팀</v>
      </c>
      <c r="L2058" s="5" t="s">
        <v>67</v>
      </c>
      <c r="M2058" s="5" t="s">
        <v>67</v>
      </c>
      <c r="N2058" s="5" t="s">
        <v>67</v>
      </c>
      <c r="O2058" s="6">
        <v>9</v>
      </c>
      <c r="P2058" s="6">
        <v>12010000</v>
      </c>
      <c r="Q2058" s="6">
        <v>886373640</v>
      </c>
      <c r="R2058" s="6">
        <v>0</v>
      </c>
      <c r="S2058" s="6">
        <v>886373640</v>
      </c>
      <c r="T2058" s="6">
        <v>281778618</v>
      </c>
      <c r="U2058" s="6">
        <v>453783926</v>
      </c>
      <c r="V2058" s="6">
        <v>714368332</v>
      </c>
      <c r="W2058" s="6">
        <v>-122753845</v>
      </c>
      <c r="X2058" s="6">
        <v>150</v>
      </c>
      <c r="Y2058" s="6">
        <v>752698450</v>
      </c>
      <c r="Z2058" s="6">
        <v>0</v>
      </c>
      <c r="AA2058" s="6">
        <v>752698450</v>
      </c>
      <c r="AB2058" s="6">
        <v>0</v>
      </c>
      <c r="AC2058" s="6">
        <v>33077276</v>
      </c>
      <c r="AD2058" s="6">
        <v>785775726</v>
      </c>
      <c r="AE2058" s="6">
        <v>23210872</v>
      </c>
      <c r="AF2058" s="6">
        <v>233218163</v>
      </c>
      <c r="AG2058" s="6">
        <v>28135579</v>
      </c>
      <c r="AH2058" s="6">
        <v>84.9</v>
      </c>
      <c r="AI2058" s="6">
        <v>109.9</v>
      </c>
      <c r="AJ2058" s="6">
        <v>-208437</v>
      </c>
      <c r="AK2058" s="6">
        <v>29471634</v>
      </c>
      <c r="AL2058" s="6">
        <v>0</v>
      </c>
      <c r="AM2058" s="6">
        <v>706772192</v>
      </c>
      <c r="AN2058" s="6">
        <v>27729372</v>
      </c>
      <c r="AO2058" s="6">
        <v>9923</v>
      </c>
      <c r="AP2058" s="6">
        <v>697429986</v>
      </c>
      <c r="AQ2058" s="6">
        <v>233009726</v>
      </c>
      <c r="AR2058" s="6">
        <v>39021533</v>
      </c>
      <c r="AS2058" s="6">
        <v>84.9</v>
      </c>
      <c r="AT2058" s="6">
        <v>108.4</v>
      </c>
      <c r="AU2058" s="6">
        <v>42894391</v>
      </c>
      <c r="AV2058" s="6">
        <v>1930263</v>
      </c>
      <c r="AW2058" s="6">
        <v>3263415</v>
      </c>
      <c r="AX2058" s="6">
        <v>774889772</v>
      </c>
      <c r="AY2058" s="6">
        <v>819117315</v>
      </c>
      <c r="AZ2058" s="6">
        <v>18004862</v>
      </c>
      <c r="BA2058" s="6">
        <v>114.6</v>
      </c>
      <c r="BB2058" s="6">
        <v>57376814</v>
      </c>
      <c r="BC2058" s="6">
        <v>0</v>
      </c>
      <c r="BD2058" s="6">
        <v>0</v>
      </c>
      <c r="BE2058" s="6">
        <v>0</v>
      </c>
      <c r="BF2058" s="6">
        <v>268990</v>
      </c>
      <c r="BG2058" s="6">
        <v>-65646021</v>
      </c>
      <c r="BH2058" s="6">
        <v>-39102962</v>
      </c>
    </row>
    <row r="2059" spans="1:60">
      <c r="A2059" s="7" t="s">
        <v>349</v>
      </c>
      <c r="B2059" s="7" t="s">
        <v>343</v>
      </c>
      <c r="C2059" s="7" t="s">
        <v>74</v>
      </c>
      <c r="D2059" s="7" t="s">
        <v>100</v>
      </c>
      <c r="E2059" s="7" t="s">
        <v>101</v>
      </c>
      <c r="F2059" s="7" t="s">
        <v>102</v>
      </c>
      <c r="G2059" s="7" t="s">
        <v>149</v>
      </c>
      <c r="H2059" s="7" t="s">
        <v>72</v>
      </c>
      <c r="I2059" s="4" t="str">
        <f>VLOOKUP($G2059,[1]New기간계보종코드!$A$3:$L$500,3,FALSE)</f>
        <v>Commercial General Liability</v>
      </c>
      <c r="J2059" s="4" t="str">
        <f>VLOOKUP($G2059,[1]New기간계보종코드!$A$3:$L$500,5,FALSE)</f>
        <v>화재특종</v>
      </c>
      <c r="K2059" s="4" t="str">
        <f>VLOOKUP($G2059,[1]New기간계보종코드!$A$3:$L$500,6,FALSE)</f>
        <v>일반보험업무팀</v>
      </c>
      <c r="L2059" s="5" t="s">
        <v>67</v>
      </c>
      <c r="M2059" s="5" t="s">
        <v>67</v>
      </c>
      <c r="N2059" s="5" t="s">
        <v>67</v>
      </c>
      <c r="O2059" s="6">
        <v>542</v>
      </c>
      <c r="P2059" s="6">
        <v>1118870624</v>
      </c>
      <c r="Q2059" s="6">
        <v>2570440558</v>
      </c>
      <c r="R2059" s="6">
        <v>-20541664</v>
      </c>
      <c r="S2059" s="6">
        <v>2549898894</v>
      </c>
      <c r="T2059" s="6">
        <v>1039334547</v>
      </c>
      <c r="U2059" s="6">
        <v>1449024666</v>
      </c>
      <c r="V2059" s="6">
        <v>2140208775</v>
      </c>
      <c r="W2059" s="6">
        <v>-943523756</v>
      </c>
      <c r="X2059" s="6">
        <v>1864</v>
      </c>
      <c r="Y2059" s="6">
        <v>900984269</v>
      </c>
      <c r="Z2059" s="6">
        <v>1207621</v>
      </c>
      <c r="AA2059" s="6">
        <v>899776648</v>
      </c>
      <c r="AB2059" s="6">
        <v>416241050</v>
      </c>
      <c r="AC2059" s="6">
        <v>587163032</v>
      </c>
      <c r="AD2059" s="6">
        <v>1070698630</v>
      </c>
      <c r="AE2059" s="6">
        <v>157286032</v>
      </c>
      <c r="AF2059" s="6">
        <v>2436359970</v>
      </c>
      <c r="AG2059" s="6">
        <v>1855747869</v>
      </c>
      <c r="AH2059" s="6">
        <v>35.200000000000003</v>
      </c>
      <c r="AI2059" s="6">
        <v>50</v>
      </c>
      <c r="AJ2059" s="6">
        <v>2433757</v>
      </c>
      <c r="AK2059" s="6">
        <v>66102382</v>
      </c>
      <c r="AL2059" s="6">
        <v>9673471</v>
      </c>
      <c r="AM2059" s="6">
        <v>235898089</v>
      </c>
      <c r="AN2059" s="6">
        <v>90979582</v>
      </c>
      <c r="AO2059" s="6">
        <v>16430671</v>
      </c>
      <c r="AP2059" s="6">
        <v>328653957</v>
      </c>
      <c r="AQ2059" s="6">
        <v>2438793727</v>
      </c>
      <c r="AR2059" s="6">
        <v>1747305758</v>
      </c>
      <c r="AS2059" s="6">
        <v>35.1</v>
      </c>
      <c r="AT2059" s="6">
        <v>55</v>
      </c>
      <c r="AU2059" s="6">
        <v>238377032</v>
      </c>
      <c r="AV2059" s="6">
        <v>100703519</v>
      </c>
      <c r="AW2059" s="6">
        <v>190160113</v>
      </c>
      <c r="AX2059" s="6">
        <v>1179140741</v>
      </c>
      <c r="AY2059" s="6">
        <v>1506974367</v>
      </c>
      <c r="AZ2059" s="6">
        <v>1576758164</v>
      </c>
      <c r="BA2059" s="6">
        <v>70.400000000000006</v>
      </c>
      <c r="BB2059" s="6">
        <v>678252414</v>
      </c>
      <c r="BC2059" s="6">
        <v>887713076</v>
      </c>
      <c r="BD2059" s="6">
        <v>0</v>
      </c>
      <c r="BE2059" s="6">
        <v>0</v>
      </c>
      <c r="BF2059" s="6">
        <v>7515901</v>
      </c>
      <c r="BG2059" s="6">
        <v>614925833</v>
      </c>
      <c r="BH2059" s="6">
        <v>18308575</v>
      </c>
    </row>
    <row r="2060" spans="1:60">
      <c r="A2060" s="7" t="s">
        <v>349</v>
      </c>
      <c r="B2060" s="7" t="s">
        <v>343</v>
      </c>
      <c r="C2060" s="7" t="s">
        <v>74</v>
      </c>
      <c r="D2060" s="7" t="s">
        <v>100</v>
      </c>
      <c r="E2060" s="7" t="s">
        <v>120</v>
      </c>
      <c r="F2060" s="7" t="s">
        <v>120</v>
      </c>
      <c r="G2060" s="7" t="s">
        <v>150</v>
      </c>
      <c r="H2060" s="7" t="s">
        <v>72</v>
      </c>
      <c r="I2060" s="4" t="str">
        <f>VLOOKUP($G2060,[1]New기간계보종코드!$A$3:$L$500,3,FALSE)</f>
        <v>Products/Completed Operations Liability Policy</v>
      </c>
      <c r="J2060" s="4" t="str">
        <f>VLOOKUP($G2060,[1]New기간계보종코드!$A$3:$L$500,5,FALSE)</f>
        <v>화재특종</v>
      </c>
      <c r="K2060" s="4" t="str">
        <f>VLOOKUP($G2060,[1]New기간계보종코드!$A$3:$L$500,6,FALSE)</f>
        <v>일반보험업무팀</v>
      </c>
      <c r="L2060" s="5" t="s">
        <v>67</v>
      </c>
      <c r="M2060" s="5" t="s">
        <v>67</v>
      </c>
      <c r="N2060" s="5" t="s">
        <v>67</v>
      </c>
      <c r="O2060" s="6">
        <v>147</v>
      </c>
      <c r="P2060" s="6">
        <v>515784317</v>
      </c>
      <c r="Q2060" s="6">
        <v>2202580810</v>
      </c>
      <c r="R2060" s="6">
        <v>-1105800</v>
      </c>
      <c r="S2060" s="6">
        <v>2201475010</v>
      </c>
      <c r="T2060" s="6">
        <v>1698172893</v>
      </c>
      <c r="U2060" s="6">
        <v>1394524917</v>
      </c>
      <c r="V2060" s="6">
        <v>2505122986</v>
      </c>
      <c r="W2060" s="6">
        <v>-1998867548</v>
      </c>
      <c r="X2060" s="6">
        <v>283</v>
      </c>
      <c r="Y2060" s="6">
        <v>1015902332</v>
      </c>
      <c r="Z2060" s="6">
        <v>18354909</v>
      </c>
      <c r="AA2060" s="6">
        <v>997547423</v>
      </c>
      <c r="AB2060" s="6">
        <v>1349019599</v>
      </c>
      <c r="AC2060" s="6">
        <v>1287383094</v>
      </c>
      <c r="AD2060" s="6">
        <v>935910918</v>
      </c>
      <c r="AE2060" s="6">
        <v>101821682</v>
      </c>
      <c r="AF2060" s="6">
        <v>3100973453</v>
      </c>
      <c r="AG2060" s="6">
        <v>3466257934</v>
      </c>
      <c r="AH2060" s="6">
        <v>45.3</v>
      </c>
      <c r="AI2060" s="6">
        <v>37.299999999999997</v>
      </c>
      <c r="AJ2060" s="6">
        <v>-1356878</v>
      </c>
      <c r="AK2060" s="6">
        <v>89250044</v>
      </c>
      <c r="AL2060" s="6">
        <v>31558651</v>
      </c>
      <c r="AM2060" s="6">
        <v>329179278</v>
      </c>
      <c r="AN2060" s="6">
        <v>88376169</v>
      </c>
      <c r="AO2060" s="6">
        <v>33864984</v>
      </c>
      <c r="AP2060" s="6">
        <v>341462291</v>
      </c>
      <c r="AQ2060" s="6">
        <v>3099616575</v>
      </c>
      <c r="AR2060" s="6">
        <v>3455798251</v>
      </c>
      <c r="AS2060" s="6">
        <v>45.3</v>
      </c>
      <c r="AT2060" s="6">
        <v>37.700000000000003</v>
      </c>
      <c r="AU2060" s="6">
        <v>187510416</v>
      </c>
      <c r="AV2060" s="6">
        <v>152890092</v>
      </c>
      <c r="AW2060" s="6">
        <v>164832770</v>
      </c>
      <c r="AX2060" s="6">
        <v>946370601</v>
      </c>
      <c r="AY2060" s="6">
        <v>1145823695</v>
      </c>
      <c r="AZ2060" s="6">
        <v>3358166839</v>
      </c>
      <c r="BA2060" s="6">
        <v>45.7</v>
      </c>
      <c r="BB2060" s="6">
        <v>567846885</v>
      </c>
      <c r="BC2060" s="6">
        <v>1552819480</v>
      </c>
      <c r="BD2060" s="6">
        <v>0</v>
      </c>
      <c r="BE2060" s="6">
        <v>0</v>
      </c>
      <c r="BF2060" s="6">
        <v>12102777</v>
      </c>
      <c r="BG2060" s="6">
        <v>109696040</v>
      </c>
      <c r="BH2060" s="6">
        <v>1249603251</v>
      </c>
    </row>
    <row r="2061" spans="1:60">
      <c r="A2061" s="7" t="s">
        <v>349</v>
      </c>
      <c r="B2061" s="7" t="s">
        <v>343</v>
      </c>
      <c r="C2061" s="7" t="s">
        <v>74</v>
      </c>
      <c r="D2061" s="7" t="s">
        <v>100</v>
      </c>
      <c r="E2061" s="7" t="s">
        <v>101</v>
      </c>
      <c r="F2061" s="7" t="s">
        <v>102</v>
      </c>
      <c r="G2061" s="7" t="s">
        <v>151</v>
      </c>
      <c r="H2061" s="7" t="s">
        <v>72</v>
      </c>
      <c r="I2061" s="4" t="str">
        <f>VLOOKUP($G2061,[1]New기간계보종코드!$A$3:$L$500,3,FALSE)</f>
        <v>Aircraft Refueling Liability Insurance Policy</v>
      </c>
      <c r="J2061" s="4" t="str">
        <f>VLOOKUP($G2061,[1]New기간계보종코드!$A$3:$L$500,5,FALSE)</f>
        <v>화재특종</v>
      </c>
      <c r="K2061" s="4" t="str">
        <f>VLOOKUP($G2061,[1]New기간계보종코드!$A$3:$L$500,6,FALSE)</f>
        <v>일반보험업무팀</v>
      </c>
      <c r="L2061" s="5" t="s">
        <v>67</v>
      </c>
      <c r="M2061" s="5" t="s">
        <v>67</v>
      </c>
      <c r="N2061" s="5" t="s">
        <v>67</v>
      </c>
      <c r="O2061" s="6">
        <v>1</v>
      </c>
      <c r="P2061" s="6">
        <v>753496000</v>
      </c>
      <c r="Q2061" s="6">
        <v>226892</v>
      </c>
      <c r="R2061" s="6">
        <v>0</v>
      </c>
      <c r="S2061" s="6">
        <v>226892</v>
      </c>
      <c r="T2061" s="6">
        <v>210279</v>
      </c>
      <c r="U2061" s="6">
        <v>179169</v>
      </c>
      <c r="V2061" s="6">
        <v>258002</v>
      </c>
      <c r="W2061" s="6">
        <v>-5071725</v>
      </c>
      <c r="X2061" s="6">
        <v>2</v>
      </c>
      <c r="Y2061" s="6">
        <v>5227142</v>
      </c>
      <c r="Z2061" s="6">
        <v>0</v>
      </c>
      <c r="AA2061" s="6">
        <v>5227142</v>
      </c>
      <c r="AB2061" s="6">
        <v>0</v>
      </c>
      <c r="AC2061" s="6">
        <v>902</v>
      </c>
      <c r="AD2061" s="6">
        <v>5228044</v>
      </c>
      <c r="AE2061" s="6">
        <v>1320</v>
      </c>
      <c r="AF2061" s="6">
        <v>70155</v>
      </c>
      <c r="AG2061" s="6">
        <v>100363</v>
      </c>
      <c r="AH2061" s="6">
        <v>2303.8000000000002</v>
      </c>
      <c r="AI2061" s="6">
        <v>2026.3</v>
      </c>
      <c r="AJ2061" s="6">
        <v>20036</v>
      </c>
      <c r="AK2061" s="6">
        <v>34175</v>
      </c>
      <c r="AL2061" s="6">
        <v>0</v>
      </c>
      <c r="AM2061" s="6">
        <v>125344</v>
      </c>
      <c r="AN2061" s="6">
        <v>7740</v>
      </c>
      <c r="AO2061" s="6">
        <v>7</v>
      </c>
      <c r="AP2061" s="6">
        <v>50620</v>
      </c>
      <c r="AQ2061" s="6">
        <v>90191</v>
      </c>
      <c r="AR2061" s="6">
        <v>221565</v>
      </c>
      <c r="AS2061" s="6">
        <v>2294.9</v>
      </c>
      <c r="AT2061" s="6">
        <v>1979.3</v>
      </c>
      <c r="AU2061" s="6">
        <v>1460473</v>
      </c>
      <c r="AV2061" s="6">
        <v>22528</v>
      </c>
      <c r="AW2061" s="6">
        <v>55626</v>
      </c>
      <c r="AX2061" s="6">
        <v>5106842</v>
      </c>
      <c r="AY2061" s="6">
        <v>6600413</v>
      </c>
      <c r="AZ2061" s="6">
        <v>-1270686</v>
      </c>
      <c r="BA2061" s="6">
        <v>2558.1999999999998</v>
      </c>
      <c r="BB2061" s="6">
        <v>8161220</v>
      </c>
      <c r="BC2061" s="6">
        <v>7110629</v>
      </c>
      <c r="BD2061" s="6">
        <v>0</v>
      </c>
      <c r="BE2061" s="6">
        <v>0</v>
      </c>
      <c r="BF2061" s="6">
        <v>115594</v>
      </c>
      <c r="BG2061" s="6">
        <v>10084530</v>
      </c>
      <c r="BH2061" s="6">
        <v>-16426941</v>
      </c>
    </row>
    <row r="2062" spans="1:60">
      <c r="A2062" s="7" t="s">
        <v>349</v>
      </c>
      <c r="B2062" s="7" t="s">
        <v>343</v>
      </c>
      <c r="C2062" s="7" t="s">
        <v>74</v>
      </c>
      <c r="D2062" s="7" t="s">
        <v>100</v>
      </c>
      <c r="E2062" s="7" t="s">
        <v>101</v>
      </c>
      <c r="F2062" s="7" t="s">
        <v>102</v>
      </c>
      <c r="G2062" s="7" t="s">
        <v>152</v>
      </c>
      <c r="H2062" s="7" t="s">
        <v>72</v>
      </c>
      <c r="I2062" s="4" t="str">
        <f>VLOOKUP($G2062,[1]New기간계보종코드!$A$3:$L$500,3,FALSE)</f>
        <v>기업포괄배상책임보험</v>
      </c>
      <c r="J2062" s="4" t="str">
        <f>VLOOKUP($G2062,[1]New기간계보종코드!$A$3:$L$500,5,FALSE)</f>
        <v>화재특종</v>
      </c>
      <c r="K2062" s="4" t="str">
        <f>VLOOKUP($G2062,[1]New기간계보종코드!$A$3:$L$500,6,FALSE)</f>
        <v>일반보험업무팀</v>
      </c>
      <c r="L2062" s="5" t="s">
        <v>67</v>
      </c>
      <c r="M2062" s="5" t="s">
        <v>67</v>
      </c>
      <c r="N2062" s="5" t="s">
        <v>67</v>
      </c>
      <c r="O2062" s="6">
        <v>12</v>
      </c>
      <c r="P2062" s="6">
        <v>57327060</v>
      </c>
      <c r="Q2062" s="6">
        <v>143300589</v>
      </c>
      <c r="R2062" s="6">
        <v>0</v>
      </c>
      <c r="S2062" s="6">
        <v>143300589</v>
      </c>
      <c r="T2062" s="6">
        <v>47427417</v>
      </c>
      <c r="U2062" s="6">
        <v>52660987</v>
      </c>
      <c r="V2062" s="6">
        <v>138067019</v>
      </c>
      <c r="W2062" s="6">
        <v>2577266</v>
      </c>
      <c r="X2062" s="6">
        <v>14</v>
      </c>
      <c r="Y2062" s="6">
        <v>259004816</v>
      </c>
      <c r="Z2062" s="6">
        <v>0</v>
      </c>
      <c r="AA2062" s="6">
        <v>259004816</v>
      </c>
      <c r="AB2062" s="6">
        <v>297360058</v>
      </c>
      <c r="AC2062" s="6">
        <v>3150000</v>
      </c>
      <c r="AD2062" s="6">
        <v>-35205242</v>
      </c>
      <c r="AE2062" s="6">
        <v>5453496</v>
      </c>
      <c r="AF2062" s="6">
        <v>-123734989</v>
      </c>
      <c r="AG2062" s="6">
        <v>165241499</v>
      </c>
      <c r="AH2062" s="6">
        <v>180.7</v>
      </c>
      <c r="AI2062" s="6">
        <v>-25.4</v>
      </c>
      <c r="AJ2062" s="6">
        <v>108466</v>
      </c>
      <c r="AK2062" s="6">
        <v>2641412</v>
      </c>
      <c r="AL2062" s="6">
        <v>2319408</v>
      </c>
      <c r="AM2062" s="6">
        <v>10330445</v>
      </c>
      <c r="AN2062" s="6">
        <v>4286994</v>
      </c>
      <c r="AO2062" s="6">
        <v>22995</v>
      </c>
      <c r="AP2062" s="6">
        <v>16093166</v>
      </c>
      <c r="AQ2062" s="6">
        <v>-123626523</v>
      </c>
      <c r="AR2062" s="6">
        <v>155645249</v>
      </c>
      <c r="AS2062" s="6">
        <v>180.6</v>
      </c>
      <c r="AT2062" s="6">
        <v>-18.5</v>
      </c>
      <c r="AU2062" s="6">
        <v>23942016</v>
      </c>
      <c r="AV2062" s="6">
        <v>30535027</v>
      </c>
      <c r="AW2062" s="6">
        <v>1156071</v>
      </c>
      <c r="AX2062" s="6">
        <v>-25608992</v>
      </c>
      <c r="AY2062" s="6">
        <v>-31045932</v>
      </c>
      <c r="AZ2062" s="6">
        <v>166535685</v>
      </c>
      <c r="BA2062" s="6">
        <v>-22.4</v>
      </c>
      <c r="BB2062" s="6">
        <v>10473260</v>
      </c>
      <c r="BC2062" s="6">
        <v>14841813</v>
      </c>
      <c r="BD2062" s="6">
        <v>0</v>
      </c>
      <c r="BE2062" s="6">
        <v>0</v>
      </c>
      <c r="BF2062" s="6">
        <v>179193</v>
      </c>
      <c r="BG2062" s="6">
        <v>27713146</v>
      </c>
      <c r="BH2062" s="6">
        <v>141399805</v>
      </c>
    </row>
    <row r="2063" spans="1:60">
      <c r="A2063" s="7" t="s">
        <v>349</v>
      </c>
      <c r="B2063" s="7" t="s">
        <v>343</v>
      </c>
      <c r="C2063" s="7" t="s">
        <v>74</v>
      </c>
      <c r="D2063" s="7" t="s">
        <v>100</v>
      </c>
      <c r="E2063" s="7" t="s">
        <v>118</v>
      </c>
      <c r="F2063" s="7" t="s">
        <v>118</v>
      </c>
      <c r="G2063" s="7" t="s">
        <v>153</v>
      </c>
      <c r="H2063" s="7" t="s">
        <v>72</v>
      </c>
      <c r="I2063" s="4" t="str">
        <f>VLOOKUP($G2063,[1]New기간계보종코드!$A$3:$L$500,3,FALSE)</f>
        <v>Financial Institution Professional Indemnity Policy</v>
      </c>
      <c r="J2063" s="4" t="str">
        <f>VLOOKUP($G2063,[1]New기간계보종코드!$A$3:$L$500,5,FALSE)</f>
        <v>기업보험</v>
      </c>
      <c r="K2063" s="4" t="str">
        <f>VLOOKUP($G2063,[1]New기간계보종코드!$A$3:$L$500,6,FALSE)</f>
        <v>일반보험업무팀</v>
      </c>
      <c r="L2063" s="5" t="s">
        <v>67</v>
      </c>
      <c r="M2063" s="5" t="s">
        <v>67</v>
      </c>
      <c r="N2063" s="5" t="s">
        <v>67</v>
      </c>
      <c r="O2063" s="6">
        <v>3</v>
      </c>
      <c r="P2063" s="6">
        <v>10804800</v>
      </c>
      <c r="Q2063" s="6">
        <v>148983960</v>
      </c>
      <c r="R2063" s="6">
        <v>0</v>
      </c>
      <c r="S2063" s="6">
        <v>148983960</v>
      </c>
      <c r="T2063" s="6">
        <v>42815223</v>
      </c>
      <c r="U2063" s="6">
        <v>81518561</v>
      </c>
      <c r="V2063" s="6">
        <v>110280622</v>
      </c>
      <c r="W2063" s="6">
        <v>-25303641</v>
      </c>
      <c r="X2063" s="6">
        <v>1</v>
      </c>
      <c r="Y2063" s="6">
        <v>726000</v>
      </c>
      <c r="Z2063" s="6">
        <v>0</v>
      </c>
      <c r="AA2063" s="6">
        <v>726000</v>
      </c>
      <c r="AB2063" s="6">
        <v>295874291</v>
      </c>
      <c r="AC2063" s="6">
        <v>130948352</v>
      </c>
      <c r="AD2063" s="6">
        <v>-164199939</v>
      </c>
      <c r="AE2063" s="6">
        <v>181368</v>
      </c>
      <c r="AF2063" s="6">
        <v>173380233</v>
      </c>
      <c r="AG2063" s="6">
        <v>299602834</v>
      </c>
      <c r="AH2063" s="6">
        <v>0.4</v>
      </c>
      <c r="AI2063" s="6">
        <v>-148.80000000000001</v>
      </c>
      <c r="AJ2063" s="6">
        <v>1945</v>
      </c>
      <c r="AK2063" s="6">
        <v>3142997</v>
      </c>
      <c r="AL2063" s="6">
        <v>1952771</v>
      </c>
      <c r="AM2063" s="6">
        <v>11262406</v>
      </c>
      <c r="AN2063" s="6">
        <v>3308418</v>
      </c>
      <c r="AO2063" s="6">
        <v>615457</v>
      </c>
      <c r="AP2063" s="6">
        <v>12342343</v>
      </c>
      <c r="AQ2063" s="6">
        <v>173382178</v>
      </c>
      <c r="AR2063" s="6">
        <v>297022107</v>
      </c>
      <c r="AS2063" s="6">
        <v>0.4</v>
      </c>
      <c r="AT2063" s="6">
        <v>-146.5</v>
      </c>
      <c r="AU2063" s="6">
        <v>3846204</v>
      </c>
      <c r="AV2063" s="6">
        <v>27408237</v>
      </c>
      <c r="AW2063" s="6">
        <v>12936474</v>
      </c>
      <c r="AX2063" s="6">
        <v>-161619212</v>
      </c>
      <c r="AY2063" s="6">
        <v>-172244771</v>
      </c>
      <c r="AZ2063" s="6">
        <v>307829034</v>
      </c>
      <c r="BA2063" s="6">
        <v>-156.1</v>
      </c>
      <c r="BB2063" s="6">
        <v>20641721</v>
      </c>
      <c r="BC2063" s="6">
        <v>29076954</v>
      </c>
      <c r="BD2063" s="6">
        <v>0</v>
      </c>
      <c r="BE2063" s="6">
        <v>0</v>
      </c>
      <c r="BF2063" s="6">
        <v>242555</v>
      </c>
      <c r="BG2063" s="6">
        <v>24172479</v>
      </c>
      <c r="BH2063" s="6">
        <v>258352914</v>
      </c>
    </row>
    <row r="2064" spans="1:60">
      <c r="A2064" s="7" t="s">
        <v>349</v>
      </c>
      <c r="B2064" s="7" t="s">
        <v>343</v>
      </c>
      <c r="C2064" s="7" t="s">
        <v>74</v>
      </c>
      <c r="D2064" s="7" t="s">
        <v>100</v>
      </c>
      <c r="E2064" s="7" t="s">
        <v>118</v>
      </c>
      <c r="F2064" s="7" t="s">
        <v>118</v>
      </c>
      <c r="G2064" s="7" t="s">
        <v>154</v>
      </c>
      <c r="H2064" s="7" t="s">
        <v>72</v>
      </c>
      <c r="I2064" s="4" t="str">
        <f>VLOOKUP($G2064,[1]New기간계보종코드!$A$3:$L$500,3,FALSE)</f>
        <v>Miscellaneous Professional Liability Insurance Policy</v>
      </c>
      <c r="J2064" s="4" t="str">
        <f>VLOOKUP($G2064,[1]New기간계보종코드!$A$3:$L$500,5,FALSE)</f>
        <v>기업보험</v>
      </c>
      <c r="K2064" s="4" t="str">
        <f>VLOOKUP($G2064,[1]New기간계보종코드!$A$3:$L$500,6,FALSE)</f>
        <v>일반보험업무팀</v>
      </c>
      <c r="L2064" s="5" t="s">
        <v>67</v>
      </c>
      <c r="M2064" s="5" t="s">
        <v>67</v>
      </c>
      <c r="N2064" s="5" t="s">
        <v>67</v>
      </c>
      <c r="O2064" s="6">
        <v>161</v>
      </c>
      <c r="P2064" s="6">
        <v>370936158</v>
      </c>
      <c r="Q2064" s="6">
        <v>4110068493</v>
      </c>
      <c r="R2064" s="6">
        <v>-2858661</v>
      </c>
      <c r="S2064" s="6">
        <v>4107209832</v>
      </c>
      <c r="T2064" s="6">
        <v>2895668812</v>
      </c>
      <c r="U2064" s="6">
        <v>3012618138</v>
      </c>
      <c r="V2064" s="6">
        <v>3990260506</v>
      </c>
      <c r="W2064" s="6">
        <v>-604274761</v>
      </c>
      <c r="X2064" s="6">
        <v>341</v>
      </c>
      <c r="Y2064" s="6">
        <v>1716134259</v>
      </c>
      <c r="Z2064" s="6">
        <v>11522871</v>
      </c>
      <c r="AA2064" s="6">
        <v>1704611388</v>
      </c>
      <c r="AB2064" s="6">
        <v>3224905988</v>
      </c>
      <c r="AC2064" s="6">
        <v>2728567764</v>
      </c>
      <c r="AD2064" s="6">
        <v>1208273164</v>
      </c>
      <c r="AE2064" s="6">
        <v>153310580</v>
      </c>
      <c r="AF2064" s="6">
        <v>2853562625</v>
      </c>
      <c r="AG2064" s="6">
        <v>3232951523</v>
      </c>
      <c r="AH2064" s="6">
        <v>41.5</v>
      </c>
      <c r="AI2064" s="6">
        <v>30.2</v>
      </c>
      <c r="AJ2064" s="6">
        <v>-327102</v>
      </c>
      <c r="AK2064" s="6">
        <v>98411722</v>
      </c>
      <c r="AL2064" s="6">
        <v>21284380</v>
      </c>
      <c r="AM2064" s="6">
        <v>357196229</v>
      </c>
      <c r="AN2064" s="6">
        <v>116988253</v>
      </c>
      <c r="AO2064" s="6">
        <v>12824269</v>
      </c>
      <c r="AP2064" s="6">
        <v>440525884</v>
      </c>
      <c r="AQ2064" s="6">
        <v>2853235523</v>
      </c>
      <c r="AR2064" s="6">
        <v>3122258124</v>
      </c>
      <c r="AS2064" s="6">
        <v>41.5</v>
      </c>
      <c r="AT2064" s="6">
        <v>33</v>
      </c>
      <c r="AU2064" s="6">
        <v>238187821</v>
      </c>
      <c r="AV2064" s="6">
        <v>306957596</v>
      </c>
      <c r="AW2064" s="6">
        <v>274501760</v>
      </c>
      <c r="AX2064" s="6">
        <v>1318966563</v>
      </c>
      <c r="AY2064" s="6">
        <v>1524698548</v>
      </c>
      <c r="AZ2064" s="6">
        <v>3069836719</v>
      </c>
      <c r="BA2064" s="6">
        <v>38.200000000000003</v>
      </c>
      <c r="BB2064" s="6">
        <v>455179658</v>
      </c>
      <c r="BC2064" s="6">
        <v>428855141</v>
      </c>
      <c r="BD2064" s="6">
        <v>0</v>
      </c>
      <c r="BE2064" s="6">
        <v>0</v>
      </c>
      <c r="BF2064" s="6">
        <v>9092206</v>
      </c>
      <c r="BG2064" s="6">
        <v>270667832</v>
      </c>
      <c r="BH2064" s="6">
        <v>2194894126</v>
      </c>
    </row>
    <row r="2065" spans="1:60">
      <c r="A2065" s="7" t="s">
        <v>349</v>
      </c>
      <c r="B2065" s="7" t="s">
        <v>343</v>
      </c>
      <c r="C2065" s="7" t="s">
        <v>74</v>
      </c>
      <c r="D2065" s="7" t="s">
        <v>155</v>
      </c>
      <c r="E2065" s="7" t="s">
        <v>156</v>
      </c>
      <c r="F2065" s="7" t="s">
        <v>156</v>
      </c>
      <c r="G2065" s="7" t="s">
        <v>157</v>
      </c>
      <c r="H2065" s="7" t="s">
        <v>72</v>
      </c>
      <c r="I2065" s="4" t="str">
        <f>VLOOKUP($G2065,[1]New기간계보종코드!$A$3:$L$500,3,FALSE)</f>
        <v>International Freight Movement Operators Insurance</v>
      </c>
      <c r="J2065" s="4" t="str">
        <f>VLOOKUP($G2065,[1]New기간계보종코드!$A$3:$L$500,5,FALSE)</f>
        <v>화재특종</v>
      </c>
      <c r="K2065" s="4" t="str">
        <f>VLOOKUP($G2065,[1]New기간계보종코드!$A$3:$L$500,6,FALSE)</f>
        <v>일반보험업무팀</v>
      </c>
      <c r="L2065" s="5" t="s">
        <v>67</v>
      </c>
      <c r="M2065" s="5" t="s">
        <v>67</v>
      </c>
      <c r="N2065" s="5" t="s">
        <v>67</v>
      </c>
      <c r="O2065" s="6">
        <v>11</v>
      </c>
      <c r="P2065" s="6">
        <v>3167357</v>
      </c>
      <c r="Q2065" s="6">
        <v>22945404</v>
      </c>
      <c r="R2065" s="6">
        <v>-86640</v>
      </c>
      <c r="S2065" s="6">
        <v>22858764</v>
      </c>
      <c r="T2065" s="6">
        <v>12736910</v>
      </c>
      <c r="U2065" s="6">
        <v>10959216</v>
      </c>
      <c r="V2065" s="6">
        <v>24636458</v>
      </c>
      <c r="W2065" s="6">
        <v>-8321403</v>
      </c>
      <c r="X2065" s="6">
        <v>3</v>
      </c>
      <c r="Y2065" s="6">
        <v>80737263</v>
      </c>
      <c r="Z2065" s="6">
        <v>0</v>
      </c>
      <c r="AA2065" s="6">
        <v>80737263</v>
      </c>
      <c r="AB2065" s="6">
        <v>68517056</v>
      </c>
      <c r="AC2065" s="6">
        <v>500000</v>
      </c>
      <c r="AD2065" s="6">
        <v>12720207</v>
      </c>
      <c r="AE2065" s="6">
        <v>2422470</v>
      </c>
      <c r="AF2065" s="6">
        <v>-51979566</v>
      </c>
      <c r="AG2065" s="6">
        <v>17815184</v>
      </c>
      <c r="AH2065" s="6">
        <v>353.2</v>
      </c>
      <c r="AI2065" s="6">
        <v>51.6</v>
      </c>
      <c r="AJ2065" s="6">
        <v>-138249</v>
      </c>
      <c r="AK2065" s="6">
        <v>0</v>
      </c>
      <c r="AL2065" s="6">
        <v>2934921</v>
      </c>
      <c r="AM2065" s="6">
        <v>277593</v>
      </c>
      <c r="AN2065" s="6">
        <v>0</v>
      </c>
      <c r="AO2065" s="6">
        <v>0</v>
      </c>
      <c r="AP2065" s="6">
        <v>3466755</v>
      </c>
      <c r="AQ2065" s="6">
        <v>-52117815</v>
      </c>
      <c r="AR2065" s="6">
        <v>11552852</v>
      </c>
      <c r="AS2065" s="6">
        <v>353.8</v>
      </c>
      <c r="AT2065" s="6">
        <v>77</v>
      </c>
      <c r="AU2065" s="6">
        <v>4147197</v>
      </c>
      <c r="AV2065" s="6">
        <v>3569086</v>
      </c>
      <c r="AW2065" s="6">
        <v>85214</v>
      </c>
      <c r="AX2065" s="6">
        <v>18982539</v>
      </c>
      <c r="AY2065" s="6">
        <v>19645864</v>
      </c>
      <c r="AZ2065" s="6">
        <v>13311997</v>
      </c>
      <c r="BA2065" s="6">
        <v>79.7</v>
      </c>
      <c r="BB2065" s="6">
        <v>4344456</v>
      </c>
      <c r="BC2065" s="6">
        <v>8947910</v>
      </c>
      <c r="BD2065" s="6">
        <v>0</v>
      </c>
      <c r="BE2065" s="6">
        <v>0</v>
      </c>
      <c r="BF2065" s="6">
        <v>95019</v>
      </c>
      <c r="BG2065" s="6">
        <v>4875944</v>
      </c>
      <c r="BH2065" s="6">
        <v>114650</v>
      </c>
    </row>
    <row r="2066" spans="1:60">
      <c r="A2066" s="7" t="s">
        <v>349</v>
      </c>
      <c r="B2066" s="7" t="s">
        <v>343</v>
      </c>
      <c r="C2066" s="7" t="s">
        <v>74</v>
      </c>
      <c r="D2066" s="7" t="s">
        <v>100</v>
      </c>
      <c r="E2066" s="7" t="s">
        <v>101</v>
      </c>
      <c r="F2066" s="7" t="s">
        <v>112</v>
      </c>
      <c r="G2066" s="7" t="s">
        <v>158</v>
      </c>
      <c r="H2066" s="7" t="s">
        <v>72</v>
      </c>
      <c r="I2066" s="4" t="str">
        <f>VLOOKUP($G2066,[1]New기간계보종코드!$A$3:$L$500,3,FALSE)</f>
        <v>Lottery Manufacturer's &amp; Contractor's Liability Policy</v>
      </c>
      <c r="J2066" s="4" t="str">
        <f>VLOOKUP($G2066,[1]New기간계보종코드!$A$3:$L$500,5,FALSE)</f>
        <v>화재특종</v>
      </c>
      <c r="K2066" s="4" t="str">
        <f>VLOOKUP($G2066,[1]New기간계보종코드!$A$3:$L$500,6,FALSE)</f>
        <v>일반보험업무팀</v>
      </c>
      <c r="L2066" s="5" t="s">
        <v>67</v>
      </c>
      <c r="M2066" s="5" t="s">
        <v>67</v>
      </c>
      <c r="N2066" s="5" t="s">
        <v>67</v>
      </c>
      <c r="O2066" s="6">
        <v>2</v>
      </c>
      <c r="P2066" s="6">
        <v>3900000</v>
      </c>
      <c r="Q2066" s="6">
        <v>18390800</v>
      </c>
      <c r="R2066" s="6">
        <v>0</v>
      </c>
      <c r="S2066" s="6">
        <v>18390800</v>
      </c>
      <c r="T2066" s="6">
        <v>0</v>
      </c>
      <c r="U2066" s="6">
        <v>7032380</v>
      </c>
      <c r="V2066" s="6">
        <v>11358420</v>
      </c>
      <c r="W2066" s="6">
        <v>-2206896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 s="6">
        <v>0</v>
      </c>
      <c r="AD2066" s="6">
        <v>0</v>
      </c>
      <c r="AE2066" s="6">
        <v>0</v>
      </c>
      <c r="AF2066" s="6">
        <v>20597696</v>
      </c>
      <c r="AG2066" s="6">
        <v>13565316</v>
      </c>
      <c r="AH2066" s="6">
        <v>0</v>
      </c>
      <c r="AI2066" s="6">
        <v>0</v>
      </c>
      <c r="AJ2066" s="6">
        <v>0</v>
      </c>
      <c r="AK2066" s="6">
        <v>0</v>
      </c>
      <c r="AL2066" s="6">
        <v>0</v>
      </c>
      <c r="AM2066" s="6">
        <v>0</v>
      </c>
      <c r="AN2066" s="6">
        <v>340753</v>
      </c>
      <c r="AO2066" s="6">
        <v>0</v>
      </c>
      <c r="AP2066" s="6">
        <v>1271006</v>
      </c>
      <c r="AQ2066" s="6">
        <v>20597696</v>
      </c>
      <c r="AR2066" s="6">
        <v>11953557</v>
      </c>
      <c r="AS2066" s="6">
        <v>0</v>
      </c>
      <c r="AT2066" s="6">
        <v>14.1</v>
      </c>
      <c r="AU2066" s="6">
        <v>0</v>
      </c>
      <c r="AV2066" s="6">
        <v>0</v>
      </c>
      <c r="AW2066" s="6">
        <v>62256</v>
      </c>
      <c r="AX2066" s="6">
        <v>1611759</v>
      </c>
      <c r="AY2066" s="6">
        <v>1674015</v>
      </c>
      <c r="AZ2066" s="6">
        <v>11891301</v>
      </c>
      <c r="BA2066" s="6">
        <v>14.7</v>
      </c>
      <c r="BB2066" s="6">
        <v>3146676</v>
      </c>
      <c r="BC2066" s="6">
        <v>0</v>
      </c>
      <c r="BD2066" s="6">
        <v>0</v>
      </c>
      <c r="BE2066" s="6">
        <v>0</v>
      </c>
      <c r="BF2066" s="6">
        <v>65922</v>
      </c>
      <c r="BG2066" s="6">
        <v>873858</v>
      </c>
      <c r="BH2066" s="6">
        <v>8810547</v>
      </c>
    </row>
    <row r="2067" spans="1:60">
      <c r="A2067" s="7" t="s">
        <v>349</v>
      </c>
      <c r="B2067" s="7" t="s">
        <v>343</v>
      </c>
      <c r="C2067" s="7" t="s">
        <v>74</v>
      </c>
      <c r="D2067" s="7" t="s">
        <v>100</v>
      </c>
      <c r="E2067" s="7" t="s">
        <v>101</v>
      </c>
      <c r="F2067" s="7" t="s">
        <v>112</v>
      </c>
      <c r="G2067" s="7" t="s">
        <v>159</v>
      </c>
      <c r="H2067" s="7" t="s">
        <v>72</v>
      </c>
      <c r="I2067" s="4" t="str">
        <f>VLOOKUP($G2067,[1]New기간계보종코드!$A$3:$L$500,3,FALSE)</f>
        <v>Credit Card Manufacturer's Liability Policy</v>
      </c>
      <c r="J2067" s="4" t="str">
        <f>VLOOKUP($G2067,[1]New기간계보종코드!$A$3:$L$500,5,FALSE)</f>
        <v>화재특종</v>
      </c>
      <c r="K2067" s="4" t="str">
        <f>VLOOKUP($G2067,[1]New기간계보종코드!$A$3:$L$500,6,FALSE)</f>
        <v>일반보험업무팀</v>
      </c>
      <c r="L2067" s="5" t="s">
        <v>67</v>
      </c>
      <c r="M2067" s="5" t="s">
        <v>67</v>
      </c>
      <c r="N2067" s="5" t="s">
        <v>67</v>
      </c>
      <c r="O2067" s="6">
        <v>2</v>
      </c>
      <c r="P2067" s="6">
        <v>4563800</v>
      </c>
      <c r="Q2067" s="6">
        <v>22896416</v>
      </c>
      <c r="R2067" s="6">
        <v>0</v>
      </c>
      <c r="S2067" s="6">
        <v>22896416</v>
      </c>
      <c r="T2067" s="6">
        <v>10197777</v>
      </c>
      <c r="U2067" s="6">
        <v>8386098</v>
      </c>
      <c r="V2067" s="6">
        <v>24708095</v>
      </c>
      <c r="W2067" s="6">
        <v>-2721033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 s="6">
        <v>0</v>
      </c>
      <c r="AD2067" s="6">
        <v>0</v>
      </c>
      <c r="AE2067" s="6">
        <v>0</v>
      </c>
      <c r="AF2067" s="6">
        <v>25617449</v>
      </c>
      <c r="AG2067" s="6">
        <v>27429128</v>
      </c>
      <c r="AH2067" s="6">
        <v>0</v>
      </c>
      <c r="AI2067" s="6">
        <v>0</v>
      </c>
      <c r="AJ2067" s="6">
        <v>0</v>
      </c>
      <c r="AK2067" s="6">
        <v>723385</v>
      </c>
      <c r="AL2067" s="6">
        <v>0</v>
      </c>
      <c r="AM2067" s="6">
        <v>2592131</v>
      </c>
      <c r="AN2067" s="6">
        <v>742388</v>
      </c>
      <c r="AO2067" s="6">
        <v>0</v>
      </c>
      <c r="AP2067" s="6">
        <v>2769108</v>
      </c>
      <c r="AQ2067" s="6">
        <v>25617449</v>
      </c>
      <c r="AR2067" s="6">
        <v>27233148</v>
      </c>
      <c r="AS2067" s="6">
        <v>0</v>
      </c>
      <c r="AT2067" s="6">
        <v>0.7</v>
      </c>
      <c r="AU2067" s="6">
        <v>0</v>
      </c>
      <c r="AV2067" s="6">
        <v>127694</v>
      </c>
      <c r="AW2067" s="6">
        <v>126846</v>
      </c>
      <c r="AX2067" s="6">
        <v>195980</v>
      </c>
      <c r="AY2067" s="6">
        <v>195132</v>
      </c>
      <c r="AZ2067" s="6">
        <v>27233996</v>
      </c>
      <c r="BA2067" s="6">
        <v>0.7</v>
      </c>
      <c r="BB2067" s="6">
        <v>1779785</v>
      </c>
      <c r="BC2067" s="6">
        <v>7419455</v>
      </c>
      <c r="BD2067" s="6">
        <v>0</v>
      </c>
      <c r="BE2067" s="6">
        <v>0</v>
      </c>
      <c r="BF2067" s="6">
        <v>10076</v>
      </c>
      <c r="BG2067" s="6">
        <v>6468131</v>
      </c>
      <c r="BH2067" s="6">
        <v>18044832</v>
      </c>
    </row>
    <row r="2068" spans="1:60">
      <c r="A2068" s="7" t="s">
        <v>349</v>
      </c>
      <c r="B2068" s="7" t="s">
        <v>343</v>
      </c>
      <c r="C2068" s="7" t="s">
        <v>74</v>
      </c>
      <c r="D2068" s="7" t="s">
        <v>100</v>
      </c>
      <c r="E2068" s="7" t="s">
        <v>118</v>
      </c>
      <c r="F2068" s="7" t="s">
        <v>118</v>
      </c>
      <c r="G2068" s="7" t="s">
        <v>160</v>
      </c>
      <c r="H2068" s="7" t="s">
        <v>72</v>
      </c>
      <c r="I2068" s="4" t="str">
        <f>VLOOKUP($G2068,[1]New기간계보종코드!$A$3:$L$500,3,FALSE)</f>
        <v>엔지니어링손해배상책임보험</v>
      </c>
      <c r="J2068" s="4" t="str">
        <f>VLOOKUP($G2068,[1]New기간계보종코드!$A$3:$L$500,5,FALSE)</f>
        <v>화재특종</v>
      </c>
      <c r="K2068" s="4" t="str">
        <f>VLOOKUP($G2068,[1]New기간계보종코드!$A$3:$L$500,6,FALSE)</f>
        <v>일반보험업무팀</v>
      </c>
      <c r="L2068" s="5" t="s">
        <v>67</v>
      </c>
      <c r="M2068" s="5" t="s">
        <v>67</v>
      </c>
      <c r="N2068" s="5" t="s">
        <v>67</v>
      </c>
      <c r="O2068" s="6">
        <v>1</v>
      </c>
      <c r="P2068" s="6">
        <v>277800000</v>
      </c>
      <c r="Q2068" s="6">
        <v>1662714617</v>
      </c>
      <c r="R2068" s="6">
        <v>0</v>
      </c>
      <c r="S2068" s="6">
        <v>1662714617</v>
      </c>
      <c r="T2068" s="6">
        <v>2930101251</v>
      </c>
      <c r="U2068" s="6">
        <v>3495770864</v>
      </c>
      <c r="V2068" s="6">
        <v>1097045004</v>
      </c>
      <c r="W2068" s="6">
        <v>-327997200</v>
      </c>
      <c r="X2068" s="6">
        <v>6</v>
      </c>
      <c r="Y2068" s="6">
        <v>219362309</v>
      </c>
      <c r="Z2068" s="6">
        <v>0</v>
      </c>
      <c r="AA2068" s="6">
        <v>219362309</v>
      </c>
      <c r="AB2068" s="6">
        <v>159832500</v>
      </c>
      <c r="AC2068" s="6">
        <v>134685034</v>
      </c>
      <c r="AD2068" s="6">
        <v>194214843</v>
      </c>
      <c r="AE2068" s="6">
        <v>4249971</v>
      </c>
      <c r="AF2068" s="6">
        <v>1767099537</v>
      </c>
      <c r="AG2068" s="6">
        <v>1226577390</v>
      </c>
      <c r="AH2068" s="6">
        <v>13.1</v>
      </c>
      <c r="AI2068" s="6">
        <v>17.7</v>
      </c>
      <c r="AJ2068" s="6">
        <v>426976</v>
      </c>
      <c r="AK2068" s="6">
        <v>20420952</v>
      </c>
      <c r="AL2068" s="6">
        <v>1054894</v>
      </c>
      <c r="AM2068" s="6">
        <v>73335774</v>
      </c>
      <c r="AN2068" s="6">
        <v>28024927</v>
      </c>
      <c r="AO2068" s="6">
        <v>633019</v>
      </c>
      <c r="AP2068" s="6">
        <v>105120653</v>
      </c>
      <c r="AQ2068" s="6">
        <v>1767526513</v>
      </c>
      <c r="AR2068" s="6">
        <v>1187193637</v>
      </c>
      <c r="AS2068" s="6">
        <v>13.1</v>
      </c>
      <c r="AT2068" s="6">
        <v>21.2</v>
      </c>
      <c r="AU2068" s="6">
        <v>9198193</v>
      </c>
      <c r="AV2068" s="6">
        <v>17830654</v>
      </c>
      <c r="AW2068" s="6">
        <v>16657065</v>
      </c>
      <c r="AX2068" s="6">
        <v>233598596</v>
      </c>
      <c r="AY2068" s="6">
        <v>241623200</v>
      </c>
      <c r="AZ2068" s="6">
        <v>1183419004</v>
      </c>
      <c r="BA2068" s="6">
        <v>22</v>
      </c>
      <c r="BB2068" s="6">
        <v>60631840</v>
      </c>
      <c r="BC2068" s="6">
        <v>0</v>
      </c>
      <c r="BD2068" s="6">
        <v>0</v>
      </c>
      <c r="BE2068" s="6">
        <v>0</v>
      </c>
      <c r="BF2068" s="6">
        <v>505733</v>
      </c>
      <c r="BG2068" s="6">
        <v>-267871093</v>
      </c>
      <c r="BH2068" s="6">
        <v>1123292897</v>
      </c>
    </row>
    <row r="2069" spans="1:60">
      <c r="A2069" s="7" t="s">
        <v>349</v>
      </c>
      <c r="B2069" s="7" t="s">
        <v>343</v>
      </c>
      <c r="C2069" s="7" t="s">
        <v>74</v>
      </c>
      <c r="D2069" s="7" t="s">
        <v>100</v>
      </c>
      <c r="E2069" s="7" t="s">
        <v>101</v>
      </c>
      <c r="F2069" s="7" t="s">
        <v>112</v>
      </c>
      <c r="G2069" s="7" t="s">
        <v>161</v>
      </c>
      <c r="H2069" s="7" t="s">
        <v>72</v>
      </c>
      <c r="I2069" s="4" t="str">
        <f>VLOOKUP($G2069,[1]New기간계보종코드!$A$3:$L$500,3,FALSE)</f>
        <v>낚시업자배상책임보험</v>
      </c>
      <c r="J2069" s="4" t="str">
        <f>VLOOKUP($G2069,[1]New기간계보종코드!$A$3:$L$500,5,FALSE)</f>
        <v>화재특종</v>
      </c>
      <c r="K2069" s="4" t="str">
        <f>VLOOKUP($G2069,[1]New기간계보종코드!$A$3:$L$500,6,FALSE)</f>
        <v>일반보험업무팀</v>
      </c>
      <c r="L2069" s="5" t="s">
        <v>67</v>
      </c>
      <c r="M2069" s="5" t="s">
        <v>67</v>
      </c>
      <c r="N2069" s="5" t="s">
        <v>67</v>
      </c>
      <c r="O2069" s="6">
        <v>174</v>
      </c>
      <c r="P2069" s="6">
        <v>24200600</v>
      </c>
      <c r="Q2069" s="6">
        <v>51201950</v>
      </c>
      <c r="R2069" s="6">
        <v>-1721220</v>
      </c>
      <c r="S2069" s="6">
        <v>49480730</v>
      </c>
      <c r="T2069" s="6">
        <v>36928326</v>
      </c>
      <c r="U2069" s="6">
        <v>23817741</v>
      </c>
      <c r="V2069" s="6">
        <v>62591315</v>
      </c>
      <c r="W2069" s="6">
        <v>-18161161</v>
      </c>
      <c r="X2069" s="6">
        <v>21</v>
      </c>
      <c r="Y2069" s="6">
        <v>69087473</v>
      </c>
      <c r="Z2069" s="6">
        <v>0</v>
      </c>
      <c r="AA2069" s="6">
        <v>69087473</v>
      </c>
      <c r="AB2069" s="6">
        <v>51678494</v>
      </c>
      <c r="AC2069" s="6">
        <v>25911743</v>
      </c>
      <c r="AD2069" s="6">
        <v>43320722</v>
      </c>
      <c r="AE2069" s="6">
        <v>13127619</v>
      </c>
      <c r="AF2069" s="6">
        <v>-14573201</v>
      </c>
      <c r="AG2069" s="6">
        <v>24304135</v>
      </c>
      <c r="AH2069" s="6">
        <v>139.6</v>
      </c>
      <c r="AI2069" s="6">
        <v>69.2</v>
      </c>
      <c r="AJ2069" s="6">
        <v>-1579356</v>
      </c>
      <c r="AK2069" s="6">
        <v>1542490</v>
      </c>
      <c r="AL2069" s="6">
        <v>4521868</v>
      </c>
      <c r="AM2069" s="6">
        <v>7177496</v>
      </c>
      <c r="AN2069" s="6">
        <v>1877740</v>
      </c>
      <c r="AO2069" s="6">
        <v>46641</v>
      </c>
      <c r="AP2069" s="6">
        <v>7074852</v>
      </c>
      <c r="AQ2069" s="6">
        <v>-16152557</v>
      </c>
      <c r="AR2069" s="6">
        <v>18016946</v>
      </c>
      <c r="AS2069" s="6">
        <v>142.80000000000001</v>
      </c>
      <c r="AT2069" s="6">
        <v>79.2</v>
      </c>
      <c r="AU2069" s="6">
        <v>19747638</v>
      </c>
      <c r="AV2069" s="6">
        <v>4807580</v>
      </c>
      <c r="AW2069" s="6">
        <v>2499077</v>
      </c>
      <c r="AX2069" s="6">
        <v>49607911</v>
      </c>
      <c r="AY2069" s="6">
        <v>67047046</v>
      </c>
      <c r="AZ2069" s="6">
        <v>13705430</v>
      </c>
      <c r="BA2069" s="6">
        <v>107.1</v>
      </c>
      <c r="BB2069" s="6">
        <v>19650037</v>
      </c>
      <c r="BC2069" s="6">
        <v>13528993</v>
      </c>
      <c r="BD2069" s="6">
        <v>0</v>
      </c>
      <c r="BE2069" s="6">
        <v>0</v>
      </c>
      <c r="BF2069" s="6">
        <v>99794</v>
      </c>
      <c r="BG2069" s="6">
        <v>14918075</v>
      </c>
      <c r="BH2069" s="6">
        <v>-19373806</v>
      </c>
    </row>
    <row r="2070" spans="1:60">
      <c r="A2070" s="7" t="s">
        <v>349</v>
      </c>
      <c r="B2070" s="7" t="s">
        <v>343</v>
      </c>
      <c r="C2070" s="7" t="s">
        <v>74</v>
      </c>
      <c r="D2070" s="7" t="s">
        <v>100</v>
      </c>
      <c r="E2070" s="7" t="s">
        <v>101</v>
      </c>
      <c r="F2070" s="7" t="s">
        <v>112</v>
      </c>
      <c r="G2070" s="7" t="s">
        <v>361</v>
      </c>
      <c r="H2070" s="7" t="s">
        <v>72</v>
      </c>
      <c r="I2070" s="4" t="str">
        <f>VLOOKUP($G2070,[1]New기간계보종코드!$A$3:$L$500,3,FALSE)</f>
        <v>낚시어선배상책임보험(공제용)</v>
      </c>
      <c r="J2070" s="4" t="str">
        <f>VLOOKUP($G2070,[1]New기간계보종코드!$A$3:$L$500,5,FALSE)</f>
        <v>화재특종</v>
      </c>
      <c r="K2070" s="4" t="str">
        <f>VLOOKUP($G2070,[1]New기간계보종코드!$A$3:$L$500,6,FALSE)</f>
        <v>일반보험업무팀</v>
      </c>
      <c r="L2070" s="5" t="s">
        <v>67</v>
      </c>
      <c r="M2070" s="5" t="s">
        <v>67</v>
      </c>
      <c r="N2070" s="5" t="s">
        <v>67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0</v>
      </c>
      <c r="AB2070" s="6">
        <v>0</v>
      </c>
      <c r="AC2070" s="6">
        <v>0</v>
      </c>
      <c r="AD2070" s="6">
        <v>0</v>
      </c>
      <c r="AE2070" s="6">
        <v>0</v>
      </c>
      <c r="AF2070" s="6">
        <v>0</v>
      </c>
      <c r="AG2070" s="6">
        <v>0</v>
      </c>
      <c r="AH2070" s="6">
        <v>0</v>
      </c>
      <c r="AI2070" s="6">
        <v>0</v>
      </c>
      <c r="AJ2070" s="6">
        <v>0</v>
      </c>
      <c r="AK2070" s="6">
        <v>0</v>
      </c>
      <c r="AL2070" s="6">
        <v>0</v>
      </c>
      <c r="AM2070" s="6">
        <v>0</v>
      </c>
      <c r="AN2070" s="6">
        <v>0</v>
      </c>
      <c r="AO2070" s="6">
        <v>0</v>
      </c>
      <c r="AP2070" s="6">
        <v>0</v>
      </c>
      <c r="AQ2070" s="6">
        <v>0</v>
      </c>
      <c r="AR2070" s="6">
        <v>0</v>
      </c>
      <c r="AS2070" s="6">
        <v>0</v>
      </c>
      <c r="AT2070" s="6">
        <v>0</v>
      </c>
      <c r="AU2070" s="6">
        <v>0</v>
      </c>
      <c r="AV2070" s="6">
        <v>0</v>
      </c>
      <c r="AW2070" s="6">
        <v>0</v>
      </c>
      <c r="AX2070" s="6">
        <v>0</v>
      </c>
      <c r="AY2070" s="6">
        <v>0</v>
      </c>
      <c r="AZ2070" s="6">
        <v>0</v>
      </c>
      <c r="BA2070" s="6">
        <v>0</v>
      </c>
      <c r="BB2070" s="6">
        <v>0</v>
      </c>
      <c r="BC2070" s="6">
        <v>0</v>
      </c>
      <c r="BD2070" s="6">
        <v>0</v>
      </c>
      <c r="BE2070" s="6">
        <v>0</v>
      </c>
      <c r="BF2070" s="6">
        <v>0</v>
      </c>
      <c r="BG2070" s="6">
        <v>0</v>
      </c>
      <c r="BH2070" s="6">
        <v>0</v>
      </c>
    </row>
    <row r="2071" spans="1:60">
      <c r="A2071" s="7" t="s">
        <v>349</v>
      </c>
      <c r="B2071" s="7" t="s">
        <v>343</v>
      </c>
      <c r="C2071" s="7" t="s">
        <v>74</v>
      </c>
      <c r="D2071" s="7" t="s">
        <v>100</v>
      </c>
      <c r="E2071" s="7" t="s">
        <v>118</v>
      </c>
      <c r="F2071" s="7" t="s">
        <v>118</v>
      </c>
      <c r="G2071" s="7" t="s">
        <v>162</v>
      </c>
      <c r="H2071" s="7" t="s">
        <v>72</v>
      </c>
      <c r="I2071" s="4" t="str">
        <f>VLOOKUP($G2071,[1]New기간계보종코드!$A$3:$L$500,3,FALSE)</f>
        <v>전문직업인배상책임보험</v>
      </c>
      <c r="J2071" s="4" t="str">
        <f>VLOOKUP($G2071,[1]New기간계보종코드!$A$3:$L$500,5,FALSE)</f>
        <v>화재특종</v>
      </c>
      <c r="K2071" s="4" t="str">
        <f>VLOOKUP($G2071,[1]New기간계보종코드!$A$3:$L$500,6,FALSE)</f>
        <v>일반보험업무팀</v>
      </c>
      <c r="L2071" s="5" t="s">
        <v>67</v>
      </c>
      <c r="M2071" s="5" t="s">
        <v>67</v>
      </c>
      <c r="N2071" s="5" t="s">
        <v>67</v>
      </c>
      <c r="O2071" s="6">
        <v>365</v>
      </c>
      <c r="P2071" s="6">
        <v>145418000</v>
      </c>
      <c r="Q2071" s="6">
        <v>90088200</v>
      </c>
      <c r="R2071" s="6">
        <v>-1783750</v>
      </c>
      <c r="S2071" s="6">
        <v>88304450</v>
      </c>
      <c r="T2071" s="6">
        <v>79766272</v>
      </c>
      <c r="U2071" s="6">
        <v>59252140</v>
      </c>
      <c r="V2071" s="6">
        <v>108818582</v>
      </c>
      <c r="W2071" s="6">
        <v>-37445035</v>
      </c>
      <c r="X2071" s="6">
        <v>66</v>
      </c>
      <c r="Y2071" s="6">
        <v>89218444</v>
      </c>
      <c r="Z2071" s="6">
        <v>0</v>
      </c>
      <c r="AA2071" s="6">
        <v>89218444</v>
      </c>
      <c r="AB2071" s="6">
        <v>42515000</v>
      </c>
      <c r="AC2071" s="6">
        <v>53450000</v>
      </c>
      <c r="AD2071" s="6">
        <v>100153444</v>
      </c>
      <c r="AE2071" s="6">
        <v>24933843</v>
      </c>
      <c r="AF2071" s="6">
        <v>11597198</v>
      </c>
      <c r="AG2071" s="6">
        <v>21176330</v>
      </c>
      <c r="AH2071" s="6">
        <v>101</v>
      </c>
      <c r="AI2071" s="6">
        <v>92</v>
      </c>
      <c r="AJ2071" s="6">
        <v>38897</v>
      </c>
      <c r="AK2071" s="6">
        <v>9419649</v>
      </c>
      <c r="AL2071" s="6">
        <v>280599</v>
      </c>
      <c r="AM2071" s="6">
        <v>33953863</v>
      </c>
      <c r="AN2071" s="6">
        <v>7483435</v>
      </c>
      <c r="AO2071" s="6">
        <v>251215</v>
      </c>
      <c r="AP2071" s="6">
        <v>28152229</v>
      </c>
      <c r="AQ2071" s="6">
        <v>11636095</v>
      </c>
      <c r="AR2071" s="6">
        <v>28923691</v>
      </c>
      <c r="AS2071" s="6">
        <v>100.9</v>
      </c>
      <c r="AT2071" s="6">
        <v>84.9</v>
      </c>
      <c r="AU2071" s="6">
        <v>33209265</v>
      </c>
      <c r="AV2071" s="6">
        <v>5424308</v>
      </c>
      <c r="AW2071" s="6">
        <v>5944918</v>
      </c>
      <c r="AX2071" s="6">
        <v>92406083</v>
      </c>
      <c r="AY2071" s="6">
        <v>126135958</v>
      </c>
      <c r="AZ2071" s="6">
        <v>20127659</v>
      </c>
      <c r="BA2071" s="6">
        <v>115.9</v>
      </c>
      <c r="BB2071" s="6">
        <v>73394662</v>
      </c>
      <c r="BC2071" s="6">
        <v>21988842</v>
      </c>
      <c r="BD2071" s="6">
        <v>0</v>
      </c>
      <c r="BE2071" s="6">
        <v>0</v>
      </c>
      <c r="BF2071" s="6">
        <v>212012</v>
      </c>
      <c r="BG2071" s="6">
        <v>57726457</v>
      </c>
      <c r="BH2071" s="6">
        <v>-75043833</v>
      </c>
    </row>
    <row r="2072" spans="1:60">
      <c r="A2072" s="7" t="s">
        <v>349</v>
      </c>
      <c r="B2072" s="7" t="s">
        <v>343</v>
      </c>
      <c r="C2072" s="7" t="s">
        <v>74</v>
      </c>
      <c r="D2072" s="7" t="s">
        <v>100</v>
      </c>
      <c r="E2072" s="7" t="s">
        <v>118</v>
      </c>
      <c r="F2072" s="7" t="s">
        <v>118</v>
      </c>
      <c r="G2072" s="7" t="s">
        <v>163</v>
      </c>
      <c r="H2072" s="7" t="s">
        <v>72</v>
      </c>
      <c r="I2072" s="4" t="str">
        <f>VLOOKUP($G2072,[1]New기간계보종코드!$A$3:$L$500,3,FALSE)</f>
        <v>사회복지시설배상책임보험</v>
      </c>
      <c r="J2072" s="4" t="str">
        <f>VLOOKUP($G2072,[1]New기간계보종코드!$A$3:$L$500,5,FALSE)</f>
        <v>화재특종</v>
      </c>
      <c r="K2072" s="4" t="str">
        <f>VLOOKUP($G2072,[1]New기간계보종코드!$A$3:$L$500,6,FALSE)</f>
        <v>일반보험업무팀</v>
      </c>
      <c r="L2072" s="5" t="s">
        <v>67</v>
      </c>
      <c r="M2072" s="5" t="s">
        <v>67</v>
      </c>
      <c r="N2072" s="5" t="s">
        <v>67</v>
      </c>
      <c r="O2072" s="6">
        <v>829</v>
      </c>
      <c r="P2072" s="6">
        <v>520964000</v>
      </c>
      <c r="Q2072" s="6">
        <v>534309988</v>
      </c>
      <c r="R2072" s="6">
        <v>-23287728</v>
      </c>
      <c r="S2072" s="6">
        <v>511022260</v>
      </c>
      <c r="T2072" s="6">
        <v>791291125</v>
      </c>
      <c r="U2072" s="6">
        <v>232931447</v>
      </c>
      <c r="V2072" s="6">
        <v>1069381938</v>
      </c>
      <c r="W2072" s="6">
        <v>-46707357</v>
      </c>
      <c r="X2072" s="6">
        <v>544</v>
      </c>
      <c r="Y2072" s="6">
        <v>2974448139</v>
      </c>
      <c r="Z2072" s="6">
        <v>0</v>
      </c>
      <c r="AA2072" s="6">
        <v>2974448139</v>
      </c>
      <c r="AB2072" s="6">
        <v>1193024711</v>
      </c>
      <c r="AC2072" s="6">
        <v>898215961</v>
      </c>
      <c r="AD2072" s="6">
        <v>2679639389</v>
      </c>
      <c r="AE2072" s="6">
        <v>292609629</v>
      </c>
      <c r="AF2072" s="6">
        <v>-2709328151</v>
      </c>
      <c r="AG2072" s="6">
        <v>-1856159723</v>
      </c>
      <c r="AH2072" s="6">
        <v>582</v>
      </c>
      <c r="AI2072" s="6">
        <v>250.5</v>
      </c>
      <c r="AJ2072" s="6">
        <v>-1176929</v>
      </c>
      <c r="AK2072" s="6">
        <v>124130720</v>
      </c>
      <c r="AL2072" s="6">
        <v>7873963</v>
      </c>
      <c r="AM2072" s="6">
        <v>453947224</v>
      </c>
      <c r="AN2072" s="6">
        <v>32081458</v>
      </c>
      <c r="AO2072" s="6">
        <v>4221615</v>
      </c>
      <c r="AP2072" s="6">
        <v>127632386</v>
      </c>
      <c r="AQ2072" s="6">
        <v>-2710505080</v>
      </c>
      <c r="AR2072" s="6">
        <v>-1442624900</v>
      </c>
      <c r="AS2072" s="6">
        <v>582.20000000000005</v>
      </c>
      <c r="AT2072" s="6">
        <v>211.9</v>
      </c>
      <c r="AU2072" s="6">
        <v>335212868</v>
      </c>
      <c r="AV2072" s="6">
        <v>125473068</v>
      </c>
      <c r="AW2072" s="6">
        <v>77875941</v>
      </c>
      <c r="AX2072" s="6">
        <v>2266104566</v>
      </c>
      <c r="AY2072" s="6">
        <v>2553720307</v>
      </c>
      <c r="AZ2072" s="6">
        <v>-1437631012</v>
      </c>
      <c r="BA2072" s="6">
        <v>238.8</v>
      </c>
      <c r="BB2072" s="6">
        <v>151353565</v>
      </c>
      <c r="BC2072" s="6">
        <v>90111276</v>
      </c>
      <c r="BD2072" s="6">
        <v>0</v>
      </c>
      <c r="BE2072" s="6">
        <v>0</v>
      </c>
      <c r="BF2072" s="6">
        <v>402447</v>
      </c>
      <c r="BG2072" s="6">
        <v>194355037</v>
      </c>
      <c r="BH2072" s="6">
        <v>-1678693406</v>
      </c>
    </row>
    <row r="2073" spans="1:60">
      <c r="A2073" s="7" t="s">
        <v>349</v>
      </c>
      <c r="B2073" s="7" t="s">
        <v>343</v>
      </c>
      <c r="C2073" s="7" t="s">
        <v>74</v>
      </c>
      <c r="D2073" s="7" t="s">
        <v>100</v>
      </c>
      <c r="E2073" s="7" t="s">
        <v>118</v>
      </c>
      <c r="F2073" s="7" t="s">
        <v>118</v>
      </c>
      <c r="G2073" s="7" t="s">
        <v>164</v>
      </c>
      <c r="H2073" s="7" t="s">
        <v>72</v>
      </c>
      <c r="I2073" s="4" t="str">
        <f>VLOOKUP($G2073,[1]New기간계보종코드!$A$3:$L$500,3,FALSE)</f>
        <v>사회복지시설배상책임보험Ⅱ</v>
      </c>
      <c r="J2073" s="4" t="str">
        <f>VLOOKUP($G2073,[1]New기간계보종코드!$A$3:$L$500,5,FALSE)</f>
        <v>화재특종</v>
      </c>
      <c r="K2073" s="4" t="str">
        <f>VLOOKUP($G2073,[1]New기간계보종코드!$A$3:$L$500,6,FALSE)</f>
        <v>일반보험업무팀</v>
      </c>
      <c r="L2073" s="5" t="s">
        <v>67</v>
      </c>
      <c r="M2073" s="5" t="s">
        <v>67</v>
      </c>
      <c r="N2073" s="5" t="s">
        <v>67</v>
      </c>
      <c r="O2073" s="6">
        <v>269</v>
      </c>
      <c r="P2073" s="6">
        <v>175400000</v>
      </c>
      <c r="Q2073" s="6">
        <v>383821036</v>
      </c>
      <c r="R2073" s="6">
        <v>-16115260</v>
      </c>
      <c r="S2073" s="6">
        <v>367705776</v>
      </c>
      <c r="T2073" s="6">
        <v>505714090</v>
      </c>
      <c r="U2073" s="6">
        <v>185390980</v>
      </c>
      <c r="V2073" s="6">
        <v>688028886</v>
      </c>
      <c r="W2073" s="6">
        <v>-35967398</v>
      </c>
      <c r="X2073" s="6">
        <v>181</v>
      </c>
      <c r="Y2073" s="6">
        <v>1122642282</v>
      </c>
      <c r="Z2073" s="6">
        <v>2530000</v>
      </c>
      <c r="AA2073" s="6">
        <v>1120112282</v>
      </c>
      <c r="AB2073" s="6">
        <v>392325180</v>
      </c>
      <c r="AC2073" s="6">
        <v>353268231</v>
      </c>
      <c r="AD2073" s="6">
        <v>1081055333</v>
      </c>
      <c r="AE2073" s="6">
        <v>117243398</v>
      </c>
      <c r="AF2073" s="6">
        <v>-833682506</v>
      </c>
      <c r="AG2073" s="6">
        <v>-474302447</v>
      </c>
      <c r="AH2073" s="6">
        <v>304.60000000000002</v>
      </c>
      <c r="AI2073" s="6">
        <v>157.1</v>
      </c>
      <c r="AJ2073" s="6">
        <v>1222476</v>
      </c>
      <c r="AK2073" s="6">
        <v>35667967</v>
      </c>
      <c r="AL2073" s="6">
        <v>2589346</v>
      </c>
      <c r="AM2073" s="6">
        <v>129595301</v>
      </c>
      <c r="AN2073" s="6">
        <v>20640867</v>
      </c>
      <c r="AO2073" s="6">
        <v>1660360</v>
      </c>
      <c r="AP2073" s="6">
        <v>79997991</v>
      </c>
      <c r="AQ2073" s="6">
        <v>-832460030</v>
      </c>
      <c r="AR2073" s="6">
        <v>-409384547</v>
      </c>
      <c r="AS2073" s="6">
        <v>304.2</v>
      </c>
      <c r="AT2073" s="6">
        <v>147.6</v>
      </c>
      <c r="AU2073" s="6">
        <v>140174883</v>
      </c>
      <c r="AV2073" s="6">
        <v>40364929</v>
      </c>
      <c r="AW2073" s="6">
        <v>32532093</v>
      </c>
      <c r="AX2073" s="6">
        <v>1016137433</v>
      </c>
      <c r="AY2073" s="6">
        <v>1148479480</v>
      </c>
      <c r="AZ2073" s="6">
        <v>-424483196</v>
      </c>
      <c r="BA2073" s="6">
        <v>166.9</v>
      </c>
      <c r="BB2073" s="6">
        <v>46906528</v>
      </c>
      <c r="BC2073" s="6">
        <v>45683622</v>
      </c>
      <c r="BD2073" s="6">
        <v>0</v>
      </c>
      <c r="BE2073" s="6">
        <v>0</v>
      </c>
      <c r="BF2073" s="6">
        <v>298306</v>
      </c>
      <c r="BG2073" s="6">
        <v>56324446</v>
      </c>
      <c r="BH2073" s="6">
        <v>-516775040</v>
      </c>
    </row>
    <row r="2074" spans="1:60">
      <c r="A2074" s="7" t="s">
        <v>349</v>
      </c>
      <c r="B2074" s="7" t="s">
        <v>343</v>
      </c>
      <c r="C2074" s="7" t="s">
        <v>74</v>
      </c>
      <c r="D2074" s="7" t="s">
        <v>100</v>
      </c>
      <c r="E2074" s="7" t="s">
        <v>101</v>
      </c>
      <c r="F2074" s="7" t="s">
        <v>112</v>
      </c>
      <c r="G2074" s="7" t="s">
        <v>165</v>
      </c>
      <c r="H2074" s="7" t="s">
        <v>72</v>
      </c>
      <c r="I2074" s="4" t="str">
        <f>VLOOKUP($G2074,[1]New기간계보종코드!$A$3:$L$500,3,FALSE)</f>
        <v>인증설비손해배상보험</v>
      </c>
      <c r="J2074" s="4" t="str">
        <f>VLOOKUP($G2074,[1]New기간계보종코드!$A$3:$L$500,5,FALSE)</f>
        <v>화재특종</v>
      </c>
      <c r="K2074" s="4" t="str">
        <f>VLOOKUP($G2074,[1]New기간계보종코드!$A$3:$L$500,6,FALSE)</f>
        <v>일반보험업무팀</v>
      </c>
      <c r="L2074" s="5" t="s">
        <v>67</v>
      </c>
      <c r="M2074" s="5" t="s">
        <v>67</v>
      </c>
      <c r="N2074" s="5" t="s">
        <v>67</v>
      </c>
      <c r="O2074" s="6">
        <v>1</v>
      </c>
      <c r="P2074" s="6">
        <v>64000</v>
      </c>
      <c r="Q2074" s="6">
        <v>278880</v>
      </c>
      <c r="R2074" s="6">
        <v>0</v>
      </c>
      <c r="S2074" s="6">
        <v>278880</v>
      </c>
      <c r="T2074" s="6">
        <v>183373</v>
      </c>
      <c r="U2074" s="6">
        <v>216228</v>
      </c>
      <c r="V2074" s="6">
        <v>246025</v>
      </c>
      <c r="W2074" s="6">
        <v>-83664</v>
      </c>
      <c r="X2074" s="6">
        <v>0</v>
      </c>
      <c r="Y2074" s="6">
        <v>0</v>
      </c>
      <c r="Z2074" s="6">
        <v>0</v>
      </c>
      <c r="AA2074" s="6">
        <v>0</v>
      </c>
      <c r="AB2074" s="6">
        <v>0</v>
      </c>
      <c r="AC2074" s="6">
        <v>0</v>
      </c>
      <c r="AD2074" s="6">
        <v>0</v>
      </c>
      <c r="AE2074" s="6">
        <v>0</v>
      </c>
      <c r="AF2074" s="6">
        <v>362544</v>
      </c>
      <c r="AG2074" s="6">
        <v>329689</v>
      </c>
      <c r="AH2074" s="6">
        <v>0</v>
      </c>
      <c r="AI2074" s="6">
        <v>0</v>
      </c>
      <c r="AJ2074" s="6">
        <v>0</v>
      </c>
      <c r="AK2074" s="6">
        <v>16280</v>
      </c>
      <c r="AL2074" s="6">
        <v>0</v>
      </c>
      <c r="AM2074" s="6">
        <v>58342</v>
      </c>
      <c r="AN2074" s="6">
        <v>7381</v>
      </c>
      <c r="AO2074" s="6">
        <v>0</v>
      </c>
      <c r="AP2074" s="6">
        <v>27534</v>
      </c>
      <c r="AQ2074" s="6">
        <v>362544</v>
      </c>
      <c r="AR2074" s="6">
        <v>369396</v>
      </c>
      <c r="AS2074" s="6">
        <v>0</v>
      </c>
      <c r="AT2074" s="6">
        <v>-16.100000000000001</v>
      </c>
      <c r="AU2074" s="6">
        <v>0</v>
      </c>
      <c r="AV2074" s="6">
        <v>2888</v>
      </c>
      <c r="AW2074" s="6">
        <v>1294</v>
      </c>
      <c r="AX2074" s="6">
        <v>-39707</v>
      </c>
      <c r="AY2074" s="6">
        <v>-41301</v>
      </c>
      <c r="AZ2074" s="6">
        <v>370990</v>
      </c>
      <c r="BA2074" s="6">
        <v>-16.7</v>
      </c>
      <c r="BB2074" s="6">
        <v>269358</v>
      </c>
      <c r="BC2074" s="6">
        <v>0</v>
      </c>
      <c r="BD2074" s="6">
        <v>0</v>
      </c>
      <c r="BE2074" s="6">
        <v>0</v>
      </c>
      <c r="BF2074" s="6">
        <v>550</v>
      </c>
      <c r="BG2074" s="6">
        <v>185144</v>
      </c>
      <c r="BH2074" s="6">
        <v>102182</v>
      </c>
    </row>
    <row r="2075" spans="1:60">
      <c r="A2075" s="7" t="s">
        <v>349</v>
      </c>
      <c r="B2075" s="7" t="s">
        <v>343</v>
      </c>
      <c r="C2075" s="7" t="s">
        <v>74</v>
      </c>
      <c r="D2075" s="7" t="s">
        <v>100</v>
      </c>
      <c r="E2075" s="7" t="s">
        <v>101</v>
      </c>
      <c r="F2075" s="7" t="s">
        <v>112</v>
      </c>
      <c r="G2075" s="7" t="s">
        <v>166</v>
      </c>
      <c r="H2075" s="7" t="s">
        <v>72</v>
      </c>
      <c r="I2075" s="4" t="str">
        <f>VLOOKUP($G2075,[1]New기간계보종코드!$A$3:$L$500,3,FALSE)</f>
        <v>환경책임보험</v>
      </c>
      <c r="J2075" s="4" t="str">
        <f>VLOOKUP($G2075,[1]New기간계보종코드!$A$3:$L$500,5,FALSE)</f>
        <v>환경책임보험TFT</v>
      </c>
      <c r="K2075" s="4" t="str">
        <f>VLOOKUP($G2075,[1]New기간계보종코드!$A$3:$L$500,6,FALSE)</f>
        <v>법인마케팅팀</v>
      </c>
      <c r="L2075" s="5" t="s">
        <v>67</v>
      </c>
      <c r="M2075" s="5" t="s">
        <v>67</v>
      </c>
      <c r="N2075" s="5" t="s">
        <v>67</v>
      </c>
      <c r="O2075" s="6">
        <v>13599</v>
      </c>
      <c r="P2075" s="6">
        <v>44644500000</v>
      </c>
      <c r="Q2075" s="6">
        <v>12286816077</v>
      </c>
      <c r="R2075" s="6">
        <v>-6505476</v>
      </c>
      <c r="S2075" s="6">
        <v>12280310601</v>
      </c>
      <c r="T2075" s="6">
        <v>4389131705</v>
      </c>
      <c r="U2075" s="6">
        <v>6066037592</v>
      </c>
      <c r="V2075" s="6">
        <v>10603404714</v>
      </c>
      <c r="W2075" s="6">
        <v>-1617144951</v>
      </c>
      <c r="X2075" s="6">
        <v>2</v>
      </c>
      <c r="Y2075" s="6">
        <v>3587823</v>
      </c>
      <c r="Z2075" s="6">
        <v>0</v>
      </c>
      <c r="AA2075" s="6">
        <v>3587823</v>
      </c>
      <c r="AB2075" s="6">
        <v>3146249</v>
      </c>
      <c r="AC2075" s="6">
        <v>42525995</v>
      </c>
      <c r="AD2075" s="6">
        <v>42967569</v>
      </c>
      <c r="AE2075" s="6">
        <v>2312879</v>
      </c>
      <c r="AF2075" s="6">
        <v>13891554850</v>
      </c>
      <c r="AG2075" s="6">
        <v>12175269217</v>
      </c>
      <c r="AH2075" s="6">
        <v>0</v>
      </c>
      <c r="AI2075" s="6">
        <v>0.4</v>
      </c>
      <c r="AJ2075" s="6">
        <v>-75457</v>
      </c>
      <c r="AK2075" s="6">
        <v>131287762</v>
      </c>
      <c r="AL2075" s="6">
        <v>275297</v>
      </c>
      <c r="AM2075" s="6">
        <v>470526950</v>
      </c>
      <c r="AN2075" s="6">
        <v>317653490</v>
      </c>
      <c r="AO2075" s="6">
        <v>76547</v>
      </c>
      <c r="AP2075" s="6">
        <v>1184851198</v>
      </c>
      <c r="AQ2075" s="6">
        <v>13891479393</v>
      </c>
      <c r="AR2075" s="6">
        <v>11274305034</v>
      </c>
      <c r="AS2075" s="6">
        <v>0</v>
      </c>
      <c r="AT2075" s="6">
        <v>8.9</v>
      </c>
      <c r="AU2075" s="6">
        <v>4061787</v>
      </c>
      <c r="AV2075" s="6">
        <v>24197428</v>
      </c>
      <c r="AW2075" s="6">
        <v>64325179</v>
      </c>
      <c r="AX2075" s="6">
        <v>943931752</v>
      </c>
      <c r="AY2075" s="6">
        <v>988121290</v>
      </c>
      <c r="AZ2075" s="6">
        <v>11232428375</v>
      </c>
      <c r="BA2075" s="6">
        <v>9.3000000000000007</v>
      </c>
      <c r="BB2075" s="6">
        <v>4779535880</v>
      </c>
      <c r="BC2075" s="6">
        <v>0</v>
      </c>
      <c r="BD2075" s="6">
        <v>0</v>
      </c>
      <c r="BE2075" s="6">
        <v>0</v>
      </c>
      <c r="BF2075" s="6">
        <v>4660513014</v>
      </c>
      <c r="BG2075" s="6">
        <v>-1498122085</v>
      </c>
      <c r="BH2075" s="6">
        <v>11113405509</v>
      </c>
    </row>
    <row r="2076" spans="1:60">
      <c r="A2076" s="7" t="s">
        <v>349</v>
      </c>
      <c r="B2076" s="7" t="s">
        <v>343</v>
      </c>
      <c r="C2076" s="7" t="s">
        <v>74</v>
      </c>
      <c r="D2076" s="7" t="s">
        <v>100</v>
      </c>
      <c r="E2076" s="7" t="s">
        <v>101</v>
      </c>
      <c r="F2076" s="7" t="s">
        <v>112</v>
      </c>
      <c r="G2076" s="7" t="s">
        <v>167</v>
      </c>
      <c r="H2076" s="7" t="s">
        <v>72</v>
      </c>
      <c r="I2076" s="4" t="str">
        <f>VLOOKUP($G2076,[1]New기간계보종코드!$A$3:$L$500,3,FALSE)</f>
        <v>환경오염배상책임보험</v>
      </c>
      <c r="J2076" s="4" t="str">
        <f>VLOOKUP($G2076,[1]New기간계보종코드!$A$3:$L$500,5,FALSE)</f>
        <v>환경책임보험TFT</v>
      </c>
      <c r="K2076" s="4" t="str">
        <f>VLOOKUP($G2076,[1]New기간계보종코드!$A$3:$L$500,6,FALSE)</f>
        <v>법인마케팅팀</v>
      </c>
      <c r="L2076" s="5" t="s">
        <v>67</v>
      </c>
      <c r="M2076" s="5" t="s">
        <v>67</v>
      </c>
      <c r="N2076" s="5" t="s">
        <v>67</v>
      </c>
      <c r="O2076" s="6">
        <v>7</v>
      </c>
      <c r="P2076" s="6">
        <v>18575000000</v>
      </c>
      <c r="Q2076" s="6">
        <v>25871612</v>
      </c>
      <c r="R2076" s="6">
        <v>0</v>
      </c>
      <c r="S2076" s="6">
        <v>25871612</v>
      </c>
      <c r="T2076" s="6">
        <v>1403231</v>
      </c>
      <c r="U2076" s="6">
        <v>13978476</v>
      </c>
      <c r="V2076" s="6">
        <v>13296367</v>
      </c>
      <c r="W2076" s="6">
        <v>-81345726</v>
      </c>
      <c r="X2076" s="6">
        <v>0</v>
      </c>
      <c r="Y2076" s="6">
        <v>0</v>
      </c>
      <c r="Z2076" s="6">
        <v>0</v>
      </c>
      <c r="AA2076" s="6">
        <v>0</v>
      </c>
      <c r="AB2076" s="6">
        <v>0</v>
      </c>
      <c r="AC2076" s="6">
        <v>0</v>
      </c>
      <c r="AD2076" s="6">
        <v>0</v>
      </c>
      <c r="AE2076" s="6">
        <v>0</v>
      </c>
      <c r="AF2076" s="6">
        <v>107217338</v>
      </c>
      <c r="AG2076" s="6">
        <v>94642093</v>
      </c>
      <c r="AH2076" s="6">
        <v>0</v>
      </c>
      <c r="AI2076" s="6">
        <v>0</v>
      </c>
      <c r="AJ2076" s="6">
        <v>0</v>
      </c>
      <c r="AK2076" s="6">
        <v>42393</v>
      </c>
      <c r="AL2076" s="6">
        <v>0</v>
      </c>
      <c r="AM2076" s="6">
        <v>151910</v>
      </c>
      <c r="AN2076" s="6">
        <v>848891</v>
      </c>
      <c r="AO2076" s="6">
        <v>0</v>
      </c>
      <c r="AP2076" s="6">
        <v>3166366</v>
      </c>
      <c r="AQ2076" s="6">
        <v>107217338</v>
      </c>
      <c r="AR2076" s="6">
        <v>90821139</v>
      </c>
      <c r="AS2076" s="6">
        <v>0</v>
      </c>
      <c r="AT2076" s="6">
        <v>28.7</v>
      </c>
      <c r="AU2076" s="6">
        <v>0</v>
      </c>
      <c r="AV2076" s="6">
        <v>15833</v>
      </c>
      <c r="AW2076" s="6">
        <v>288972</v>
      </c>
      <c r="AX2076" s="6">
        <v>3820954</v>
      </c>
      <c r="AY2076" s="6">
        <v>4094093</v>
      </c>
      <c r="AZ2076" s="6">
        <v>90548000</v>
      </c>
      <c r="BA2076" s="6">
        <v>30.7</v>
      </c>
      <c r="BB2076" s="6">
        <v>28345533</v>
      </c>
      <c r="BC2076" s="6">
        <v>30270628</v>
      </c>
      <c r="BD2076" s="6">
        <v>0</v>
      </c>
      <c r="BE2076" s="6">
        <v>0</v>
      </c>
      <c r="BF2076" s="6">
        <v>270158</v>
      </c>
      <c r="BG2076" s="6">
        <v>-22999723</v>
      </c>
      <c r="BH2076" s="6">
        <v>32201997</v>
      </c>
    </row>
    <row r="2077" spans="1:60">
      <c r="A2077" s="7" t="s">
        <v>349</v>
      </c>
      <c r="B2077" s="7" t="s">
        <v>343</v>
      </c>
      <c r="C2077" s="7" t="s">
        <v>74</v>
      </c>
      <c r="D2077" s="7" t="s">
        <v>155</v>
      </c>
      <c r="E2077" s="7" t="s">
        <v>156</v>
      </c>
      <c r="F2077" s="7" t="s">
        <v>156</v>
      </c>
      <c r="G2077" s="7" t="s">
        <v>168</v>
      </c>
      <c r="H2077" s="7" t="s">
        <v>72</v>
      </c>
      <c r="I2077" s="4" t="str">
        <f>VLOOKUP($G2077,[1]New기간계보종코드!$A$3:$L$500,3,FALSE)</f>
        <v>동산종합보험</v>
      </c>
      <c r="J2077" s="4" t="str">
        <f>VLOOKUP($G2077,[1]New기간계보종코드!$A$3:$L$500,5,FALSE)</f>
        <v>화재특종</v>
      </c>
      <c r="K2077" s="4" t="str">
        <f>VLOOKUP($G2077,[1]New기간계보종코드!$A$3:$L$500,6,FALSE)</f>
        <v>일반보험업무팀</v>
      </c>
      <c r="L2077" s="5" t="s">
        <v>67</v>
      </c>
      <c r="M2077" s="5" t="s">
        <v>67</v>
      </c>
      <c r="N2077" s="5" t="s">
        <v>67</v>
      </c>
      <c r="O2077" s="6">
        <v>793</v>
      </c>
      <c r="P2077" s="6">
        <v>7730464690</v>
      </c>
      <c r="Q2077" s="6">
        <v>2729529991</v>
      </c>
      <c r="R2077" s="6">
        <v>-5210790</v>
      </c>
      <c r="S2077" s="6">
        <v>2724319201</v>
      </c>
      <c r="T2077" s="6">
        <v>1341781285</v>
      </c>
      <c r="U2077" s="6">
        <v>1447056230</v>
      </c>
      <c r="V2077" s="6">
        <v>2619044256</v>
      </c>
      <c r="W2077" s="6">
        <v>-493086121</v>
      </c>
      <c r="X2077" s="6">
        <v>1955</v>
      </c>
      <c r="Y2077" s="6">
        <v>2016092580</v>
      </c>
      <c r="Z2077" s="6">
        <v>21698286</v>
      </c>
      <c r="AA2077" s="6">
        <v>1994394294</v>
      </c>
      <c r="AB2077" s="6">
        <v>479463458</v>
      </c>
      <c r="AC2077" s="6">
        <v>532699201</v>
      </c>
      <c r="AD2077" s="6">
        <v>2047630037</v>
      </c>
      <c r="AE2077" s="6">
        <v>176430895</v>
      </c>
      <c r="AF2077" s="6">
        <v>1046580133</v>
      </c>
      <c r="AG2077" s="6">
        <v>888069445</v>
      </c>
      <c r="AH2077" s="6">
        <v>73.2</v>
      </c>
      <c r="AI2077" s="6">
        <v>78.099999999999994</v>
      </c>
      <c r="AJ2077" s="6">
        <v>-4396489</v>
      </c>
      <c r="AK2077" s="6">
        <v>0</v>
      </c>
      <c r="AL2077" s="6">
        <v>6760435</v>
      </c>
      <c r="AM2077" s="6">
        <v>10567811</v>
      </c>
      <c r="AN2077" s="6">
        <v>0</v>
      </c>
      <c r="AO2077" s="6">
        <v>0</v>
      </c>
      <c r="AP2077" s="6">
        <v>0</v>
      </c>
      <c r="AQ2077" s="6">
        <v>1042183644</v>
      </c>
      <c r="AR2077" s="6">
        <v>887480332</v>
      </c>
      <c r="AS2077" s="6">
        <v>73.3</v>
      </c>
      <c r="AT2077" s="6">
        <v>78.2</v>
      </c>
      <c r="AU2077" s="6">
        <v>133217854</v>
      </c>
      <c r="AV2077" s="6">
        <v>13829070</v>
      </c>
      <c r="AW2077" s="6">
        <v>19694305</v>
      </c>
      <c r="AX2077" s="6">
        <v>2048219150</v>
      </c>
      <c r="AY2077" s="6">
        <v>2187302239</v>
      </c>
      <c r="AZ2077" s="6">
        <v>924828138</v>
      </c>
      <c r="BA2077" s="6">
        <v>83.5</v>
      </c>
      <c r="BB2077" s="6">
        <v>542825499</v>
      </c>
      <c r="BC2077" s="6">
        <v>1164302328</v>
      </c>
      <c r="BD2077" s="6">
        <v>41885019</v>
      </c>
      <c r="BE2077" s="6">
        <v>0</v>
      </c>
      <c r="BF2077" s="6">
        <v>7606635</v>
      </c>
      <c r="BG2077" s="6">
        <v>1248320090</v>
      </c>
      <c r="BH2077" s="6">
        <v>-816578073</v>
      </c>
    </row>
    <row r="2078" spans="1:60">
      <c r="A2078" s="7" t="s">
        <v>349</v>
      </c>
      <c r="B2078" s="7" t="s">
        <v>343</v>
      </c>
      <c r="C2078" s="7" t="s">
        <v>74</v>
      </c>
      <c r="D2078" s="7" t="s">
        <v>155</v>
      </c>
      <c r="E2078" s="7" t="s">
        <v>169</v>
      </c>
      <c r="F2078" s="7" t="s">
        <v>169</v>
      </c>
      <c r="G2078" s="7" t="s">
        <v>170</v>
      </c>
      <c r="H2078" s="7" t="s">
        <v>72</v>
      </c>
      <c r="I2078" s="4" t="str">
        <f>VLOOKUP($G2078,[1]New기간계보종코드!$A$3:$L$500,3,FALSE)</f>
        <v>주택상공종합보험</v>
      </c>
      <c r="J2078" s="4" t="str">
        <f>VLOOKUP($G2078,[1]New기간계보종코드!$A$3:$L$500,5,FALSE)</f>
        <v>화재특종</v>
      </c>
      <c r="K2078" s="4" t="str">
        <f>VLOOKUP($G2078,[1]New기간계보종코드!$A$3:$L$500,6,FALSE)</f>
        <v>일반보험업무팀</v>
      </c>
      <c r="L2078" s="5" t="s">
        <v>67</v>
      </c>
      <c r="M2078" s="5" t="s">
        <v>67</v>
      </c>
      <c r="N2078" s="5" t="s">
        <v>67</v>
      </c>
      <c r="O2078" s="6">
        <v>10</v>
      </c>
      <c r="P2078" s="6">
        <v>3674000</v>
      </c>
      <c r="Q2078" s="6">
        <v>2561760</v>
      </c>
      <c r="R2078" s="6">
        <v>0</v>
      </c>
      <c r="S2078" s="6">
        <v>2561760</v>
      </c>
      <c r="T2078" s="6">
        <v>1562357</v>
      </c>
      <c r="U2078" s="6">
        <v>1656884</v>
      </c>
      <c r="V2078" s="6">
        <v>2467233</v>
      </c>
      <c r="W2078" s="6">
        <v>-256176</v>
      </c>
      <c r="X2078" s="6">
        <v>0</v>
      </c>
      <c r="Y2078" s="6">
        <v>0</v>
      </c>
      <c r="Z2078" s="6">
        <v>0</v>
      </c>
      <c r="AA2078" s="6">
        <v>0</v>
      </c>
      <c r="AB2078" s="6">
        <v>0</v>
      </c>
      <c r="AC2078" s="6">
        <v>0</v>
      </c>
      <c r="AD2078" s="6">
        <v>0</v>
      </c>
      <c r="AE2078" s="6">
        <v>0</v>
      </c>
      <c r="AF2078" s="6">
        <v>2817936</v>
      </c>
      <c r="AG2078" s="6">
        <v>2723409</v>
      </c>
      <c r="AH2078" s="6">
        <v>0</v>
      </c>
      <c r="AI2078" s="6">
        <v>0</v>
      </c>
      <c r="AJ2078" s="6">
        <v>0</v>
      </c>
      <c r="AK2078" s="6">
        <v>0</v>
      </c>
      <c r="AL2078" s="6">
        <v>0</v>
      </c>
      <c r="AM2078" s="6">
        <v>11372</v>
      </c>
      <c r="AN2078" s="6">
        <v>0</v>
      </c>
      <c r="AO2078" s="6">
        <v>0</v>
      </c>
      <c r="AP2078" s="6">
        <v>0</v>
      </c>
      <c r="AQ2078" s="6">
        <v>2817936</v>
      </c>
      <c r="AR2078" s="6">
        <v>2734781</v>
      </c>
      <c r="AS2078" s="6">
        <v>0</v>
      </c>
      <c r="AT2078" s="6">
        <v>-0.4</v>
      </c>
      <c r="AU2078" s="6">
        <v>0</v>
      </c>
      <c r="AV2078" s="6">
        <v>0</v>
      </c>
      <c r="AW2078" s="6">
        <v>0</v>
      </c>
      <c r="AX2078" s="6">
        <v>-11372</v>
      </c>
      <c r="AY2078" s="6">
        <v>-11372</v>
      </c>
      <c r="AZ2078" s="6">
        <v>2734781</v>
      </c>
      <c r="BA2078" s="6">
        <v>-0.4</v>
      </c>
      <c r="BB2078" s="6">
        <v>474043</v>
      </c>
      <c r="BC2078" s="6">
        <v>844850</v>
      </c>
      <c r="BD2078" s="6">
        <v>0</v>
      </c>
      <c r="BE2078" s="6">
        <v>0</v>
      </c>
      <c r="BF2078" s="6">
        <v>4065</v>
      </c>
      <c r="BG2078" s="6">
        <v>1058652</v>
      </c>
      <c r="BH2078" s="6">
        <v>1419953</v>
      </c>
    </row>
    <row r="2079" spans="1:60">
      <c r="A2079" s="7" t="s">
        <v>349</v>
      </c>
      <c r="B2079" s="7" t="s">
        <v>343</v>
      </c>
      <c r="C2079" s="7" t="s">
        <v>74</v>
      </c>
      <c r="D2079" s="7" t="s">
        <v>155</v>
      </c>
      <c r="E2079" s="7" t="s">
        <v>156</v>
      </c>
      <c r="F2079" s="7" t="s">
        <v>156</v>
      </c>
      <c r="G2079" s="7" t="s">
        <v>171</v>
      </c>
      <c r="H2079" s="7" t="s">
        <v>72</v>
      </c>
      <c r="I2079" s="4" t="str">
        <f>VLOOKUP($G2079,[1]New기간계보종코드!$A$3:$L$500,3,FALSE)</f>
        <v>Package Insurance Policy</v>
      </c>
      <c r="J2079" s="4" t="str">
        <f>VLOOKUP($G2079,[1]New기간계보종코드!$A$3:$L$500,5,FALSE)</f>
        <v>기업보험</v>
      </c>
      <c r="K2079" s="4" t="str">
        <f>VLOOKUP($G2079,[1]New기간계보종코드!$A$3:$L$500,6,FALSE)</f>
        <v>일반보험업무팀</v>
      </c>
      <c r="L2079" s="5" t="s">
        <v>67</v>
      </c>
      <c r="M2079" s="5" t="s">
        <v>67</v>
      </c>
      <c r="N2079" s="5" t="s">
        <v>67</v>
      </c>
      <c r="O2079" s="6">
        <v>558</v>
      </c>
      <c r="P2079" s="6">
        <v>475796644811</v>
      </c>
      <c r="Q2079" s="6">
        <v>44178991958</v>
      </c>
      <c r="R2079" s="6">
        <v>-44315380</v>
      </c>
      <c r="S2079" s="6">
        <v>44134676578</v>
      </c>
      <c r="T2079" s="6">
        <v>20470811151</v>
      </c>
      <c r="U2079" s="6">
        <v>23749535967</v>
      </c>
      <c r="V2079" s="6">
        <v>40855951762</v>
      </c>
      <c r="W2079" s="6">
        <v>-7426496347</v>
      </c>
      <c r="X2079" s="6">
        <v>2373</v>
      </c>
      <c r="Y2079" s="6">
        <v>19035662542</v>
      </c>
      <c r="Z2079" s="6">
        <v>367154504</v>
      </c>
      <c r="AA2079" s="6">
        <v>18668508038</v>
      </c>
      <c r="AB2079" s="6">
        <v>24942432471</v>
      </c>
      <c r="AC2079" s="6">
        <v>15048225230</v>
      </c>
      <c r="AD2079" s="6">
        <v>8774300797</v>
      </c>
      <c r="AE2079" s="6">
        <v>726617973</v>
      </c>
      <c r="AF2079" s="6">
        <v>32166046914</v>
      </c>
      <c r="AG2079" s="6">
        <v>38781529339</v>
      </c>
      <c r="AH2079" s="6">
        <v>42.2</v>
      </c>
      <c r="AI2079" s="6">
        <v>21.4</v>
      </c>
      <c r="AJ2079" s="6">
        <v>-77990944</v>
      </c>
      <c r="AK2079" s="6">
        <v>0</v>
      </c>
      <c r="AL2079" s="6">
        <v>354634115</v>
      </c>
      <c r="AM2079" s="6">
        <v>169879253</v>
      </c>
      <c r="AN2079" s="6">
        <v>0</v>
      </c>
      <c r="AO2079" s="6">
        <v>0</v>
      </c>
      <c r="AP2079" s="6">
        <v>40576810</v>
      </c>
      <c r="AQ2079" s="6">
        <v>32088055970</v>
      </c>
      <c r="AR2079" s="6">
        <v>38478206723</v>
      </c>
      <c r="AS2079" s="6">
        <v>42.4</v>
      </c>
      <c r="AT2079" s="6">
        <v>22.2</v>
      </c>
      <c r="AU2079" s="6">
        <v>1840953539</v>
      </c>
      <c r="AV2079" s="6">
        <v>868756235</v>
      </c>
      <c r="AW2079" s="6">
        <v>644803326</v>
      </c>
      <c r="AX2079" s="6">
        <v>9077623413</v>
      </c>
      <c r="AY2079" s="6">
        <v>10694624043</v>
      </c>
      <c r="AZ2079" s="6">
        <v>37320999993</v>
      </c>
      <c r="BA2079" s="6">
        <v>26.1</v>
      </c>
      <c r="BB2079" s="6">
        <v>8163486486</v>
      </c>
      <c r="BC2079" s="6">
        <v>10582876782</v>
      </c>
      <c r="BD2079" s="6">
        <v>1549498168</v>
      </c>
      <c r="BE2079" s="6">
        <v>266824073</v>
      </c>
      <c r="BF2079" s="6">
        <v>187966736</v>
      </c>
      <c r="BG2079" s="6">
        <v>12948222426</v>
      </c>
      <c r="BH2079" s="6">
        <v>17213105293</v>
      </c>
    </row>
    <row r="2080" spans="1:60">
      <c r="A2080" s="7" t="s">
        <v>349</v>
      </c>
      <c r="B2080" s="7" t="s">
        <v>343</v>
      </c>
      <c r="C2080" s="7" t="s">
        <v>74</v>
      </c>
      <c r="D2080" s="7" t="s">
        <v>155</v>
      </c>
      <c r="E2080" s="7" t="s">
        <v>156</v>
      </c>
      <c r="F2080" s="7" t="s">
        <v>156</v>
      </c>
      <c r="G2080" s="7" t="s">
        <v>172</v>
      </c>
      <c r="H2080" s="7" t="s">
        <v>72</v>
      </c>
      <c r="I2080" s="4" t="str">
        <f>VLOOKUP($G2080,[1]New기간계보종코드!$A$3:$L$500,3,FALSE)</f>
        <v>사찰종합보험</v>
      </c>
      <c r="J2080" s="4" t="str">
        <f>VLOOKUP($G2080,[1]New기간계보종코드!$A$3:$L$500,5,FALSE)</f>
        <v>화재특종</v>
      </c>
      <c r="K2080" s="4" t="str">
        <f>VLOOKUP($G2080,[1]New기간계보종코드!$A$3:$L$500,6,FALSE)</f>
        <v>일반보험업무팀</v>
      </c>
      <c r="L2080" s="5" t="s">
        <v>67</v>
      </c>
      <c r="M2080" s="5" t="s">
        <v>67</v>
      </c>
      <c r="N2080" s="5" t="s">
        <v>67</v>
      </c>
      <c r="O2080" s="6">
        <v>351</v>
      </c>
      <c r="P2080" s="6">
        <v>1071249889</v>
      </c>
      <c r="Q2080" s="6">
        <v>348186982</v>
      </c>
      <c r="R2080" s="6">
        <v>0</v>
      </c>
      <c r="S2080" s="6">
        <v>348186982</v>
      </c>
      <c r="T2080" s="6">
        <v>185760337</v>
      </c>
      <c r="U2080" s="6">
        <v>167794276</v>
      </c>
      <c r="V2080" s="6">
        <v>366153043</v>
      </c>
      <c r="W2080" s="6">
        <v>-93505561</v>
      </c>
      <c r="X2080" s="6">
        <v>5</v>
      </c>
      <c r="Y2080" s="6">
        <v>127907418</v>
      </c>
      <c r="Z2080" s="6">
        <v>0</v>
      </c>
      <c r="AA2080" s="6">
        <v>127907418</v>
      </c>
      <c r="AB2080" s="6">
        <v>2400000</v>
      </c>
      <c r="AC2080" s="6">
        <v>388800000</v>
      </c>
      <c r="AD2080" s="6">
        <v>514307418</v>
      </c>
      <c r="AE2080" s="6">
        <v>2561961</v>
      </c>
      <c r="AF2080" s="6">
        <v>311223164</v>
      </c>
      <c r="AG2080" s="6">
        <v>-57210775</v>
      </c>
      <c r="AH2080" s="6">
        <v>36.700000000000003</v>
      </c>
      <c r="AI2080" s="6">
        <v>140.4</v>
      </c>
      <c r="AJ2080" s="6">
        <v>-1400822</v>
      </c>
      <c r="AK2080" s="6">
        <v>0</v>
      </c>
      <c r="AL2080" s="6">
        <v>33840</v>
      </c>
      <c r="AM2080" s="6">
        <v>2364689</v>
      </c>
      <c r="AN2080" s="6">
        <v>0</v>
      </c>
      <c r="AO2080" s="6">
        <v>0</v>
      </c>
      <c r="AP2080" s="6">
        <v>0</v>
      </c>
      <c r="AQ2080" s="6">
        <v>309822342</v>
      </c>
      <c r="AR2080" s="6">
        <v>-56280748</v>
      </c>
      <c r="AS2080" s="6">
        <v>37.1</v>
      </c>
      <c r="AT2080" s="6">
        <v>140.19999999999999</v>
      </c>
      <c r="AU2080" s="6">
        <v>4406354</v>
      </c>
      <c r="AV2080" s="6">
        <v>62910</v>
      </c>
      <c r="AW2080" s="6">
        <v>13919040</v>
      </c>
      <c r="AX2080" s="6">
        <v>513377391</v>
      </c>
      <c r="AY2080" s="6">
        <v>531639875</v>
      </c>
      <c r="AZ2080" s="6">
        <v>-71981271</v>
      </c>
      <c r="BA2080" s="6">
        <v>145.1</v>
      </c>
      <c r="BB2080" s="6">
        <v>48590795</v>
      </c>
      <c r="BC2080" s="6">
        <v>143202114</v>
      </c>
      <c r="BD2080" s="6">
        <v>0</v>
      </c>
      <c r="BE2080" s="6">
        <v>0</v>
      </c>
      <c r="BF2080" s="6">
        <v>446853</v>
      </c>
      <c r="BG2080" s="6">
        <v>97840495</v>
      </c>
      <c r="BH2080" s="6">
        <v>-263327327</v>
      </c>
    </row>
    <row r="2081" spans="1:60">
      <c r="A2081" s="7" t="s">
        <v>349</v>
      </c>
      <c r="B2081" s="7" t="s">
        <v>343</v>
      </c>
      <c r="C2081" s="7" t="s">
        <v>74</v>
      </c>
      <c r="D2081" s="7" t="s">
        <v>155</v>
      </c>
      <c r="E2081" s="7" t="s">
        <v>156</v>
      </c>
      <c r="F2081" s="7" t="s">
        <v>156</v>
      </c>
      <c r="G2081" s="7" t="s">
        <v>173</v>
      </c>
      <c r="H2081" s="7" t="s">
        <v>72</v>
      </c>
      <c r="I2081" s="4" t="str">
        <f>VLOOKUP($G2081,[1]New기간계보종코드!$A$3:$L$500,3,FALSE)</f>
        <v>중장비안전보험</v>
      </c>
      <c r="J2081" s="4" t="str">
        <f>VLOOKUP($G2081,[1]New기간계보종코드!$A$3:$L$500,5,FALSE)</f>
        <v>화재특종</v>
      </c>
      <c r="K2081" s="4" t="str">
        <f>VLOOKUP($G2081,[1]New기간계보종코드!$A$3:$L$500,6,FALSE)</f>
        <v>일반보험업무팀</v>
      </c>
      <c r="L2081" s="5" t="s">
        <v>67</v>
      </c>
      <c r="M2081" s="5" t="s">
        <v>67</v>
      </c>
      <c r="N2081" s="5" t="s">
        <v>67</v>
      </c>
      <c r="O2081" s="6">
        <v>500</v>
      </c>
      <c r="P2081" s="6">
        <v>954751907</v>
      </c>
      <c r="Q2081" s="6">
        <v>1224105745</v>
      </c>
      <c r="R2081" s="6">
        <v>-18453974</v>
      </c>
      <c r="S2081" s="6">
        <v>1205651771</v>
      </c>
      <c r="T2081" s="6">
        <v>466172376</v>
      </c>
      <c r="U2081" s="6">
        <v>551452293</v>
      </c>
      <c r="V2081" s="6">
        <v>1120371854</v>
      </c>
      <c r="W2081" s="6">
        <v>-1060659403</v>
      </c>
      <c r="X2081" s="6">
        <v>230</v>
      </c>
      <c r="Y2081" s="6">
        <v>445684702</v>
      </c>
      <c r="Z2081" s="6">
        <v>0</v>
      </c>
      <c r="AA2081" s="6">
        <v>445684702</v>
      </c>
      <c r="AB2081" s="6">
        <v>147102000</v>
      </c>
      <c r="AC2081" s="6">
        <v>265423328</v>
      </c>
      <c r="AD2081" s="6">
        <v>564006030</v>
      </c>
      <c r="AE2081" s="6">
        <v>38260986</v>
      </c>
      <c r="AF2081" s="6">
        <v>1782365486</v>
      </c>
      <c r="AG2081" s="6">
        <v>1578764241</v>
      </c>
      <c r="AH2081" s="6">
        <v>36.9</v>
      </c>
      <c r="AI2081" s="6">
        <v>50.3</v>
      </c>
      <c r="AJ2081" s="6">
        <v>-4454416</v>
      </c>
      <c r="AK2081" s="6">
        <v>0</v>
      </c>
      <c r="AL2081" s="6">
        <v>2074138</v>
      </c>
      <c r="AM2081" s="6">
        <v>6718303</v>
      </c>
      <c r="AN2081" s="6">
        <v>0</v>
      </c>
      <c r="AO2081" s="6">
        <v>0</v>
      </c>
      <c r="AP2081" s="6">
        <v>0</v>
      </c>
      <c r="AQ2081" s="6">
        <v>1777911070</v>
      </c>
      <c r="AR2081" s="6">
        <v>1578953990</v>
      </c>
      <c r="AS2081" s="6">
        <v>37.299999999999997</v>
      </c>
      <c r="AT2081" s="6">
        <v>50.3</v>
      </c>
      <c r="AU2081" s="6">
        <v>59846280</v>
      </c>
      <c r="AV2081" s="6">
        <v>6725434</v>
      </c>
      <c r="AW2081" s="6">
        <v>13881640</v>
      </c>
      <c r="AX2081" s="6">
        <v>563816281</v>
      </c>
      <c r="AY2081" s="6">
        <v>630818767</v>
      </c>
      <c r="AZ2081" s="6">
        <v>1550212490</v>
      </c>
      <c r="BA2081" s="6">
        <v>56.3</v>
      </c>
      <c r="BB2081" s="6">
        <v>339341870</v>
      </c>
      <c r="BC2081" s="6">
        <v>646429978</v>
      </c>
      <c r="BD2081" s="6">
        <v>0</v>
      </c>
      <c r="BE2081" s="6">
        <v>0</v>
      </c>
      <c r="BF2081" s="6">
        <v>4401779</v>
      </c>
      <c r="BG2081" s="6">
        <v>-79289334</v>
      </c>
      <c r="BH2081" s="6">
        <v>568842421</v>
      </c>
    </row>
    <row r="2082" spans="1:60">
      <c r="A2082" s="7" t="s">
        <v>349</v>
      </c>
      <c r="B2082" s="7" t="s">
        <v>343</v>
      </c>
      <c r="C2082" s="7" t="s">
        <v>74</v>
      </c>
      <c r="D2082" s="7" t="s">
        <v>155</v>
      </c>
      <c r="E2082" s="7" t="s">
        <v>156</v>
      </c>
      <c r="F2082" s="7" t="s">
        <v>156</v>
      </c>
      <c r="G2082" s="7" t="s">
        <v>351</v>
      </c>
      <c r="H2082" s="7" t="s">
        <v>72</v>
      </c>
      <c r="I2082" s="4" t="str">
        <f>VLOOKUP($G2082,[1]New기간계보종코드!$A$3:$L$500,3,FALSE)</f>
        <v>병의원종합보험</v>
      </c>
      <c r="J2082" s="4" t="str">
        <f>VLOOKUP($G2082,[1]New기간계보종코드!$A$3:$L$500,5,FALSE)</f>
        <v>화재특종</v>
      </c>
      <c r="K2082" s="4" t="str">
        <f>VLOOKUP($G2082,[1]New기간계보종코드!$A$3:$L$500,6,FALSE)</f>
        <v>일반보험업무팀</v>
      </c>
      <c r="L2082" s="5" t="s">
        <v>67</v>
      </c>
      <c r="M2082" s="5" t="s">
        <v>67</v>
      </c>
      <c r="N2082" s="5" t="s">
        <v>67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6">
        <v>0</v>
      </c>
      <c r="W2082" s="6">
        <v>0</v>
      </c>
      <c r="X2082" s="6">
        <v>0</v>
      </c>
      <c r="Y2082" s="6">
        <v>0</v>
      </c>
      <c r="Z2082" s="6">
        <v>0</v>
      </c>
      <c r="AA2082" s="6">
        <v>0</v>
      </c>
      <c r="AB2082" s="6">
        <v>0</v>
      </c>
      <c r="AC2082" s="6">
        <v>0</v>
      </c>
      <c r="AD2082" s="6">
        <v>0</v>
      </c>
      <c r="AE2082" s="6">
        <v>0</v>
      </c>
      <c r="AF2082" s="6">
        <v>0</v>
      </c>
      <c r="AG2082" s="6">
        <v>0</v>
      </c>
      <c r="AH2082" s="6">
        <v>0</v>
      </c>
      <c r="AI2082" s="6">
        <v>0</v>
      </c>
      <c r="AJ2082" s="6">
        <v>0</v>
      </c>
      <c r="AK2082" s="6">
        <v>0</v>
      </c>
      <c r="AL2082" s="6">
        <v>0</v>
      </c>
      <c r="AM2082" s="6">
        <v>2606</v>
      </c>
      <c r="AN2082" s="6">
        <v>0</v>
      </c>
      <c r="AO2082" s="6">
        <v>0</v>
      </c>
      <c r="AP2082" s="6">
        <v>0</v>
      </c>
      <c r="AQ2082" s="6">
        <v>0</v>
      </c>
      <c r="AR2082" s="6">
        <v>2606</v>
      </c>
      <c r="AS2082" s="6">
        <v>0</v>
      </c>
      <c r="AT2082" s="6">
        <v>0</v>
      </c>
      <c r="AU2082" s="6">
        <v>0</v>
      </c>
      <c r="AV2082" s="6">
        <v>0</v>
      </c>
      <c r="AW2082" s="6">
        <v>0</v>
      </c>
      <c r="AX2082" s="6">
        <v>-2606</v>
      </c>
      <c r="AY2082" s="6">
        <v>-2606</v>
      </c>
      <c r="AZ2082" s="6">
        <v>2606</v>
      </c>
      <c r="BA2082" s="6">
        <v>0</v>
      </c>
      <c r="BB2082" s="6">
        <v>0</v>
      </c>
      <c r="BC2082" s="6">
        <v>0</v>
      </c>
      <c r="BD2082" s="6">
        <v>0</v>
      </c>
      <c r="BE2082" s="6">
        <v>0</v>
      </c>
      <c r="BF2082" s="6">
        <v>0</v>
      </c>
      <c r="BG2082" s="6">
        <v>0</v>
      </c>
      <c r="BH2082" s="6">
        <v>2606</v>
      </c>
    </row>
    <row r="2083" spans="1:60">
      <c r="A2083" s="7" t="s">
        <v>349</v>
      </c>
      <c r="B2083" s="7" t="s">
        <v>343</v>
      </c>
      <c r="C2083" s="7" t="s">
        <v>74</v>
      </c>
      <c r="D2083" s="7" t="s">
        <v>155</v>
      </c>
      <c r="E2083" s="7" t="s">
        <v>156</v>
      </c>
      <c r="F2083" s="7" t="s">
        <v>156</v>
      </c>
      <c r="G2083" s="7" t="s">
        <v>174</v>
      </c>
      <c r="H2083" s="7" t="s">
        <v>72</v>
      </c>
      <c r="I2083" s="4" t="str">
        <f>VLOOKUP($G2083,[1]New기간계보종코드!$A$3:$L$500,3,FALSE)</f>
        <v>재산종합보험</v>
      </c>
      <c r="J2083" s="4" t="str">
        <f>VLOOKUP($G2083,[1]New기간계보종코드!$A$3:$L$500,5,FALSE)</f>
        <v>기업보험</v>
      </c>
      <c r="K2083" s="4" t="str">
        <f>VLOOKUP($G2083,[1]New기간계보종코드!$A$3:$L$500,6,FALSE)</f>
        <v>일반보험업무팀</v>
      </c>
      <c r="L2083" s="5" t="s">
        <v>67</v>
      </c>
      <c r="M2083" s="5" t="s">
        <v>67</v>
      </c>
      <c r="N2083" s="5" t="s">
        <v>67</v>
      </c>
      <c r="O2083" s="6">
        <v>647</v>
      </c>
      <c r="P2083" s="6">
        <v>4925042396</v>
      </c>
      <c r="Q2083" s="6">
        <v>5004990994</v>
      </c>
      <c r="R2083" s="6">
        <v>-22536108</v>
      </c>
      <c r="S2083" s="6">
        <v>4982454886</v>
      </c>
      <c r="T2083" s="6">
        <v>1943912263</v>
      </c>
      <c r="U2083" s="6">
        <v>2156090082</v>
      </c>
      <c r="V2083" s="6">
        <v>4770277067</v>
      </c>
      <c r="W2083" s="6">
        <v>-1337999783</v>
      </c>
      <c r="X2083" s="6">
        <v>39</v>
      </c>
      <c r="Y2083" s="6">
        <v>3617798216</v>
      </c>
      <c r="Z2083" s="6">
        <v>0</v>
      </c>
      <c r="AA2083" s="6">
        <v>3617798216</v>
      </c>
      <c r="AB2083" s="6">
        <v>92674000</v>
      </c>
      <c r="AC2083" s="6">
        <v>1249451100</v>
      </c>
      <c r="AD2083" s="6">
        <v>4774575316</v>
      </c>
      <c r="AE2083" s="6">
        <v>45269580</v>
      </c>
      <c r="AF2083" s="6">
        <v>2657386873</v>
      </c>
      <c r="AG2083" s="6">
        <v>1288431954</v>
      </c>
      <c r="AH2083" s="6">
        <v>72.599999999999994</v>
      </c>
      <c r="AI2083" s="6">
        <v>100</v>
      </c>
      <c r="AJ2083" s="6">
        <v>-1901506</v>
      </c>
      <c r="AK2083" s="6">
        <v>0</v>
      </c>
      <c r="AL2083" s="6">
        <v>1323912</v>
      </c>
      <c r="AM2083" s="6">
        <v>8686549</v>
      </c>
      <c r="AN2083" s="6">
        <v>0</v>
      </c>
      <c r="AO2083" s="6">
        <v>0</v>
      </c>
      <c r="AP2083" s="6">
        <v>1147162</v>
      </c>
      <c r="AQ2083" s="6">
        <v>2655485367</v>
      </c>
      <c r="AR2083" s="6">
        <v>1292745923</v>
      </c>
      <c r="AS2083" s="6">
        <v>72.599999999999994</v>
      </c>
      <c r="AT2083" s="6">
        <v>99.9</v>
      </c>
      <c r="AU2083" s="6">
        <v>101911267</v>
      </c>
      <c r="AV2083" s="6">
        <v>3051950</v>
      </c>
      <c r="AW2083" s="6">
        <v>45407832</v>
      </c>
      <c r="AX2083" s="6">
        <v>4770261347</v>
      </c>
      <c r="AY2083" s="6">
        <v>4914528496</v>
      </c>
      <c r="AZ2083" s="6">
        <v>1193748354</v>
      </c>
      <c r="BA2083" s="6">
        <v>103</v>
      </c>
      <c r="BB2083" s="6">
        <v>672598620</v>
      </c>
      <c r="BC2083" s="6">
        <v>1371867210</v>
      </c>
      <c r="BD2083" s="6">
        <v>0</v>
      </c>
      <c r="BE2083" s="6">
        <v>0</v>
      </c>
      <c r="BF2083" s="6">
        <v>6364940</v>
      </c>
      <c r="BG2083" s="6">
        <v>700101107</v>
      </c>
      <c r="BH2083" s="6">
        <v>-844352536</v>
      </c>
    </row>
    <row r="2084" spans="1:60">
      <c r="A2084" s="7" t="s">
        <v>349</v>
      </c>
      <c r="B2084" s="7" t="s">
        <v>343</v>
      </c>
      <c r="C2084" s="7" t="s">
        <v>74</v>
      </c>
      <c r="D2084" s="7" t="s">
        <v>155</v>
      </c>
      <c r="E2084" s="7" t="s">
        <v>156</v>
      </c>
      <c r="F2084" s="7" t="s">
        <v>156</v>
      </c>
      <c r="G2084" s="7" t="s">
        <v>175</v>
      </c>
      <c r="H2084" s="7" t="s">
        <v>72</v>
      </c>
      <c r="I2084" s="4" t="str">
        <f>VLOOKUP($G2084,[1]New기간계보종코드!$A$3:$L$500,3,FALSE)</f>
        <v>금융기관종합보험</v>
      </c>
      <c r="J2084" s="4" t="str">
        <f>VLOOKUP($G2084,[1]New기간계보종코드!$A$3:$L$500,5,FALSE)</f>
        <v>기업보험</v>
      </c>
      <c r="K2084" s="4" t="str">
        <f>VLOOKUP($G2084,[1]New기간계보종코드!$A$3:$L$500,6,FALSE)</f>
        <v>일반보험업무팀</v>
      </c>
      <c r="L2084" s="5" t="s">
        <v>67</v>
      </c>
      <c r="M2084" s="5" t="s">
        <v>67</v>
      </c>
      <c r="N2084" s="5" t="s">
        <v>67</v>
      </c>
      <c r="O2084" s="6">
        <v>11</v>
      </c>
      <c r="P2084" s="6">
        <v>151651000</v>
      </c>
      <c r="Q2084" s="6">
        <v>833511703</v>
      </c>
      <c r="R2084" s="6">
        <v>-18918495</v>
      </c>
      <c r="S2084" s="6">
        <v>814593208</v>
      </c>
      <c r="T2084" s="6">
        <v>496176442</v>
      </c>
      <c r="U2084" s="6">
        <v>488436869</v>
      </c>
      <c r="V2084" s="6">
        <v>822332781</v>
      </c>
      <c r="W2084" s="6">
        <v>-91075389</v>
      </c>
      <c r="X2084" s="6">
        <v>0</v>
      </c>
      <c r="Y2084" s="6">
        <v>-7513701</v>
      </c>
      <c r="Z2084" s="6">
        <v>0</v>
      </c>
      <c r="AA2084" s="6">
        <v>-7513701</v>
      </c>
      <c r="AB2084" s="6">
        <v>917729160</v>
      </c>
      <c r="AC2084" s="6">
        <v>835710681</v>
      </c>
      <c r="AD2084" s="6">
        <v>-89532180</v>
      </c>
      <c r="AE2084" s="6">
        <v>3219358</v>
      </c>
      <c r="AF2084" s="6">
        <v>909962940</v>
      </c>
      <c r="AG2084" s="6">
        <v>999720992</v>
      </c>
      <c r="AH2084" s="6">
        <v>-0.9</v>
      </c>
      <c r="AI2084" s="6">
        <v>-10.8</v>
      </c>
      <c r="AJ2084" s="6">
        <v>109758</v>
      </c>
      <c r="AK2084" s="6">
        <v>0</v>
      </c>
      <c r="AL2084" s="6">
        <v>12939981</v>
      </c>
      <c r="AM2084" s="6">
        <v>2082117</v>
      </c>
      <c r="AN2084" s="6">
        <v>0</v>
      </c>
      <c r="AO2084" s="6">
        <v>0</v>
      </c>
      <c r="AP2084" s="6">
        <v>507222</v>
      </c>
      <c r="AQ2084" s="6">
        <v>910072698</v>
      </c>
      <c r="AR2084" s="6">
        <v>988465664</v>
      </c>
      <c r="AS2084" s="6">
        <v>-0.9</v>
      </c>
      <c r="AT2084" s="6">
        <v>-9.5</v>
      </c>
      <c r="AU2084" s="6">
        <v>18120871</v>
      </c>
      <c r="AV2084" s="6">
        <v>36342473</v>
      </c>
      <c r="AW2084" s="6">
        <v>40263569</v>
      </c>
      <c r="AX2084" s="6">
        <v>-78276852</v>
      </c>
      <c r="AY2084" s="6">
        <v>-56234885</v>
      </c>
      <c r="AZ2084" s="6">
        <v>969643055</v>
      </c>
      <c r="BA2084" s="6">
        <v>-6.8</v>
      </c>
      <c r="BB2084" s="6">
        <v>128144285</v>
      </c>
      <c r="BC2084" s="6">
        <v>23687558</v>
      </c>
      <c r="BD2084" s="6">
        <v>0</v>
      </c>
      <c r="BE2084" s="6">
        <v>0</v>
      </c>
      <c r="BF2084" s="6">
        <v>1755664</v>
      </c>
      <c r="BG2084" s="6">
        <v>59000790</v>
      </c>
      <c r="BH2084" s="6">
        <v>819566876</v>
      </c>
    </row>
    <row r="2085" spans="1:60">
      <c r="A2085" s="7" t="s">
        <v>349</v>
      </c>
      <c r="B2085" s="7" t="s">
        <v>343</v>
      </c>
      <c r="C2085" s="7" t="s">
        <v>74</v>
      </c>
      <c r="D2085" s="7" t="s">
        <v>155</v>
      </c>
      <c r="E2085" s="7" t="s">
        <v>156</v>
      </c>
      <c r="F2085" s="7" t="s">
        <v>156</v>
      </c>
      <c r="G2085" s="7" t="s">
        <v>176</v>
      </c>
      <c r="H2085" s="7" t="s">
        <v>72</v>
      </c>
      <c r="I2085" s="4" t="str">
        <f>VLOOKUP($G2085,[1]New기간계보종코드!$A$3:$L$500,3,FALSE)</f>
        <v>아파트종합보험</v>
      </c>
      <c r="J2085" s="4" t="str">
        <f>VLOOKUP($G2085,[1]New기간계보종코드!$A$3:$L$500,5,FALSE)</f>
        <v>화재특종</v>
      </c>
      <c r="K2085" s="4" t="str">
        <f>VLOOKUP($G2085,[1]New기간계보종코드!$A$3:$L$500,6,FALSE)</f>
        <v>일반보험업무팀</v>
      </c>
      <c r="L2085" s="5" t="s">
        <v>67</v>
      </c>
      <c r="M2085" s="5" t="s">
        <v>67</v>
      </c>
      <c r="N2085" s="5" t="s">
        <v>67</v>
      </c>
      <c r="O2085" s="6">
        <v>1254</v>
      </c>
      <c r="P2085" s="6">
        <v>16897174272</v>
      </c>
      <c r="Q2085" s="6">
        <v>321569680</v>
      </c>
      <c r="R2085" s="6">
        <v>-533300</v>
      </c>
      <c r="S2085" s="6">
        <v>321036380</v>
      </c>
      <c r="T2085" s="6">
        <v>318170543</v>
      </c>
      <c r="U2085" s="6">
        <v>211246140</v>
      </c>
      <c r="V2085" s="6">
        <v>427960783</v>
      </c>
      <c r="W2085" s="6">
        <v>-662211068</v>
      </c>
      <c r="X2085" s="6">
        <v>242</v>
      </c>
      <c r="Y2085" s="6">
        <v>403883539</v>
      </c>
      <c r="Z2085" s="6">
        <v>68184476</v>
      </c>
      <c r="AA2085" s="6">
        <v>335699063</v>
      </c>
      <c r="AB2085" s="6">
        <v>204269800</v>
      </c>
      <c r="AC2085" s="6">
        <v>66070316</v>
      </c>
      <c r="AD2085" s="6">
        <v>197499579</v>
      </c>
      <c r="AE2085" s="6">
        <v>51236807</v>
      </c>
      <c r="AF2085" s="6">
        <v>596311578</v>
      </c>
      <c r="AG2085" s="6">
        <v>841435465</v>
      </c>
      <c r="AH2085" s="6">
        <v>104.5</v>
      </c>
      <c r="AI2085" s="6">
        <v>46.1</v>
      </c>
      <c r="AJ2085" s="6">
        <v>-5747654</v>
      </c>
      <c r="AK2085" s="6">
        <v>0</v>
      </c>
      <c r="AL2085" s="6">
        <v>2880204</v>
      </c>
      <c r="AM2085" s="6">
        <v>9132225</v>
      </c>
      <c r="AN2085" s="6">
        <v>0</v>
      </c>
      <c r="AO2085" s="6">
        <v>0</v>
      </c>
      <c r="AP2085" s="6">
        <v>2968</v>
      </c>
      <c r="AQ2085" s="6">
        <v>590563924</v>
      </c>
      <c r="AR2085" s="6">
        <v>841936864</v>
      </c>
      <c r="AS2085" s="6">
        <v>106.3</v>
      </c>
      <c r="AT2085" s="6">
        <v>46</v>
      </c>
      <c r="AU2085" s="6">
        <v>35632653</v>
      </c>
      <c r="AV2085" s="6">
        <v>6960420</v>
      </c>
      <c r="AW2085" s="6">
        <v>4382288</v>
      </c>
      <c r="AX2085" s="6">
        <v>196998180</v>
      </c>
      <c r="AY2085" s="6">
        <v>230052701</v>
      </c>
      <c r="AZ2085" s="6">
        <v>860119150</v>
      </c>
      <c r="BA2085" s="6">
        <v>53.7</v>
      </c>
      <c r="BB2085" s="6">
        <v>161000789</v>
      </c>
      <c r="BC2085" s="6">
        <v>132788466</v>
      </c>
      <c r="BD2085" s="6">
        <v>0</v>
      </c>
      <c r="BE2085" s="6">
        <v>0</v>
      </c>
      <c r="BF2085" s="6">
        <v>691926</v>
      </c>
      <c r="BG2085" s="6">
        <v>-369113739</v>
      </c>
      <c r="BH2085" s="6">
        <v>567021821</v>
      </c>
    </row>
    <row r="2086" spans="1:60">
      <c r="A2086" s="7" t="s">
        <v>349</v>
      </c>
      <c r="B2086" s="7" t="s">
        <v>343</v>
      </c>
      <c r="C2086" s="7" t="s">
        <v>74</v>
      </c>
      <c r="D2086" s="7" t="s">
        <v>155</v>
      </c>
      <c r="E2086" s="7" t="s">
        <v>156</v>
      </c>
      <c r="F2086" s="7" t="s">
        <v>156</v>
      </c>
      <c r="G2086" s="7" t="s">
        <v>177</v>
      </c>
      <c r="H2086" s="7" t="s">
        <v>72</v>
      </c>
      <c r="I2086" s="4" t="str">
        <f>VLOOKUP($G2086,[1]New기간계보종코드!$A$3:$L$500,3,FALSE)</f>
        <v>방송기관종합보험</v>
      </c>
      <c r="J2086" s="4" t="str">
        <f>VLOOKUP($G2086,[1]New기간계보종코드!$A$3:$L$500,5,FALSE)</f>
        <v>화재특종</v>
      </c>
      <c r="K2086" s="4" t="str">
        <f>VLOOKUP($G2086,[1]New기간계보종코드!$A$3:$L$500,6,FALSE)</f>
        <v>일반보험업무팀</v>
      </c>
      <c r="L2086" s="5" t="s">
        <v>67</v>
      </c>
      <c r="M2086" s="5" t="s">
        <v>67</v>
      </c>
      <c r="N2086" s="5" t="s">
        <v>67</v>
      </c>
      <c r="O2086" s="6">
        <v>3</v>
      </c>
      <c r="P2086" s="6">
        <v>30215494</v>
      </c>
      <c r="Q2086" s="6">
        <v>14551850</v>
      </c>
      <c r="R2086" s="6">
        <v>0</v>
      </c>
      <c r="S2086" s="6">
        <v>14551850</v>
      </c>
      <c r="T2086" s="6">
        <v>25124706</v>
      </c>
      <c r="U2086" s="6">
        <v>7868931</v>
      </c>
      <c r="V2086" s="6">
        <v>31807625</v>
      </c>
      <c r="W2086" s="6">
        <v>-1789494</v>
      </c>
      <c r="X2086" s="6">
        <v>1</v>
      </c>
      <c r="Y2086" s="6">
        <v>2250000</v>
      </c>
      <c r="Z2086" s="6">
        <v>0</v>
      </c>
      <c r="AA2086" s="6">
        <v>2250000</v>
      </c>
      <c r="AB2086" s="6">
        <v>0</v>
      </c>
      <c r="AC2086" s="6">
        <v>0</v>
      </c>
      <c r="AD2086" s="6">
        <v>2250000</v>
      </c>
      <c r="AE2086" s="6">
        <v>449500</v>
      </c>
      <c r="AF2086" s="6">
        <v>13641844</v>
      </c>
      <c r="AG2086" s="6">
        <v>30897619</v>
      </c>
      <c r="AH2086" s="6">
        <v>15.4</v>
      </c>
      <c r="AI2086" s="6">
        <v>7</v>
      </c>
      <c r="AJ2086" s="6">
        <v>-114922</v>
      </c>
      <c r="AK2086" s="6">
        <v>0</v>
      </c>
      <c r="AL2086" s="6">
        <v>0</v>
      </c>
      <c r="AM2086" s="6">
        <v>160421</v>
      </c>
      <c r="AN2086" s="6">
        <v>0</v>
      </c>
      <c r="AO2086" s="6">
        <v>0</v>
      </c>
      <c r="AP2086" s="6">
        <v>0</v>
      </c>
      <c r="AQ2086" s="6">
        <v>13526922</v>
      </c>
      <c r="AR2086" s="6">
        <v>30943118</v>
      </c>
      <c r="AS2086" s="6">
        <v>16.2</v>
      </c>
      <c r="AT2086" s="6">
        <v>6.9</v>
      </c>
      <c r="AU2086" s="6">
        <v>799734</v>
      </c>
      <c r="AV2086" s="6">
        <v>0</v>
      </c>
      <c r="AW2086" s="6">
        <v>0</v>
      </c>
      <c r="AX2086" s="6">
        <v>2204501</v>
      </c>
      <c r="AY2086" s="6">
        <v>3004235</v>
      </c>
      <c r="AZ2086" s="6">
        <v>30592884</v>
      </c>
      <c r="BA2086" s="6">
        <v>9.4</v>
      </c>
      <c r="BB2086" s="6">
        <v>2440984</v>
      </c>
      <c r="BC2086" s="6">
        <v>3877793</v>
      </c>
      <c r="BD2086" s="6">
        <v>0</v>
      </c>
      <c r="BE2086" s="6">
        <v>0</v>
      </c>
      <c r="BF2086" s="6">
        <v>55837</v>
      </c>
      <c r="BG2086" s="6">
        <v>4473446</v>
      </c>
      <c r="BH2086" s="6">
        <v>24329944</v>
      </c>
    </row>
    <row r="2087" spans="1:60">
      <c r="A2087" s="7" t="s">
        <v>349</v>
      </c>
      <c r="B2087" s="7" t="s">
        <v>343</v>
      </c>
      <c r="C2087" s="7" t="s">
        <v>74</v>
      </c>
      <c r="D2087" s="7" t="s">
        <v>155</v>
      </c>
      <c r="E2087" s="7" t="s">
        <v>156</v>
      </c>
      <c r="F2087" s="7" t="s">
        <v>156</v>
      </c>
      <c r="G2087" s="7" t="s">
        <v>178</v>
      </c>
      <c r="H2087" s="7" t="s">
        <v>72</v>
      </c>
      <c r="I2087" s="4" t="str">
        <f>VLOOKUP($G2087,[1]New기간계보종코드!$A$3:$L$500,3,FALSE)</f>
        <v>박물관종합보험</v>
      </c>
      <c r="J2087" s="4" t="str">
        <f>VLOOKUP($G2087,[1]New기간계보종코드!$A$3:$L$500,5,FALSE)</f>
        <v>화재특종</v>
      </c>
      <c r="K2087" s="4" t="str">
        <f>VLOOKUP($G2087,[1]New기간계보종코드!$A$3:$L$500,6,FALSE)</f>
        <v>일반보험업무팀</v>
      </c>
      <c r="L2087" s="5" t="s">
        <v>67</v>
      </c>
      <c r="M2087" s="5" t="s">
        <v>67</v>
      </c>
      <c r="N2087" s="5" t="s">
        <v>67</v>
      </c>
      <c r="O2087" s="6">
        <v>50</v>
      </c>
      <c r="P2087" s="6">
        <v>1027911865</v>
      </c>
      <c r="Q2087" s="6">
        <v>167393358</v>
      </c>
      <c r="R2087" s="6">
        <v>0</v>
      </c>
      <c r="S2087" s="6">
        <v>167393358</v>
      </c>
      <c r="T2087" s="6">
        <v>71352945</v>
      </c>
      <c r="U2087" s="6">
        <v>74829452</v>
      </c>
      <c r="V2087" s="6">
        <v>163916851</v>
      </c>
      <c r="W2087" s="6">
        <v>-36666266</v>
      </c>
      <c r="X2087" s="6">
        <v>0</v>
      </c>
      <c r="Y2087" s="6">
        <v>0</v>
      </c>
      <c r="Z2087" s="6">
        <v>0</v>
      </c>
      <c r="AA2087" s="6">
        <v>0</v>
      </c>
      <c r="AB2087" s="6">
        <v>0</v>
      </c>
      <c r="AC2087" s="6">
        <v>2500000</v>
      </c>
      <c r="AD2087" s="6">
        <v>2500000</v>
      </c>
      <c r="AE2087" s="6">
        <v>0</v>
      </c>
      <c r="AF2087" s="6">
        <v>204059624</v>
      </c>
      <c r="AG2087" s="6">
        <v>198083117</v>
      </c>
      <c r="AH2087" s="6">
        <v>0</v>
      </c>
      <c r="AI2087" s="6">
        <v>1.5</v>
      </c>
      <c r="AJ2087" s="6">
        <v>-5314</v>
      </c>
      <c r="AK2087" s="6">
        <v>0</v>
      </c>
      <c r="AL2087" s="6">
        <v>0</v>
      </c>
      <c r="AM2087" s="6">
        <v>420964</v>
      </c>
      <c r="AN2087" s="6">
        <v>0</v>
      </c>
      <c r="AO2087" s="6">
        <v>0</v>
      </c>
      <c r="AP2087" s="6">
        <v>0</v>
      </c>
      <c r="AQ2087" s="6">
        <v>204054310</v>
      </c>
      <c r="AR2087" s="6">
        <v>198498767</v>
      </c>
      <c r="AS2087" s="6">
        <v>0</v>
      </c>
      <c r="AT2087" s="6">
        <v>1.2</v>
      </c>
      <c r="AU2087" s="6">
        <v>276462</v>
      </c>
      <c r="AV2087" s="6">
        <v>0</v>
      </c>
      <c r="AW2087" s="6">
        <v>97750</v>
      </c>
      <c r="AX2087" s="6">
        <v>2084350</v>
      </c>
      <c r="AY2087" s="6">
        <v>2458562</v>
      </c>
      <c r="AZ2087" s="6">
        <v>198124555</v>
      </c>
      <c r="BA2087" s="6">
        <v>1.4</v>
      </c>
      <c r="BB2087" s="6">
        <v>37933259</v>
      </c>
      <c r="BC2087" s="6">
        <v>51341513</v>
      </c>
      <c r="BD2087" s="6">
        <v>0</v>
      </c>
      <c r="BE2087" s="6">
        <v>0</v>
      </c>
      <c r="BF2087" s="6">
        <v>571864</v>
      </c>
      <c r="BG2087" s="6">
        <v>52036642</v>
      </c>
      <c r="BH2087" s="6">
        <v>109421647</v>
      </c>
    </row>
    <row r="2088" spans="1:60">
      <c r="A2088" s="7" t="s">
        <v>349</v>
      </c>
      <c r="B2088" s="7" t="s">
        <v>343</v>
      </c>
      <c r="C2088" s="7" t="s">
        <v>74</v>
      </c>
      <c r="D2088" s="7" t="s">
        <v>155</v>
      </c>
      <c r="E2088" s="7" t="s">
        <v>156</v>
      </c>
      <c r="F2088" s="7" t="s">
        <v>156</v>
      </c>
      <c r="G2088" s="7" t="s">
        <v>179</v>
      </c>
      <c r="H2088" s="7" t="s">
        <v>72</v>
      </c>
      <c r="I2088" s="4" t="str">
        <f>VLOOKUP($G2088,[1]New기간계보종코드!$A$3:$L$500,3,FALSE)</f>
        <v>회사금융종합보험</v>
      </c>
      <c r="J2088" s="4" t="str">
        <f>VLOOKUP($G2088,[1]New기간계보종코드!$A$3:$L$500,5,FALSE)</f>
        <v>기업보험</v>
      </c>
      <c r="K2088" s="4" t="str">
        <f>VLOOKUP($G2088,[1]New기간계보종코드!$A$3:$L$500,6,FALSE)</f>
        <v>일반보험업무팀</v>
      </c>
      <c r="L2088" s="5" t="s">
        <v>67</v>
      </c>
      <c r="M2088" s="5" t="s">
        <v>67</v>
      </c>
      <c r="N2088" s="5" t="s">
        <v>67</v>
      </c>
      <c r="O2088" s="6">
        <v>5</v>
      </c>
      <c r="P2088" s="6">
        <v>102130000</v>
      </c>
      <c r="Q2088" s="6">
        <v>210144677</v>
      </c>
      <c r="R2088" s="6">
        <v>0</v>
      </c>
      <c r="S2088" s="6">
        <v>210144677</v>
      </c>
      <c r="T2088" s="6">
        <v>46455975</v>
      </c>
      <c r="U2088" s="6">
        <v>62989492</v>
      </c>
      <c r="V2088" s="6">
        <v>193611160</v>
      </c>
      <c r="W2088" s="6">
        <v>-36588323</v>
      </c>
      <c r="X2088" s="6">
        <v>3</v>
      </c>
      <c r="Y2088" s="6">
        <v>34159846</v>
      </c>
      <c r="Z2088" s="6">
        <v>8192000</v>
      </c>
      <c r="AA2088" s="6">
        <v>25967846</v>
      </c>
      <c r="AB2088" s="6">
        <v>0</v>
      </c>
      <c r="AC2088" s="6">
        <v>0</v>
      </c>
      <c r="AD2088" s="6">
        <v>25967846</v>
      </c>
      <c r="AE2088" s="6">
        <v>3432430</v>
      </c>
      <c r="AF2088" s="6">
        <v>217332724</v>
      </c>
      <c r="AG2088" s="6">
        <v>200799207</v>
      </c>
      <c r="AH2088" s="6">
        <v>12.3</v>
      </c>
      <c r="AI2088" s="6">
        <v>13.4</v>
      </c>
      <c r="AJ2088" s="6">
        <v>-110693</v>
      </c>
      <c r="AK2088" s="6">
        <v>0</v>
      </c>
      <c r="AL2088" s="6">
        <v>0</v>
      </c>
      <c r="AM2088" s="6">
        <v>509759</v>
      </c>
      <c r="AN2088" s="6">
        <v>0</v>
      </c>
      <c r="AO2088" s="6">
        <v>0</v>
      </c>
      <c r="AP2088" s="6">
        <v>0</v>
      </c>
      <c r="AQ2088" s="6">
        <v>217222031</v>
      </c>
      <c r="AR2088" s="6">
        <v>201198273</v>
      </c>
      <c r="AS2088" s="6">
        <v>12.4</v>
      </c>
      <c r="AT2088" s="6">
        <v>13.2</v>
      </c>
      <c r="AU2088" s="6">
        <v>4841921</v>
      </c>
      <c r="AV2088" s="6">
        <v>0</v>
      </c>
      <c r="AW2088" s="6">
        <v>0</v>
      </c>
      <c r="AX2088" s="6">
        <v>25568780</v>
      </c>
      <c r="AY2088" s="6">
        <v>30410701</v>
      </c>
      <c r="AZ2088" s="6">
        <v>199788782</v>
      </c>
      <c r="BA2088" s="6">
        <v>15.7</v>
      </c>
      <c r="BB2088" s="6">
        <v>38601848</v>
      </c>
      <c r="BC2088" s="6">
        <v>3941134</v>
      </c>
      <c r="BD2088" s="6">
        <v>0</v>
      </c>
      <c r="BE2088" s="6">
        <v>0</v>
      </c>
      <c r="BF2088" s="6">
        <v>771577</v>
      </c>
      <c r="BG2088" s="6">
        <v>5183082</v>
      </c>
      <c r="BH2088" s="6">
        <v>158017377</v>
      </c>
    </row>
    <row r="2089" spans="1:60">
      <c r="A2089" s="7" t="s">
        <v>349</v>
      </c>
      <c r="B2089" s="7" t="s">
        <v>343</v>
      </c>
      <c r="C2089" s="7" t="s">
        <v>74</v>
      </c>
      <c r="D2089" s="7" t="s">
        <v>155</v>
      </c>
      <c r="E2089" s="7" t="s">
        <v>156</v>
      </c>
      <c r="F2089" s="7" t="s">
        <v>156</v>
      </c>
      <c r="G2089" s="7" t="s">
        <v>180</v>
      </c>
      <c r="H2089" s="7" t="s">
        <v>72</v>
      </c>
      <c r="I2089" s="4" t="str">
        <f>VLOOKUP($G2089,[1]New기간계보종코드!$A$3:$L$500,3,FALSE)</f>
        <v>엑설런트종합보험</v>
      </c>
      <c r="J2089" s="4" t="str">
        <f>VLOOKUP($G2089,[1]New기간계보종코드!$A$3:$L$500,5,FALSE)</f>
        <v>화재특종</v>
      </c>
      <c r="K2089" s="4" t="str">
        <f>VLOOKUP($G2089,[1]New기간계보종코드!$A$3:$L$500,6,FALSE)</f>
        <v>일반보험업무팀</v>
      </c>
      <c r="L2089" s="5" t="s">
        <v>67</v>
      </c>
      <c r="M2089" s="5" t="s">
        <v>67</v>
      </c>
      <c r="N2089" s="5" t="s">
        <v>67</v>
      </c>
      <c r="O2089" s="6">
        <v>2066</v>
      </c>
      <c r="P2089" s="6">
        <v>14475499390</v>
      </c>
      <c r="Q2089" s="6">
        <v>7062315830</v>
      </c>
      <c r="R2089" s="6">
        <v>-68084623</v>
      </c>
      <c r="S2089" s="6">
        <v>6994231207</v>
      </c>
      <c r="T2089" s="6">
        <v>3686173080</v>
      </c>
      <c r="U2089" s="6">
        <v>3889039619</v>
      </c>
      <c r="V2089" s="6">
        <v>6791364668</v>
      </c>
      <c r="W2089" s="6">
        <v>-1355119394</v>
      </c>
      <c r="X2089" s="6">
        <v>204</v>
      </c>
      <c r="Y2089" s="6">
        <v>2652690152</v>
      </c>
      <c r="Z2089" s="6">
        <v>12610444</v>
      </c>
      <c r="AA2089" s="6">
        <v>2640079708</v>
      </c>
      <c r="AB2089" s="6">
        <v>8457652327</v>
      </c>
      <c r="AC2089" s="6">
        <v>7725221383</v>
      </c>
      <c r="AD2089" s="6">
        <v>1907648764</v>
      </c>
      <c r="AE2089" s="6">
        <v>227057158</v>
      </c>
      <c r="AF2089" s="6">
        <v>5482213735</v>
      </c>
      <c r="AG2089" s="6">
        <v>6011778140</v>
      </c>
      <c r="AH2089" s="6">
        <v>37.700000000000003</v>
      </c>
      <c r="AI2089" s="6">
        <v>28</v>
      </c>
      <c r="AJ2089" s="6">
        <v>-31301160</v>
      </c>
      <c r="AK2089" s="6">
        <v>0</v>
      </c>
      <c r="AL2089" s="6">
        <v>104744661</v>
      </c>
      <c r="AM2089" s="6">
        <v>49768373</v>
      </c>
      <c r="AN2089" s="6">
        <v>0</v>
      </c>
      <c r="AO2089" s="6">
        <v>0</v>
      </c>
      <c r="AP2089" s="6">
        <v>894865</v>
      </c>
      <c r="AQ2089" s="6">
        <v>5450912575</v>
      </c>
      <c r="AR2089" s="6">
        <v>5924605827</v>
      </c>
      <c r="AS2089" s="6">
        <v>38.1</v>
      </c>
      <c r="AT2089" s="6">
        <v>29.3</v>
      </c>
      <c r="AU2089" s="6">
        <v>312826620</v>
      </c>
      <c r="AV2089" s="6">
        <v>206634430</v>
      </c>
      <c r="AW2089" s="6">
        <v>228414954</v>
      </c>
      <c r="AX2089" s="6">
        <v>1994821077</v>
      </c>
      <c r="AY2089" s="6">
        <v>2329428221</v>
      </c>
      <c r="AZ2089" s="6">
        <v>5817055841</v>
      </c>
      <c r="BA2089" s="6">
        <v>34.200000000000003</v>
      </c>
      <c r="BB2089" s="6">
        <v>924222379</v>
      </c>
      <c r="BC2089" s="6">
        <v>1681424582</v>
      </c>
      <c r="BD2089" s="6">
        <v>0</v>
      </c>
      <c r="BE2089" s="6">
        <v>0</v>
      </c>
      <c r="BF2089" s="6">
        <v>7289297</v>
      </c>
      <c r="BG2089" s="6">
        <v>1243238270</v>
      </c>
      <c r="BH2089" s="6">
        <v>3218698177</v>
      </c>
    </row>
    <row r="2090" spans="1:60">
      <c r="A2090" s="7" t="s">
        <v>349</v>
      </c>
      <c r="B2090" s="7" t="s">
        <v>343</v>
      </c>
      <c r="C2090" s="7" t="s">
        <v>74</v>
      </c>
      <c r="D2090" s="7" t="s">
        <v>155</v>
      </c>
      <c r="E2090" s="7" t="s">
        <v>156</v>
      </c>
      <c r="F2090" s="7" t="s">
        <v>156</v>
      </c>
      <c r="G2090" s="7" t="s">
        <v>181</v>
      </c>
      <c r="H2090" s="7" t="s">
        <v>72</v>
      </c>
      <c r="I2090" s="4" t="str">
        <f>VLOOKUP($G2090,[1]New기간계보종코드!$A$3:$L$500,3,FALSE)</f>
        <v>학생실습종합보험</v>
      </c>
      <c r="J2090" s="4" t="str">
        <f>VLOOKUP($G2090,[1]New기간계보종코드!$A$3:$L$500,5,FALSE)</f>
        <v>화재특종</v>
      </c>
      <c r="K2090" s="4" t="str">
        <f>VLOOKUP($G2090,[1]New기간계보종코드!$A$3:$L$500,6,FALSE)</f>
        <v>일반보험업무팀</v>
      </c>
      <c r="L2090" s="5" t="s">
        <v>67</v>
      </c>
      <c r="M2090" s="5" t="s">
        <v>67</v>
      </c>
      <c r="N2090" s="5" t="s">
        <v>67</v>
      </c>
      <c r="O2090" s="6">
        <v>699</v>
      </c>
      <c r="P2090" s="6">
        <v>3560310000</v>
      </c>
      <c r="Q2090" s="6">
        <v>31252816</v>
      </c>
      <c r="R2090" s="6">
        <v>0</v>
      </c>
      <c r="S2090" s="6">
        <v>31252816</v>
      </c>
      <c r="T2090" s="6">
        <v>6404231</v>
      </c>
      <c r="U2090" s="6">
        <v>11493129</v>
      </c>
      <c r="V2090" s="6">
        <v>26163918</v>
      </c>
      <c r="W2090" s="6">
        <v>-6153418</v>
      </c>
      <c r="X2090" s="6">
        <v>5</v>
      </c>
      <c r="Y2090" s="6">
        <v>2105777</v>
      </c>
      <c r="Z2090" s="6">
        <v>0</v>
      </c>
      <c r="AA2090" s="6">
        <v>2105777</v>
      </c>
      <c r="AB2090" s="6">
        <v>0</v>
      </c>
      <c r="AC2090" s="6">
        <v>780000</v>
      </c>
      <c r="AD2090" s="6">
        <v>2885777</v>
      </c>
      <c r="AE2090" s="6">
        <v>1521000</v>
      </c>
      <c r="AF2090" s="6">
        <v>33779457</v>
      </c>
      <c r="AG2090" s="6">
        <v>27910559</v>
      </c>
      <c r="AH2090" s="6">
        <v>6.7</v>
      </c>
      <c r="AI2090" s="6">
        <v>11</v>
      </c>
      <c r="AJ2090" s="6">
        <v>-349764</v>
      </c>
      <c r="AK2090" s="6">
        <v>0</v>
      </c>
      <c r="AL2090" s="6">
        <v>0</v>
      </c>
      <c r="AM2090" s="6">
        <v>406111</v>
      </c>
      <c r="AN2090" s="6">
        <v>0</v>
      </c>
      <c r="AO2090" s="6">
        <v>0</v>
      </c>
      <c r="AP2090" s="6">
        <v>0</v>
      </c>
      <c r="AQ2090" s="6">
        <v>33429693</v>
      </c>
      <c r="AR2090" s="6">
        <v>27966906</v>
      </c>
      <c r="AS2090" s="6">
        <v>7.8</v>
      </c>
      <c r="AT2090" s="6">
        <v>10.8</v>
      </c>
      <c r="AU2090" s="6">
        <v>470928</v>
      </c>
      <c r="AV2090" s="6">
        <v>0</v>
      </c>
      <c r="AW2090" s="6">
        <v>27924</v>
      </c>
      <c r="AX2090" s="6">
        <v>2829430</v>
      </c>
      <c r="AY2090" s="6">
        <v>3328282</v>
      </c>
      <c r="AZ2090" s="6">
        <v>28989054</v>
      </c>
      <c r="BA2090" s="6">
        <v>12.7</v>
      </c>
      <c r="BB2090" s="6">
        <v>95236362</v>
      </c>
      <c r="BC2090" s="6">
        <v>7365269</v>
      </c>
      <c r="BD2090" s="6">
        <v>0</v>
      </c>
      <c r="BE2090" s="6">
        <v>0</v>
      </c>
      <c r="BF2090" s="6">
        <v>36923</v>
      </c>
      <c r="BG2090" s="6">
        <v>96411290</v>
      </c>
      <c r="BH2090" s="6">
        <v>-73575654</v>
      </c>
    </row>
    <row r="2091" spans="1:60">
      <c r="A2091" s="7" t="s">
        <v>349</v>
      </c>
      <c r="B2091" s="7" t="s">
        <v>343</v>
      </c>
      <c r="C2091" s="7" t="s">
        <v>74</v>
      </c>
      <c r="D2091" s="7" t="s">
        <v>182</v>
      </c>
      <c r="E2091" s="7" t="s">
        <v>183</v>
      </c>
      <c r="F2091" s="7" t="s">
        <v>183</v>
      </c>
      <c r="G2091" s="7" t="s">
        <v>184</v>
      </c>
      <c r="H2091" s="7" t="s">
        <v>72</v>
      </c>
      <c r="I2091" s="4" t="str">
        <f>VLOOKUP($G2091,[1]New기간계보종코드!$A$3:$L$500,3,FALSE)</f>
        <v>국내여행보험</v>
      </c>
      <c r="J2091" s="4" t="str">
        <f>VLOOKUP($G2091,[1]New기간계보종코드!$A$3:$L$500,5,FALSE)</f>
        <v>상해보험</v>
      </c>
      <c r="K2091" s="4" t="str">
        <f>VLOOKUP($G2091,[1]New기간계보종코드!$A$3:$L$500,6,FALSE)</f>
        <v>법인마케팅팀</v>
      </c>
      <c r="L2091" s="5" t="s">
        <v>67</v>
      </c>
      <c r="M2091" s="5" t="s">
        <v>67</v>
      </c>
      <c r="N2091" s="5" t="s">
        <v>67</v>
      </c>
      <c r="O2091" s="6">
        <v>0</v>
      </c>
      <c r="P2091" s="6">
        <v>0</v>
      </c>
      <c r="Q2091" s="6">
        <v>267853</v>
      </c>
      <c r="R2091" s="6">
        <v>0</v>
      </c>
      <c r="S2091" s="6">
        <v>267853</v>
      </c>
      <c r="T2091" s="6">
        <v>0</v>
      </c>
      <c r="U2091" s="6">
        <v>0</v>
      </c>
      <c r="V2091" s="6">
        <v>267853</v>
      </c>
      <c r="W2091" s="6">
        <v>80953</v>
      </c>
      <c r="X2091" s="6">
        <v>0</v>
      </c>
      <c r="Y2091" s="6">
        <v>0</v>
      </c>
      <c r="Z2091" s="6">
        <v>0</v>
      </c>
      <c r="AA2091" s="6">
        <v>0</v>
      </c>
      <c r="AB2091" s="6">
        <v>286200</v>
      </c>
      <c r="AC2091" s="6">
        <v>286200</v>
      </c>
      <c r="AD2091" s="6">
        <v>0</v>
      </c>
      <c r="AE2091" s="6">
        <v>0</v>
      </c>
      <c r="AF2091" s="6">
        <v>186900</v>
      </c>
      <c r="AG2091" s="6">
        <v>186900</v>
      </c>
      <c r="AH2091" s="6">
        <v>0</v>
      </c>
      <c r="AI2091" s="6">
        <v>0</v>
      </c>
      <c r="AJ2091" s="6">
        <v>0</v>
      </c>
      <c r="AK2091" s="6">
        <v>0</v>
      </c>
      <c r="AL2091" s="6">
        <v>0</v>
      </c>
      <c r="AM2091" s="6">
        <v>0</v>
      </c>
      <c r="AN2091" s="6">
        <v>0</v>
      </c>
      <c r="AO2091" s="6">
        <v>0</v>
      </c>
      <c r="AP2091" s="6">
        <v>0</v>
      </c>
      <c r="AQ2091" s="6">
        <v>186900</v>
      </c>
      <c r="AR2091" s="6">
        <v>186900</v>
      </c>
      <c r="AS2091" s="6">
        <v>0</v>
      </c>
      <c r="AT2091" s="6">
        <v>0</v>
      </c>
      <c r="AU2091" s="6">
        <v>0</v>
      </c>
      <c r="AV2091" s="6">
        <v>0</v>
      </c>
      <c r="AW2091" s="6">
        <v>0</v>
      </c>
      <c r="AX2091" s="6">
        <v>0</v>
      </c>
      <c r="AY2091" s="6">
        <v>0</v>
      </c>
      <c r="AZ2091" s="6">
        <v>186900</v>
      </c>
      <c r="BA2091" s="6">
        <v>0</v>
      </c>
      <c r="BB2091" s="6">
        <v>0</v>
      </c>
      <c r="BC2091" s="6">
        <v>0</v>
      </c>
      <c r="BD2091" s="6">
        <v>0</v>
      </c>
      <c r="BE2091" s="6">
        <v>0</v>
      </c>
      <c r="BF2091" s="6">
        <v>0</v>
      </c>
      <c r="BG2091" s="6">
        <v>80953</v>
      </c>
      <c r="BH2091" s="6">
        <v>186900</v>
      </c>
    </row>
    <row r="2092" spans="1:60">
      <c r="A2092" s="7" t="s">
        <v>349</v>
      </c>
      <c r="B2092" s="7" t="s">
        <v>343</v>
      </c>
      <c r="C2092" s="7" t="s">
        <v>74</v>
      </c>
      <c r="D2092" s="7" t="s">
        <v>155</v>
      </c>
      <c r="E2092" s="7" t="s">
        <v>169</v>
      </c>
      <c r="F2092" s="7" t="s">
        <v>169</v>
      </c>
      <c r="G2092" s="7" t="s">
        <v>185</v>
      </c>
      <c r="H2092" s="7" t="s">
        <v>72</v>
      </c>
      <c r="I2092" s="4" t="str">
        <f>VLOOKUP($G2092,[1]New기간계보종코드!$A$3:$L$500,3,FALSE)</f>
        <v>한우리종합보험</v>
      </c>
      <c r="J2092" s="4" t="str">
        <f>VLOOKUP($G2092,[1]New기간계보종코드!$A$3:$L$500,5,FALSE)</f>
        <v>화재특종</v>
      </c>
      <c r="K2092" s="4" t="str">
        <f>VLOOKUP($G2092,[1]New기간계보종코드!$A$3:$L$500,6,FALSE)</f>
        <v>일반보험업무팀</v>
      </c>
      <c r="L2092" s="5" t="s">
        <v>67</v>
      </c>
      <c r="M2092" s="5" t="s">
        <v>67</v>
      </c>
      <c r="N2092" s="5" t="s">
        <v>67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  <c r="AB2092" s="6">
        <v>2100000</v>
      </c>
      <c r="AC2092" s="6">
        <v>2100000</v>
      </c>
      <c r="AD2092" s="6">
        <v>0</v>
      </c>
      <c r="AE2092" s="6">
        <v>0</v>
      </c>
      <c r="AF2092" s="6">
        <v>0</v>
      </c>
      <c r="AG2092" s="6">
        <v>0</v>
      </c>
      <c r="AH2092" s="6">
        <v>0</v>
      </c>
      <c r="AI2092" s="6">
        <v>0</v>
      </c>
      <c r="AJ2092" s="6">
        <v>0</v>
      </c>
      <c r="AK2092" s="6">
        <v>0</v>
      </c>
      <c r="AL2092" s="6">
        <v>0</v>
      </c>
      <c r="AM2092" s="6">
        <v>0</v>
      </c>
      <c r="AN2092" s="6">
        <v>0</v>
      </c>
      <c r="AO2092" s="6">
        <v>0</v>
      </c>
      <c r="AP2092" s="6">
        <v>0</v>
      </c>
      <c r="AQ2092" s="6">
        <v>0</v>
      </c>
      <c r="AR2092" s="6">
        <v>0</v>
      </c>
      <c r="AS2092" s="6">
        <v>0</v>
      </c>
      <c r="AT2092" s="6">
        <v>0</v>
      </c>
      <c r="AU2092" s="6">
        <v>43388</v>
      </c>
      <c r="AV2092" s="6">
        <v>62090</v>
      </c>
      <c r="AW2092" s="6">
        <v>75180</v>
      </c>
      <c r="AX2092" s="6">
        <v>0</v>
      </c>
      <c r="AY2092" s="6">
        <v>56478</v>
      </c>
      <c r="AZ2092" s="6">
        <v>-56478</v>
      </c>
      <c r="BA2092" s="6">
        <v>0</v>
      </c>
      <c r="BB2092" s="6">
        <v>0</v>
      </c>
      <c r="BC2092" s="6">
        <v>0</v>
      </c>
      <c r="BD2092" s="6">
        <v>0</v>
      </c>
      <c r="BE2092" s="6">
        <v>0</v>
      </c>
      <c r="BF2092" s="6">
        <v>0</v>
      </c>
      <c r="BG2092" s="6">
        <v>0</v>
      </c>
      <c r="BH2092" s="6">
        <v>-56478</v>
      </c>
    </row>
    <row r="2093" spans="1:60">
      <c r="A2093" s="7" t="s">
        <v>349</v>
      </c>
      <c r="B2093" s="7" t="s">
        <v>343</v>
      </c>
      <c r="C2093" s="7" t="s">
        <v>74</v>
      </c>
      <c r="D2093" s="7" t="s">
        <v>155</v>
      </c>
      <c r="E2093" s="7" t="s">
        <v>156</v>
      </c>
      <c r="F2093" s="7" t="s">
        <v>156</v>
      </c>
      <c r="G2093" s="7" t="s">
        <v>186</v>
      </c>
      <c r="H2093" s="7" t="s">
        <v>72</v>
      </c>
      <c r="I2093" s="4" t="str">
        <f>VLOOKUP($G2093,[1]New기간계보종코드!$A$3:$L$500,3,FALSE)</f>
        <v>유아교육기관종합보험</v>
      </c>
      <c r="J2093" s="4" t="str">
        <f>VLOOKUP($G2093,[1]New기간계보종코드!$A$3:$L$500,5,FALSE)</f>
        <v>화재특종</v>
      </c>
      <c r="K2093" s="4" t="str">
        <f>VLOOKUP($G2093,[1]New기간계보종코드!$A$3:$L$500,6,FALSE)</f>
        <v>일반보험업무팀</v>
      </c>
      <c r="L2093" s="5" t="s">
        <v>67</v>
      </c>
      <c r="M2093" s="5" t="s">
        <v>67</v>
      </c>
      <c r="N2093" s="5" t="s">
        <v>67</v>
      </c>
      <c r="O2093" s="6">
        <v>122</v>
      </c>
      <c r="P2093" s="6">
        <v>3265515701</v>
      </c>
      <c r="Q2093" s="6">
        <v>47411736</v>
      </c>
      <c r="R2093" s="6">
        <v>-173286</v>
      </c>
      <c r="S2093" s="6">
        <v>47238450</v>
      </c>
      <c r="T2093" s="6">
        <v>12094040</v>
      </c>
      <c r="U2093" s="6">
        <v>13581813</v>
      </c>
      <c r="V2093" s="6">
        <v>45750677</v>
      </c>
      <c r="W2093" s="6">
        <v>-10077534</v>
      </c>
      <c r="X2093" s="6">
        <v>162</v>
      </c>
      <c r="Y2093" s="6">
        <v>9731871</v>
      </c>
      <c r="Z2093" s="6">
        <v>0</v>
      </c>
      <c r="AA2093" s="6">
        <v>9731871</v>
      </c>
      <c r="AB2093" s="6">
        <v>8424720</v>
      </c>
      <c r="AC2093" s="6">
        <v>19998720</v>
      </c>
      <c r="AD2093" s="6">
        <v>21305871</v>
      </c>
      <c r="AE2093" s="6">
        <v>1995038</v>
      </c>
      <c r="AF2093" s="6">
        <v>45589075</v>
      </c>
      <c r="AG2093" s="6">
        <v>32527302</v>
      </c>
      <c r="AH2093" s="6">
        <v>20.6</v>
      </c>
      <c r="AI2093" s="6">
        <v>46.5</v>
      </c>
      <c r="AJ2093" s="6">
        <v>-68272</v>
      </c>
      <c r="AK2093" s="6">
        <v>0</v>
      </c>
      <c r="AL2093" s="6">
        <v>118789</v>
      </c>
      <c r="AM2093" s="6">
        <v>187760</v>
      </c>
      <c r="AN2093" s="6">
        <v>0</v>
      </c>
      <c r="AO2093" s="6">
        <v>0</v>
      </c>
      <c r="AP2093" s="6">
        <v>0</v>
      </c>
      <c r="AQ2093" s="6">
        <v>45520803</v>
      </c>
      <c r="AR2093" s="6">
        <v>32528001</v>
      </c>
      <c r="AS2093" s="6">
        <v>20.7</v>
      </c>
      <c r="AT2093" s="6">
        <v>46.5</v>
      </c>
      <c r="AU2093" s="6">
        <v>11420574</v>
      </c>
      <c r="AV2093" s="6">
        <v>249091</v>
      </c>
      <c r="AW2093" s="6">
        <v>715954</v>
      </c>
      <c r="AX2093" s="6">
        <v>21305172</v>
      </c>
      <c r="AY2093" s="6">
        <v>33192609</v>
      </c>
      <c r="AZ2093" s="6">
        <v>22635602</v>
      </c>
      <c r="BA2093" s="6">
        <v>72.5</v>
      </c>
      <c r="BB2093" s="6">
        <v>27502888</v>
      </c>
      <c r="BC2093" s="6">
        <v>11725425</v>
      </c>
      <c r="BD2093" s="6">
        <v>0</v>
      </c>
      <c r="BE2093" s="6">
        <v>0</v>
      </c>
      <c r="BF2093" s="6">
        <v>133607</v>
      </c>
      <c r="BG2093" s="6">
        <v>29017172</v>
      </c>
      <c r="BH2093" s="6">
        <v>-16459104</v>
      </c>
    </row>
    <row r="2094" spans="1:60">
      <c r="A2094" s="7" t="s">
        <v>349</v>
      </c>
      <c r="B2094" s="7" t="s">
        <v>343</v>
      </c>
      <c r="C2094" s="7" t="s">
        <v>74</v>
      </c>
      <c r="D2094" s="7" t="s">
        <v>155</v>
      </c>
      <c r="E2094" s="7" t="s">
        <v>169</v>
      </c>
      <c r="F2094" s="7" t="s">
        <v>169</v>
      </c>
      <c r="G2094" s="7" t="s">
        <v>187</v>
      </c>
      <c r="H2094" s="7" t="s">
        <v>72</v>
      </c>
      <c r="I2094" s="4" t="str">
        <f>VLOOKUP($G2094,[1]New기간계보종코드!$A$3:$L$500,3,FALSE)</f>
        <v>프로미 가정종합보험(범용)</v>
      </c>
      <c r="J2094" s="4" t="str">
        <f>VLOOKUP($G2094,[1]New기간계보종코드!$A$3:$L$500,5,FALSE)</f>
        <v>화재특종</v>
      </c>
      <c r="K2094" s="4" t="str">
        <f>VLOOKUP($G2094,[1]New기간계보종코드!$A$3:$L$500,6,FALSE)</f>
        <v>일반보험업무팀</v>
      </c>
      <c r="L2094" s="5" t="s">
        <v>67</v>
      </c>
      <c r="M2094" s="5" t="s">
        <v>67</v>
      </c>
      <c r="N2094" s="5" t="s">
        <v>67</v>
      </c>
      <c r="O2094" s="6">
        <v>17</v>
      </c>
      <c r="P2094" s="6">
        <v>1520000</v>
      </c>
      <c r="Q2094" s="6">
        <v>111949005</v>
      </c>
      <c r="R2094" s="6">
        <v>0</v>
      </c>
      <c r="S2094" s="6">
        <v>111949005</v>
      </c>
      <c r="T2094" s="6">
        <v>97969803</v>
      </c>
      <c r="U2094" s="6">
        <v>50958162</v>
      </c>
      <c r="V2094" s="6">
        <v>158960646</v>
      </c>
      <c r="W2094" s="6">
        <v>-40325133</v>
      </c>
      <c r="X2094" s="6">
        <v>2</v>
      </c>
      <c r="Y2094" s="6">
        <v>1264450</v>
      </c>
      <c r="Z2094" s="6">
        <v>177000</v>
      </c>
      <c r="AA2094" s="6">
        <v>1087450</v>
      </c>
      <c r="AB2094" s="6">
        <v>0</v>
      </c>
      <c r="AC2094" s="6">
        <v>0</v>
      </c>
      <c r="AD2094" s="6">
        <v>1087450</v>
      </c>
      <c r="AE2094" s="6">
        <v>909350</v>
      </c>
      <c r="AF2094" s="6">
        <v>150277338</v>
      </c>
      <c r="AG2094" s="6">
        <v>197288979</v>
      </c>
      <c r="AH2094" s="6">
        <v>0.9</v>
      </c>
      <c r="AI2094" s="6">
        <v>0.6</v>
      </c>
      <c r="AJ2094" s="6">
        <v>0</v>
      </c>
      <c r="AK2094" s="6">
        <v>0</v>
      </c>
      <c r="AL2094" s="6">
        <v>0</v>
      </c>
      <c r="AM2094" s="6">
        <v>635246</v>
      </c>
      <c r="AN2094" s="6">
        <v>0</v>
      </c>
      <c r="AO2094" s="6">
        <v>0</v>
      </c>
      <c r="AP2094" s="6">
        <v>0</v>
      </c>
      <c r="AQ2094" s="6">
        <v>150277338</v>
      </c>
      <c r="AR2094" s="6">
        <v>197924225</v>
      </c>
      <c r="AS2094" s="6">
        <v>0.9</v>
      </c>
      <c r="AT2094" s="6">
        <v>0.2</v>
      </c>
      <c r="AU2094" s="6">
        <v>840411</v>
      </c>
      <c r="AV2094" s="6">
        <v>0</v>
      </c>
      <c r="AW2094" s="6">
        <v>0</v>
      </c>
      <c r="AX2094" s="6">
        <v>452204</v>
      </c>
      <c r="AY2094" s="6">
        <v>1292615</v>
      </c>
      <c r="AZ2094" s="6">
        <v>197993164</v>
      </c>
      <c r="BA2094" s="6">
        <v>0.8</v>
      </c>
      <c r="BB2094" s="6">
        <v>37352442</v>
      </c>
      <c r="BC2094" s="6">
        <v>71249</v>
      </c>
      <c r="BD2094" s="6">
        <v>0</v>
      </c>
      <c r="BE2094" s="6">
        <v>0</v>
      </c>
      <c r="BF2094" s="6">
        <v>363245</v>
      </c>
      <c r="BG2094" s="6">
        <v>-3264687</v>
      </c>
      <c r="BH2094" s="6">
        <v>160932718</v>
      </c>
    </row>
    <row r="2095" spans="1:60">
      <c r="A2095" s="7" t="s">
        <v>349</v>
      </c>
      <c r="B2095" s="7" t="s">
        <v>343</v>
      </c>
      <c r="C2095" s="7" t="s">
        <v>74</v>
      </c>
      <c r="D2095" s="7" t="s">
        <v>155</v>
      </c>
      <c r="E2095" s="7" t="s">
        <v>156</v>
      </c>
      <c r="F2095" s="7" t="s">
        <v>156</v>
      </c>
      <c r="G2095" s="7" t="s">
        <v>353</v>
      </c>
      <c r="H2095" s="7" t="s">
        <v>72</v>
      </c>
      <c r="I2095" s="4" t="str">
        <f>VLOOKUP($G2095,[1]New기간계보종코드!$A$3:$L$500,3,FALSE)</f>
        <v>프로미배움터종합보험</v>
      </c>
      <c r="J2095" s="4" t="str">
        <f>VLOOKUP($G2095,[1]New기간계보종코드!$A$3:$L$500,5,FALSE)</f>
        <v>화재특종</v>
      </c>
      <c r="K2095" s="4" t="str">
        <f>VLOOKUP($G2095,[1]New기간계보종코드!$A$3:$L$500,6,FALSE)</f>
        <v>일반보험업무팀</v>
      </c>
      <c r="L2095" s="5" t="s">
        <v>67</v>
      </c>
      <c r="M2095" s="5" t="s">
        <v>67</v>
      </c>
      <c r="N2095" s="5" t="s">
        <v>67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0</v>
      </c>
      <c r="AB2095" s="6">
        <v>0</v>
      </c>
      <c r="AC2095" s="6">
        <v>0</v>
      </c>
      <c r="AD2095" s="6">
        <v>0</v>
      </c>
      <c r="AE2095" s="6">
        <v>0</v>
      </c>
      <c r="AF2095" s="6">
        <v>0</v>
      </c>
      <c r="AG2095" s="6">
        <v>0</v>
      </c>
      <c r="AH2095" s="6">
        <v>0</v>
      </c>
      <c r="AI2095" s="6">
        <v>0</v>
      </c>
      <c r="AJ2095" s="6">
        <v>0</v>
      </c>
      <c r="AK2095" s="6">
        <v>0</v>
      </c>
      <c r="AL2095" s="6">
        <v>0</v>
      </c>
      <c r="AM2095" s="6">
        <v>0</v>
      </c>
      <c r="AN2095" s="6">
        <v>0</v>
      </c>
      <c r="AO2095" s="6">
        <v>0</v>
      </c>
      <c r="AP2095" s="6">
        <v>0</v>
      </c>
      <c r="AQ2095" s="6">
        <v>0</v>
      </c>
      <c r="AR2095" s="6">
        <v>0</v>
      </c>
      <c r="AS2095" s="6">
        <v>0</v>
      </c>
      <c r="AT2095" s="6">
        <v>0</v>
      </c>
      <c r="AU2095" s="6">
        <v>0</v>
      </c>
      <c r="AV2095" s="6">
        <v>0</v>
      </c>
      <c r="AW2095" s="6">
        <v>0</v>
      </c>
      <c r="AX2095" s="6">
        <v>0</v>
      </c>
      <c r="AY2095" s="6">
        <v>0</v>
      </c>
      <c r="AZ2095" s="6">
        <v>0</v>
      </c>
      <c r="BA2095" s="6">
        <v>0</v>
      </c>
      <c r="BB2095" s="6">
        <v>0</v>
      </c>
      <c r="BC2095" s="6">
        <v>0</v>
      </c>
      <c r="BD2095" s="6">
        <v>0</v>
      </c>
      <c r="BE2095" s="6">
        <v>0</v>
      </c>
      <c r="BF2095" s="6">
        <v>0</v>
      </c>
      <c r="BG2095" s="6">
        <v>0</v>
      </c>
      <c r="BH2095" s="6">
        <v>0</v>
      </c>
    </row>
    <row r="2096" spans="1:60">
      <c r="A2096" s="7" t="s">
        <v>349</v>
      </c>
      <c r="B2096" s="7" t="s">
        <v>343</v>
      </c>
      <c r="C2096" s="7" t="s">
        <v>74</v>
      </c>
      <c r="D2096" s="7" t="s">
        <v>155</v>
      </c>
      <c r="E2096" s="7" t="s">
        <v>156</v>
      </c>
      <c r="F2096" s="7" t="s">
        <v>156</v>
      </c>
      <c r="G2096" s="7" t="s">
        <v>188</v>
      </c>
      <c r="H2096" s="7" t="s">
        <v>72</v>
      </c>
      <c r="I2096" s="4" t="str">
        <f>VLOOKUP($G2096,[1]New기간계보종코드!$A$3:$L$500,3,FALSE)</f>
        <v>프로미공공자전거종합보험</v>
      </c>
      <c r="J2096" s="4" t="str">
        <f>VLOOKUP($G2096,[1]New기간계보종코드!$A$3:$L$500,5,FALSE)</f>
        <v>화재특종</v>
      </c>
      <c r="K2096" s="4" t="str">
        <f>VLOOKUP($G2096,[1]New기간계보종코드!$A$3:$L$500,6,FALSE)</f>
        <v>일반보험업무팀</v>
      </c>
      <c r="L2096" s="5" t="s">
        <v>67</v>
      </c>
      <c r="M2096" s="5" t="s">
        <v>67</v>
      </c>
      <c r="N2096" s="5" t="s">
        <v>67</v>
      </c>
      <c r="O2096" s="6">
        <v>36</v>
      </c>
      <c r="P2096" s="6">
        <v>5042955</v>
      </c>
      <c r="Q2096" s="6">
        <v>203864382</v>
      </c>
      <c r="R2096" s="6">
        <v>0</v>
      </c>
      <c r="S2096" s="6">
        <v>203864382</v>
      </c>
      <c r="T2096" s="6">
        <v>94113698</v>
      </c>
      <c r="U2096" s="6">
        <v>101777189</v>
      </c>
      <c r="V2096" s="6">
        <v>196200891</v>
      </c>
      <c r="W2096" s="6">
        <v>-33977397</v>
      </c>
      <c r="X2096" s="6">
        <v>102</v>
      </c>
      <c r="Y2096" s="6">
        <v>49389772</v>
      </c>
      <c r="Z2096" s="6">
        <v>0</v>
      </c>
      <c r="AA2096" s="6">
        <v>49389772</v>
      </c>
      <c r="AB2096" s="6">
        <v>1080000</v>
      </c>
      <c r="AC2096" s="6">
        <v>11822744</v>
      </c>
      <c r="AD2096" s="6">
        <v>60132516</v>
      </c>
      <c r="AE2096" s="6">
        <v>9625821</v>
      </c>
      <c r="AF2096" s="6">
        <v>178826186</v>
      </c>
      <c r="AG2096" s="6">
        <v>160419951</v>
      </c>
      <c r="AH2096" s="6">
        <v>24.2</v>
      </c>
      <c r="AI2096" s="6">
        <v>30.6</v>
      </c>
      <c r="AJ2096" s="6">
        <v>-139855</v>
      </c>
      <c r="AK2096" s="6">
        <v>0</v>
      </c>
      <c r="AL2096" s="6">
        <v>15228</v>
      </c>
      <c r="AM2096" s="6">
        <v>638149</v>
      </c>
      <c r="AN2096" s="6">
        <v>0</v>
      </c>
      <c r="AO2096" s="6">
        <v>0</v>
      </c>
      <c r="AP2096" s="6">
        <v>0</v>
      </c>
      <c r="AQ2096" s="6">
        <v>178686331</v>
      </c>
      <c r="AR2096" s="6">
        <v>160903017</v>
      </c>
      <c r="AS2096" s="6">
        <v>24.2</v>
      </c>
      <c r="AT2096" s="6">
        <v>30.4</v>
      </c>
      <c r="AU2096" s="6">
        <v>12665056</v>
      </c>
      <c r="AV2096" s="6">
        <v>31932</v>
      </c>
      <c r="AW2096" s="6">
        <v>423255</v>
      </c>
      <c r="AX2096" s="6">
        <v>59649450</v>
      </c>
      <c r="AY2096" s="6">
        <v>72705829</v>
      </c>
      <c r="AZ2096" s="6">
        <v>157472459</v>
      </c>
      <c r="BA2096" s="6">
        <v>37</v>
      </c>
      <c r="BB2096" s="6">
        <v>116526383</v>
      </c>
      <c r="BC2096" s="6">
        <v>62732456</v>
      </c>
      <c r="BD2096" s="6">
        <v>0</v>
      </c>
      <c r="BE2096" s="6">
        <v>0</v>
      </c>
      <c r="BF2096" s="6">
        <v>312069</v>
      </c>
      <c r="BG2096" s="6">
        <v>144969373</v>
      </c>
      <c r="BH2096" s="6">
        <v>-21474311</v>
      </c>
    </row>
    <row r="2097" spans="1:60">
      <c r="A2097" s="7" t="s">
        <v>349</v>
      </c>
      <c r="B2097" s="7" t="s">
        <v>343</v>
      </c>
      <c r="C2097" s="7" t="s">
        <v>74</v>
      </c>
      <c r="D2097" s="7" t="s">
        <v>155</v>
      </c>
      <c r="E2097" s="7" t="s">
        <v>156</v>
      </c>
      <c r="F2097" s="7" t="s">
        <v>156</v>
      </c>
      <c r="G2097" s="7" t="s">
        <v>189</v>
      </c>
      <c r="H2097" s="7" t="s">
        <v>72</v>
      </c>
      <c r="I2097" s="4" t="str">
        <f>VLOOKUP($G2097,[1]New기간계보종코드!$A$3:$L$500,3,FALSE)</f>
        <v>New프로미비즈종합보험</v>
      </c>
      <c r="J2097" s="4" t="str">
        <f>VLOOKUP($G2097,[1]New기간계보종코드!$A$3:$L$500,5,FALSE)</f>
        <v>화재특종</v>
      </c>
      <c r="K2097" s="4" t="str">
        <f>VLOOKUP($G2097,[1]New기간계보종코드!$A$3:$L$500,6,FALSE)</f>
        <v>일반보험업무팀</v>
      </c>
      <c r="L2097" s="5" t="s">
        <v>67</v>
      </c>
      <c r="M2097" s="5" t="s">
        <v>67</v>
      </c>
      <c r="N2097" s="5" t="s">
        <v>67</v>
      </c>
      <c r="O2097" s="6">
        <v>19</v>
      </c>
      <c r="P2097" s="6">
        <v>9192350</v>
      </c>
      <c r="Q2097" s="6">
        <v>10880680</v>
      </c>
      <c r="R2097" s="6">
        <v>0</v>
      </c>
      <c r="S2097" s="6">
        <v>10880680</v>
      </c>
      <c r="T2097" s="6">
        <v>3628025</v>
      </c>
      <c r="U2097" s="6">
        <v>6983726</v>
      </c>
      <c r="V2097" s="6">
        <v>7524979</v>
      </c>
      <c r="W2097" s="6">
        <v>-5187248</v>
      </c>
      <c r="X2097" s="6">
        <v>0</v>
      </c>
      <c r="Y2097" s="6">
        <v>0</v>
      </c>
      <c r="Z2097" s="6">
        <v>0</v>
      </c>
      <c r="AA2097" s="6">
        <v>0</v>
      </c>
      <c r="AB2097" s="6">
        <v>0</v>
      </c>
      <c r="AC2097" s="6">
        <v>0</v>
      </c>
      <c r="AD2097" s="6">
        <v>0</v>
      </c>
      <c r="AE2097" s="6">
        <v>0</v>
      </c>
      <c r="AF2097" s="6">
        <v>16067928</v>
      </c>
      <c r="AG2097" s="6">
        <v>12712227</v>
      </c>
      <c r="AH2097" s="6">
        <v>0</v>
      </c>
      <c r="AI2097" s="6">
        <v>0</v>
      </c>
      <c r="AJ2097" s="6">
        <v>0</v>
      </c>
      <c r="AK2097" s="6">
        <v>0</v>
      </c>
      <c r="AL2097" s="6">
        <v>0</v>
      </c>
      <c r="AM2097" s="6">
        <v>71902</v>
      </c>
      <c r="AN2097" s="6">
        <v>0</v>
      </c>
      <c r="AO2097" s="6">
        <v>0</v>
      </c>
      <c r="AP2097" s="6">
        <v>0</v>
      </c>
      <c r="AQ2097" s="6">
        <v>16067928</v>
      </c>
      <c r="AR2097" s="6">
        <v>12784129</v>
      </c>
      <c r="AS2097" s="6">
        <v>0</v>
      </c>
      <c r="AT2097" s="6">
        <v>-0.9</v>
      </c>
      <c r="AU2097" s="6">
        <v>0</v>
      </c>
      <c r="AV2097" s="6">
        <v>0</v>
      </c>
      <c r="AW2097" s="6">
        <v>0</v>
      </c>
      <c r="AX2097" s="6">
        <v>-71902</v>
      </c>
      <c r="AY2097" s="6">
        <v>-71902</v>
      </c>
      <c r="AZ2097" s="6">
        <v>12784129</v>
      </c>
      <c r="BA2097" s="6">
        <v>-0.9</v>
      </c>
      <c r="BB2097" s="6">
        <v>4495758</v>
      </c>
      <c r="BC2097" s="6">
        <v>630780</v>
      </c>
      <c r="BD2097" s="6">
        <v>0</v>
      </c>
      <c r="BE2097" s="6">
        <v>0</v>
      </c>
      <c r="BF2097" s="6">
        <v>17858</v>
      </c>
      <c r="BG2097" s="6">
        <v>-78568</v>
      </c>
      <c r="BH2097" s="6">
        <v>7675449</v>
      </c>
    </row>
    <row r="2098" spans="1:60">
      <c r="A2098" s="7" t="s">
        <v>349</v>
      </c>
      <c r="B2098" s="7" t="s">
        <v>343</v>
      </c>
      <c r="C2098" s="7" t="s">
        <v>74</v>
      </c>
      <c r="D2098" s="7" t="s">
        <v>155</v>
      </c>
      <c r="E2098" s="7" t="s">
        <v>156</v>
      </c>
      <c r="F2098" s="7" t="s">
        <v>156</v>
      </c>
      <c r="G2098" s="7" t="s">
        <v>356</v>
      </c>
      <c r="H2098" s="7" t="s">
        <v>72</v>
      </c>
      <c r="I2098" s="4" t="str">
        <f>VLOOKUP($G2098,[1]New기간계보종코드!$A$3:$L$500,3,FALSE)</f>
        <v>프로미비즈종합보험(공제용)</v>
      </c>
      <c r="J2098" s="4" t="str">
        <f>VLOOKUP($G2098,[1]New기간계보종코드!$A$3:$L$500,5,FALSE)</f>
        <v>화재특종</v>
      </c>
      <c r="K2098" s="4" t="str">
        <f>VLOOKUP($G2098,[1]New기간계보종코드!$A$3:$L$500,6,FALSE)</f>
        <v>일반보험업무팀</v>
      </c>
      <c r="L2098" s="5" t="s">
        <v>67</v>
      </c>
      <c r="M2098" s="5" t="s">
        <v>67</v>
      </c>
      <c r="N2098" s="5" t="s">
        <v>67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>
        <v>0</v>
      </c>
      <c r="AB2098" s="6">
        <v>0</v>
      </c>
      <c r="AC2098" s="6">
        <v>0</v>
      </c>
      <c r="AD2098" s="6">
        <v>0</v>
      </c>
      <c r="AE2098" s="6">
        <v>0</v>
      </c>
      <c r="AF2098" s="6">
        <v>0</v>
      </c>
      <c r="AG2098" s="6">
        <v>0</v>
      </c>
      <c r="AH2098" s="6">
        <v>0</v>
      </c>
      <c r="AI2098" s="6">
        <v>0</v>
      </c>
      <c r="AJ2098" s="6">
        <v>0</v>
      </c>
      <c r="AK2098" s="6">
        <v>0</v>
      </c>
      <c r="AL2098" s="6">
        <v>0</v>
      </c>
      <c r="AM2098" s="6">
        <v>65575</v>
      </c>
      <c r="AN2098" s="6">
        <v>0</v>
      </c>
      <c r="AO2098" s="6">
        <v>0</v>
      </c>
      <c r="AP2098" s="6">
        <v>0</v>
      </c>
      <c r="AQ2098" s="6">
        <v>0</v>
      </c>
      <c r="AR2098" s="6">
        <v>65575</v>
      </c>
      <c r="AS2098" s="6">
        <v>0</v>
      </c>
      <c r="AT2098" s="6">
        <v>0</v>
      </c>
      <c r="AU2098" s="6">
        <v>0</v>
      </c>
      <c r="AV2098" s="6">
        <v>0</v>
      </c>
      <c r="AW2098" s="6">
        <v>0</v>
      </c>
      <c r="AX2098" s="6">
        <v>-65575</v>
      </c>
      <c r="AY2098" s="6">
        <v>-65575</v>
      </c>
      <c r="AZ2098" s="6">
        <v>65575</v>
      </c>
      <c r="BA2098" s="6">
        <v>0</v>
      </c>
      <c r="BB2098" s="6">
        <v>0</v>
      </c>
      <c r="BC2098" s="6">
        <v>0</v>
      </c>
      <c r="BD2098" s="6">
        <v>0</v>
      </c>
      <c r="BE2098" s="6">
        <v>0</v>
      </c>
      <c r="BF2098" s="6">
        <v>0</v>
      </c>
      <c r="BG2098" s="6">
        <v>0</v>
      </c>
      <c r="BH2098" s="6">
        <v>65575</v>
      </c>
    </row>
    <row r="2099" spans="1:60">
      <c r="A2099" s="7" t="s">
        <v>349</v>
      </c>
      <c r="B2099" s="7" t="s">
        <v>343</v>
      </c>
      <c r="C2099" s="7" t="s">
        <v>74</v>
      </c>
      <c r="D2099" s="7" t="s">
        <v>182</v>
      </c>
      <c r="E2099" s="7" t="s">
        <v>183</v>
      </c>
      <c r="F2099" s="7" t="s">
        <v>183</v>
      </c>
      <c r="G2099" s="7" t="s">
        <v>190</v>
      </c>
      <c r="H2099" s="7" t="s">
        <v>72</v>
      </c>
      <c r="I2099" s="4" t="str">
        <f>VLOOKUP($G2099,[1]New기간계보종코드!$A$3:$L$500,3,FALSE)</f>
        <v>프로미 다이렉트 국내여행보험(CM)</v>
      </c>
      <c r="J2099" s="4" t="str">
        <f>VLOOKUP($G2099,[1]New기간계보종코드!$A$3:$L$500,5,FALSE)</f>
        <v>상해보험</v>
      </c>
      <c r="K2099" s="4" t="str">
        <f>VLOOKUP($G2099,[1]New기간계보종코드!$A$3:$L$500,6,FALSE)</f>
        <v>법인마케팅팀</v>
      </c>
      <c r="L2099" s="5" t="s">
        <v>67</v>
      </c>
      <c r="M2099" s="5" t="s">
        <v>67</v>
      </c>
      <c r="N2099" s="5" t="s">
        <v>67</v>
      </c>
      <c r="O2099" s="6">
        <v>2657</v>
      </c>
      <c r="P2099" s="6">
        <v>337262200</v>
      </c>
      <c r="Q2099" s="6">
        <v>8291567</v>
      </c>
      <c r="R2099" s="6">
        <v>-975</v>
      </c>
      <c r="S2099" s="6">
        <v>8290592</v>
      </c>
      <c r="T2099" s="6">
        <v>108596</v>
      </c>
      <c r="U2099" s="6">
        <v>79469</v>
      </c>
      <c r="V2099" s="6">
        <v>8319719</v>
      </c>
      <c r="W2099" s="6">
        <v>-861293</v>
      </c>
      <c r="X2099" s="6">
        <v>329</v>
      </c>
      <c r="Y2099" s="6">
        <v>38905388</v>
      </c>
      <c r="Z2099" s="6">
        <v>0</v>
      </c>
      <c r="AA2099" s="6">
        <v>38905388</v>
      </c>
      <c r="AB2099" s="6">
        <v>1582400</v>
      </c>
      <c r="AC2099" s="6">
        <v>225000</v>
      </c>
      <c r="AD2099" s="6">
        <v>37547988</v>
      </c>
      <c r="AE2099" s="6">
        <v>13950554</v>
      </c>
      <c r="AF2099" s="6">
        <v>-43704057</v>
      </c>
      <c r="AG2099" s="6">
        <v>-42317530</v>
      </c>
      <c r="AH2099" s="6">
        <v>469.2</v>
      </c>
      <c r="AI2099" s="6">
        <v>451.3</v>
      </c>
      <c r="AJ2099" s="6">
        <v>0</v>
      </c>
      <c r="AK2099" s="6">
        <v>130910</v>
      </c>
      <c r="AL2099" s="6">
        <v>0</v>
      </c>
      <c r="AM2099" s="6">
        <v>888010</v>
      </c>
      <c r="AN2099" s="6">
        <v>334238</v>
      </c>
      <c r="AO2099" s="6">
        <v>0</v>
      </c>
      <c r="AP2099" s="6">
        <v>2193720</v>
      </c>
      <c r="AQ2099" s="6">
        <v>-43704057</v>
      </c>
      <c r="AR2099" s="6">
        <v>-43826568</v>
      </c>
      <c r="AS2099" s="6">
        <v>469.2</v>
      </c>
      <c r="AT2099" s="6">
        <v>469.4</v>
      </c>
      <c r="AU2099" s="6">
        <v>20955957</v>
      </c>
      <c r="AV2099" s="6">
        <v>46027</v>
      </c>
      <c r="AW2099" s="6">
        <v>21133</v>
      </c>
      <c r="AX2099" s="6">
        <v>39057026</v>
      </c>
      <c r="AY2099" s="6">
        <v>59988089</v>
      </c>
      <c r="AZ2099" s="6">
        <v>-50807077</v>
      </c>
      <c r="BA2099" s="6">
        <v>721</v>
      </c>
      <c r="BB2099" s="6">
        <v>75724081</v>
      </c>
      <c r="BC2099" s="6">
        <v>0</v>
      </c>
      <c r="BD2099" s="6">
        <v>0</v>
      </c>
      <c r="BE2099" s="6">
        <v>0</v>
      </c>
      <c r="BF2099" s="6">
        <v>8501</v>
      </c>
      <c r="BG2099" s="6">
        <v>74854287</v>
      </c>
      <c r="BH2099" s="6">
        <v>-126522657</v>
      </c>
    </row>
    <row r="2100" spans="1:60">
      <c r="A2100" s="7" t="s">
        <v>349</v>
      </c>
      <c r="B2100" s="7" t="s">
        <v>343</v>
      </c>
      <c r="C2100" s="7" t="s">
        <v>74</v>
      </c>
      <c r="D2100" s="7" t="s">
        <v>182</v>
      </c>
      <c r="E2100" s="7" t="s">
        <v>183</v>
      </c>
      <c r="F2100" s="7" t="s">
        <v>183</v>
      </c>
      <c r="G2100" s="7" t="s">
        <v>191</v>
      </c>
      <c r="H2100" s="7" t="s">
        <v>72</v>
      </c>
      <c r="I2100" s="4" t="str">
        <f>VLOOKUP($G2100,[1]New기간계보종코드!$A$3:$L$500,3,FALSE)</f>
        <v>프로미 다이렉트 해외여행보험(CM)</v>
      </c>
      <c r="J2100" s="4" t="str">
        <f>VLOOKUP($G2100,[1]New기간계보종코드!$A$3:$L$500,5,FALSE)</f>
        <v>상해보험</v>
      </c>
      <c r="K2100" s="4" t="str">
        <f>VLOOKUP($G2100,[1]New기간계보종코드!$A$3:$L$500,6,FALSE)</f>
        <v>법인마케팅팀</v>
      </c>
      <c r="L2100" s="5" t="s">
        <v>67</v>
      </c>
      <c r="M2100" s="5" t="s">
        <v>67</v>
      </c>
      <c r="N2100" s="5" t="s">
        <v>67</v>
      </c>
      <c r="O2100" s="6">
        <v>61384</v>
      </c>
      <c r="P2100" s="6">
        <v>10406646010</v>
      </c>
      <c r="Q2100" s="6">
        <v>394156900</v>
      </c>
      <c r="R2100" s="6">
        <v>-107179</v>
      </c>
      <c r="S2100" s="6">
        <v>394049721</v>
      </c>
      <c r="T2100" s="6">
        <v>15433455</v>
      </c>
      <c r="U2100" s="6">
        <v>9144917</v>
      </c>
      <c r="V2100" s="6">
        <v>400338259</v>
      </c>
      <c r="W2100" s="6">
        <v>-41140585</v>
      </c>
      <c r="X2100" s="6">
        <v>2112</v>
      </c>
      <c r="Y2100" s="6">
        <v>326129168</v>
      </c>
      <c r="Z2100" s="6">
        <v>0</v>
      </c>
      <c r="AA2100" s="6">
        <v>326129168</v>
      </c>
      <c r="AB2100" s="6">
        <v>8555442</v>
      </c>
      <c r="AC2100" s="6">
        <v>2836227</v>
      </c>
      <c r="AD2100" s="6">
        <v>320409953</v>
      </c>
      <c r="AE2100" s="6">
        <v>77809878</v>
      </c>
      <c r="AF2100" s="6">
        <v>31251260</v>
      </c>
      <c r="AG2100" s="6">
        <v>43259013</v>
      </c>
      <c r="AH2100" s="6">
        <v>82.7</v>
      </c>
      <c r="AI2100" s="6">
        <v>80</v>
      </c>
      <c r="AJ2100" s="6">
        <v>0</v>
      </c>
      <c r="AK2100" s="6">
        <v>7472820</v>
      </c>
      <c r="AL2100" s="6">
        <v>0</v>
      </c>
      <c r="AM2100" s="6">
        <v>50690629</v>
      </c>
      <c r="AN2100" s="6">
        <v>16358808</v>
      </c>
      <c r="AO2100" s="6">
        <v>0</v>
      </c>
      <c r="AP2100" s="6">
        <v>107368311</v>
      </c>
      <c r="AQ2100" s="6">
        <v>31251260</v>
      </c>
      <c r="AR2100" s="6">
        <v>-22304657</v>
      </c>
      <c r="AS2100" s="6">
        <v>82.7</v>
      </c>
      <c r="AT2100" s="6">
        <v>96.4</v>
      </c>
      <c r="AU2100" s="6">
        <v>148220081</v>
      </c>
      <c r="AV2100" s="6">
        <v>525222</v>
      </c>
      <c r="AW2100" s="6">
        <v>824793</v>
      </c>
      <c r="AX2100" s="6">
        <v>385973623</v>
      </c>
      <c r="AY2100" s="6">
        <v>534493275</v>
      </c>
      <c r="AZ2100" s="6">
        <v>-93014431</v>
      </c>
      <c r="BA2100" s="6">
        <v>133.5</v>
      </c>
      <c r="BB2100" s="6">
        <v>190728862</v>
      </c>
      <c r="BC2100" s="6">
        <v>0</v>
      </c>
      <c r="BD2100" s="6">
        <v>0</v>
      </c>
      <c r="BE2100" s="6">
        <v>0</v>
      </c>
      <c r="BF2100" s="6">
        <v>682832</v>
      </c>
      <c r="BG2100" s="6">
        <v>148905445</v>
      </c>
      <c r="BH2100" s="6">
        <v>-283060461</v>
      </c>
    </row>
    <row r="2101" spans="1:60">
      <c r="A2101" s="7" t="s">
        <v>349</v>
      </c>
      <c r="B2101" s="7" t="s">
        <v>343</v>
      </c>
      <c r="C2101" s="7" t="s">
        <v>74</v>
      </c>
      <c r="D2101" s="7" t="s">
        <v>182</v>
      </c>
      <c r="E2101" s="7" t="s">
        <v>192</v>
      </c>
      <c r="F2101" s="7" t="s">
        <v>192</v>
      </c>
      <c r="G2101" s="7" t="s">
        <v>193</v>
      </c>
      <c r="H2101" s="7" t="s">
        <v>72</v>
      </c>
      <c r="I2101" s="4" t="str">
        <f>VLOOKUP($G2101,[1]New기간계보종코드!$A$3:$L$500,3,FALSE)</f>
        <v>프로미 다이렉트 운전자보험(CM)</v>
      </c>
      <c r="J2101" s="4" t="str">
        <f>VLOOKUP($G2101,[1]New기간계보종코드!$A$3:$L$500,5,FALSE)</f>
        <v>상해보험</v>
      </c>
      <c r="K2101" s="4" t="str">
        <f>VLOOKUP($G2101,[1]New기간계보종코드!$A$3:$L$500,6,FALSE)</f>
        <v>법인마케팅팀</v>
      </c>
      <c r="L2101" s="5" t="s">
        <v>67</v>
      </c>
      <c r="M2101" s="5" t="s">
        <v>67</v>
      </c>
      <c r="N2101" s="5" t="s">
        <v>67</v>
      </c>
      <c r="O2101" s="6">
        <v>473</v>
      </c>
      <c r="P2101" s="6">
        <v>70620470</v>
      </c>
      <c r="Q2101" s="6">
        <v>2285305</v>
      </c>
      <c r="R2101" s="6">
        <v>-12529</v>
      </c>
      <c r="S2101" s="6">
        <v>2272776</v>
      </c>
      <c r="T2101" s="6">
        <v>317806</v>
      </c>
      <c r="U2101" s="6">
        <v>1058259</v>
      </c>
      <c r="V2101" s="6">
        <v>1532323</v>
      </c>
      <c r="W2101" s="6">
        <v>-439494</v>
      </c>
      <c r="X2101" s="6">
        <v>4</v>
      </c>
      <c r="Y2101" s="6">
        <v>245022</v>
      </c>
      <c r="Z2101" s="6">
        <v>0</v>
      </c>
      <c r="AA2101" s="6">
        <v>245022</v>
      </c>
      <c r="AB2101" s="6">
        <v>0</v>
      </c>
      <c r="AC2101" s="6">
        <v>0</v>
      </c>
      <c r="AD2101" s="6">
        <v>245022</v>
      </c>
      <c r="AE2101" s="6">
        <v>7539</v>
      </c>
      <c r="AF2101" s="6">
        <v>2459709</v>
      </c>
      <c r="AG2101" s="6">
        <v>1719256</v>
      </c>
      <c r="AH2101" s="6">
        <v>10.7</v>
      </c>
      <c r="AI2101" s="6">
        <v>15.9</v>
      </c>
      <c r="AJ2101" s="6">
        <v>0</v>
      </c>
      <c r="AK2101" s="6">
        <v>27021</v>
      </c>
      <c r="AL2101" s="6">
        <v>0</v>
      </c>
      <c r="AM2101" s="6">
        <v>183291</v>
      </c>
      <c r="AN2101" s="6">
        <v>72077</v>
      </c>
      <c r="AO2101" s="6">
        <v>0</v>
      </c>
      <c r="AP2101" s="6">
        <v>473072</v>
      </c>
      <c r="AQ2101" s="6">
        <v>2459709</v>
      </c>
      <c r="AR2101" s="6">
        <v>1384419</v>
      </c>
      <c r="AS2101" s="6">
        <v>10.7</v>
      </c>
      <c r="AT2101" s="6">
        <v>37.799999999999997</v>
      </c>
      <c r="AU2101" s="6">
        <v>293411</v>
      </c>
      <c r="AV2101" s="6">
        <v>992</v>
      </c>
      <c r="AW2101" s="6">
        <v>3542</v>
      </c>
      <c r="AX2101" s="6">
        <v>579859</v>
      </c>
      <c r="AY2101" s="6">
        <v>875820</v>
      </c>
      <c r="AZ2101" s="6">
        <v>1095997</v>
      </c>
      <c r="BA2101" s="6">
        <v>57.1</v>
      </c>
      <c r="BB2101" s="6">
        <v>16148803</v>
      </c>
      <c r="BC2101" s="6">
        <v>0</v>
      </c>
      <c r="BD2101" s="6">
        <v>0</v>
      </c>
      <c r="BE2101" s="6">
        <v>0</v>
      </c>
      <c r="BF2101" s="6">
        <v>6806</v>
      </c>
      <c r="BG2101" s="6">
        <v>15702503</v>
      </c>
      <c r="BH2101" s="6">
        <v>-15046000</v>
      </c>
    </row>
    <row r="2102" spans="1:60">
      <c r="A2102" s="7" t="s">
        <v>349</v>
      </c>
      <c r="B2102" s="7" t="s">
        <v>343</v>
      </c>
      <c r="C2102" s="7" t="s">
        <v>74</v>
      </c>
      <c r="D2102" s="7" t="s">
        <v>155</v>
      </c>
      <c r="E2102" s="7" t="s">
        <v>169</v>
      </c>
      <c r="F2102" s="7" t="s">
        <v>169</v>
      </c>
      <c r="G2102" s="7" t="s">
        <v>194</v>
      </c>
      <c r="H2102" s="7" t="s">
        <v>72</v>
      </c>
      <c r="I2102" s="4" t="str">
        <f>VLOOKUP($G2102,[1]New기간계보종코드!$A$3:$L$500,3,FALSE)</f>
        <v>프로미 다이렉트 골프보험(CM)</v>
      </c>
      <c r="J2102" s="4" t="str">
        <f>VLOOKUP($G2102,[1]New기간계보종코드!$A$3:$L$500,5,FALSE)</f>
        <v>화재특종</v>
      </c>
      <c r="K2102" s="4" t="str">
        <f>VLOOKUP($G2102,[1]New기간계보종코드!$A$3:$L$500,6,FALSE)</f>
        <v>일반보험업무팀</v>
      </c>
      <c r="L2102" s="5" t="s">
        <v>67</v>
      </c>
      <c r="M2102" s="5" t="s">
        <v>67</v>
      </c>
      <c r="N2102" s="5" t="s">
        <v>67</v>
      </c>
      <c r="O2102" s="6">
        <v>45</v>
      </c>
      <c r="P2102" s="6">
        <v>4540490</v>
      </c>
      <c r="Q2102" s="6">
        <v>1128402</v>
      </c>
      <c r="R2102" s="6">
        <v>-8766</v>
      </c>
      <c r="S2102" s="6">
        <v>1119636</v>
      </c>
      <c r="T2102" s="6">
        <v>311175</v>
      </c>
      <c r="U2102" s="6">
        <v>509771</v>
      </c>
      <c r="V2102" s="6">
        <v>921040</v>
      </c>
      <c r="W2102" s="6">
        <v>-298576</v>
      </c>
      <c r="X2102" s="6">
        <v>2</v>
      </c>
      <c r="Y2102" s="6">
        <v>413681</v>
      </c>
      <c r="Z2102" s="6">
        <v>0</v>
      </c>
      <c r="AA2102" s="6">
        <v>413681</v>
      </c>
      <c r="AB2102" s="6">
        <v>0</v>
      </c>
      <c r="AC2102" s="6">
        <v>0</v>
      </c>
      <c r="AD2102" s="6">
        <v>413681</v>
      </c>
      <c r="AE2102" s="6">
        <v>297740</v>
      </c>
      <c r="AF2102" s="6">
        <v>706791</v>
      </c>
      <c r="AG2102" s="6">
        <v>508195</v>
      </c>
      <c r="AH2102" s="6">
        <v>36.9</v>
      </c>
      <c r="AI2102" s="6">
        <v>44.9</v>
      </c>
      <c r="AJ2102" s="6">
        <v>0</v>
      </c>
      <c r="AK2102" s="6">
        <v>0</v>
      </c>
      <c r="AL2102" s="6">
        <v>0</v>
      </c>
      <c r="AM2102" s="6">
        <v>2161</v>
      </c>
      <c r="AN2102" s="6">
        <v>0</v>
      </c>
      <c r="AO2102" s="6">
        <v>0</v>
      </c>
      <c r="AP2102" s="6">
        <v>0</v>
      </c>
      <c r="AQ2102" s="6">
        <v>706791</v>
      </c>
      <c r="AR2102" s="6">
        <v>510356</v>
      </c>
      <c r="AS2102" s="6">
        <v>36.9</v>
      </c>
      <c r="AT2102" s="6">
        <v>44.6</v>
      </c>
      <c r="AU2102" s="6">
        <v>5435</v>
      </c>
      <c r="AV2102" s="6">
        <v>0</v>
      </c>
      <c r="AW2102" s="6">
        <v>0</v>
      </c>
      <c r="AX2102" s="6">
        <v>411520</v>
      </c>
      <c r="AY2102" s="6">
        <v>416955</v>
      </c>
      <c r="AZ2102" s="6">
        <v>802661</v>
      </c>
      <c r="BA2102" s="6">
        <v>45.2</v>
      </c>
      <c r="BB2102" s="6">
        <v>1640954</v>
      </c>
      <c r="BC2102" s="6">
        <v>0</v>
      </c>
      <c r="BD2102" s="6">
        <v>0</v>
      </c>
      <c r="BE2102" s="6">
        <v>0</v>
      </c>
      <c r="BF2102" s="6">
        <v>1842</v>
      </c>
      <c r="BG2102" s="6">
        <v>1340536</v>
      </c>
      <c r="BH2102" s="6">
        <v>-836451</v>
      </c>
    </row>
    <row r="2103" spans="1:60">
      <c r="A2103" s="7" t="s">
        <v>349</v>
      </c>
      <c r="B2103" s="7" t="s">
        <v>343</v>
      </c>
      <c r="C2103" s="7" t="s">
        <v>74</v>
      </c>
      <c r="D2103" s="7" t="s">
        <v>182</v>
      </c>
      <c r="E2103" s="7" t="s">
        <v>183</v>
      </c>
      <c r="F2103" s="7" t="s">
        <v>183</v>
      </c>
      <c r="G2103" s="7" t="s">
        <v>195</v>
      </c>
      <c r="H2103" s="7" t="s">
        <v>72</v>
      </c>
      <c r="I2103" s="4" t="str">
        <f>VLOOKUP($G2103,[1]New기간계보종코드!$A$3:$L$500,3,FALSE)</f>
        <v>프로미 다이렉트 국내여행 실손의료비보험(CM)</v>
      </c>
      <c r="J2103" s="4" t="str">
        <f>VLOOKUP($G2103,[1]New기간계보종코드!$A$3:$L$500,5,FALSE)</f>
        <v>상해보험</v>
      </c>
      <c r="K2103" s="4" t="str">
        <f>VLOOKUP($G2103,[1]New기간계보종코드!$A$3:$L$500,6,FALSE)</f>
        <v>법인마케팅팀</v>
      </c>
      <c r="L2103" s="5" t="s">
        <v>67</v>
      </c>
      <c r="M2103" s="5" t="s">
        <v>67</v>
      </c>
      <c r="N2103" s="5" t="s">
        <v>67</v>
      </c>
      <c r="O2103" s="6">
        <v>2</v>
      </c>
      <c r="P2103" s="6">
        <v>59800</v>
      </c>
      <c r="Q2103" s="6">
        <v>7725</v>
      </c>
      <c r="R2103" s="6">
        <v>0</v>
      </c>
      <c r="S2103" s="6">
        <v>7725</v>
      </c>
      <c r="T2103" s="6">
        <v>0</v>
      </c>
      <c r="U2103" s="6">
        <v>0</v>
      </c>
      <c r="V2103" s="6">
        <v>7725</v>
      </c>
      <c r="W2103" s="6">
        <v>-798</v>
      </c>
      <c r="X2103" s="6">
        <v>0</v>
      </c>
      <c r="Y2103" s="6">
        <v>0</v>
      </c>
      <c r="Z2103" s="6">
        <v>0</v>
      </c>
      <c r="AA2103" s="6">
        <v>0</v>
      </c>
      <c r="AB2103" s="6">
        <v>0</v>
      </c>
      <c r="AC2103" s="6">
        <v>0</v>
      </c>
      <c r="AD2103" s="6">
        <v>0</v>
      </c>
      <c r="AE2103" s="6">
        <v>0</v>
      </c>
      <c r="AF2103" s="6">
        <v>8523</v>
      </c>
      <c r="AG2103" s="6">
        <v>8523</v>
      </c>
      <c r="AH2103" s="6">
        <v>0</v>
      </c>
      <c r="AI2103" s="6">
        <v>0</v>
      </c>
      <c r="AJ2103" s="6">
        <v>0</v>
      </c>
      <c r="AK2103" s="6">
        <v>71</v>
      </c>
      <c r="AL2103" s="6">
        <v>0</v>
      </c>
      <c r="AM2103" s="6">
        <v>484</v>
      </c>
      <c r="AN2103" s="6">
        <v>294</v>
      </c>
      <c r="AO2103" s="6">
        <v>0</v>
      </c>
      <c r="AP2103" s="6">
        <v>1930</v>
      </c>
      <c r="AQ2103" s="6">
        <v>8523</v>
      </c>
      <c r="AR2103" s="6">
        <v>6854</v>
      </c>
      <c r="AS2103" s="6">
        <v>0</v>
      </c>
      <c r="AT2103" s="6">
        <v>21.6</v>
      </c>
      <c r="AU2103" s="6">
        <v>0</v>
      </c>
      <c r="AV2103" s="6">
        <v>3</v>
      </c>
      <c r="AW2103" s="6">
        <v>14</v>
      </c>
      <c r="AX2103" s="6">
        <v>1669</v>
      </c>
      <c r="AY2103" s="6">
        <v>1680</v>
      </c>
      <c r="AZ2103" s="6">
        <v>6843</v>
      </c>
      <c r="BA2103" s="6">
        <v>21.7</v>
      </c>
      <c r="BB2103" s="6">
        <v>60259</v>
      </c>
      <c r="BC2103" s="6">
        <v>0</v>
      </c>
      <c r="BD2103" s="6">
        <v>0</v>
      </c>
      <c r="BE2103" s="6">
        <v>0</v>
      </c>
      <c r="BF2103" s="6">
        <v>9</v>
      </c>
      <c r="BG2103" s="6">
        <v>59452</v>
      </c>
      <c r="BH2103" s="6">
        <v>-53407</v>
      </c>
    </row>
    <row r="2104" spans="1:60">
      <c r="A2104" s="7" t="s">
        <v>349</v>
      </c>
      <c r="B2104" s="7" t="s">
        <v>343</v>
      </c>
      <c r="C2104" s="7" t="s">
        <v>74</v>
      </c>
      <c r="D2104" s="7" t="s">
        <v>182</v>
      </c>
      <c r="E2104" s="7" t="s">
        <v>183</v>
      </c>
      <c r="F2104" s="7" t="s">
        <v>183</v>
      </c>
      <c r="G2104" s="7" t="s">
        <v>196</v>
      </c>
      <c r="H2104" s="7" t="s">
        <v>72</v>
      </c>
      <c r="I2104" s="4" t="str">
        <f>VLOOKUP($G2104,[1]New기간계보종코드!$A$3:$L$500,3,FALSE)</f>
        <v>프로미 다이렉트 해외여행 실손의료비보험(CM)</v>
      </c>
      <c r="J2104" s="4" t="str">
        <f>VLOOKUP($G2104,[1]New기간계보종코드!$A$3:$L$500,5,FALSE)</f>
        <v>상해보험</v>
      </c>
      <c r="K2104" s="4" t="str">
        <f>VLOOKUP($G2104,[1]New기간계보종코드!$A$3:$L$500,6,FALSE)</f>
        <v>법인마케팅팀</v>
      </c>
      <c r="L2104" s="5" t="s">
        <v>67</v>
      </c>
      <c r="M2104" s="5" t="s">
        <v>67</v>
      </c>
      <c r="N2104" s="5" t="s">
        <v>67</v>
      </c>
      <c r="O2104" s="6">
        <v>5</v>
      </c>
      <c r="P2104" s="6">
        <v>417900</v>
      </c>
      <c r="Q2104" s="6">
        <v>23646</v>
      </c>
      <c r="R2104" s="6">
        <v>0</v>
      </c>
      <c r="S2104" s="6">
        <v>23646</v>
      </c>
      <c r="T2104" s="6">
        <v>0</v>
      </c>
      <c r="U2104" s="6">
        <v>0</v>
      </c>
      <c r="V2104" s="6">
        <v>23646</v>
      </c>
      <c r="W2104" s="6">
        <v>-2443</v>
      </c>
      <c r="X2104" s="6">
        <v>0</v>
      </c>
      <c r="Y2104" s="6">
        <v>0</v>
      </c>
      <c r="Z2104" s="6">
        <v>0</v>
      </c>
      <c r="AA2104" s="6">
        <v>0</v>
      </c>
      <c r="AB2104" s="6">
        <v>0</v>
      </c>
      <c r="AC2104" s="6">
        <v>0</v>
      </c>
      <c r="AD2104" s="6">
        <v>0</v>
      </c>
      <c r="AE2104" s="6">
        <v>0</v>
      </c>
      <c r="AF2104" s="6">
        <v>26089</v>
      </c>
      <c r="AG2104" s="6">
        <v>26089</v>
      </c>
      <c r="AH2104" s="6">
        <v>0</v>
      </c>
      <c r="AI2104" s="6">
        <v>0</v>
      </c>
      <c r="AJ2104" s="6">
        <v>0</v>
      </c>
      <c r="AK2104" s="6">
        <v>133</v>
      </c>
      <c r="AL2104" s="6">
        <v>0</v>
      </c>
      <c r="AM2104" s="6">
        <v>904</v>
      </c>
      <c r="AN2104" s="6">
        <v>946</v>
      </c>
      <c r="AO2104" s="6">
        <v>0</v>
      </c>
      <c r="AP2104" s="6">
        <v>6209</v>
      </c>
      <c r="AQ2104" s="6">
        <v>26089</v>
      </c>
      <c r="AR2104" s="6">
        <v>19971</v>
      </c>
      <c r="AS2104" s="6">
        <v>0</v>
      </c>
      <c r="AT2104" s="6">
        <v>25.8</v>
      </c>
      <c r="AU2104" s="6">
        <v>0</v>
      </c>
      <c r="AV2104" s="6">
        <v>5</v>
      </c>
      <c r="AW2104" s="6">
        <v>44</v>
      </c>
      <c r="AX2104" s="6">
        <v>6118</v>
      </c>
      <c r="AY2104" s="6">
        <v>6157</v>
      </c>
      <c r="AZ2104" s="6">
        <v>19932</v>
      </c>
      <c r="BA2104" s="6">
        <v>26</v>
      </c>
      <c r="BB2104" s="6">
        <v>220127</v>
      </c>
      <c r="BC2104" s="6">
        <v>0</v>
      </c>
      <c r="BD2104" s="6">
        <v>0</v>
      </c>
      <c r="BE2104" s="6">
        <v>0</v>
      </c>
      <c r="BF2104" s="6">
        <v>59</v>
      </c>
      <c r="BG2104" s="6">
        <v>217625</v>
      </c>
      <c r="BH2104" s="6">
        <v>-200136</v>
      </c>
    </row>
    <row r="2105" spans="1:60">
      <c r="A2105" s="7" t="s">
        <v>349</v>
      </c>
      <c r="B2105" s="7" t="s">
        <v>343</v>
      </c>
      <c r="C2105" s="7" t="s">
        <v>62</v>
      </c>
      <c r="D2105" s="7" t="s">
        <v>63</v>
      </c>
      <c r="E2105" s="7" t="s">
        <v>70</v>
      </c>
      <c r="F2105" s="7" t="s">
        <v>70</v>
      </c>
      <c r="G2105" s="7" t="s">
        <v>197</v>
      </c>
      <c r="H2105" s="7" t="s">
        <v>72</v>
      </c>
      <c r="I2105" s="4" t="str">
        <f>VLOOKUP($G2105,[1]New기간계보종코드!$A$3:$L$500,3,FALSE)</f>
        <v>프로미 다이렉트 주택화재보험(CM)</v>
      </c>
      <c r="J2105" s="4" t="str">
        <f>VLOOKUP($G2105,[1]New기간계보종코드!$A$3:$L$500,5,FALSE)</f>
        <v>화재특종</v>
      </c>
      <c r="K2105" s="4" t="str">
        <f>VLOOKUP($G2105,[1]New기간계보종코드!$A$3:$L$500,6,FALSE)</f>
        <v>일반보험업무팀</v>
      </c>
      <c r="L2105" s="5" t="s">
        <v>67</v>
      </c>
      <c r="M2105" s="5" t="s">
        <v>67</v>
      </c>
      <c r="N2105" s="5" t="s">
        <v>67</v>
      </c>
      <c r="O2105" s="6">
        <v>193</v>
      </c>
      <c r="P2105" s="6">
        <v>37193300</v>
      </c>
      <c r="Q2105" s="6">
        <v>7521920</v>
      </c>
      <c r="R2105" s="6">
        <v>-80560</v>
      </c>
      <c r="S2105" s="6">
        <v>7441360</v>
      </c>
      <c r="T2105" s="6">
        <v>1911952</v>
      </c>
      <c r="U2105" s="6">
        <v>6298051</v>
      </c>
      <c r="V2105" s="6">
        <v>3055261</v>
      </c>
      <c r="W2105" s="6">
        <v>-744136</v>
      </c>
      <c r="X2105" s="6">
        <v>0</v>
      </c>
      <c r="Y2105" s="6">
        <v>0</v>
      </c>
      <c r="Z2105" s="6">
        <v>0</v>
      </c>
      <c r="AA2105" s="6">
        <v>0</v>
      </c>
      <c r="AB2105" s="6">
        <v>0</v>
      </c>
      <c r="AC2105" s="6">
        <v>0</v>
      </c>
      <c r="AD2105" s="6">
        <v>0</v>
      </c>
      <c r="AE2105" s="6">
        <v>0</v>
      </c>
      <c r="AF2105" s="6">
        <v>8185496</v>
      </c>
      <c r="AG2105" s="6">
        <v>3799397</v>
      </c>
      <c r="AH2105" s="6">
        <v>0</v>
      </c>
      <c r="AI2105" s="6">
        <v>0</v>
      </c>
      <c r="AJ2105" s="6">
        <v>0</v>
      </c>
      <c r="AK2105" s="6">
        <v>0</v>
      </c>
      <c r="AL2105" s="6">
        <v>0</v>
      </c>
      <c r="AM2105" s="6">
        <v>0</v>
      </c>
      <c r="AN2105" s="6">
        <v>0</v>
      </c>
      <c r="AO2105" s="6">
        <v>0</v>
      </c>
      <c r="AP2105" s="6">
        <v>0</v>
      </c>
      <c r="AQ2105" s="6">
        <v>8185496</v>
      </c>
      <c r="AR2105" s="6">
        <v>3799397</v>
      </c>
      <c r="AS2105" s="6">
        <v>0</v>
      </c>
      <c r="AT2105" s="6">
        <v>0</v>
      </c>
      <c r="AU2105" s="6">
        <v>0</v>
      </c>
      <c r="AV2105" s="6">
        <v>0</v>
      </c>
      <c r="AW2105" s="6">
        <v>0</v>
      </c>
      <c r="AX2105" s="6">
        <v>0</v>
      </c>
      <c r="AY2105" s="6">
        <v>0</v>
      </c>
      <c r="AZ2105" s="6">
        <v>3799397</v>
      </c>
      <c r="BA2105" s="6">
        <v>0</v>
      </c>
      <c r="BB2105" s="6">
        <v>8413018</v>
      </c>
      <c r="BC2105" s="6">
        <v>0</v>
      </c>
      <c r="BD2105" s="6">
        <v>0</v>
      </c>
      <c r="BE2105" s="6">
        <v>0</v>
      </c>
      <c r="BF2105" s="6">
        <v>10708</v>
      </c>
      <c r="BG2105" s="6">
        <v>7658174</v>
      </c>
      <c r="BH2105" s="6">
        <v>-4602913</v>
      </c>
    </row>
    <row r="2106" spans="1:60">
      <c r="A2106" s="7" t="s">
        <v>349</v>
      </c>
      <c r="B2106" s="7" t="s">
        <v>343</v>
      </c>
      <c r="C2106" s="7" t="s">
        <v>74</v>
      </c>
      <c r="D2106" s="7" t="s">
        <v>155</v>
      </c>
      <c r="E2106" s="7" t="s">
        <v>156</v>
      </c>
      <c r="F2106" s="7" t="s">
        <v>156</v>
      </c>
      <c r="G2106" s="7" t="s">
        <v>198</v>
      </c>
      <c r="H2106" s="7" t="s">
        <v>72</v>
      </c>
      <c r="I2106" s="4" t="str">
        <f>VLOOKUP($G2106,[1]New기간계보종코드!$A$3:$L$500,3,FALSE)</f>
        <v>운전학원종합보험</v>
      </c>
      <c r="J2106" s="4" t="str">
        <f>VLOOKUP($G2106,[1]New기간계보종코드!$A$3:$L$500,5,FALSE)</f>
        <v>화재특종</v>
      </c>
      <c r="K2106" s="4" t="str">
        <f>VLOOKUP($G2106,[1]New기간계보종코드!$A$3:$L$500,6,FALSE)</f>
        <v>일반보험업무팀</v>
      </c>
      <c r="L2106" s="5" t="s">
        <v>67</v>
      </c>
      <c r="M2106" s="5" t="s">
        <v>67</v>
      </c>
      <c r="N2106" s="5" t="s">
        <v>67</v>
      </c>
      <c r="O2106" s="6">
        <v>222</v>
      </c>
      <c r="P2106" s="6">
        <v>1175709000</v>
      </c>
      <c r="Q2106" s="6">
        <v>1229581856</v>
      </c>
      <c r="R2106" s="6">
        <v>-2779116</v>
      </c>
      <c r="S2106" s="6">
        <v>1226802740</v>
      </c>
      <c r="T2106" s="6">
        <v>282147464</v>
      </c>
      <c r="U2106" s="6">
        <v>199654226</v>
      </c>
      <c r="V2106" s="6">
        <v>1309295978</v>
      </c>
      <c r="W2106" s="6">
        <v>-204247140</v>
      </c>
      <c r="X2106" s="6">
        <v>978</v>
      </c>
      <c r="Y2106" s="6">
        <v>404999723</v>
      </c>
      <c r="Z2106" s="6">
        <v>0</v>
      </c>
      <c r="AA2106" s="6">
        <v>404999723</v>
      </c>
      <c r="AB2106" s="6">
        <v>9864840</v>
      </c>
      <c r="AC2106" s="6">
        <v>16420764</v>
      </c>
      <c r="AD2106" s="6">
        <v>411555647</v>
      </c>
      <c r="AE2106" s="6">
        <v>41382240</v>
      </c>
      <c r="AF2106" s="6">
        <v>984667917</v>
      </c>
      <c r="AG2106" s="6">
        <v>1060605231</v>
      </c>
      <c r="AH2106" s="6">
        <v>33</v>
      </c>
      <c r="AI2106" s="6">
        <v>31.4</v>
      </c>
      <c r="AJ2106" s="6">
        <v>-1605685</v>
      </c>
      <c r="AK2106" s="6">
        <v>0</v>
      </c>
      <c r="AL2106" s="6">
        <v>139095</v>
      </c>
      <c r="AM2106" s="6">
        <v>5149461</v>
      </c>
      <c r="AN2106" s="6">
        <v>0</v>
      </c>
      <c r="AO2106" s="6">
        <v>0</v>
      </c>
      <c r="AP2106" s="6">
        <v>0</v>
      </c>
      <c r="AQ2106" s="6">
        <v>983062232</v>
      </c>
      <c r="AR2106" s="6">
        <v>1064009912</v>
      </c>
      <c r="AS2106" s="6">
        <v>33.1</v>
      </c>
      <c r="AT2106" s="6">
        <v>31.1</v>
      </c>
      <c r="AU2106" s="6">
        <v>111799983</v>
      </c>
      <c r="AV2106" s="6">
        <v>291671</v>
      </c>
      <c r="AW2106" s="6">
        <v>587864</v>
      </c>
      <c r="AX2106" s="6">
        <v>408150966</v>
      </c>
      <c r="AY2106" s="6">
        <v>520247142</v>
      </c>
      <c r="AZ2106" s="6">
        <v>993295976</v>
      </c>
      <c r="BA2106" s="6">
        <v>39.700000000000003</v>
      </c>
      <c r="BB2106" s="6">
        <v>181062098</v>
      </c>
      <c r="BC2106" s="6">
        <v>357421020</v>
      </c>
      <c r="BD2106" s="6">
        <v>0</v>
      </c>
      <c r="BE2106" s="6">
        <v>0</v>
      </c>
      <c r="BF2106" s="6">
        <v>1799461</v>
      </c>
      <c r="BG2106" s="6">
        <v>332436517</v>
      </c>
      <c r="BH2106" s="6">
        <v>456612319</v>
      </c>
    </row>
    <row r="2107" spans="1:60">
      <c r="A2107" s="7" t="s">
        <v>349</v>
      </c>
      <c r="B2107" s="7" t="s">
        <v>343</v>
      </c>
      <c r="C2107" s="7" t="s">
        <v>74</v>
      </c>
      <c r="D2107" s="7" t="s">
        <v>155</v>
      </c>
      <c r="E2107" s="7" t="s">
        <v>156</v>
      </c>
      <c r="F2107" s="7" t="s">
        <v>156</v>
      </c>
      <c r="G2107" s="7" t="s">
        <v>199</v>
      </c>
      <c r="H2107" s="7" t="s">
        <v>72</v>
      </c>
      <c r="I2107" s="4" t="str">
        <f>VLOOKUP($G2107,[1]New기간계보종코드!$A$3:$L$500,3,FALSE)</f>
        <v>세이프가드종합보험</v>
      </c>
      <c r="J2107" s="4" t="str">
        <f>VLOOKUP($G2107,[1]New기간계보종코드!$A$3:$L$500,5,FALSE)</f>
        <v>화재특종</v>
      </c>
      <c r="K2107" s="4" t="str">
        <f>VLOOKUP($G2107,[1]New기간계보종코드!$A$3:$L$500,6,FALSE)</f>
        <v>일반보험업무팀</v>
      </c>
      <c r="L2107" s="5" t="s">
        <v>67</v>
      </c>
      <c r="M2107" s="5" t="s">
        <v>67</v>
      </c>
      <c r="N2107" s="5" t="s">
        <v>67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4885000</v>
      </c>
      <c r="AA2107" s="6">
        <v>-4885000</v>
      </c>
      <c r="AB2107" s="6">
        <v>0</v>
      </c>
      <c r="AC2107" s="6">
        <v>0</v>
      </c>
      <c r="AD2107" s="6">
        <v>-4885000</v>
      </c>
      <c r="AE2107" s="6">
        <v>58580</v>
      </c>
      <c r="AF2107" s="6">
        <v>4826420</v>
      </c>
      <c r="AG2107" s="6">
        <v>4826420</v>
      </c>
      <c r="AH2107" s="6">
        <v>0</v>
      </c>
      <c r="AI2107" s="6">
        <v>0</v>
      </c>
      <c r="AJ2107" s="6">
        <v>0</v>
      </c>
      <c r="AK2107" s="6">
        <v>0</v>
      </c>
      <c r="AL2107" s="6">
        <v>0</v>
      </c>
      <c r="AM2107" s="6">
        <v>47</v>
      </c>
      <c r="AN2107" s="6">
        <v>0</v>
      </c>
      <c r="AO2107" s="6">
        <v>0</v>
      </c>
      <c r="AP2107" s="6">
        <v>0</v>
      </c>
      <c r="AQ2107" s="6">
        <v>4826420</v>
      </c>
      <c r="AR2107" s="6">
        <v>4826467</v>
      </c>
      <c r="AS2107" s="6">
        <v>0</v>
      </c>
      <c r="AT2107" s="6">
        <v>0</v>
      </c>
      <c r="AU2107" s="6">
        <v>651542</v>
      </c>
      <c r="AV2107" s="6">
        <v>0</v>
      </c>
      <c r="AW2107" s="6">
        <v>0</v>
      </c>
      <c r="AX2107" s="6">
        <v>-4885047</v>
      </c>
      <c r="AY2107" s="6">
        <v>-4233505</v>
      </c>
      <c r="AZ2107" s="6">
        <v>4233505</v>
      </c>
      <c r="BA2107" s="6">
        <v>0</v>
      </c>
      <c r="BB2107" s="6">
        <v>0</v>
      </c>
      <c r="BC2107" s="6">
        <v>0</v>
      </c>
      <c r="BD2107" s="6">
        <v>0</v>
      </c>
      <c r="BE2107" s="6">
        <v>0</v>
      </c>
      <c r="BF2107" s="6">
        <v>0</v>
      </c>
      <c r="BG2107" s="6">
        <v>0</v>
      </c>
      <c r="BH2107" s="6">
        <v>4233505</v>
      </c>
    </row>
    <row r="2108" spans="1:60">
      <c r="A2108" s="7" t="s">
        <v>349</v>
      </c>
      <c r="B2108" s="7" t="s">
        <v>343</v>
      </c>
      <c r="C2108" s="7" t="s">
        <v>74</v>
      </c>
      <c r="D2108" s="7" t="s">
        <v>155</v>
      </c>
      <c r="E2108" s="7" t="s">
        <v>156</v>
      </c>
      <c r="F2108" s="7" t="s">
        <v>156</v>
      </c>
      <c r="G2108" s="7" t="s">
        <v>200</v>
      </c>
      <c r="H2108" s="7" t="s">
        <v>72</v>
      </c>
      <c r="I2108" s="4" t="str">
        <f>VLOOKUP($G2108,[1]New기간계보종코드!$A$3:$L$500,3,FALSE)</f>
        <v>세이프가드종합보험II</v>
      </c>
      <c r="J2108" s="4" t="str">
        <f>VLOOKUP($G2108,[1]New기간계보종코드!$A$3:$L$500,5,FALSE)</f>
        <v>화재특종</v>
      </c>
      <c r="K2108" s="4" t="str">
        <f>VLOOKUP($G2108,[1]New기간계보종코드!$A$3:$L$500,6,FALSE)</f>
        <v>일반보험업무팀</v>
      </c>
      <c r="L2108" s="5" t="s">
        <v>67</v>
      </c>
      <c r="M2108" s="5" t="s">
        <v>67</v>
      </c>
      <c r="N2108" s="5" t="s">
        <v>67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  <c r="AB2108" s="6">
        <v>0</v>
      </c>
      <c r="AC2108" s="6">
        <v>0</v>
      </c>
      <c r="AD2108" s="6">
        <v>0</v>
      </c>
      <c r="AE2108" s="6">
        <v>0</v>
      </c>
      <c r="AF2108" s="6">
        <v>0</v>
      </c>
      <c r="AG2108" s="6">
        <v>0</v>
      </c>
      <c r="AH2108" s="6">
        <v>0</v>
      </c>
      <c r="AI2108" s="6">
        <v>0</v>
      </c>
      <c r="AJ2108" s="6">
        <v>0</v>
      </c>
      <c r="AK2108" s="6">
        <v>0</v>
      </c>
      <c r="AL2108" s="6">
        <v>0</v>
      </c>
      <c r="AM2108" s="6">
        <v>604279</v>
      </c>
      <c r="AN2108" s="6">
        <v>0</v>
      </c>
      <c r="AO2108" s="6">
        <v>0</v>
      </c>
      <c r="AP2108" s="6">
        <v>0</v>
      </c>
      <c r="AQ2108" s="6">
        <v>0</v>
      </c>
      <c r="AR2108" s="6">
        <v>604279</v>
      </c>
      <c r="AS2108" s="6">
        <v>0</v>
      </c>
      <c r="AT2108" s="6">
        <v>0</v>
      </c>
      <c r="AU2108" s="6">
        <v>0</v>
      </c>
      <c r="AV2108" s="6">
        <v>0</v>
      </c>
      <c r="AW2108" s="6">
        <v>0</v>
      </c>
      <c r="AX2108" s="6">
        <v>-604279</v>
      </c>
      <c r="AY2108" s="6">
        <v>-604279</v>
      </c>
      <c r="AZ2108" s="6">
        <v>604279</v>
      </c>
      <c r="BA2108" s="6">
        <v>0</v>
      </c>
      <c r="BB2108" s="6">
        <v>0</v>
      </c>
      <c r="BC2108" s="6">
        <v>0</v>
      </c>
      <c r="BD2108" s="6">
        <v>0</v>
      </c>
      <c r="BE2108" s="6">
        <v>0</v>
      </c>
      <c r="BF2108" s="6">
        <v>0</v>
      </c>
      <c r="BG2108" s="6">
        <v>0</v>
      </c>
      <c r="BH2108" s="6">
        <v>604279</v>
      </c>
    </row>
    <row r="2109" spans="1:60">
      <c r="A2109" s="7" t="s">
        <v>349</v>
      </c>
      <c r="B2109" s="7" t="s">
        <v>343</v>
      </c>
      <c r="C2109" s="7" t="s">
        <v>74</v>
      </c>
      <c r="D2109" s="7" t="s">
        <v>155</v>
      </c>
      <c r="E2109" s="7" t="s">
        <v>156</v>
      </c>
      <c r="F2109" s="7" t="s">
        <v>156</v>
      </c>
      <c r="G2109" s="7" t="s">
        <v>201</v>
      </c>
      <c r="H2109" s="7" t="s">
        <v>72</v>
      </c>
      <c r="I2109" s="4" t="str">
        <f>VLOOKUP($G2109,[1]New기간계보종코드!$A$3:$L$500,3,FALSE)</f>
        <v>참좋은Road-Test종합보험</v>
      </c>
      <c r="J2109" s="4" t="str">
        <f>VLOOKUP($G2109,[1]New기간계보종코드!$A$3:$L$500,5,FALSE)</f>
        <v>화재특종</v>
      </c>
      <c r="K2109" s="4" t="str">
        <f>VLOOKUP($G2109,[1]New기간계보종코드!$A$3:$L$500,6,FALSE)</f>
        <v>일반보험업무팀</v>
      </c>
      <c r="L2109" s="5" t="s">
        <v>67</v>
      </c>
      <c r="M2109" s="5" t="s">
        <v>67</v>
      </c>
      <c r="N2109" s="5" t="s">
        <v>67</v>
      </c>
      <c r="O2109" s="6">
        <v>83</v>
      </c>
      <c r="P2109" s="6">
        <v>66646420500</v>
      </c>
      <c r="Q2109" s="6">
        <v>453069540</v>
      </c>
      <c r="R2109" s="6">
        <v>0</v>
      </c>
      <c r="S2109" s="6">
        <v>453069540</v>
      </c>
      <c r="T2109" s="6">
        <v>217765080</v>
      </c>
      <c r="U2109" s="6">
        <v>53271629</v>
      </c>
      <c r="V2109" s="6">
        <v>617562991</v>
      </c>
      <c r="W2109" s="6">
        <v>-75511590</v>
      </c>
      <c r="X2109" s="6">
        <v>155</v>
      </c>
      <c r="Y2109" s="6">
        <v>51708882</v>
      </c>
      <c r="Z2109" s="6">
        <v>0</v>
      </c>
      <c r="AA2109" s="6">
        <v>51708882</v>
      </c>
      <c r="AB2109" s="6">
        <v>0</v>
      </c>
      <c r="AC2109" s="6">
        <v>0</v>
      </c>
      <c r="AD2109" s="6">
        <v>51708882</v>
      </c>
      <c r="AE2109" s="6">
        <v>5529000</v>
      </c>
      <c r="AF2109" s="6">
        <v>471343248</v>
      </c>
      <c r="AG2109" s="6">
        <v>635836699</v>
      </c>
      <c r="AH2109" s="6">
        <v>11.4</v>
      </c>
      <c r="AI2109" s="6">
        <v>8.3000000000000007</v>
      </c>
      <c r="AJ2109" s="6">
        <v>-541505</v>
      </c>
      <c r="AK2109" s="6">
        <v>0</v>
      </c>
      <c r="AL2109" s="6">
        <v>0</v>
      </c>
      <c r="AM2109" s="6">
        <v>2392166</v>
      </c>
      <c r="AN2109" s="6">
        <v>0</v>
      </c>
      <c r="AO2109" s="6">
        <v>0</v>
      </c>
      <c r="AP2109" s="6">
        <v>0</v>
      </c>
      <c r="AQ2109" s="6">
        <v>470801743</v>
      </c>
      <c r="AR2109" s="6">
        <v>637687360</v>
      </c>
      <c r="AS2109" s="6">
        <v>11.5</v>
      </c>
      <c r="AT2109" s="6">
        <v>8</v>
      </c>
      <c r="AU2109" s="6">
        <v>23613722</v>
      </c>
      <c r="AV2109" s="6">
        <v>0</v>
      </c>
      <c r="AW2109" s="6">
        <v>0</v>
      </c>
      <c r="AX2109" s="6">
        <v>49858221</v>
      </c>
      <c r="AY2109" s="6">
        <v>73471943</v>
      </c>
      <c r="AZ2109" s="6">
        <v>619602638</v>
      </c>
      <c r="BA2109" s="6">
        <v>11.8</v>
      </c>
      <c r="BB2109" s="6">
        <v>73291956</v>
      </c>
      <c r="BC2109" s="6">
        <v>188336317</v>
      </c>
      <c r="BD2109" s="6">
        <v>0</v>
      </c>
      <c r="BE2109" s="6">
        <v>0</v>
      </c>
      <c r="BF2109" s="6">
        <v>1110395</v>
      </c>
      <c r="BG2109" s="6">
        <v>185006288</v>
      </c>
      <c r="BH2109" s="6">
        <v>359084760</v>
      </c>
    </row>
    <row r="2110" spans="1:60">
      <c r="A2110" s="7" t="s">
        <v>349</v>
      </c>
      <c r="B2110" s="7" t="s">
        <v>343</v>
      </c>
      <c r="C2110" s="7" t="s">
        <v>74</v>
      </c>
      <c r="D2110" s="7" t="s">
        <v>155</v>
      </c>
      <c r="E2110" s="7" t="s">
        <v>156</v>
      </c>
      <c r="F2110" s="7" t="s">
        <v>156</v>
      </c>
      <c r="G2110" s="7" t="s">
        <v>202</v>
      </c>
      <c r="H2110" s="7" t="s">
        <v>72</v>
      </c>
      <c r="I2110" s="4" t="str">
        <f>VLOOKUP($G2110,[1]New기간계보종코드!$A$3:$L$500,3,FALSE)</f>
        <v>수상레저종합보험</v>
      </c>
      <c r="J2110" s="4" t="str">
        <f>VLOOKUP($G2110,[1]New기간계보종코드!$A$3:$L$500,5,FALSE)</f>
        <v>화재특종</v>
      </c>
      <c r="K2110" s="4" t="str">
        <f>VLOOKUP($G2110,[1]New기간계보종코드!$A$3:$L$500,6,FALSE)</f>
        <v>일반보험업무팀</v>
      </c>
      <c r="L2110" s="5" t="s">
        <v>67</v>
      </c>
      <c r="M2110" s="5" t="s">
        <v>67</v>
      </c>
      <c r="N2110" s="5" t="s">
        <v>67</v>
      </c>
      <c r="O2110" s="6">
        <v>4501</v>
      </c>
      <c r="P2110" s="6">
        <v>999487401</v>
      </c>
      <c r="Q2110" s="6">
        <v>468623909</v>
      </c>
      <c r="R2110" s="6">
        <v>-5124540</v>
      </c>
      <c r="S2110" s="6">
        <v>463499369</v>
      </c>
      <c r="T2110" s="6">
        <v>539033200</v>
      </c>
      <c r="U2110" s="6">
        <v>218236168</v>
      </c>
      <c r="V2110" s="6">
        <v>784296401</v>
      </c>
      <c r="W2110" s="6">
        <v>-71254266</v>
      </c>
      <c r="X2110" s="6">
        <v>273</v>
      </c>
      <c r="Y2110" s="6">
        <v>1682763880</v>
      </c>
      <c r="Z2110" s="6">
        <v>17013019</v>
      </c>
      <c r="AA2110" s="6">
        <v>1665750861</v>
      </c>
      <c r="AB2110" s="6">
        <v>1212068600</v>
      </c>
      <c r="AC2110" s="6">
        <v>844989090</v>
      </c>
      <c r="AD2110" s="6">
        <v>1298671351</v>
      </c>
      <c r="AE2110" s="6">
        <v>163309543</v>
      </c>
      <c r="AF2110" s="6">
        <v>-1294306769</v>
      </c>
      <c r="AG2110" s="6">
        <v>-606430227</v>
      </c>
      <c r="AH2110" s="6">
        <v>359.3</v>
      </c>
      <c r="AI2110" s="6">
        <v>165.5</v>
      </c>
      <c r="AJ2110" s="6">
        <v>-11920565</v>
      </c>
      <c r="AK2110" s="6">
        <v>0</v>
      </c>
      <c r="AL2110" s="6">
        <v>17090167</v>
      </c>
      <c r="AM2110" s="6">
        <v>16799596</v>
      </c>
      <c r="AN2110" s="6">
        <v>0</v>
      </c>
      <c r="AO2110" s="6">
        <v>0</v>
      </c>
      <c r="AP2110" s="6">
        <v>0</v>
      </c>
      <c r="AQ2110" s="6">
        <v>-1306227334</v>
      </c>
      <c r="AR2110" s="6">
        <v>-618641363</v>
      </c>
      <c r="AS2110" s="6">
        <v>361.9</v>
      </c>
      <c r="AT2110" s="6">
        <v>167.1</v>
      </c>
      <c r="AU2110" s="6">
        <v>281207799</v>
      </c>
      <c r="AV2110" s="6">
        <v>35836828</v>
      </c>
      <c r="AW2110" s="6">
        <v>30250609</v>
      </c>
      <c r="AX2110" s="6">
        <v>1310882487</v>
      </c>
      <c r="AY2110" s="6">
        <v>1586504067</v>
      </c>
      <c r="AZ2110" s="6">
        <v>-730953400</v>
      </c>
      <c r="BA2110" s="6">
        <v>202.2</v>
      </c>
      <c r="BB2110" s="6">
        <v>439750949</v>
      </c>
      <c r="BC2110" s="6">
        <v>104755502</v>
      </c>
      <c r="BD2110" s="6">
        <v>0</v>
      </c>
      <c r="BE2110" s="6">
        <v>0</v>
      </c>
      <c r="BF2110" s="6">
        <v>814150</v>
      </c>
      <c r="BG2110" s="6">
        <v>472438035</v>
      </c>
      <c r="BH2110" s="6">
        <v>-1274645701</v>
      </c>
    </row>
    <row r="2111" spans="1:60">
      <c r="A2111" s="7" t="s">
        <v>349</v>
      </c>
      <c r="B2111" s="7" t="s">
        <v>343</v>
      </c>
      <c r="C2111" s="7" t="s">
        <v>74</v>
      </c>
      <c r="D2111" s="7" t="s">
        <v>155</v>
      </c>
      <c r="E2111" s="7" t="s">
        <v>156</v>
      </c>
      <c r="F2111" s="7" t="s">
        <v>156</v>
      </c>
      <c r="G2111" s="7" t="s">
        <v>203</v>
      </c>
      <c r="H2111" s="7" t="s">
        <v>72</v>
      </c>
      <c r="I2111" s="4" t="str">
        <f>VLOOKUP($G2111,[1]New기간계보종코드!$A$3:$L$500,3,FALSE)</f>
        <v>Terrorism Insurance</v>
      </c>
      <c r="J2111" s="4" t="str">
        <f>VLOOKUP($G2111,[1]New기간계보종코드!$A$3:$L$500,5,FALSE)</f>
        <v>기업보험</v>
      </c>
      <c r="K2111" s="4" t="str">
        <f>VLOOKUP($G2111,[1]New기간계보종코드!$A$3:$L$500,6,FALSE)</f>
        <v>일반보험업무팀</v>
      </c>
      <c r="L2111" s="5" t="s">
        <v>67</v>
      </c>
      <c r="M2111" s="5" t="s">
        <v>67</v>
      </c>
      <c r="N2111" s="5" t="s">
        <v>67</v>
      </c>
      <c r="O2111" s="6">
        <v>10</v>
      </c>
      <c r="P2111" s="6">
        <v>30249704181</v>
      </c>
      <c r="Q2111" s="6">
        <v>57425406</v>
      </c>
      <c r="R2111" s="6">
        <v>0</v>
      </c>
      <c r="S2111" s="6">
        <v>57425406</v>
      </c>
      <c r="T2111" s="6">
        <v>21190183</v>
      </c>
      <c r="U2111" s="6">
        <v>19197591</v>
      </c>
      <c r="V2111" s="6">
        <v>59417998</v>
      </c>
      <c r="W2111" s="6">
        <v>-35685480</v>
      </c>
      <c r="X2111" s="6">
        <v>1</v>
      </c>
      <c r="Y2111" s="6">
        <v>85393</v>
      </c>
      <c r="Z2111" s="6">
        <v>0</v>
      </c>
      <c r="AA2111" s="6">
        <v>85393</v>
      </c>
      <c r="AB2111" s="6">
        <v>0</v>
      </c>
      <c r="AC2111" s="6">
        <v>0</v>
      </c>
      <c r="AD2111" s="6">
        <v>85393</v>
      </c>
      <c r="AE2111" s="6">
        <v>62104</v>
      </c>
      <c r="AF2111" s="6">
        <v>92963389</v>
      </c>
      <c r="AG2111" s="6">
        <v>94955981</v>
      </c>
      <c r="AH2111" s="6">
        <v>0.1</v>
      </c>
      <c r="AI2111" s="6">
        <v>0.1</v>
      </c>
      <c r="AJ2111" s="6">
        <v>0</v>
      </c>
      <c r="AK2111" s="6">
        <v>0</v>
      </c>
      <c r="AL2111" s="6">
        <v>0</v>
      </c>
      <c r="AM2111" s="6">
        <v>236733</v>
      </c>
      <c r="AN2111" s="6">
        <v>0</v>
      </c>
      <c r="AO2111" s="6">
        <v>0</v>
      </c>
      <c r="AP2111" s="6">
        <v>0</v>
      </c>
      <c r="AQ2111" s="6">
        <v>92963389</v>
      </c>
      <c r="AR2111" s="6">
        <v>95192714</v>
      </c>
      <c r="AS2111" s="6">
        <v>0.1</v>
      </c>
      <c r="AT2111" s="6">
        <v>-0.2</v>
      </c>
      <c r="AU2111" s="6">
        <v>219778</v>
      </c>
      <c r="AV2111" s="6">
        <v>0</v>
      </c>
      <c r="AW2111" s="6">
        <v>0</v>
      </c>
      <c r="AX2111" s="6">
        <v>-151340</v>
      </c>
      <c r="AY2111" s="6">
        <v>68438</v>
      </c>
      <c r="AZ2111" s="6">
        <v>95035040</v>
      </c>
      <c r="BA2111" s="6">
        <v>0.1</v>
      </c>
      <c r="BB2111" s="6">
        <v>21186704</v>
      </c>
      <c r="BC2111" s="6">
        <v>28625412</v>
      </c>
      <c r="BD2111" s="6">
        <v>0</v>
      </c>
      <c r="BE2111" s="6">
        <v>0</v>
      </c>
      <c r="BF2111" s="6">
        <v>477040</v>
      </c>
      <c r="BG2111" s="6">
        <v>13649596</v>
      </c>
      <c r="BH2111" s="6">
        <v>45699964</v>
      </c>
    </row>
    <row r="2112" spans="1:60">
      <c r="A2112" s="7" t="s">
        <v>349</v>
      </c>
      <c r="B2112" s="7" t="s">
        <v>343</v>
      </c>
      <c r="C2112" s="7" t="s">
        <v>74</v>
      </c>
      <c r="D2112" s="7" t="s">
        <v>155</v>
      </c>
      <c r="E2112" s="7" t="s">
        <v>156</v>
      </c>
      <c r="F2112" s="7" t="s">
        <v>156</v>
      </c>
      <c r="G2112" s="7" t="s">
        <v>204</v>
      </c>
      <c r="H2112" s="7" t="s">
        <v>72</v>
      </c>
      <c r="I2112" s="4" t="str">
        <f>VLOOKUP($G2112,[1]New기간계보종코드!$A$3:$L$500,3,FALSE)</f>
        <v>중장비안전보험(공제용)</v>
      </c>
      <c r="J2112" s="4" t="str">
        <f>VLOOKUP($G2112,[1]New기간계보종코드!$A$3:$L$500,5,FALSE)</f>
        <v>화재특종</v>
      </c>
      <c r="K2112" s="4" t="str">
        <f>VLOOKUP($G2112,[1]New기간계보종코드!$A$3:$L$500,6,FALSE)</f>
        <v>일반보험업무팀</v>
      </c>
      <c r="L2112" s="5" t="s">
        <v>67</v>
      </c>
      <c r="M2112" s="5" t="s">
        <v>67</v>
      </c>
      <c r="N2112" s="5" t="s">
        <v>67</v>
      </c>
      <c r="O2112" s="6">
        <v>1</v>
      </c>
      <c r="P2112" s="6">
        <v>45454700</v>
      </c>
      <c r="Q2112" s="6">
        <v>45038486</v>
      </c>
      <c r="R2112" s="6">
        <v>0</v>
      </c>
      <c r="S2112" s="6">
        <v>45038486</v>
      </c>
      <c r="T2112" s="6">
        <v>4904832</v>
      </c>
      <c r="U2112" s="6">
        <v>241596</v>
      </c>
      <c r="V2112" s="6">
        <v>49701722</v>
      </c>
      <c r="W2112" s="6">
        <v>-2251926</v>
      </c>
      <c r="X2112" s="6">
        <v>11</v>
      </c>
      <c r="Y2112" s="6">
        <v>58578313</v>
      </c>
      <c r="Z2112" s="6">
        <v>0</v>
      </c>
      <c r="AA2112" s="6">
        <v>58578313</v>
      </c>
      <c r="AB2112" s="6">
        <v>75962</v>
      </c>
      <c r="AC2112" s="6">
        <v>125000</v>
      </c>
      <c r="AD2112" s="6">
        <v>58627351</v>
      </c>
      <c r="AE2112" s="6">
        <v>2613500</v>
      </c>
      <c r="AF2112" s="6">
        <v>-13901401</v>
      </c>
      <c r="AG2112" s="6">
        <v>-9287203</v>
      </c>
      <c r="AH2112" s="6">
        <v>130</v>
      </c>
      <c r="AI2112" s="6">
        <v>117.9</v>
      </c>
      <c r="AJ2112" s="6">
        <v>-758457</v>
      </c>
      <c r="AK2112" s="6">
        <v>0</v>
      </c>
      <c r="AL2112" s="6">
        <v>1071</v>
      </c>
      <c r="AM2112" s="6">
        <v>1299802</v>
      </c>
      <c r="AN2112" s="6">
        <v>0</v>
      </c>
      <c r="AO2112" s="6">
        <v>0</v>
      </c>
      <c r="AP2112" s="6">
        <v>0</v>
      </c>
      <c r="AQ2112" s="6">
        <v>-14659858</v>
      </c>
      <c r="AR2112" s="6">
        <v>-8746929</v>
      </c>
      <c r="AS2112" s="6">
        <v>131.69999999999999</v>
      </c>
      <c r="AT2112" s="6">
        <v>116.8</v>
      </c>
      <c r="AU2112" s="6">
        <v>4489224</v>
      </c>
      <c r="AV2112" s="6">
        <v>2450</v>
      </c>
      <c r="AW2112" s="6">
        <v>4887</v>
      </c>
      <c r="AX2112" s="6">
        <v>58087077</v>
      </c>
      <c r="AY2112" s="6">
        <v>62578738</v>
      </c>
      <c r="AZ2112" s="6">
        <v>-10625090</v>
      </c>
      <c r="BA2112" s="6">
        <v>125.9</v>
      </c>
      <c r="BB2112" s="6">
        <v>2814698</v>
      </c>
      <c r="BC2112" s="6">
        <v>0</v>
      </c>
      <c r="BD2112" s="6">
        <v>0</v>
      </c>
      <c r="BE2112" s="6">
        <v>0</v>
      </c>
      <c r="BF2112" s="6">
        <v>29745</v>
      </c>
      <c r="BG2112" s="6">
        <v>533027</v>
      </c>
      <c r="BH2112" s="6">
        <v>-13410043</v>
      </c>
    </row>
    <row r="2113" spans="1:60">
      <c r="A2113" s="7" t="s">
        <v>349</v>
      </c>
      <c r="B2113" s="7" t="s">
        <v>343</v>
      </c>
      <c r="C2113" s="7" t="s">
        <v>74</v>
      </c>
      <c r="D2113" s="7" t="s">
        <v>155</v>
      </c>
      <c r="E2113" s="7" t="s">
        <v>156</v>
      </c>
      <c r="F2113" s="7" t="s">
        <v>156</v>
      </c>
      <c r="G2113" s="7" t="s">
        <v>205</v>
      </c>
      <c r="H2113" s="7" t="s">
        <v>72</v>
      </c>
      <c r="I2113" s="4" t="str">
        <f>VLOOKUP($G2113,[1]New기간계보종코드!$A$3:$L$500,3,FALSE)</f>
        <v>아파트종합보험II</v>
      </c>
      <c r="J2113" s="4" t="str">
        <f>VLOOKUP($G2113,[1]New기간계보종코드!$A$3:$L$500,5,FALSE)</f>
        <v>화재특종</v>
      </c>
      <c r="K2113" s="4" t="str">
        <f>VLOOKUP($G2113,[1]New기간계보종코드!$A$3:$L$500,6,FALSE)</f>
        <v>일반보험업무팀</v>
      </c>
      <c r="L2113" s="5" t="s">
        <v>67</v>
      </c>
      <c r="M2113" s="5" t="s">
        <v>67</v>
      </c>
      <c r="N2113" s="5" t="s">
        <v>67</v>
      </c>
      <c r="O2113" s="6">
        <v>9</v>
      </c>
      <c r="P2113" s="6">
        <v>879247034</v>
      </c>
      <c r="Q2113" s="6">
        <v>19162480</v>
      </c>
      <c r="R2113" s="6">
        <v>0</v>
      </c>
      <c r="S2113" s="6">
        <v>19162480</v>
      </c>
      <c r="T2113" s="6">
        <v>6557790</v>
      </c>
      <c r="U2113" s="6">
        <v>8130410</v>
      </c>
      <c r="V2113" s="6">
        <v>17589860</v>
      </c>
      <c r="W2113" s="6">
        <v>-30659968</v>
      </c>
      <c r="X2113" s="6">
        <v>16</v>
      </c>
      <c r="Y2113" s="6">
        <v>38409426</v>
      </c>
      <c r="Z2113" s="6">
        <v>30000000</v>
      </c>
      <c r="AA2113" s="6">
        <v>8409426</v>
      </c>
      <c r="AB2113" s="6">
        <v>23765741</v>
      </c>
      <c r="AC2113" s="6">
        <v>2823941</v>
      </c>
      <c r="AD2113" s="6">
        <v>-12532374</v>
      </c>
      <c r="AE2113" s="6">
        <v>5199800</v>
      </c>
      <c r="AF2113" s="6">
        <v>36213222</v>
      </c>
      <c r="AG2113" s="6">
        <v>55582402</v>
      </c>
      <c r="AH2113" s="6">
        <v>43.8</v>
      </c>
      <c r="AI2113" s="6">
        <v>-71.2</v>
      </c>
      <c r="AJ2113" s="6">
        <v>-329990</v>
      </c>
      <c r="AK2113" s="6">
        <v>0</v>
      </c>
      <c r="AL2113" s="6">
        <v>335097</v>
      </c>
      <c r="AM2113" s="6">
        <v>784016</v>
      </c>
      <c r="AN2113" s="6">
        <v>0</v>
      </c>
      <c r="AO2113" s="6">
        <v>0</v>
      </c>
      <c r="AP2113" s="6">
        <v>0</v>
      </c>
      <c r="AQ2113" s="6">
        <v>35883232</v>
      </c>
      <c r="AR2113" s="6">
        <v>55701331</v>
      </c>
      <c r="AS2113" s="6">
        <v>45.6</v>
      </c>
      <c r="AT2113" s="6">
        <v>-71.900000000000006</v>
      </c>
      <c r="AU2113" s="6">
        <v>3587696</v>
      </c>
      <c r="AV2113" s="6">
        <v>729507</v>
      </c>
      <c r="AW2113" s="6">
        <v>134097</v>
      </c>
      <c r="AX2113" s="6">
        <v>-12651303</v>
      </c>
      <c r="AY2113" s="6">
        <v>-9659017</v>
      </c>
      <c r="AZ2113" s="6">
        <v>57908845</v>
      </c>
      <c r="BA2113" s="6">
        <v>-54.9</v>
      </c>
      <c r="BB2113" s="6">
        <v>3706989</v>
      </c>
      <c r="BC2113" s="6">
        <v>0</v>
      </c>
      <c r="BD2113" s="6">
        <v>0</v>
      </c>
      <c r="BE2113" s="6">
        <v>0</v>
      </c>
      <c r="BF2113" s="6">
        <v>5843</v>
      </c>
      <c r="BG2113" s="6">
        <v>-26958822</v>
      </c>
      <c r="BH2113" s="6">
        <v>54207699</v>
      </c>
    </row>
    <row r="2114" spans="1:60">
      <c r="A2114" s="7" t="s">
        <v>349</v>
      </c>
      <c r="B2114" s="7" t="s">
        <v>343</v>
      </c>
      <c r="C2114" s="7" t="s">
        <v>74</v>
      </c>
      <c r="D2114" s="7" t="s">
        <v>182</v>
      </c>
      <c r="E2114" s="7" t="s">
        <v>206</v>
      </c>
      <c r="F2114" s="7" t="s">
        <v>206</v>
      </c>
      <c r="G2114" s="7" t="s">
        <v>207</v>
      </c>
      <c r="H2114" s="7" t="s">
        <v>72</v>
      </c>
      <c r="I2114" s="4" t="str">
        <f>VLOOKUP($G2114,[1]New기간계보종코드!$A$3:$L$500,3,FALSE)</f>
        <v>위탁아동단체상해보험</v>
      </c>
      <c r="J2114" s="4" t="str">
        <f>VLOOKUP($G2114,[1]New기간계보종코드!$A$3:$L$500,5,FALSE)</f>
        <v>상해보험</v>
      </c>
      <c r="K2114" s="4" t="str">
        <f>VLOOKUP($G2114,[1]New기간계보종코드!$A$3:$L$500,6,FALSE)</f>
        <v>법인마케팅팀</v>
      </c>
      <c r="L2114" s="5" t="s">
        <v>67</v>
      </c>
      <c r="M2114" s="5" t="s">
        <v>67</v>
      </c>
      <c r="N2114" s="5" t="s">
        <v>67</v>
      </c>
      <c r="O2114" s="6">
        <v>6</v>
      </c>
      <c r="P2114" s="6">
        <v>89192550</v>
      </c>
      <c r="Q2114" s="6">
        <v>43317356</v>
      </c>
      <c r="R2114" s="6">
        <v>0</v>
      </c>
      <c r="S2114" s="6">
        <v>43317356</v>
      </c>
      <c r="T2114" s="6">
        <v>7919417</v>
      </c>
      <c r="U2114" s="6">
        <v>7021599</v>
      </c>
      <c r="V2114" s="6">
        <v>44215174</v>
      </c>
      <c r="W2114" s="6">
        <v>-4864012</v>
      </c>
      <c r="X2114" s="6">
        <v>126</v>
      </c>
      <c r="Y2114" s="6">
        <v>9078717</v>
      </c>
      <c r="Z2114" s="6">
        <v>0</v>
      </c>
      <c r="AA2114" s="6">
        <v>9078717</v>
      </c>
      <c r="AB2114" s="6">
        <v>0</v>
      </c>
      <c r="AC2114" s="6">
        <v>165000</v>
      </c>
      <c r="AD2114" s="6">
        <v>9243717</v>
      </c>
      <c r="AE2114" s="6">
        <v>707196</v>
      </c>
      <c r="AF2114" s="6">
        <v>38395455</v>
      </c>
      <c r="AG2114" s="6">
        <v>39128273</v>
      </c>
      <c r="AH2114" s="6">
        <v>20.9</v>
      </c>
      <c r="AI2114" s="6">
        <v>20.9</v>
      </c>
      <c r="AJ2114" s="6">
        <v>-855</v>
      </c>
      <c r="AK2114" s="6">
        <v>2210061</v>
      </c>
      <c r="AL2114" s="6">
        <v>0</v>
      </c>
      <c r="AM2114" s="6">
        <v>14992438</v>
      </c>
      <c r="AN2114" s="6">
        <v>1589018</v>
      </c>
      <c r="AO2114" s="6">
        <v>0</v>
      </c>
      <c r="AP2114" s="6">
        <v>10429258</v>
      </c>
      <c r="AQ2114" s="6">
        <v>38394600</v>
      </c>
      <c r="AR2114" s="6">
        <v>44311641</v>
      </c>
      <c r="AS2114" s="6">
        <v>20.9</v>
      </c>
      <c r="AT2114" s="6">
        <v>9.1</v>
      </c>
      <c r="AU2114" s="6">
        <v>5854706</v>
      </c>
      <c r="AV2114" s="6">
        <v>89795</v>
      </c>
      <c r="AW2114" s="6">
        <v>91459</v>
      </c>
      <c r="AX2114" s="6">
        <v>4060349</v>
      </c>
      <c r="AY2114" s="6">
        <v>9916719</v>
      </c>
      <c r="AZ2114" s="6">
        <v>39162467</v>
      </c>
      <c r="BA2114" s="6">
        <v>22.4</v>
      </c>
      <c r="BB2114" s="6">
        <v>6554386</v>
      </c>
      <c r="BC2114" s="6">
        <v>0</v>
      </c>
      <c r="BD2114" s="6">
        <v>0</v>
      </c>
      <c r="BE2114" s="6">
        <v>0</v>
      </c>
      <c r="BF2114" s="6">
        <v>34801</v>
      </c>
      <c r="BG2114" s="6">
        <v>1655573</v>
      </c>
      <c r="BH2114" s="6">
        <v>32642882</v>
      </c>
    </row>
    <row r="2115" spans="1:60">
      <c r="A2115" s="7" t="s">
        <v>349</v>
      </c>
      <c r="B2115" s="7" t="s">
        <v>343</v>
      </c>
      <c r="C2115" s="7" t="s">
        <v>74</v>
      </c>
      <c r="D2115" s="7" t="s">
        <v>182</v>
      </c>
      <c r="E2115" s="7" t="s">
        <v>206</v>
      </c>
      <c r="F2115" s="7" t="s">
        <v>206</v>
      </c>
      <c r="G2115" s="7" t="s">
        <v>208</v>
      </c>
      <c r="H2115" s="7" t="s">
        <v>72</v>
      </c>
      <c r="I2115" s="4" t="str">
        <f>VLOOKUP($G2115,[1]New기간계보종코드!$A$3:$L$500,3,FALSE)</f>
        <v>단체상해보험(공제용)</v>
      </c>
      <c r="J2115" s="4" t="str">
        <f>VLOOKUP($G2115,[1]New기간계보종코드!$A$3:$L$500,5,FALSE)</f>
        <v>상해보험</v>
      </c>
      <c r="K2115" s="4" t="str">
        <f>VLOOKUP($G2115,[1]New기간계보종코드!$A$3:$L$500,6,FALSE)</f>
        <v>법인마케팅팀</v>
      </c>
      <c r="L2115" s="5" t="s">
        <v>67</v>
      </c>
      <c r="M2115" s="5" t="s">
        <v>67</v>
      </c>
      <c r="N2115" s="5" t="s">
        <v>67</v>
      </c>
      <c r="O2115" s="6">
        <v>134</v>
      </c>
      <c r="P2115" s="6">
        <v>3494019594</v>
      </c>
      <c r="Q2115" s="6">
        <v>1169856596</v>
      </c>
      <c r="R2115" s="6">
        <v>0</v>
      </c>
      <c r="S2115" s="6">
        <v>1169856596</v>
      </c>
      <c r="T2115" s="6">
        <v>299564352</v>
      </c>
      <c r="U2115" s="6">
        <v>349167566</v>
      </c>
      <c r="V2115" s="6">
        <v>1120253382</v>
      </c>
      <c r="W2115" s="6">
        <v>-130811253</v>
      </c>
      <c r="X2115" s="6">
        <v>2225</v>
      </c>
      <c r="Y2115" s="6">
        <v>851876476</v>
      </c>
      <c r="Z2115" s="6">
        <v>0</v>
      </c>
      <c r="AA2115" s="6">
        <v>851876476</v>
      </c>
      <c r="AB2115" s="6">
        <v>37005959</v>
      </c>
      <c r="AC2115" s="6">
        <v>7004171</v>
      </c>
      <c r="AD2115" s="6">
        <v>821874688</v>
      </c>
      <c r="AE2115" s="6">
        <v>32656476</v>
      </c>
      <c r="AF2115" s="6">
        <v>416134897</v>
      </c>
      <c r="AG2115" s="6">
        <v>396533471</v>
      </c>
      <c r="AH2115" s="6">
        <v>72.8</v>
      </c>
      <c r="AI2115" s="6">
        <v>73.3</v>
      </c>
      <c r="AJ2115" s="6">
        <v>-27822</v>
      </c>
      <c r="AK2115" s="6">
        <v>25934924</v>
      </c>
      <c r="AL2115" s="6">
        <v>3701</v>
      </c>
      <c r="AM2115" s="6">
        <v>175953057</v>
      </c>
      <c r="AN2115" s="6">
        <v>33607602</v>
      </c>
      <c r="AO2115" s="6">
        <v>0</v>
      </c>
      <c r="AP2115" s="6">
        <v>220577892</v>
      </c>
      <c r="AQ2115" s="6">
        <v>416107075</v>
      </c>
      <c r="AR2115" s="6">
        <v>344204435</v>
      </c>
      <c r="AS2115" s="6">
        <v>72.8</v>
      </c>
      <c r="AT2115" s="6">
        <v>78</v>
      </c>
      <c r="AU2115" s="6">
        <v>92225775</v>
      </c>
      <c r="AV2115" s="6">
        <v>2355689</v>
      </c>
      <c r="AW2115" s="6">
        <v>2207361</v>
      </c>
      <c r="AX2115" s="6">
        <v>874203724</v>
      </c>
      <c r="AY2115" s="6">
        <v>966281171</v>
      </c>
      <c r="AZ2115" s="6">
        <v>284783464</v>
      </c>
      <c r="BA2115" s="6">
        <v>86.2</v>
      </c>
      <c r="BB2115" s="6">
        <v>87647215</v>
      </c>
      <c r="BC2115" s="6">
        <v>0</v>
      </c>
      <c r="BD2115" s="6">
        <v>0</v>
      </c>
      <c r="BE2115" s="6">
        <v>0</v>
      </c>
      <c r="BF2115" s="6">
        <v>611604</v>
      </c>
      <c r="BG2115" s="6">
        <v>-43775642</v>
      </c>
      <c r="BH2115" s="6">
        <v>197747853</v>
      </c>
    </row>
    <row r="2116" spans="1:60">
      <c r="A2116" s="7" t="s">
        <v>349</v>
      </c>
      <c r="B2116" s="7" t="s">
        <v>343</v>
      </c>
      <c r="C2116" s="7" t="s">
        <v>74</v>
      </c>
      <c r="D2116" s="7" t="s">
        <v>182</v>
      </c>
      <c r="E2116" s="7" t="s">
        <v>209</v>
      </c>
      <c r="F2116" s="7" t="s">
        <v>209</v>
      </c>
      <c r="G2116" s="7" t="s">
        <v>210</v>
      </c>
      <c r="H2116" s="7" t="s">
        <v>72</v>
      </c>
      <c r="I2116" s="4" t="str">
        <f>VLOOKUP($G2116,[1]New기간계보종코드!$A$3:$L$500,3,FALSE)</f>
        <v>빅히트신용안심보험</v>
      </c>
      <c r="J2116" s="4" t="str">
        <f>VLOOKUP($G2116,[1]New기간계보종코드!$A$3:$L$500,5,FALSE)</f>
        <v>상해보험</v>
      </c>
      <c r="K2116" s="4" t="str">
        <f>VLOOKUP($G2116,[1]New기간계보종코드!$A$3:$L$500,6,FALSE)</f>
        <v>법인마케팅팀</v>
      </c>
      <c r="L2116" s="5" t="s">
        <v>67</v>
      </c>
      <c r="M2116" s="5" t="s">
        <v>67</v>
      </c>
      <c r="N2116" s="5" t="s">
        <v>67</v>
      </c>
      <c r="O2116" s="6">
        <v>0</v>
      </c>
      <c r="P2116" s="6">
        <v>-68716077295</v>
      </c>
      <c r="Q2116" s="6">
        <v>923601800</v>
      </c>
      <c r="R2116" s="6">
        <v>0</v>
      </c>
      <c r="S2116" s="6">
        <v>923601800</v>
      </c>
      <c r="T2116" s="6">
        <v>0</v>
      </c>
      <c r="U2116" s="6">
        <v>0</v>
      </c>
      <c r="V2116" s="6">
        <v>923601800</v>
      </c>
      <c r="W2116" s="6">
        <v>-295552575</v>
      </c>
      <c r="X2116" s="6">
        <v>7</v>
      </c>
      <c r="Y2116" s="6">
        <v>734374614</v>
      </c>
      <c r="Z2116" s="6">
        <v>0</v>
      </c>
      <c r="AA2116" s="6">
        <v>734374614</v>
      </c>
      <c r="AB2116" s="6">
        <v>290500000</v>
      </c>
      <c r="AC2116" s="6">
        <v>0</v>
      </c>
      <c r="AD2116" s="6">
        <v>443874614</v>
      </c>
      <c r="AE2116" s="6">
        <v>12367672</v>
      </c>
      <c r="AF2116" s="6">
        <v>472412089</v>
      </c>
      <c r="AG2116" s="6">
        <v>762912089</v>
      </c>
      <c r="AH2116" s="6">
        <v>79.5</v>
      </c>
      <c r="AI2116" s="6">
        <v>48</v>
      </c>
      <c r="AJ2116" s="6">
        <v>0</v>
      </c>
      <c r="AK2116" s="6">
        <v>20456839</v>
      </c>
      <c r="AL2116" s="6">
        <v>0</v>
      </c>
      <c r="AM2116" s="6">
        <v>138765553</v>
      </c>
      <c r="AN2116" s="6">
        <v>27708054</v>
      </c>
      <c r="AO2116" s="6">
        <v>0</v>
      </c>
      <c r="AP2116" s="6">
        <v>181857192</v>
      </c>
      <c r="AQ2116" s="6">
        <v>472412089</v>
      </c>
      <c r="AR2116" s="6">
        <v>712569235</v>
      </c>
      <c r="AS2116" s="6">
        <v>79.5</v>
      </c>
      <c r="AT2116" s="6">
        <v>53.5</v>
      </c>
      <c r="AU2116" s="6">
        <v>19526667</v>
      </c>
      <c r="AV2116" s="6">
        <v>7011421</v>
      </c>
      <c r="AW2116" s="6">
        <v>1684650</v>
      </c>
      <c r="AX2116" s="6">
        <v>494217468</v>
      </c>
      <c r="AY2116" s="6">
        <v>508417364</v>
      </c>
      <c r="AZ2116" s="6">
        <v>710737011</v>
      </c>
      <c r="BA2116" s="6">
        <v>55</v>
      </c>
      <c r="BB2116" s="6">
        <v>89637939</v>
      </c>
      <c r="BC2116" s="6">
        <v>257402480</v>
      </c>
      <c r="BD2116" s="6">
        <v>0</v>
      </c>
      <c r="BE2116" s="6">
        <v>0</v>
      </c>
      <c r="BF2116" s="6">
        <v>809593</v>
      </c>
      <c r="BG2116" s="6">
        <v>50678251</v>
      </c>
      <c r="BH2116" s="6">
        <v>364506185</v>
      </c>
    </row>
    <row r="2117" spans="1:60">
      <c r="A2117" s="7" t="s">
        <v>349</v>
      </c>
      <c r="B2117" s="7" t="s">
        <v>343</v>
      </c>
      <c r="C2117" s="7" t="s">
        <v>74</v>
      </c>
      <c r="D2117" s="7" t="s">
        <v>182</v>
      </c>
      <c r="E2117" s="7" t="s">
        <v>192</v>
      </c>
      <c r="F2117" s="7" t="s">
        <v>192</v>
      </c>
      <c r="G2117" s="7" t="s">
        <v>211</v>
      </c>
      <c r="H2117" s="7" t="s">
        <v>72</v>
      </c>
      <c r="I2117" s="4" t="str">
        <f>VLOOKUP($G2117,[1]New기간계보종코드!$A$3:$L$500,3,FALSE)</f>
        <v>프로미 인바운드유학생보험</v>
      </c>
      <c r="J2117" s="4" t="str">
        <f>VLOOKUP($G2117,[1]New기간계보종코드!$A$3:$L$500,5,FALSE)</f>
        <v>상해보험</v>
      </c>
      <c r="K2117" s="4" t="str">
        <f>VLOOKUP($G2117,[1]New기간계보종코드!$A$3:$L$500,6,FALSE)</f>
        <v>법인마케팅팀</v>
      </c>
      <c r="L2117" s="5" t="s">
        <v>67</v>
      </c>
      <c r="M2117" s="5" t="s">
        <v>67</v>
      </c>
      <c r="N2117" s="5" t="s">
        <v>67</v>
      </c>
      <c r="O2117" s="6">
        <v>2574</v>
      </c>
      <c r="P2117" s="6">
        <v>66277456040</v>
      </c>
      <c r="Q2117" s="6">
        <v>4089966215</v>
      </c>
      <c r="R2117" s="6">
        <v>-1183454</v>
      </c>
      <c r="S2117" s="6">
        <v>4088782761</v>
      </c>
      <c r="T2117" s="6">
        <v>1349168363</v>
      </c>
      <c r="U2117" s="6">
        <v>1575482285</v>
      </c>
      <c r="V2117" s="6">
        <v>3862468839</v>
      </c>
      <c r="W2117" s="6">
        <v>-823188120</v>
      </c>
      <c r="X2117" s="6">
        <v>12389</v>
      </c>
      <c r="Y2117" s="6">
        <v>1297027861</v>
      </c>
      <c r="Z2117" s="6">
        <v>0</v>
      </c>
      <c r="AA2117" s="6">
        <v>1297027861</v>
      </c>
      <c r="AB2117" s="6">
        <v>14257202</v>
      </c>
      <c r="AC2117" s="6">
        <v>93889705</v>
      </c>
      <c r="AD2117" s="6">
        <v>1376660364</v>
      </c>
      <c r="AE2117" s="6">
        <v>76283993</v>
      </c>
      <c r="AF2117" s="6">
        <v>3538659027</v>
      </c>
      <c r="AG2117" s="6">
        <v>3232712602</v>
      </c>
      <c r="AH2117" s="6">
        <v>31.7</v>
      </c>
      <c r="AI2117" s="6">
        <v>35.6</v>
      </c>
      <c r="AJ2117" s="6">
        <v>0</v>
      </c>
      <c r="AK2117" s="6">
        <v>82192115</v>
      </c>
      <c r="AL2117" s="6">
        <v>0</v>
      </c>
      <c r="AM2117" s="6">
        <v>557536511</v>
      </c>
      <c r="AN2117" s="6">
        <v>115874065</v>
      </c>
      <c r="AO2117" s="6">
        <v>0</v>
      </c>
      <c r="AP2117" s="6">
        <v>760520115</v>
      </c>
      <c r="AQ2117" s="6">
        <v>3538659027</v>
      </c>
      <c r="AR2117" s="6">
        <v>2996047048</v>
      </c>
      <c r="AS2117" s="6">
        <v>31.7</v>
      </c>
      <c r="AT2117" s="6">
        <v>41.7</v>
      </c>
      <c r="AU2117" s="6">
        <v>238599699</v>
      </c>
      <c r="AV2117" s="6">
        <v>4704793</v>
      </c>
      <c r="AW2117" s="6">
        <v>9713510</v>
      </c>
      <c r="AX2117" s="6">
        <v>1613325918</v>
      </c>
      <c r="AY2117" s="6">
        <v>1856934334</v>
      </c>
      <c r="AZ2117" s="6">
        <v>2828722625</v>
      </c>
      <c r="BA2117" s="6">
        <v>48</v>
      </c>
      <c r="BB2117" s="6">
        <v>754085537</v>
      </c>
      <c r="BC2117" s="6">
        <v>1382977369</v>
      </c>
      <c r="BD2117" s="6">
        <v>0</v>
      </c>
      <c r="BE2117" s="6">
        <v>0</v>
      </c>
      <c r="BF2117" s="6">
        <v>5460111</v>
      </c>
      <c r="BG2117" s="6">
        <v>1308414675</v>
      </c>
      <c r="BH2117" s="6">
        <v>697119830</v>
      </c>
    </row>
    <row r="2118" spans="1:60">
      <c r="A2118" s="7" t="s">
        <v>349</v>
      </c>
      <c r="B2118" s="7" t="s">
        <v>343</v>
      </c>
      <c r="C2118" s="7" t="s">
        <v>74</v>
      </c>
      <c r="D2118" s="7" t="s">
        <v>182</v>
      </c>
      <c r="E2118" s="7" t="s">
        <v>192</v>
      </c>
      <c r="F2118" s="7" t="s">
        <v>192</v>
      </c>
      <c r="G2118" s="7" t="s">
        <v>212</v>
      </c>
      <c r="H2118" s="7" t="s">
        <v>72</v>
      </c>
      <c r="I2118" s="4" t="str">
        <f>VLOOKUP($G2118,[1]New기간계보종코드!$A$3:$L$500,3,FALSE)</f>
        <v>프로미고객사랑보험</v>
      </c>
      <c r="J2118" s="4" t="str">
        <f>VLOOKUP($G2118,[1]New기간계보종코드!$A$3:$L$500,5,FALSE)</f>
        <v>상해보험</v>
      </c>
      <c r="K2118" s="4" t="str">
        <f>VLOOKUP($G2118,[1]New기간계보종코드!$A$3:$L$500,6,FALSE)</f>
        <v>법인마케팅팀</v>
      </c>
      <c r="L2118" s="5" t="s">
        <v>67</v>
      </c>
      <c r="M2118" s="5" t="s">
        <v>67</v>
      </c>
      <c r="N2118" s="5" t="s">
        <v>67</v>
      </c>
      <c r="O2118" s="6">
        <v>112</v>
      </c>
      <c r="P2118" s="6">
        <v>1628756353569</v>
      </c>
      <c r="Q2118" s="6">
        <v>2952914592</v>
      </c>
      <c r="R2118" s="6">
        <v>0</v>
      </c>
      <c r="S2118" s="6">
        <v>2952914592</v>
      </c>
      <c r="T2118" s="6">
        <v>1691645197</v>
      </c>
      <c r="U2118" s="6">
        <v>890329957</v>
      </c>
      <c r="V2118" s="6">
        <v>3754229832</v>
      </c>
      <c r="W2118" s="6">
        <v>-454729113</v>
      </c>
      <c r="X2118" s="6">
        <v>7222</v>
      </c>
      <c r="Y2118" s="6">
        <v>1888647998</v>
      </c>
      <c r="Z2118" s="6">
        <v>6932298</v>
      </c>
      <c r="AA2118" s="6">
        <v>1881715700</v>
      </c>
      <c r="AB2118" s="6">
        <v>123540721</v>
      </c>
      <c r="AC2118" s="6">
        <v>57023454</v>
      </c>
      <c r="AD2118" s="6">
        <v>1815198433</v>
      </c>
      <c r="AE2118" s="6">
        <v>69598666</v>
      </c>
      <c r="AF2118" s="6">
        <v>1456329339</v>
      </c>
      <c r="AG2118" s="6">
        <v>2324161846</v>
      </c>
      <c r="AH2118" s="6">
        <v>63.7</v>
      </c>
      <c r="AI2118" s="6">
        <v>48.3</v>
      </c>
      <c r="AJ2118" s="6">
        <v>0</v>
      </c>
      <c r="AK2118" s="6">
        <v>88074782</v>
      </c>
      <c r="AL2118" s="6">
        <v>0</v>
      </c>
      <c r="AM2118" s="6">
        <v>597440604</v>
      </c>
      <c r="AN2118" s="6">
        <v>112626895</v>
      </c>
      <c r="AO2118" s="6">
        <v>0</v>
      </c>
      <c r="AP2118" s="6">
        <v>739207854</v>
      </c>
      <c r="AQ2118" s="6">
        <v>1456329339</v>
      </c>
      <c r="AR2118" s="6">
        <v>2157842483</v>
      </c>
      <c r="AS2118" s="6">
        <v>63.7</v>
      </c>
      <c r="AT2118" s="6">
        <v>52.7</v>
      </c>
      <c r="AU2118" s="6">
        <v>143468499</v>
      </c>
      <c r="AV2118" s="6">
        <v>7913537</v>
      </c>
      <c r="AW2118" s="6">
        <v>8541020</v>
      </c>
      <c r="AX2118" s="6">
        <v>1981517796</v>
      </c>
      <c r="AY2118" s="6">
        <v>2125613778</v>
      </c>
      <c r="AZ2118" s="6">
        <v>2083345167</v>
      </c>
      <c r="BA2118" s="6">
        <v>56.6</v>
      </c>
      <c r="BB2118" s="6">
        <v>661114212</v>
      </c>
      <c r="BC2118" s="6">
        <v>586752093</v>
      </c>
      <c r="BD2118" s="6">
        <v>0</v>
      </c>
      <c r="BE2118" s="6">
        <v>0</v>
      </c>
      <c r="BF2118" s="6">
        <v>2823225</v>
      </c>
      <c r="BG2118" s="6">
        <v>790313967</v>
      </c>
      <c r="BH2118" s="6">
        <v>838302087</v>
      </c>
    </row>
    <row r="2119" spans="1:60">
      <c r="A2119" s="7" t="s">
        <v>349</v>
      </c>
      <c r="B2119" s="7" t="s">
        <v>343</v>
      </c>
      <c r="C2119" s="7" t="s">
        <v>74</v>
      </c>
      <c r="D2119" s="7" t="s">
        <v>182</v>
      </c>
      <c r="E2119" s="7" t="s">
        <v>192</v>
      </c>
      <c r="F2119" s="7" t="s">
        <v>192</v>
      </c>
      <c r="G2119" s="7" t="s">
        <v>357</v>
      </c>
      <c r="H2119" s="7" t="s">
        <v>72</v>
      </c>
      <c r="I2119" s="4" t="str">
        <f>VLOOKUP($G2119,[1]New기간계보종코드!$A$3:$L$500,3,FALSE)</f>
        <v>프로미운전자보험(직판)</v>
      </c>
      <c r="J2119" s="4" t="str">
        <f>VLOOKUP($G2119,[1]New기간계보종코드!$A$3:$L$500,5,FALSE)</f>
        <v>상해보험</v>
      </c>
      <c r="K2119" s="4" t="str">
        <f>VLOOKUP($G2119,[1]New기간계보종코드!$A$3:$L$500,6,FALSE)</f>
        <v>법인마케팅팀</v>
      </c>
      <c r="L2119" s="5" t="s">
        <v>67</v>
      </c>
      <c r="M2119" s="5" t="s">
        <v>67</v>
      </c>
      <c r="N2119" s="5" t="s">
        <v>67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6">
        <v>0</v>
      </c>
      <c r="W2119" s="6">
        <v>0</v>
      </c>
      <c r="X2119" s="6">
        <v>0</v>
      </c>
      <c r="Y2119" s="6">
        <v>0</v>
      </c>
      <c r="Z2119" s="6">
        <v>0</v>
      </c>
      <c r="AA2119" s="6">
        <v>0</v>
      </c>
      <c r="AB2119" s="6">
        <v>0</v>
      </c>
      <c r="AC2119" s="6">
        <v>0</v>
      </c>
      <c r="AD2119" s="6">
        <v>0</v>
      </c>
      <c r="AE2119" s="6">
        <v>0</v>
      </c>
      <c r="AF2119" s="6">
        <v>0</v>
      </c>
      <c r="AG2119" s="6">
        <v>0</v>
      </c>
      <c r="AH2119" s="6">
        <v>0</v>
      </c>
      <c r="AI2119" s="6">
        <v>0</v>
      </c>
      <c r="AJ2119" s="6">
        <v>0</v>
      </c>
      <c r="AK2119" s="6">
        <v>5588</v>
      </c>
      <c r="AL2119" s="6">
        <v>0</v>
      </c>
      <c r="AM2119" s="6">
        <v>37903</v>
      </c>
      <c r="AN2119" s="6">
        <v>0</v>
      </c>
      <c r="AO2119" s="6">
        <v>0</v>
      </c>
      <c r="AP2119" s="6">
        <v>0</v>
      </c>
      <c r="AQ2119" s="6">
        <v>0</v>
      </c>
      <c r="AR2119" s="6">
        <v>43491</v>
      </c>
      <c r="AS2119" s="6">
        <v>0</v>
      </c>
      <c r="AT2119" s="6">
        <v>0</v>
      </c>
      <c r="AU2119" s="6">
        <v>0</v>
      </c>
      <c r="AV2119" s="6">
        <v>300</v>
      </c>
      <c r="AW2119" s="6">
        <v>0</v>
      </c>
      <c r="AX2119" s="6">
        <v>-43491</v>
      </c>
      <c r="AY2119" s="6">
        <v>-43791</v>
      </c>
      <c r="AZ2119" s="6">
        <v>43791</v>
      </c>
      <c r="BA2119" s="6">
        <v>0</v>
      </c>
      <c r="BB2119" s="6">
        <v>0</v>
      </c>
      <c r="BC2119" s="6">
        <v>0</v>
      </c>
      <c r="BD2119" s="6">
        <v>0</v>
      </c>
      <c r="BE2119" s="6">
        <v>0</v>
      </c>
      <c r="BF2119" s="6">
        <v>0</v>
      </c>
      <c r="BG2119" s="6">
        <v>0</v>
      </c>
      <c r="BH2119" s="6">
        <v>43791</v>
      </c>
    </row>
    <row r="2120" spans="1:60">
      <c r="A2120" s="7" t="s">
        <v>349</v>
      </c>
      <c r="B2120" s="7" t="s">
        <v>343</v>
      </c>
      <c r="C2120" s="7" t="s">
        <v>74</v>
      </c>
      <c r="D2120" s="7" t="s">
        <v>182</v>
      </c>
      <c r="E2120" s="7" t="s">
        <v>192</v>
      </c>
      <c r="F2120" s="7" t="s">
        <v>192</v>
      </c>
      <c r="G2120" s="7" t="s">
        <v>213</v>
      </c>
      <c r="H2120" s="7" t="s">
        <v>72</v>
      </c>
      <c r="I2120" s="4" t="str">
        <f>VLOOKUP($G2120,[1]New기간계보종코드!$A$3:$L$500,3,FALSE)</f>
        <v>보통상해보험</v>
      </c>
      <c r="J2120" s="4" t="str">
        <f>VLOOKUP($G2120,[1]New기간계보종코드!$A$3:$L$500,5,FALSE)</f>
        <v>상해보험</v>
      </c>
      <c r="K2120" s="4" t="str">
        <f>VLOOKUP($G2120,[1]New기간계보종코드!$A$3:$L$500,6,FALSE)</f>
        <v>법인마케팅팀</v>
      </c>
      <c r="L2120" s="5" t="s">
        <v>67</v>
      </c>
      <c r="M2120" s="5" t="s">
        <v>67</v>
      </c>
      <c r="N2120" s="5" t="s">
        <v>67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166</v>
      </c>
      <c r="U2120" s="6">
        <v>0</v>
      </c>
      <c r="V2120" s="6">
        <v>166</v>
      </c>
      <c r="W2120" s="6">
        <v>0</v>
      </c>
      <c r="X2120" s="6">
        <v>1</v>
      </c>
      <c r="Y2120" s="6">
        <v>101026</v>
      </c>
      <c r="Z2120" s="6">
        <v>0</v>
      </c>
      <c r="AA2120" s="6">
        <v>101026</v>
      </c>
      <c r="AB2120" s="6">
        <v>1500000</v>
      </c>
      <c r="AC2120" s="6">
        <v>0</v>
      </c>
      <c r="AD2120" s="6">
        <v>-1398974</v>
      </c>
      <c r="AE2120" s="6">
        <v>102468</v>
      </c>
      <c r="AF2120" s="6">
        <v>-203494</v>
      </c>
      <c r="AG2120" s="6">
        <v>1296672</v>
      </c>
      <c r="AH2120" s="6">
        <v>0</v>
      </c>
      <c r="AI2120" s="6">
        <v>-842755.4</v>
      </c>
      <c r="AJ2120" s="6">
        <v>0</v>
      </c>
      <c r="AK2120" s="6">
        <v>0</v>
      </c>
      <c r="AL2120" s="6">
        <v>0</v>
      </c>
      <c r="AM2120" s="6">
        <v>0</v>
      </c>
      <c r="AN2120" s="6">
        <v>0</v>
      </c>
      <c r="AO2120" s="6">
        <v>0</v>
      </c>
      <c r="AP2120" s="6">
        <v>0</v>
      </c>
      <c r="AQ2120" s="6">
        <v>-203494</v>
      </c>
      <c r="AR2120" s="6">
        <v>1296672</v>
      </c>
      <c r="AS2120" s="6">
        <v>0</v>
      </c>
      <c r="AT2120" s="6">
        <v>-842755.4</v>
      </c>
      <c r="AU2120" s="6">
        <v>0</v>
      </c>
      <c r="AV2120" s="6">
        <v>0</v>
      </c>
      <c r="AW2120" s="6">
        <v>0</v>
      </c>
      <c r="AX2120" s="6">
        <v>-1398974</v>
      </c>
      <c r="AY2120" s="6">
        <v>-1398974</v>
      </c>
      <c r="AZ2120" s="6">
        <v>1399140</v>
      </c>
      <c r="BA2120" s="6">
        <v>-842755.4</v>
      </c>
      <c r="BB2120" s="6">
        <v>0</v>
      </c>
      <c r="BC2120" s="6">
        <v>0</v>
      </c>
      <c r="BD2120" s="6">
        <v>0</v>
      </c>
      <c r="BE2120" s="6">
        <v>0</v>
      </c>
      <c r="BF2120" s="6">
        <v>0</v>
      </c>
      <c r="BG2120" s="6">
        <v>0</v>
      </c>
      <c r="BH2120" s="6">
        <v>1399140</v>
      </c>
    </row>
    <row r="2121" spans="1:60">
      <c r="A2121" s="7" t="s">
        <v>349</v>
      </c>
      <c r="B2121" s="7" t="s">
        <v>343</v>
      </c>
      <c r="C2121" s="7" t="s">
        <v>74</v>
      </c>
      <c r="D2121" s="7" t="s">
        <v>182</v>
      </c>
      <c r="E2121" s="7" t="s">
        <v>183</v>
      </c>
      <c r="F2121" s="7" t="s">
        <v>183</v>
      </c>
      <c r="G2121" s="7" t="s">
        <v>214</v>
      </c>
      <c r="H2121" s="7" t="s">
        <v>72</v>
      </c>
      <c r="I2121" s="4" t="str">
        <f>VLOOKUP($G2121,[1]New기간계보종코드!$A$3:$L$500,3,FALSE)</f>
        <v>해외여행보험 (구)</v>
      </c>
      <c r="J2121" s="4" t="str">
        <f>VLOOKUP($G2121,[1]New기간계보종코드!$A$3:$L$500,5,FALSE)</f>
        <v>상해보험</v>
      </c>
      <c r="K2121" s="4" t="str">
        <f>VLOOKUP($G2121,[1]New기간계보종코드!$A$3:$L$500,6,FALSE)</f>
        <v>법인마케팅팀</v>
      </c>
      <c r="L2121" s="5" t="s">
        <v>67</v>
      </c>
      <c r="M2121" s="5" t="s">
        <v>67</v>
      </c>
      <c r="N2121" s="5" t="s">
        <v>67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6">
        <v>0</v>
      </c>
      <c r="W2121" s="6">
        <v>0</v>
      </c>
      <c r="X2121" s="6">
        <v>0</v>
      </c>
      <c r="Y2121" s="6">
        <v>0</v>
      </c>
      <c r="Z2121" s="6">
        <v>0</v>
      </c>
      <c r="AA2121" s="6">
        <v>0</v>
      </c>
      <c r="AB2121" s="6">
        <v>418726</v>
      </c>
      <c r="AC2121" s="6">
        <v>418726</v>
      </c>
      <c r="AD2121" s="6">
        <v>0</v>
      </c>
      <c r="AE2121" s="6">
        <v>0</v>
      </c>
      <c r="AF2121" s="6">
        <v>0</v>
      </c>
      <c r="AG2121" s="6">
        <v>0</v>
      </c>
      <c r="AH2121" s="6">
        <v>0</v>
      </c>
      <c r="AI2121" s="6">
        <v>0</v>
      </c>
      <c r="AJ2121" s="6">
        <v>0</v>
      </c>
      <c r="AK2121" s="6">
        <v>0</v>
      </c>
      <c r="AL2121" s="6">
        <v>0</v>
      </c>
      <c r="AM2121" s="6">
        <v>0</v>
      </c>
      <c r="AN2121" s="6">
        <v>0</v>
      </c>
      <c r="AO2121" s="6">
        <v>0</v>
      </c>
      <c r="AP2121" s="6">
        <v>0</v>
      </c>
      <c r="AQ2121" s="6">
        <v>0</v>
      </c>
      <c r="AR2121" s="6">
        <v>0</v>
      </c>
      <c r="AS2121" s="6">
        <v>0</v>
      </c>
      <c r="AT2121" s="6">
        <v>0</v>
      </c>
      <c r="AU2121" s="6">
        <v>0</v>
      </c>
      <c r="AV2121" s="6">
        <v>17398</v>
      </c>
      <c r="AW2121" s="6">
        <v>21962</v>
      </c>
      <c r="AX2121" s="6">
        <v>0</v>
      </c>
      <c r="AY2121" s="6">
        <v>4564</v>
      </c>
      <c r="AZ2121" s="6">
        <v>-4564</v>
      </c>
      <c r="BA2121" s="6">
        <v>0</v>
      </c>
      <c r="BB2121" s="6">
        <v>0</v>
      </c>
      <c r="BC2121" s="6">
        <v>0</v>
      </c>
      <c r="BD2121" s="6">
        <v>0</v>
      </c>
      <c r="BE2121" s="6">
        <v>0</v>
      </c>
      <c r="BF2121" s="6">
        <v>0</v>
      </c>
      <c r="BG2121" s="6">
        <v>0</v>
      </c>
      <c r="BH2121" s="6">
        <v>-4564</v>
      </c>
    </row>
    <row r="2122" spans="1:60">
      <c r="A2122" s="7" t="s">
        <v>349</v>
      </c>
      <c r="B2122" s="7" t="s">
        <v>343</v>
      </c>
      <c r="C2122" s="7" t="s">
        <v>74</v>
      </c>
      <c r="D2122" s="7" t="s">
        <v>182</v>
      </c>
      <c r="E2122" s="7" t="s">
        <v>206</v>
      </c>
      <c r="F2122" s="7" t="s">
        <v>206</v>
      </c>
      <c r="G2122" s="7" t="s">
        <v>215</v>
      </c>
      <c r="H2122" s="7" t="s">
        <v>72</v>
      </c>
      <c r="I2122" s="4" t="str">
        <f>VLOOKUP($G2122,[1]New기간계보종코드!$A$3:$L$500,3,FALSE)</f>
        <v>빅히트단체상해보험</v>
      </c>
      <c r="J2122" s="4" t="str">
        <f>VLOOKUP($G2122,[1]New기간계보종코드!$A$3:$L$500,5,FALSE)</f>
        <v>상해보험</v>
      </c>
      <c r="K2122" s="4" t="str">
        <f>VLOOKUP($G2122,[1]New기간계보종코드!$A$3:$L$500,6,FALSE)</f>
        <v>법인마케팅팀</v>
      </c>
      <c r="L2122" s="5" t="s">
        <v>67</v>
      </c>
      <c r="M2122" s="5" t="s">
        <v>67</v>
      </c>
      <c r="N2122" s="5" t="s">
        <v>67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6">
        <v>0</v>
      </c>
      <c r="W2122" s="6">
        <v>0</v>
      </c>
      <c r="X2122" s="6">
        <v>6</v>
      </c>
      <c r="Y2122" s="6">
        <v>9141831</v>
      </c>
      <c r="Z2122" s="6">
        <v>0</v>
      </c>
      <c r="AA2122" s="6">
        <v>9141831</v>
      </c>
      <c r="AB2122" s="6">
        <v>19800000</v>
      </c>
      <c r="AC2122" s="6">
        <v>22224000</v>
      </c>
      <c r="AD2122" s="6">
        <v>11565831</v>
      </c>
      <c r="AE2122" s="6">
        <v>-2177287</v>
      </c>
      <c r="AF2122" s="6">
        <v>-6964544</v>
      </c>
      <c r="AG2122" s="6">
        <v>-9388544</v>
      </c>
      <c r="AH2122" s="6">
        <v>0</v>
      </c>
      <c r="AI2122" s="6">
        <v>0</v>
      </c>
      <c r="AJ2122" s="6">
        <v>0</v>
      </c>
      <c r="AK2122" s="6">
        <v>0</v>
      </c>
      <c r="AL2122" s="6">
        <v>0</v>
      </c>
      <c r="AM2122" s="6">
        <v>0</v>
      </c>
      <c r="AN2122" s="6">
        <v>0</v>
      </c>
      <c r="AO2122" s="6">
        <v>0</v>
      </c>
      <c r="AP2122" s="6">
        <v>0</v>
      </c>
      <c r="AQ2122" s="6">
        <v>-6964544</v>
      </c>
      <c r="AR2122" s="6">
        <v>-9388544</v>
      </c>
      <c r="AS2122" s="6">
        <v>0</v>
      </c>
      <c r="AT2122" s="6">
        <v>0</v>
      </c>
      <c r="AU2122" s="6">
        <v>0</v>
      </c>
      <c r="AV2122" s="6">
        <v>0</v>
      </c>
      <c r="AW2122" s="6">
        <v>0</v>
      </c>
      <c r="AX2122" s="6">
        <v>11565831</v>
      </c>
      <c r="AY2122" s="6">
        <v>11565831</v>
      </c>
      <c r="AZ2122" s="6">
        <v>-11565831</v>
      </c>
      <c r="BA2122" s="6">
        <v>0</v>
      </c>
      <c r="BB2122" s="6">
        <v>0</v>
      </c>
      <c r="BC2122" s="6">
        <v>0</v>
      </c>
      <c r="BD2122" s="6">
        <v>0</v>
      </c>
      <c r="BE2122" s="6">
        <v>0</v>
      </c>
      <c r="BF2122" s="6">
        <v>0</v>
      </c>
      <c r="BG2122" s="6">
        <v>0</v>
      </c>
      <c r="BH2122" s="6">
        <v>-11565831</v>
      </c>
    </row>
    <row r="2123" spans="1:60">
      <c r="A2123" s="7" t="s">
        <v>349</v>
      </c>
      <c r="B2123" s="7" t="s">
        <v>343</v>
      </c>
      <c r="C2123" s="7" t="s">
        <v>74</v>
      </c>
      <c r="D2123" s="7" t="s">
        <v>182</v>
      </c>
      <c r="E2123" s="7" t="s">
        <v>192</v>
      </c>
      <c r="F2123" s="7" t="s">
        <v>192</v>
      </c>
      <c r="G2123" s="7" t="s">
        <v>216</v>
      </c>
      <c r="H2123" s="7" t="s">
        <v>72</v>
      </c>
      <c r="I2123" s="4" t="str">
        <f>VLOOKUP($G2123,[1]New기간계보종코드!$A$3:$L$500,3,FALSE)</f>
        <v>프로미 운전자보험</v>
      </c>
      <c r="J2123" s="4" t="str">
        <f>VLOOKUP($G2123,[1]New기간계보종코드!$A$3:$L$500,5,FALSE)</f>
        <v>상해보험</v>
      </c>
      <c r="K2123" s="4" t="str">
        <f>VLOOKUP($G2123,[1]New기간계보종코드!$A$3:$L$500,6,FALSE)</f>
        <v>법인마케팅팀</v>
      </c>
      <c r="L2123" s="5" t="s">
        <v>67</v>
      </c>
      <c r="M2123" s="5" t="s">
        <v>67</v>
      </c>
      <c r="N2123" s="5" t="s">
        <v>67</v>
      </c>
      <c r="O2123" s="6">
        <v>94</v>
      </c>
      <c r="P2123" s="6">
        <v>147574430</v>
      </c>
      <c r="Q2123" s="6">
        <v>15190715</v>
      </c>
      <c r="R2123" s="6">
        <v>0</v>
      </c>
      <c r="S2123" s="6">
        <v>15190715</v>
      </c>
      <c r="T2123" s="6">
        <v>14990417</v>
      </c>
      <c r="U2123" s="6">
        <v>4716566</v>
      </c>
      <c r="V2123" s="6">
        <v>25464566</v>
      </c>
      <c r="W2123" s="6">
        <v>-3750430</v>
      </c>
      <c r="X2123" s="6">
        <v>7</v>
      </c>
      <c r="Y2123" s="6">
        <v>3223616</v>
      </c>
      <c r="Z2123" s="6">
        <v>0</v>
      </c>
      <c r="AA2123" s="6">
        <v>3223616</v>
      </c>
      <c r="AB2123" s="6">
        <v>0</v>
      </c>
      <c r="AC2123" s="6">
        <v>0</v>
      </c>
      <c r="AD2123" s="6">
        <v>3223616</v>
      </c>
      <c r="AE2123" s="6">
        <v>37408</v>
      </c>
      <c r="AF2123" s="6">
        <v>15680121</v>
      </c>
      <c r="AG2123" s="6">
        <v>25953972</v>
      </c>
      <c r="AH2123" s="6">
        <v>21.2</v>
      </c>
      <c r="AI2123" s="6">
        <v>12.6</v>
      </c>
      <c r="AJ2123" s="6">
        <v>0</v>
      </c>
      <c r="AK2123" s="6">
        <v>1143825</v>
      </c>
      <c r="AL2123" s="6">
        <v>0</v>
      </c>
      <c r="AM2123" s="6">
        <v>7758943</v>
      </c>
      <c r="AN2123" s="6">
        <v>737829</v>
      </c>
      <c r="AO2123" s="6">
        <v>0</v>
      </c>
      <c r="AP2123" s="6">
        <v>4842619</v>
      </c>
      <c r="AQ2123" s="6">
        <v>15680121</v>
      </c>
      <c r="AR2123" s="6">
        <v>29276292</v>
      </c>
      <c r="AS2123" s="6">
        <v>21.2</v>
      </c>
      <c r="AT2123" s="6">
        <v>-0.3</v>
      </c>
      <c r="AU2123" s="6">
        <v>560905</v>
      </c>
      <c r="AV2123" s="6">
        <v>59993</v>
      </c>
      <c r="AW2123" s="6">
        <v>45725</v>
      </c>
      <c r="AX2123" s="6">
        <v>-98704</v>
      </c>
      <c r="AY2123" s="6">
        <v>447933</v>
      </c>
      <c r="AZ2123" s="6">
        <v>28767063</v>
      </c>
      <c r="BA2123" s="6">
        <v>1.7</v>
      </c>
      <c r="BB2123" s="6">
        <v>7199582</v>
      </c>
      <c r="BC2123" s="6">
        <v>6051266</v>
      </c>
      <c r="BD2123" s="6">
        <v>0</v>
      </c>
      <c r="BE2123" s="6">
        <v>0</v>
      </c>
      <c r="BF2123" s="6">
        <v>49938</v>
      </c>
      <c r="BG2123" s="6">
        <v>9450480</v>
      </c>
      <c r="BH2123" s="6">
        <v>15566153</v>
      </c>
    </row>
    <row r="2124" spans="1:60">
      <c r="A2124" s="7" t="s">
        <v>349</v>
      </c>
      <c r="B2124" s="7" t="s">
        <v>343</v>
      </c>
      <c r="C2124" s="7" t="s">
        <v>74</v>
      </c>
      <c r="D2124" s="7" t="s">
        <v>182</v>
      </c>
      <c r="E2124" s="7" t="s">
        <v>206</v>
      </c>
      <c r="F2124" s="7" t="s">
        <v>206</v>
      </c>
      <c r="G2124" s="7" t="s">
        <v>360</v>
      </c>
      <c r="H2124" s="7" t="s">
        <v>72</v>
      </c>
      <c r="I2124" s="4" t="str">
        <f>VLOOKUP($G2124,[1]New기간계보종코드!$A$3:$L$500,3,FALSE)</f>
        <v>엑설런트 A단체상해보험</v>
      </c>
      <c r="J2124" s="4" t="str">
        <f>VLOOKUP($G2124,[1]New기간계보종코드!$A$3:$L$500,5,FALSE)</f>
        <v>상해보험</v>
      </c>
      <c r="K2124" s="4" t="str">
        <f>VLOOKUP($G2124,[1]New기간계보종코드!$A$3:$L$500,6,FALSE)</f>
        <v>법인마케팅팀</v>
      </c>
      <c r="L2124" s="5" t="s">
        <v>67</v>
      </c>
      <c r="M2124" s="5" t="s">
        <v>67</v>
      </c>
      <c r="N2124" s="5" t="s">
        <v>67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  <c r="AB2124" s="6">
        <v>0</v>
      </c>
      <c r="AC2124" s="6">
        <v>0</v>
      </c>
      <c r="AD2124" s="6">
        <v>0</v>
      </c>
      <c r="AE2124" s="6">
        <v>0</v>
      </c>
      <c r="AF2124" s="6">
        <v>0</v>
      </c>
      <c r="AG2124" s="6">
        <v>0</v>
      </c>
      <c r="AH2124" s="6">
        <v>0</v>
      </c>
      <c r="AI2124" s="6">
        <v>0</v>
      </c>
      <c r="AJ2124" s="6">
        <v>0</v>
      </c>
      <c r="AK2124" s="6">
        <v>0</v>
      </c>
      <c r="AL2124" s="6">
        <v>0</v>
      </c>
      <c r="AM2124" s="6">
        <v>48</v>
      </c>
      <c r="AN2124" s="6">
        <v>0</v>
      </c>
      <c r="AO2124" s="6">
        <v>0</v>
      </c>
      <c r="AP2124" s="6">
        <v>0</v>
      </c>
      <c r="AQ2124" s="6">
        <v>0</v>
      </c>
      <c r="AR2124" s="6">
        <v>48</v>
      </c>
      <c r="AS2124" s="6">
        <v>0</v>
      </c>
      <c r="AT2124" s="6">
        <v>0</v>
      </c>
      <c r="AU2124" s="6">
        <v>0</v>
      </c>
      <c r="AV2124" s="6">
        <v>0</v>
      </c>
      <c r="AW2124" s="6">
        <v>0</v>
      </c>
      <c r="AX2124" s="6">
        <v>-48</v>
      </c>
      <c r="AY2124" s="6">
        <v>-48</v>
      </c>
      <c r="AZ2124" s="6">
        <v>48</v>
      </c>
      <c r="BA2124" s="6">
        <v>0</v>
      </c>
      <c r="BB2124" s="6">
        <v>0</v>
      </c>
      <c r="BC2124" s="6">
        <v>0</v>
      </c>
      <c r="BD2124" s="6">
        <v>0</v>
      </c>
      <c r="BE2124" s="6">
        <v>0</v>
      </c>
      <c r="BF2124" s="6">
        <v>0</v>
      </c>
      <c r="BG2124" s="6">
        <v>0</v>
      </c>
      <c r="BH2124" s="6">
        <v>48</v>
      </c>
    </row>
    <row r="2125" spans="1:60">
      <c r="A2125" s="7" t="s">
        <v>349</v>
      </c>
      <c r="B2125" s="7" t="s">
        <v>343</v>
      </c>
      <c r="C2125" s="7" t="s">
        <v>74</v>
      </c>
      <c r="D2125" s="7" t="s">
        <v>182</v>
      </c>
      <c r="E2125" s="7" t="s">
        <v>183</v>
      </c>
      <c r="F2125" s="7" t="s">
        <v>183</v>
      </c>
      <c r="G2125" s="7" t="s">
        <v>217</v>
      </c>
      <c r="H2125" s="7" t="s">
        <v>72</v>
      </c>
      <c r="I2125" s="4" t="str">
        <f>VLOOKUP($G2125,[1]New기간계보종코드!$A$3:$L$500,3,FALSE)</f>
        <v>프로미 국내여행보험</v>
      </c>
      <c r="J2125" s="4" t="str">
        <f>VLOOKUP($G2125,[1]New기간계보종코드!$A$3:$L$500,5,FALSE)</f>
        <v>상해보험</v>
      </c>
      <c r="K2125" s="4" t="str">
        <f>VLOOKUP($G2125,[1]New기간계보종코드!$A$3:$L$500,6,FALSE)</f>
        <v>법인마케팅팀</v>
      </c>
      <c r="L2125" s="5" t="s">
        <v>67</v>
      </c>
      <c r="M2125" s="5" t="s">
        <v>67</v>
      </c>
      <c r="N2125" s="5" t="s">
        <v>67</v>
      </c>
      <c r="O2125" s="6">
        <v>28539</v>
      </c>
      <c r="P2125" s="6">
        <v>354920923990</v>
      </c>
      <c r="Q2125" s="6">
        <v>2430587556</v>
      </c>
      <c r="R2125" s="6">
        <v>-271837</v>
      </c>
      <c r="S2125" s="6">
        <v>2430315719</v>
      </c>
      <c r="T2125" s="6">
        <v>17880413</v>
      </c>
      <c r="U2125" s="6">
        <v>20189895</v>
      </c>
      <c r="V2125" s="6">
        <v>2428006237</v>
      </c>
      <c r="W2125" s="6">
        <v>-251444083</v>
      </c>
      <c r="X2125" s="6">
        <v>2436</v>
      </c>
      <c r="Y2125" s="6">
        <v>657601470</v>
      </c>
      <c r="Z2125" s="6">
        <v>0</v>
      </c>
      <c r="AA2125" s="6">
        <v>657601470</v>
      </c>
      <c r="AB2125" s="6">
        <v>59786872</v>
      </c>
      <c r="AC2125" s="6">
        <v>50495194</v>
      </c>
      <c r="AD2125" s="6">
        <v>648309792</v>
      </c>
      <c r="AE2125" s="6">
        <v>71680777</v>
      </c>
      <c r="AF2125" s="6">
        <v>1952477555</v>
      </c>
      <c r="AG2125" s="6">
        <v>1959459751</v>
      </c>
      <c r="AH2125" s="6">
        <v>27</v>
      </c>
      <c r="AI2125" s="6">
        <v>26.7</v>
      </c>
      <c r="AJ2125" s="6">
        <v>0</v>
      </c>
      <c r="AK2125" s="6">
        <v>37267407</v>
      </c>
      <c r="AL2125" s="6">
        <v>0</v>
      </c>
      <c r="AM2125" s="6">
        <v>252797240</v>
      </c>
      <c r="AN2125" s="6">
        <v>72753799</v>
      </c>
      <c r="AO2125" s="6">
        <v>0</v>
      </c>
      <c r="AP2125" s="6">
        <v>477507440</v>
      </c>
      <c r="AQ2125" s="6">
        <v>1952477555</v>
      </c>
      <c r="AR2125" s="6">
        <v>1699263159</v>
      </c>
      <c r="AS2125" s="6">
        <v>27</v>
      </c>
      <c r="AT2125" s="6">
        <v>37.4</v>
      </c>
      <c r="AU2125" s="6">
        <v>157577015</v>
      </c>
      <c r="AV2125" s="6">
        <v>3478974</v>
      </c>
      <c r="AW2125" s="6">
        <v>5246402</v>
      </c>
      <c r="AX2125" s="6">
        <v>908506384</v>
      </c>
      <c r="AY2125" s="6">
        <v>1067850827</v>
      </c>
      <c r="AZ2125" s="6">
        <v>1611599493</v>
      </c>
      <c r="BA2125" s="6">
        <v>43.9</v>
      </c>
      <c r="BB2125" s="6">
        <v>1499612205</v>
      </c>
      <c r="BC2125" s="6">
        <v>727260710</v>
      </c>
      <c r="BD2125" s="6">
        <v>0</v>
      </c>
      <c r="BE2125" s="6">
        <v>0</v>
      </c>
      <c r="BF2125" s="6">
        <v>2976698</v>
      </c>
      <c r="BG2125" s="6">
        <v>1972452134</v>
      </c>
      <c r="BH2125" s="6">
        <v>-612296724</v>
      </c>
    </row>
    <row r="2126" spans="1:60">
      <c r="A2126" s="7" t="s">
        <v>349</v>
      </c>
      <c r="B2126" s="7" t="s">
        <v>343</v>
      </c>
      <c r="C2126" s="7" t="s">
        <v>74</v>
      </c>
      <c r="D2126" s="7" t="s">
        <v>182</v>
      </c>
      <c r="E2126" s="7" t="s">
        <v>183</v>
      </c>
      <c r="F2126" s="7" t="s">
        <v>183</v>
      </c>
      <c r="G2126" s="7" t="s">
        <v>218</v>
      </c>
      <c r="H2126" s="7" t="s">
        <v>72</v>
      </c>
      <c r="I2126" s="4" t="str">
        <f>VLOOKUP($G2126,[1]New기간계보종코드!$A$3:$L$500,3,FALSE)</f>
        <v>프로미 해외여행보험Ⅰ</v>
      </c>
      <c r="J2126" s="4" t="str">
        <f>VLOOKUP($G2126,[1]New기간계보종코드!$A$3:$L$500,5,FALSE)</f>
        <v>상해보험</v>
      </c>
      <c r="K2126" s="4" t="str">
        <f>VLOOKUP($G2126,[1]New기간계보종코드!$A$3:$L$500,6,FALSE)</f>
        <v>법인마케팅팀</v>
      </c>
      <c r="L2126" s="5" t="s">
        <v>67</v>
      </c>
      <c r="M2126" s="5" t="s">
        <v>67</v>
      </c>
      <c r="N2126" s="5" t="s">
        <v>67</v>
      </c>
      <c r="O2126" s="6">
        <v>26832</v>
      </c>
      <c r="P2126" s="6">
        <v>21717634319</v>
      </c>
      <c r="Q2126" s="6">
        <v>948000065</v>
      </c>
      <c r="R2126" s="6">
        <v>-1295076</v>
      </c>
      <c r="S2126" s="6">
        <v>946704989</v>
      </c>
      <c r="T2126" s="6">
        <v>70413030</v>
      </c>
      <c r="U2126" s="6">
        <v>95432935</v>
      </c>
      <c r="V2126" s="6">
        <v>921685084</v>
      </c>
      <c r="W2126" s="6">
        <v>-99771252</v>
      </c>
      <c r="X2126" s="6">
        <v>1579</v>
      </c>
      <c r="Y2126" s="6">
        <v>364055640</v>
      </c>
      <c r="Z2126" s="6">
        <v>0</v>
      </c>
      <c r="AA2126" s="6">
        <v>364055640</v>
      </c>
      <c r="AB2126" s="6">
        <v>7115127</v>
      </c>
      <c r="AC2126" s="6">
        <v>6947826</v>
      </c>
      <c r="AD2126" s="6">
        <v>363888339</v>
      </c>
      <c r="AE2126" s="6">
        <v>45445404</v>
      </c>
      <c r="AF2126" s="6">
        <v>636975197</v>
      </c>
      <c r="AG2126" s="6">
        <v>612122593</v>
      </c>
      <c r="AH2126" s="6">
        <v>38.4</v>
      </c>
      <c r="AI2126" s="6">
        <v>39.4</v>
      </c>
      <c r="AJ2126" s="6">
        <v>0</v>
      </c>
      <c r="AK2126" s="6">
        <v>23436489</v>
      </c>
      <c r="AL2126" s="6">
        <v>0</v>
      </c>
      <c r="AM2126" s="6">
        <v>158977513</v>
      </c>
      <c r="AN2126" s="6">
        <v>23302851</v>
      </c>
      <c r="AO2126" s="6">
        <v>0</v>
      </c>
      <c r="AP2126" s="6">
        <v>152944378</v>
      </c>
      <c r="AQ2126" s="6">
        <v>636975197</v>
      </c>
      <c r="AR2126" s="6">
        <v>618289366</v>
      </c>
      <c r="AS2126" s="6">
        <v>38.4</v>
      </c>
      <c r="AT2126" s="6">
        <v>38.799999999999997</v>
      </c>
      <c r="AU2126" s="6">
        <v>98144261</v>
      </c>
      <c r="AV2126" s="6">
        <v>1478768</v>
      </c>
      <c r="AW2126" s="6">
        <v>1471877</v>
      </c>
      <c r="AX2126" s="6">
        <v>357721566</v>
      </c>
      <c r="AY2126" s="6">
        <v>455858936</v>
      </c>
      <c r="AZ2126" s="6">
        <v>565597400</v>
      </c>
      <c r="BA2126" s="6">
        <v>49.4</v>
      </c>
      <c r="BB2126" s="6">
        <v>2055709162</v>
      </c>
      <c r="BC2126" s="6">
        <v>95107383</v>
      </c>
      <c r="BD2126" s="6">
        <v>0</v>
      </c>
      <c r="BE2126" s="6">
        <v>0</v>
      </c>
      <c r="BF2126" s="6">
        <v>2471084</v>
      </c>
      <c r="BG2126" s="6">
        <v>2048574209</v>
      </c>
      <c r="BH2126" s="6">
        <v>-1582748061</v>
      </c>
    </row>
    <row r="2127" spans="1:60">
      <c r="A2127" s="7" t="s">
        <v>349</v>
      </c>
      <c r="B2127" s="7" t="s">
        <v>343</v>
      </c>
      <c r="C2127" s="7" t="s">
        <v>74</v>
      </c>
      <c r="D2127" s="7" t="s">
        <v>182</v>
      </c>
      <c r="E2127" s="7" t="s">
        <v>183</v>
      </c>
      <c r="F2127" s="7" t="s">
        <v>183</v>
      </c>
      <c r="G2127" s="7" t="s">
        <v>219</v>
      </c>
      <c r="H2127" s="7" t="s">
        <v>72</v>
      </c>
      <c r="I2127" s="4" t="str">
        <f>VLOOKUP($G2127,[1]New기간계보종코드!$A$3:$L$500,3,FALSE)</f>
        <v>프로미 해외여행보험Ⅱ</v>
      </c>
      <c r="J2127" s="4" t="str">
        <f>VLOOKUP($G2127,[1]New기간계보종코드!$A$3:$L$500,5,FALSE)</f>
        <v>상해보험</v>
      </c>
      <c r="K2127" s="4" t="str">
        <f>VLOOKUP($G2127,[1]New기간계보종코드!$A$3:$L$500,6,FALSE)</f>
        <v>법인마케팅팀</v>
      </c>
      <c r="L2127" s="5" t="s">
        <v>67</v>
      </c>
      <c r="M2127" s="5" t="s">
        <v>67</v>
      </c>
      <c r="N2127" s="5" t="s">
        <v>67</v>
      </c>
      <c r="O2127" s="6">
        <v>103</v>
      </c>
      <c r="P2127" s="6">
        <v>362096994260</v>
      </c>
      <c r="Q2127" s="6">
        <v>8208380472</v>
      </c>
      <c r="R2127" s="6">
        <v>-250347</v>
      </c>
      <c r="S2127" s="6">
        <v>8208130125</v>
      </c>
      <c r="T2127" s="6">
        <v>1055641361</v>
      </c>
      <c r="U2127" s="6">
        <v>1176785535</v>
      </c>
      <c r="V2127" s="6">
        <v>8086985951</v>
      </c>
      <c r="W2127" s="6">
        <v>-1015846382</v>
      </c>
      <c r="X2127" s="6">
        <v>15723</v>
      </c>
      <c r="Y2127" s="6">
        <v>3691306033</v>
      </c>
      <c r="Z2127" s="6">
        <v>0</v>
      </c>
      <c r="AA2127" s="6">
        <v>3691306033</v>
      </c>
      <c r="AB2127" s="6">
        <v>197792624</v>
      </c>
      <c r="AC2127" s="6">
        <v>612889345</v>
      </c>
      <c r="AD2127" s="6">
        <v>4106402754</v>
      </c>
      <c r="AE2127" s="6">
        <v>469800431</v>
      </c>
      <c r="AF2127" s="6">
        <v>5062870043</v>
      </c>
      <c r="AG2127" s="6">
        <v>4526629148</v>
      </c>
      <c r="AH2127" s="6">
        <v>44.9</v>
      </c>
      <c r="AI2127" s="6">
        <v>50.7</v>
      </c>
      <c r="AJ2127" s="6">
        <v>0</v>
      </c>
      <c r="AK2127" s="6">
        <v>147560444</v>
      </c>
      <c r="AL2127" s="6">
        <v>0</v>
      </c>
      <c r="AM2127" s="6">
        <v>1000951677</v>
      </c>
      <c r="AN2127" s="6">
        <v>235062272</v>
      </c>
      <c r="AO2127" s="6">
        <v>0</v>
      </c>
      <c r="AP2127" s="6">
        <v>1542792043</v>
      </c>
      <c r="AQ2127" s="6">
        <v>5062870043</v>
      </c>
      <c r="AR2127" s="6">
        <v>3897286954</v>
      </c>
      <c r="AS2127" s="6">
        <v>44.9</v>
      </c>
      <c r="AT2127" s="6">
        <v>58.5</v>
      </c>
      <c r="AU2127" s="6">
        <v>591137417</v>
      </c>
      <c r="AV2127" s="6">
        <v>13156980</v>
      </c>
      <c r="AW2127" s="6">
        <v>30133251</v>
      </c>
      <c r="AX2127" s="6">
        <v>4735744948</v>
      </c>
      <c r="AY2127" s="6">
        <v>5343858636</v>
      </c>
      <c r="AZ2127" s="6">
        <v>3758973697</v>
      </c>
      <c r="BA2127" s="6">
        <v>66</v>
      </c>
      <c r="BB2127" s="6">
        <v>805748896</v>
      </c>
      <c r="BC2127" s="6">
        <v>1956449340</v>
      </c>
      <c r="BD2127" s="6">
        <v>0</v>
      </c>
      <c r="BE2127" s="6">
        <v>0</v>
      </c>
      <c r="BF2127" s="6">
        <v>9082626</v>
      </c>
      <c r="BG2127" s="6">
        <v>1737269228</v>
      </c>
      <c r="BH2127" s="6">
        <v>1005858087</v>
      </c>
    </row>
    <row r="2128" spans="1:60">
      <c r="A2128" s="7" t="s">
        <v>349</v>
      </c>
      <c r="B2128" s="7" t="s">
        <v>343</v>
      </c>
      <c r="C2128" s="7" t="s">
        <v>74</v>
      </c>
      <c r="D2128" s="7" t="s">
        <v>182</v>
      </c>
      <c r="E2128" s="7" t="s">
        <v>183</v>
      </c>
      <c r="F2128" s="7" t="s">
        <v>183</v>
      </c>
      <c r="G2128" s="7" t="s">
        <v>220</v>
      </c>
      <c r="H2128" s="7" t="s">
        <v>72</v>
      </c>
      <c r="I2128" s="4" t="str">
        <f>VLOOKUP($G2128,[1]New기간계보종코드!$A$3:$L$500,3,FALSE)</f>
        <v>해외유학생보험</v>
      </c>
      <c r="J2128" s="4" t="str">
        <f>VLOOKUP($G2128,[1]New기간계보종코드!$A$3:$L$500,5,FALSE)</f>
        <v>상해보험</v>
      </c>
      <c r="K2128" s="4" t="str">
        <f>VLOOKUP($G2128,[1]New기간계보종코드!$A$3:$L$500,6,FALSE)</f>
        <v>법인마케팅팀</v>
      </c>
      <c r="L2128" s="5" t="s">
        <v>67</v>
      </c>
      <c r="M2128" s="5" t="s">
        <v>67</v>
      </c>
      <c r="N2128" s="5" t="s">
        <v>67</v>
      </c>
      <c r="O2128" s="6">
        <v>0</v>
      </c>
      <c r="P2128" s="6">
        <v>-526020</v>
      </c>
      <c r="Q2128" s="6">
        <v>-100000</v>
      </c>
      <c r="R2128" s="6">
        <v>-48742</v>
      </c>
      <c r="S2128" s="6">
        <v>-148742</v>
      </c>
      <c r="T2128" s="6">
        <v>0</v>
      </c>
      <c r="U2128" s="6">
        <v>0</v>
      </c>
      <c r="V2128" s="6">
        <v>-148742</v>
      </c>
      <c r="W2128" s="6">
        <v>17148</v>
      </c>
      <c r="X2128" s="6">
        <v>121</v>
      </c>
      <c r="Y2128" s="6">
        <v>-256674229</v>
      </c>
      <c r="Z2128" s="6">
        <v>0</v>
      </c>
      <c r="AA2128" s="6">
        <v>-256674229</v>
      </c>
      <c r="AB2128" s="6">
        <v>2071669</v>
      </c>
      <c r="AC2128" s="6">
        <v>295036</v>
      </c>
      <c r="AD2128" s="6">
        <v>-258450862</v>
      </c>
      <c r="AE2128" s="6">
        <v>-68551640</v>
      </c>
      <c r="AF2128" s="6">
        <v>325059979</v>
      </c>
      <c r="AG2128" s="6">
        <v>326836612</v>
      </c>
      <c r="AH2128" s="6">
        <v>172563.4</v>
      </c>
      <c r="AI2128" s="6">
        <v>173757.8</v>
      </c>
      <c r="AJ2128" s="6">
        <v>0</v>
      </c>
      <c r="AK2128" s="6">
        <v>11198</v>
      </c>
      <c r="AL2128" s="6">
        <v>0</v>
      </c>
      <c r="AM2128" s="6">
        <v>75957</v>
      </c>
      <c r="AN2128" s="6">
        <v>-4451</v>
      </c>
      <c r="AO2128" s="6">
        <v>0</v>
      </c>
      <c r="AP2128" s="6">
        <v>-29215</v>
      </c>
      <c r="AQ2128" s="6">
        <v>325059979</v>
      </c>
      <c r="AR2128" s="6">
        <v>326957433</v>
      </c>
      <c r="AS2128" s="6">
        <v>172563.4</v>
      </c>
      <c r="AT2128" s="6">
        <v>173839.1</v>
      </c>
      <c r="AU2128" s="6">
        <v>-21364292</v>
      </c>
      <c r="AV2128" s="6">
        <v>54573</v>
      </c>
      <c r="AW2128" s="6">
        <v>9335</v>
      </c>
      <c r="AX2128" s="6">
        <v>-258571683</v>
      </c>
      <c r="AY2128" s="6">
        <v>-279981213</v>
      </c>
      <c r="AZ2128" s="6">
        <v>279815323</v>
      </c>
      <c r="BA2128" s="6">
        <v>188232.8</v>
      </c>
      <c r="BB2128" s="6">
        <v>-20062</v>
      </c>
      <c r="BC2128" s="6">
        <v>-60453</v>
      </c>
      <c r="BD2128" s="6">
        <v>0</v>
      </c>
      <c r="BE2128" s="6">
        <v>0</v>
      </c>
      <c r="BF2128" s="6">
        <v>-127</v>
      </c>
      <c r="BG2128" s="6">
        <v>-63240</v>
      </c>
      <c r="BH2128" s="6">
        <v>279895711</v>
      </c>
    </row>
    <row r="2129" spans="1:60">
      <c r="A2129" s="7" t="s">
        <v>349</v>
      </c>
      <c r="B2129" s="7" t="s">
        <v>343</v>
      </c>
      <c r="C2129" s="7" t="s">
        <v>74</v>
      </c>
      <c r="D2129" s="7" t="s">
        <v>182</v>
      </c>
      <c r="E2129" s="7" t="s">
        <v>206</v>
      </c>
      <c r="F2129" s="7" t="s">
        <v>206</v>
      </c>
      <c r="G2129" s="7" t="s">
        <v>221</v>
      </c>
      <c r="H2129" s="7" t="s">
        <v>72</v>
      </c>
      <c r="I2129" s="4" t="str">
        <f>VLOOKUP($G2129,[1]New기간계보종코드!$A$3:$L$500,3,FALSE)</f>
        <v>공무원단체상해보험</v>
      </c>
      <c r="J2129" s="4" t="str">
        <f>VLOOKUP($G2129,[1]New기간계보종코드!$A$3:$L$500,5,FALSE)</f>
        <v>상해보험</v>
      </c>
      <c r="K2129" s="4" t="str">
        <f>VLOOKUP($G2129,[1]New기간계보종코드!$A$3:$L$500,6,FALSE)</f>
        <v>법인마케팅팀</v>
      </c>
      <c r="L2129" s="5" t="s">
        <v>67</v>
      </c>
      <c r="M2129" s="5" t="s">
        <v>67</v>
      </c>
      <c r="N2129" s="5" t="s">
        <v>67</v>
      </c>
      <c r="O2129" s="6">
        <v>84</v>
      </c>
      <c r="P2129" s="6">
        <v>655224569460</v>
      </c>
      <c r="Q2129" s="6">
        <v>21715129391</v>
      </c>
      <c r="R2129" s="6">
        <v>0</v>
      </c>
      <c r="S2129" s="6">
        <v>21715129391</v>
      </c>
      <c r="T2129" s="6">
        <v>33259738497</v>
      </c>
      <c r="U2129" s="6">
        <v>32029181361</v>
      </c>
      <c r="V2129" s="6">
        <v>22945686527</v>
      </c>
      <c r="W2129" s="6">
        <v>-1613525745</v>
      </c>
      <c r="X2129" s="6">
        <v>59890</v>
      </c>
      <c r="Y2129" s="6">
        <v>15333919573</v>
      </c>
      <c r="Z2129" s="6">
        <v>0</v>
      </c>
      <c r="AA2129" s="6">
        <v>15333919573</v>
      </c>
      <c r="AB2129" s="6">
        <v>469189532</v>
      </c>
      <c r="AC2129" s="6">
        <v>437179235</v>
      </c>
      <c r="AD2129" s="6">
        <v>15301909276</v>
      </c>
      <c r="AE2129" s="6">
        <v>440306456</v>
      </c>
      <c r="AF2129" s="6">
        <v>7554429107</v>
      </c>
      <c r="AG2129" s="6">
        <v>8816996540</v>
      </c>
      <c r="AH2129" s="6">
        <v>70.599999999999994</v>
      </c>
      <c r="AI2129" s="6">
        <v>66.599999999999994</v>
      </c>
      <c r="AJ2129" s="6">
        <v>-537859</v>
      </c>
      <c r="AK2129" s="6">
        <v>551957328</v>
      </c>
      <c r="AL2129" s="6">
        <v>46919</v>
      </c>
      <c r="AM2129" s="6">
        <v>3744648397</v>
      </c>
      <c r="AN2129" s="6">
        <v>688370596</v>
      </c>
      <c r="AO2129" s="6">
        <v>0</v>
      </c>
      <c r="AP2129" s="6">
        <v>4518005678</v>
      </c>
      <c r="AQ2129" s="6">
        <v>7553891248</v>
      </c>
      <c r="AR2129" s="6">
        <v>7906641213</v>
      </c>
      <c r="AS2129" s="6">
        <v>70.599999999999994</v>
      </c>
      <c r="AT2129" s="6">
        <v>70.599999999999994</v>
      </c>
      <c r="AU2129" s="6">
        <v>201597633</v>
      </c>
      <c r="AV2129" s="6">
        <v>41010551</v>
      </c>
      <c r="AW2129" s="6">
        <v>53988930</v>
      </c>
      <c r="AX2129" s="6">
        <v>16212264603</v>
      </c>
      <c r="AY2129" s="6">
        <v>16426840615</v>
      </c>
      <c r="AZ2129" s="6">
        <v>8132371657</v>
      </c>
      <c r="BA2129" s="6">
        <v>71.5</v>
      </c>
      <c r="BB2129" s="6">
        <v>953217403</v>
      </c>
      <c r="BC2129" s="6">
        <v>0</v>
      </c>
      <c r="BD2129" s="6">
        <v>0</v>
      </c>
      <c r="BE2129" s="6">
        <v>0</v>
      </c>
      <c r="BF2129" s="6">
        <v>10671467</v>
      </c>
      <c r="BG2129" s="6">
        <v>-670979809</v>
      </c>
      <c r="BH2129" s="6">
        <v>7189825721</v>
      </c>
    </row>
    <row r="2130" spans="1:60">
      <c r="A2130" s="7" t="s">
        <v>349</v>
      </c>
      <c r="B2130" s="7" t="s">
        <v>343</v>
      </c>
      <c r="C2130" s="7" t="s">
        <v>74</v>
      </c>
      <c r="D2130" s="7" t="s">
        <v>182</v>
      </c>
      <c r="E2130" s="7" t="s">
        <v>206</v>
      </c>
      <c r="F2130" s="7" t="s">
        <v>206</v>
      </c>
      <c r="G2130" s="7" t="s">
        <v>222</v>
      </c>
      <c r="H2130" s="7" t="s">
        <v>72</v>
      </c>
      <c r="I2130" s="4" t="str">
        <f>VLOOKUP($G2130,[1]New기간계보종코드!$A$3:$L$500,3,FALSE)</f>
        <v>외국인근로자상해보험</v>
      </c>
      <c r="J2130" s="4" t="str">
        <f>VLOOKUP($G2130,[1]New기간계보종코드!$A$3:$L$500,5,FALSE)</f>
        <v>상해보험</v>
      </c>
      <c r="K2130" s="4" t="str">
        <f>VLOOKUP($G2130,[1]New기간계보종코드!$A$3:$L$500,6,FALSE)</f>
        <v>법인마케팅팀</v>
      </c>
      <c r="L2130" s="5" t="s">
        <v>67</v>
      </c>
      <c r="M2130" s="5" t="s">
        <v>67</v>
      </c>
      <c r="N2130" s="5" t="s">
        <v>67</v>
      </c>
      <c r="O2130" s="6">
        <v>0</v>
      </c>
      <c r="P2130" s="6">
        <v>17271540</v>
      </c>
      <c r="Q2130" s="6">
        <v>5400840493</v>
      </c>
      <c r="R2130" s="6">
        <v>0</v>
      </c>
      <c r="S2130" s="6">
        <v>5400840493</v>
      </c>
      <c r="T2130" s="6">
        <v>4550036994</v>
      </c>
      <c r="U2130" s="6">
        <v>4561334191</v>
      </c>
      <c r="V2130" s="6">
        <v>5389543296</v>
      </c>
      <c r="W2130" s="6">
        <v>0</v>
      </c>
      <c r="X2130" s="6">
        <v>12</v>
      </c>
      <c r="Y2130" s="6">
        <v>12605540819</v>
      </c>
      <c r="Z2130" s="6">
        <v>0</v>
      </c>
      <c r="AA2130" s="6">
        <v>12605540819</v>
      </c>
      <c r="AB2130" s="6">
        <v>30305992911</v>
      </c>
      <c r="AC2130" s="6">
        <v>23296591925</v>
      </c>
      <c r="AD2130" s="6">
        <v>5596139833</v>
      </c>
      <c r="AE2130" s="6">
        <v>0</v>
      </c>
      <c r="AF2130" s="6">
        <v>-7204700326</v>
      </c>
      <c r="AG2130" s="6">
        <v>-206596537</v>
      </c>
      <c r="AH2130" s="6">
        <v>233.3</v>
      </c>
      <c r="AI2130" s="6">
        <v>103.8</v>
      </c>
      <c r="AJ2130" s="6">
        <v>-484978</v>
      </c>
      <c r="AK2130" s="6">
        <v>3377950</v>
      </c>
      <c r="AL2130" s="6">
        <v>3030599</v>
      </c>
      <c r="AM2130" s="6">
        <v>0</v>
      </c>
      <c r="AN2130" s="6">
        <v>2063729</v>
      </c>
      <c r="AO2130" s="6">
        <v>0</v>
      </c>
      <c r="AP2130" s="6">
        <v>0</v>
      </c>
      <c r="AQ2130" s="6">
        <v>-7205185304</v>
      </c>
      <c r="AR2130" s="6">
        <v>-208797893</v>
      </c>
      <c r="AS2130" s="6">
        <v>233.4</v>
      </c>
      <c r="AT2130" s="6">
        <v>103.8</v>
      </c>
      <c r="AU2130" s="6">
        <v>538827207</v>
      </c>
      <c r="AV2130" s="6">
        <v>129375</v>
      </c>
      <c r="AW2130" s="6">
        <v>95138</v>
      </c>
      <c r="AX2130" s="6">
        <v>5598341189</v>
      </c>
      <c r="AY2130" s="6">
        <v>6137134159</v>
      </c>
      <c r="AZ2130" s="6">
        <v>-747590863</v>
      </c>
      <c r="BA2130" s="6">
        <v>113.8</v>
      </c>
      <c r="BB2130" s="6">
        <v>466348309</v>
      </c>
      <c r="BC2130" s="6">
        <v>0</v>
      </c>
      <c r="BD2130" s="6">
        <v>0</v>
      </c>
      <c r="BE2130" s="6">
        <v>0</v>
      </c>
      <c r="BF2130" s="6">
        <v>397514</v>
      </c>
      <c r="BG2130" s="6">
        <v>465950795</v>
      </c>
      <c r="BH2130" s="6">
        <v>-1213541658</v>
      </c>
    </row>
    <row r="2131" spans="1:60">
      <c r="A2131" s="7" t="s">
        <v>349</v>
      </c>
      <c r="B2131" s="7" t="s">
        <v>343</v>
      </c>
      <c r="C2131" s="7" t="s">
        <v>74</v>
      </c>
      <c r="D2131" s="7" t="s">
        <v>182</v>
      </c>
      <c r="E2131" s="7" t="s">
        <v>209</v>
      </c>
      <c r="F2131" s="7" t="s">
        <v>209</v>
      </c>
      <c r="G2131" s="7" t="s">
        <v>223</v>
      </c>
      <c r="H2131" s="7" t="s">
        <v>72</v>
      </c>
      <c r="I2131" s="4" t="str">
        <f>VLOOKUP($G2131,[1]New기간계보종코드!$A$3:$L$500,3,FALSE)</f>
        <v>빅히트신용안심보험</v>
      </c>
      <c r="J2131" s="4" t="str">
        <f>VLOOKUP($G2131,[1]New기간계보종코드!$A$3:$L$500,5,FALSE)</f>
        <v>상해보험</v>
      </c>
      <c r="K2131" s="4" t="str">
        <f>VLOOKUP($G2131,[1]New기간계보종코드!$A$3:$L$500,6,FALSE)</f>
        <v>법인마케팅팀</v>
      </c>
      <c r="L2131" s="5" t="s">
        <v>67</v>
      </c>
      <c r="M2131" s="5" t="s">
        <v>67</v>
      </c>
      <c r="N2131" s="5" t="s">
        <v>67</v>
      </c>
      <c r="O2131" s="6">
        <v>2</v>
      </c>
      <c r="P2131" s="6">
        <v>4257536631</v>
      </c>
      <c r="Q2131" s="6">
        <v>317531447</v>
      </c>
      <c r="R2131" s="6">
        <v>0</v>
      </c>
      <c r="S2131" s="6">
        <v>317531447</v>
      </c>
      <c r="T2131" s="6">
        <v>31662208</v>
      </c>
      <c r="U2131" s="6">
        <v>50564794</v>
      </c>
      <c r="V2131" s="6">
        <v>298628861</v>
      </c>
      <c r="W2131" s="6">
        <v>-47446128</v>
      </c>
      <c r="X2131" s="6">
        <v>16</v>
      </c>
      <c r="Y2131" s="6">
        <v>102229875</v>
      </c>
      <c r="Z2131" s="6">
        <v>0</v>
      </c>
      <c r="AA2131" s="6">
        <v>102229875</v>
      </c>
      <c r="AB2131" s="6">
        <v>0</v>
      </c>
      <c r="AC2131" s="6">
        <v>4600000</v>
      </c>
      <c r="AD2131" s="6">
        <v>106829875</v>
      </c>
      <c r="AE2131" s="6">
        <v>1272440</v>
      </c>
      <c r="AF2131" s="6">
        <v>261475260</v>
      </c>
      <c r="AG2131" s="6">
        <v>237972674</v>
      </c>
      <c r="AH2131" s="6">
        <v>32.1</v>
      </c>
      <c r="AI2131" s="6">
        <v>35.700000000000003</v>
      </c>
      <c r="AJ2131" s="6">
        <v>0</v>
      </c>
      <c r="AK2131" s="6">
        <v>3636179</v>
      </c>
      <c r="AL2131" s="6">
        <v>0</v>
      </c>
      <c r="AM2131" s="6">
        <v>24665415</v>
      </c>
      <c r="AN2131" s="6">
        <v>8958866</v>
      </c>
      <c r="AO2131" s="6">
        <v>0</v>
      </c>
      <c r="AP2131" s="6">
        <v>58800023</v>
      </c>
      <c r="AQ2131" s="6">
        <v>261475260</v>
      </c>
      <c r="AR2131" s="6">
        <v>198515379</v>
      </c>
      <c r="AS2131" s="6">
        <v>32.1</v>
      </c>
      <c r="AT2131" s="6">
        <v>48.9</v>
      </c>
      <c r="AU2131" s="6">
        <v>1703046</v>
      </c>
      <c r="AV2131" s="6">
        <v>194558</v>
      </c>
      <c r="AW2131" s="6">
        <v>712374</v>
      </c>
      <c r="AX2131" s="6">
        <v>146287170</v>
      </c>
      <c r="AY2131" s="6">
        <v>148508032</v>
      </c>
      <c r="AZ2131" s="6">
        <v>197566957</v>
      </c>
      <c r="BA2131" s="6">
        <v>49.7</v>
      </c>
      <c r="BB2131" s="6">
        <v>33780352</v>
      </c>
      <c r="BC2131" s="6">
        <v>34302968</v>
      </c>
      <c r="BD2131" s="6">
        <v>0</v>
      </c>
      <c r="BE2131" s="6">
        <v>0</v>
      </c>
      <c r="BF2131" s="6">
        <v>483412</v>
      </c>
      <c r="BG2131" s="6">
        <v>20153780</v>
      </c>
      <c r="BH2131" s="6">
        <v>129967049</v>
      </c>
    </row>
    <row r="2132" spans="1:60">
      <c r="A2132" s="7" t="s">
        <v>349</v>
      </c>
      <c r="B2132" s="7" t="s">
        <v>343</v>
      </c>
      <c r="C2132" s="7" t="s">
        <v>74</v>
      </c>
      <c r="D2132" s="7" t="s">
        <v>182</v>
      </c>
      <c r="E2132" s="7" t="s">
        <v>206</v>
      </c>
      <c r="F2132" s="7" t="s">
        <v>206</v>
      </c>
      <c r="G2132" s="7" t="s">
        <v>224</v>
      </c>
      <c r="H2132" s="7" t="s">
        <v>72</v>
      </c>
      <c r="I2132" s="4" t="str">
        <f>VLOOKUP($G2132,[1]New기간계보종코드!$A$3:$L$500,3,FALSE)</f>
        <v>카드회원상해보험</v>
      </c>
      <c r="J2132" s="4" t="str">
        <f>VLOOKUP($G2132,[1]New기간계보종코드!$A$3:$L$500,5,FALSE)</f>
        <v>상해보험</v>
      </c>
      <c r="K2132" s="4" t="str">
        <f>VLOOKUP($G2132,[1]New기간계보종코드!$A$3:$L$500,6,FALSE)</f>
        <v>법인마케팅팀</v>
      </c>
      <c r="L2132" s="5" t="s">
        <v>67</v>
      </c>
      <c r="M2132" s="5" t="s">
        <v>67</v>
      </c>
      <c r="N2132" s="5" t="s">
        <v>67</v>
      </c>
      <c r="O2132" s="6">
        <v>22</v>
      </c>
      <c r="P2132" s="6">
        <v>1384623593593</v>
      </c>
      <c r="Q2132" s="6">
        <v>1014891082</v>
      </c>
      <c r="R2132" s="6">
        <v>0</v>
      </c>
      <c r="S2132" s="6">
        <v>1014891082</v>
      </c>
      <c r="T2132" s="6">
        <v>463277396</v>
      </c>
      <c r="U2132" s="6">
        <v>1111891775</v>
      </c>
      <c r="V2132" s="6">
        <v>366276703</v>
      </c>
      <c r="W2132" s="6">
        <v>-157212912</v>
      </c>
      <c r="X2132" s="6">
        <v>1030</v>
      </c>
      <c r="Y2132" s="6">
        <v>66081974</v>
      </c>
      <c r="Z2132" s="6">
        <v>0</v>
      </c>
      <c r="AA2132" s="6">
        <v>66081974</v>
      </c>
      <c r="AB2132" s="6">
        <v>184000</v>
      </c>
      <c r="AC2132" s="6">
        <v>7732864</v>
      </c>
      <c r="AD2132" s="6">
        <v>73630838</v>
      </c>
      <c r="AE2132" s="6">
        <v>9108713</v>
      </c>
      <c r="AF2132" s="6">
        <v>1096913307</v>
      </c>
      <c r="AG2132" s="6">
        <v>440750064</v>
      </c>
      <c r="AH2132" s="6">
        <v>6.5</v>
      </c>
      <c r="AI2132" s="6">
        <v>20.100000000000001</v>
      </c>
      <c r="AJ2132" s="6">
        <v>-1681</v>
      </c>
      <c r="AK2132" s="6">
        <v>980497</v>
      </c>
      <c r="AL2132" s="6">
        <v>18</v>
      </c>
      <c r="AM2132" s="6">
        <v>6652722</v>
      </c>
      <c r="AN2132" s="6">
        <v>26083978</v>
      </c>
      <c r="AO2132" s="6">
        <v>0</v>
      </c>
      <c r="AP2132" s="6">
        <v>171197839</v>
      </c>
      <c r="AQ2132" s="6">
        <v>1096911626</v>
      </c>
      <c r="AR2132" s="6">
        <v>251099767</v>
      </c>
      <c r="AS2132" s="6">
        <v>6.5</v>
      </c>
      <c r="AT2132" s="6">
        <v>71.8</v>
      </c>
      <c r="AU2132" s="6">
        <v>-9281591</v>
      </c>
      <c r="AV2132" s="6">
        <v>52723</v>
      </c>
      <c r="AW2132" s="6">
        <v>1944450</v>
      </c>
      <c r="AX2132" s="6">
        <v>263281135</v>
      </c>
      <c r="AY2132" s="6">
        <v>255891271</v>
      </c>
      <c r="AZ2132" s="6">
        <v>267598344</v>
      </c>
      <c r="BA2132" s="6">
        <v>69.8</v>
      </c>
      <c r="BB2132" s="6">
        <v>80574234</v>
      </c>
      <c r="BC2132" s="6">
        <v>167107082</v>
      </c>
      <c r="BD2132" s="6">
        <v>0</v>
      </c>
      <c r="BE2132" s="6">
        <v>0</v>
      </c>
      <c r="BF2132" s="6">
        <v>661555</v>
      </c>
      <c r="BG2132" s="6">
        <v>89806849</v>
      </c>
      <c r="BH2132" s="6">
        <v>20578583</v>
      </c>
    </row>
    <row r="2133" spans="1:60">
      <c r="A2133" s="7" t="s">
        <v>349</v>
      </c>
      <c r="B2133" s="7" t="s">
        <v>343</v>
      </c>
      <c r="C2133" s="7" t="s">
        <v>74</v>
      </c>
      <c r="D2133" s="7" t="s">
        <v>182</v>
      </c>
      <c r="E2133" s="7" t="s">
        <v>206</v>
      </c>
      <c r="F2133" s="7" t="s">
        <v>206</v>
      </c>
      <c r="G2133" s="7" t="s">
        <v>225</v>
      </c>
      <c r="H2133" s="7" t="s">
        <v>72</v>
      </c>
      <c r="I2133" s="4" t="str">
        <f>VLOOKUP($G2133,[1]New기간계보종코드!$A$3:$L$500,3,FALSE)</f>
        <v>연구활동종사자상해보험</v>
      </c>
      <c r="J2133" s="4" t="str">
        <f>VLOOKUP($G2133,[1]New기간계보종코드!$A$3:$L$500,5,FALSE)</f>
        <v>상해보험</v>
      </c>
      <c r="K2133" s="4" t="str">
        <f>VLOOKUP($G2133,[1]New기간계보종코드!$A$3:$L$500,6,FALSE)</f>
        <v>법인마케팅팀</v>
      </c>
      <c r="L2133" s="5" t="s">
        <v>67</v>
      </c>
      <c r="M2133" s="5" t="s">
        <v>67</v>
      </c>
      <c r="N2133" s="5" t="s">
        <v>67</v>
      </c>
      <c r="O2133" s="6">
        <v>11</v>
      </c>
      <c r="P2133" s="6">
        <v>4599851650</v>
      </c>
      <c r="Q2133" s="6">
        <v>92799611</v>
      </c>
      <c r="R2133" s="6">
        <v>0</v>
      </c>
      <c r="S2133" s="6">
        <v>92799611</v>
      </c>
      <c r="T2133" s="6">
        <v>2786447</v>
      </c>
      <c r="U2133" s="6">
        <v>21251018</v>
      </c>
      <c r="V2133" s="6">
        <v>74335040</v>
      </c>
      <c r="W2133" s="6">
        <v>-11220305</v>
      </c>
      <c r="X2133" s="6">
        <v>11</v>
      </c>
      <c r="Y2133" s="6">
        <v>1097456</v>
      </c>
      <c r="Z2133" s="6">
        <v>0</v>
      </c>
      <c r="AA2133" s="6">
        <v>1097456</v>
      </c>
      <c r="AB2133" s="6">
        <v>0</v>
      </c>
      <c r="AC2133" s="6">
        <v>0</v>
      </c>
      <c r="AD2133" s="6">
        <v>1097456</v>
      </c>
      <c r="AE2133" s="6">
        <v>399937</v>
      </c>
      <c r="AF2133" s="6">
        <v>102522523</v>
      </c>
      <c r="AG2133" s="6">
        <v>84057952</v>
      </c>
      <c r="AH2133" s="6">
        <v>1.1000000000000001</v>
      </c>
      <c r="AI2133" s="6">
        <v>1.4</v>
      </c>
      <c r="AJ2133" s="6">
        <v>-19</v>
      </c>
      <c r="AK2133" s="6">
        <v>795978</v>
      </c>
      <c r="AL2133" s="6">
        <v>0</v>
      </c>
      <c r="AM2133" s="6">
        <v>5399404</v>
      </c>
      <c r="AN2133" s="6">
        <v>2230052</v>
      </c>
      <c r="AO2133" s="6">
        <v>0</v>
      </c>
      <c r="AP2133" s="6">
        <v>14636572</v>
      </c>
      <c r="AQ2133" s="6">
        <v>102522504</v>
      </c>
      <c r="AR2133" s="6">
        <v>73386691</v>
      </c>
      <c r="AS2133" s="6">
        <v>1.1000000000000001</v>
      </c>
      <c r="AT2133" s="6">
        <v>15.8</v>
      </c>
      <c r="AU2133" s="6">
        <v>545533</v>
      </c>
      <c r="AV2133" s="6">
        <v>42491</v>
      </c>
      <c r="AW2133" s="6">
        <v>130064</v>
      </c>
      <c r="AX2133" s="6">
        <v>11768717</v>
      </c>
      <c r="AY2133" s="6">
        <v>12401823</v>
      </c>
      <c r="AZ2133" s="6">
        <v>73153522</v>
      </c>
      <c r="BA2133" s="6">
        <v>16.600000000000001</v>
      </c>
      <c r="BB2133" s="6">
        <v>3968786</v>
      </c>
      <c r="BC2133" s="6">
        <v>2116952</v>
      </c>
      <c r="BD2133" s="6">
        <v>0</v>
      </c>
      <c r="BE2133" s="6">
        <v>0</v>
      </c>
      <c r="BF2133" s="6">
        <v>70918</v>
      </c>
      <c r="BG2133" s="6">
        <v>-5205485</v>
      </c>
      <c r="BH2133" s="6">
        <v>67138702</v>
      </c>
    </row>
    <row r="2134" spans="1:60">
      <c r="A2134" s="7" t="s">
        <v>349</v>
      </c>
      <c r="B2134" s="7" t="s">
        <v>343</v>
      </c>
      <c r="C2134" s="7" t="s">
        <v>74</v>
      </c>
      <c r="D2134" s="7" t="s">
        <v>182</v>
      </c>
      <c r="E2134" s="7" t="s">
        <v>209</v>
      </c>
      <c r="F2134" s="7" t="s">
        <v>209</v>
      </c>
      <c r="G2134" s="7" t="s">
        <v>226</v>
      </c>
      <c r="H2134" s="7" t="s">
        <v>72</v>
      </c>
      <c r="I2134" s="4" t="str">
        <f>VLOOKUP($G2134,[1]New기간계보종코드!$A$3:$L$500,3,FALSE)</f>
        <v>프로미 자전거상해보험</v>
      </c>
      <c r="J2134" s="4" t="str">
        <f>VLOOKUP($G2134,[1]New기간계보종코드!$A$3:$L$500,5,FALSE)</f>
        <v>상해보험</v>
      </c>
      <c r="K2134" s="4" t="str">
        <f>VLOOKUP($G2134,[1]New기간계보종코드!$A$3:$L$500,6,FALSE)</f>
        <v>법인마케팅팀</v>
      </c>
      <c r="L2134" s="5" t="s">
        <v>67</v>
      </c>
      <c r="M2134" s="5" t="s">
        <v>67</v>
      </c>
      <c r="N2134" s="5" t="s">
        <v>67</v>
      </c>
      <c r="O2134" s="6">
        <v>41</v>
      </c>
      <c r="P2134" s="6">
        <v>36491680</v>
      </c>
      <c r="Q2134" s="6">
        <v>1460393</v>
      </c>
      <c r="R2134" s="6">
        <v>0</v>
      </c>
      <c r="S2134" s="6">
        <v>1460393</v>
      </c>
      <c r="T2134" s="6">
        <v>468217</v>
      </c>
      <c r="U2134" s="6">
        <v>327531</v>
      </c>
      <c r="V2134" s="6">
        <v>1601079</v>
      </c>
      <c r="W2134" s="6">
        <v>-276156</v>
      </c>
      <c r="X2134" s="6">
        <v>6</v>
      </c>
      <c r="Y2134" s="6">
        <v>651435</v>
      </c>
      <c r="Z2134" s="6">
        <v>0</v>
      </c>
      <c r="AA2134" s="6">
        <v>651435</v>
      </c>
      <c r="AB2134" s="6">
        <v>0</v>
      </c>
      <c r="AC2134" s="6">
        <v>0</v>
      </c>
      <c r="AD2134" s="6">
        <v>651435</v>
      </c>
      <c r="AE2134" s="6">
        <v>31892</v>
      </c>
      <c r="AF2134" s="6">
        <v>1053222</v>
      </c>
      <c r="AG2134" s="6">
        <v>1193908</v>
      </c>
      <c r="AH2134" s="6">
        <v>44.6</v>
      </c>
      <c r="AI2134" s="6">
        <v>40.6</v>
      </c>
      <c r="AJ2134" s="6">
        <v>0</v>
      </c>
      <c r="AK2134" s="6">
        <v>60723</v>
      </c>
      <c r="AL2134" s="6">
        <v>0</v>
      </c>
      <c r="AM2134" s="6">
        <v>411903</v>
      </c>
      <c r="AN2134" s="6">
        <v>48032</v>
      </c>
      <c r="AO2134" s="6">
        <v>0</v>
      </c>
      <c r="AP2134" s="6">
        <v>315250</v>
      </c>
      <c r="AQ2134" s="6">
        <v>1053222</v>
      </c>
      <c r="AR2134" s="6">
        <v>1303252</v>
      </c>
      <c r="AS2134" s="6">
        <v>44.6</v>
      </c>
      <c r="AT2134" s="6">
        <v>33.799999999999997</v>
      </c>
      <c r="AU2134" s="6">
        <v>280227</v>
      </c>
      <c r="AV2134" s="6">
        <v>3175</v>
      </c>
      <c r="AW2134" s="6">
        <v>2865</v>
      </c>
      <c r="AX2134" s="6">
        <v>542091</v>
      </c>
      <c r="AY2134" s="6">
        <v>822008</v>
      </c>
      <c r="AZ2134" s="6">
        <v>1055227</v>
      </c>
      <c r="BA2134" s="6">
        <v>51.3</v>
      </c>
      <c r="BB2134" s="6">
        <v>2141529</v>
      </c>
      <c r="BC2134" s="6">
        <v>316231</v>
      </c>
      <c r="BD2134" s="6">
        <v>0</v>
      </c>
      <c r="BE2134" s="6">
        <v>0</v>
      </c>
      <c r="BF2134" s="6">
        <v>4019</v>
      </c>
      <c r="BG2134" s="6">
        <v>2177585</v>
      </c>
      <c r="BH2134" s="6">
        <v>-1398514</v>
      </c>
    </row>
    <row r="2135" spans="1:60">
      <c r="A2135" s="7" t="s">
        <v>349</v>
      </c>
      <c r="B2135" s="7" t="s">
        <v>343</v>
      </c>
      <c r="C2135" s="7" t="s">
        <v>74</v>
      </c>
      <c r="D2135" s="7" t="s">
        <v>182</v>
      </c>
      <c r="E2135" s="7" t="s">
        <v>192</v>
      </c>
      <c r="F2135" s="7" t="s">
        <v>192</v>
      </c>
      <c r="G2135" s="7" t="s">
        <v>227</v>
      </c>
      <c r="H2135" s="7" t="s">
        <v>72</v>
      </c>
      <c r="I2135" s="4" t="str">
        <f>VLOOKUP($G2135,[1]New기간계보종코드!$A$3:$L$500,3,FALSE)</f>
        <v>프로미 보통상해보험</v>
      </c>
      <c r="J2135" s="4" t="str">
        <f>VLOOKUP($G2135,[1]New기간계보종코드!$A$3:$L$500,5,FALSE)</f>
        <v>상해보험</v>
      </c>
      <c r="K2135" s="4" t="str">
        <f>VLOOKUP($G2135,[1]New기간계보종코드!$A$3:$L$500,6,FALSE)</f>
        <v>법인마케팅팀</v>
      </c>
      <c r="L2135" s="5" t="s">
        <v>67</v>
      </c>
      <c r="M2135" s="5" t="s">
        <v>67</v>
      </c>
      <c r="N2135" s="5" t="s">
        <v>67</v>
      </c>
      <c r="O2135" s="6">
        <v>5539</v>
      </c>
      <c r="P2135" s="6">
        <v>15969689698</v>
      </c>
      <c r="Q2135" s="6">
        <v>1237276851</v>
      </c>
      <c r="R2135" s="6">
        <v>-2746165</v>
      </c>
      <c r="S2135" s="6">
        <v>1234530686</v>
      </c>
      <c r="T2135" s="6">
        <v>313429023</v>
      </c>
      <c r="U2135" s="6">
        <v>320700251</v>
      </c>
      <c r="V2135" s="6">
        <v>1227259458</v>
      </c>
      <c r="W2135" s="6">
        <v>-240754912</v>
      </c>
      <c r="X2135" s="6">
        <v>890</v>
      </c>
      <c r="Y2135" s="6">
        <v>432493825</v>
      </c>
      <c r="Z2135" s="6">
        <v>0</v>
      </c>
      <c r="AA2135" s="6">
        <v>432493825</v>
      </c>
      <c r="AB2135" s="6">
        <v>134573100</v>
      </c>
      <c r="AC2135" s="6">
        <v>1273393</v>
      </c>
      <c r="AD2135" s="6">
        <v>299194118</v>
      </c>
      <c r="AE2135" s="6">
        <v>9523346</v>
      </c>
      <c r="AF2135" s="6">
        <v>1033268427</v>
      </c>
      <c r="AG2135" s="6">
        <v>1159296906</v>
      </c>
      <c r="AH2135" s="6">
        <v>35</v>
      </c>
      <c r="AI2135" s="6">
        <v>24.3</v>
      </c>
      <c r="AJ2135" s="6">
        <v>0</v>
      </c>
      <c r="AK2135" s="6">
        <v>26243648</v>
      </c>
      <c r="AL2135" s="6">
        <v>0</v>
      </c>
      <c r="AM2135" s="6">
        <v>178019415</v>
      </c>
      <c r="AN2135" s="6">
        <v>19046484</v>
      </c>
      <c r="AO2135" s="6">
        <v>0</v>
      </c>
      <c r="AP2135" s="6">
        <v>125008423</v>
      </c>
      <c r="AQ2135" s="6">
        <v>1033268427</v>
      </c>
      <c r="AR2135" s="6">
        <v>1219505062</v>
      </c>
      <c r="AS2135" s="6">
        <v>35</v>
      </c>
      <c r="AT2135" s="6">
        <v>19.399999999999999</v>
      </c>
      <c r="AU2135" s="6">
        <v>47402304</v>
      </c>
      <c r="AV2135" s="6">
        <v>5136272</v>
      </c>
      <c r="AW2135" s="6">
        <v>1663158</v>
      </c>
      <c r="AX2135" s="6">
        <v>238985962</v>
      </c>
      <c r="AY2135" s="6">
        <v>282915152</v>
      </c>
      <c r="AZ2135" s="6">
        <v>1185099218</v>
      </c>
      <c r="BA2135" s="6">
        <v>23</v>
      </c>
      <c r="BB2135" s="6">
        <v>704368176</v>
      </c>
      <c r="BC2135" s="6">
        <v>583026468</v>
      </c>
      <c r="BD2135" s="6">
        <v>0</v>
      </c>
      <c r="BE2135" s="6">
        <v>0</v>
      </c>
      <c r="BF2135" s="6">
        <v>3870745</v>
      </c>
      <c r="BG2135" s="6">
        <v>1042768987</v>
      </c>
      <c r="BH2135" s="6">
        <v>-98424681</v>
      </c>
    </row>
    <row r="2136" spans="1:60">
      <c r="A2136" s="7" t="s">
        <v>349</v>
      </c>
      <c r="B2136" s="7" t="s">
        <v>343</v>
      </c>
      <c r="C2136" s="7" t="s">
        <v>74</v>
      </c>
      <c r="D2136" s="7" t="s">
        <v>182</v>
      </c>
      <c r="E2136" s="7" t="s">
        <v>206</v>
      </c>
      <c r="F2136" s="7" t="s">
        <v>206</v>
      </c>
      <c r="G2136" s="7" t="s">
        <v>228</v>
      </c>
      <c r="H2136" s="7" t="s">
        <v>72</v>
      </c>
      <c r="I2136" s="4" t="str">
        <f>VLOOKUP($G2136,[1]New기간계보종코드!$A$3:$L$500,3,FALSE)</f>
        <v>빅히트단체상해보험</v>
      </c>
      <c r="J2136" s="4" t="str">
        <f>VLOOKUP($G2136,[1]New기간계보종코드!$A$3:$L$500,5,FALSE)</f>
        <v>상해보험</v>
      </c>
      <c r="K2136" s="4" t="str">
        <f>VLOOKUP($G2136,[1]New기간계보종코드!$A$3:$L$500,6,FALSE)</f>
        <v>법인마케팅팀</v>
      </c>
      <c r="L2136" s="5" t="s">
        <v>67</v>
      </c>
      <c r="M2136" s="5" t="s">
        <v>67</v>
      </c>
      <c r="N2136" s="5" t="s">
        <v>67</v>
      </c>
      <c r="O2136" s="6">
        <v>1550</v>
      </c>
      <c r="P2136" s="6">
        <v>1373880438773</v>
      </c>
      <c r="Q2136" s="6">
        <v>43351498771</v>
      </c>
      <c r="R2136" s="6">
        <v>-343370254</v>
      </c>
      <c r="S2136" s="6">
        <v>43008128517</v>
      </c>
      <c r="T2136" s="6">
        <v>20584183932</v>
      </c>
      <c r="U2136" s="6">
        <v>23943925438</v>
      </c>
      <c r="V2136" s="6">
        <v>39648387011</v>
      </c>
      <c r="W2136" s="6">
        <v>-5171458995</v>
      </c>
      <c r="X2136" s="6">
        <v>171155</v>
      </c>
      <c r="Y2136" s="6">
        <v>32904051584</v>
      </c>
      <c r="Z2136" s="6">
        <v>1942953</v>
      </c>
      <c r="AA2136" s="6">
        <v>32902108631</v>
      </c>
      <c r="AB2136" s="6">
        <v>703422969</v>
      </c>
      <c r="AC2136" s="6">
        <v>656158302</v>
      </c>
      <c r="AD2136" s="6">
        <v>32854843964</v>
      </c>
      <c r="AE2136" s="6">
        <v>1091494942</v>
      </c>
      <c r="AF2136" s="6">
        <v>14185983939</v>
      </c>
      <c r="AG2136" s="6">
        <v>10873507100</v>
      </c>
      <c r="AH2136" s="6">
        <v>76.5</v>
      </c>
      <c r="AI2136" s="6">
        <v>82.8</v>
      </c>
      <c r="AJ2136" s="6">
        <v>-1086855</v>
      </c>
      <c r="AK2136" s="6">
        <v>873644714</v>
      </c>
      <c r="AL2136" s="6">
        <v>72323</v>
      </c>
      <c r="AM2136" s="6">
        <v>5927310162</v>
      </c>
      <c r="AN2136" s="6">
        <v>1178399300</v>
      </c>
      <c r="AO2136" s="6">
        <v>0</v>
      </c>
      <c r="AP2136" s="6">
        <v>7734227408</v>
      </c>
      <c r="AQ2136" s="6">
        <v>14184897084</v>
      </c>
      <c r="AR2136" s="6">
        <v>8760676090</v>
      </c>
      <c r="AS2136" s="6">
        <v>76.5</v>
      </c>
      <c r="AT2136" s="6">
        <v>88.1</v>
      </c>
      <c r="AU2136" s="6">
        <v>1188358488</v>
      </c>
      <c r="AV2136" s="6">
        <v>66726317</v>
      </c>
      <c r="AW2136" s="6">
        <v>93706728</v>
      </c>
      <c r="AX2136" s="6">
        <v>34967674974</v>
      </c>
      <c r="AY2136" s="6">
        <v>36183013873</v>
      </c>
      <c r="AZ2136" s="6">
        <v>8636831130</v>
      </c>
      <c r="BA2136" s="6">
        <v>91.2</v>
      </c>
      <c r="BB2136" s="6">
        <v>2873050284</v>
      </c>
      <c r="BC2136" s="6">
        <v>8062420112</v>
      </c>
      <c r="BD2136" s="6">
        <v>0</v>
      </c>
      <c r="BE2136" s="6">
        <v>1003</v>
      </c>
      <c r="BF2136" s="6">
        <v>28334721</v>
      </c>
      <c r="BG2136" s="6">
        <v>5735677683</v>
      </c>
      <c r="BH2136" s="6">
        <v>-2270304545</v>
      </c>
    </row>
    <row r="2137" spans="1:60">
      <c r="A2137" s="7" t="s">
        <v>349</v>
      </c>
      <c r="B2137" s="7" t="s">
        <v>343</v>
      </c>
      <c r="C2137" s="7" t="s">
        <v>74</v>
      </c>
      <c r="D2137" s="7" t="s">
        <v>182</v>
      </c>
      <c r="E2137" s="7" t="s">
        <v>192</v>
      </c>
      <c r="F2137" s="7" t="s">
        <v>192</v>
      </c>
      <c r="G2137" s="7" t="s">
        <v>229</v>
      </c>
      <c r="H2137" s="7" t="s">
        <v>72</v>
      </c>
      <c r="I2137" s="4" t="str">
        <f>VLOOKUP($G2137,[1]New기간계보종코드!$A$3:$L$500,3,FALSE)</f>
        <v>프로미 OUTDOOR레저보험</v>
      </c>
      <c r="J2137" s="4" t="str">
        <f>VLOOKUP($G2137,[1]New기간계보종코드!$A$3:$L$500,5,FALSE)</f>
        <v>상해보험</v>
      </c>
      <c r="K2137" s="4" t="str">
        <f>VLOOKUP($G2137,[1]New기간계보종코드!$A$3:$L$500,6,FALSE)</f>
        <v>법인마케팅팀</v>
      </c>
      <c r="L2137" s="5" t="s">
        <v>67</v>
      </c>
      <c r="M2137" s="5" t="s">
        <v>67</v>
      </c>
      <c r="N2137" s="5" t="s">
        <v>67</v>
      </c>
      <c r="O2137" s="6">
        <v>12468</v>
      </c>
      <c r="P2137" s="6">
        <v>9156665950</v>
      </c>
      <c r="Q2137" s="6">
        <v>129776381</v>
      </c>
      <c r="R2137" s="6">
        <v>0</v>
      </c>
      <c r="S2137" s="6">
        <v>129776381</v>
      </c>
      <c r="T2137" s="6">
        <v>19952882</v>
      </c>
      <c r="U2137" s="6">
        <v>13616460</v>
      </c>
      <c r="V2137" s="6">
        <v>136112803</v>
      </c>
      <c r="W2137" s="6">
        <v>-25561136</v>
      </c>
      <c r="X2137" s="6">
        <v>252</v>
      </c>
      <c r="Y2137" s="6">
        <v>48830070</v>
      </c>
      <c r="Z2137" s="6">
        <v>0</v>
      </c>
      <c r="AA2137" s="6">
        <v>48830070</v>
      </c>
      <c r="AB2137" s="6">
        <v>4906000</v>
      </c>
      <c r="AC2137" s="6">
        <v>7136000</v>
      </c>
      <c r="AD2137" s="6">
        <v>51060070</v>
      </c>
      <c r="AE2137" s="6">
        <v>10127259</v>
      </c>
      <c r="AF2137" s="6">
        <v>96380188</v>
      </c>
      <c r="AG2137" s="6">
        <v>100486610</v>
      </c>
      <c r="AH2137" s="6">
        <v>37.6</v>
      </c>
      <c r="AI2137" s="6">
        <v>37.5</v>
      </c>
      <c r="AJ2137" s="6">
        <v>0</v>
      </c>
      <c r="AK2137" s="6">
        <v>2639650</v>
      </c>
      <c r="AL2137" s="6">
        <v>0</v>
      </c>
      <c r="AM2137" s="6">
        <v>17905628</v>
      </c>
      <c r="AN2137" s="6">
        <v>4083385</v>
      </c>
      <c r="AO2137" s="6">
        <v>0</v>
      </c>
      <c r="AP2137" s="6">
        <v>26800613</v>
      </c>
      <c r="AQ2137" s="6">
        <v>96380188</v>
      </c>
      <c r="AR2137" s="6">
        <v>90147890</v>
      </c>
      <c r="AS2137" s="6">
        <v>37.6</v>
      </c>
      <c r="AT2137" s="6">
        <v>45.1</v>
      </c>
      <c r="AU2137" s="6">
        <v>21152392</v>
      </c>
      <c r="AV2137" s="6">
        <v>248886</v>
      </c>
      <c r="AW2137" s="6">
        <v>448172</v>
      </c>
      <c r="AX2137" s="6">
        <v>61398790</v>
      </c>
      <c r="AY2137" s="6">
        <v>82750468</v>
      </c>
      <c r="AZ2137" s="6">
        <v>78923471</v>
      </c>
      <c r="BA2137" s="6">
        <v>60.7</v>
      </c>
      <c r="BB2137" s="6">
        <v>133760482</v>
      </c>
      <c r="BC2137" s="6">
        <v>36131090</v>
      </c>
      <c r="BD2137" s="6">
        <v>0</v>
      </c>
      <c r="BE2137" s="6">
        <v>0</v>
      </c>
      <c r="BF2137" s="6">
        <v>350819</v>
      </c>
      <c r="BG2137" s="6">
        <v>143979617</v>
      </c>
      <c r="BH2137" s="6">
        <v>-90617282</v>
      </c>
    </row>
    <row r="2138" spans="1:60">
      <c r="A2138" s="7" t="s">
        <v>349</v>
      </c>
      <c r="B2138" s="7" t="s">
        <v>343</v>
      </c>
      <c r="C2138" s="7" t="s">
        <v>74</v>
      </c>
      <c r="D2138" s="7" t="s">
        <v>182</v>
      </c>
      <c r="E2138" s="7" t="s">
        <v>192</v>
      </c>
      <c r="F2138" s="7" t="s">
        <v>192</v>
      </c>
      <c r="G2138" s="7" t="s">
        <v>230</v>
      </c>
      <c r="H2138" s="7" t="s">
        <v>72</v>
      </c>
      <c r="I2138" s="4" t="str">
        <f>VLOOKUP($G2138,[1]New기간계보종코드!$A$3:$L$500,3,FALSE)</f>
        <v>보통상해보험외국인플랜</v>
      </c>
      <c r="J2138" s="4" t="str">
        <f>VLOOKUP($G2138,[1]New기간계보종코드!$A$3:$L$500,5,FALSE)</f>
        <v>상해보험</v>
      </c>
      <c r="K2138" s="4" t="str">
        <f>VLOOKUP($G2138,[1]New기간계보종코드!$A$3:$L$500,6,FALSE)</f>
        <v>법인마케팅팀</v>
      </c>
      <c r="L2138" s="5" t="s">
        <v>67</v>
      </c>
      <c r="M2138" s="5" t="s">
        <v>67</v>
      </c>
      <c r="N2138" s="5" t="s">
        <v>67</v>
      </c>
      <c r="O2138" s="6">
        <v>547</v>
      </c>
      <c r="P2138" s="6">
        <v>403708720</v>
      </c>
      <c r="Q2138" s="6">
        <v>126367108</v>
      </c>
      <c r="R2138" s="6">
        <v>-885013</v>
      </c>
      <c r="S2138" s="6">
        <v>125482095</v>
      </c>
      <c r="T2138" s="6">
        <v>22646129</v>
      </c>
      <c r="U2138" s="6">
        <v>26918577</v>
      </c>
      <c r="V2138" s="6">
        <v>121209647</v>
      </c>
      <c r="W2138" s="6">
        <v>-24282804</v>
      </c>
      <c r="X2138" s="6">
        <v>183</v>
      </c>
      <c r="Y2138" s="6">
        <v>9193628</v>
      </c>
      <c r="Z2138" s="6">
        <v>0</v>
      </c>
      <c r="AA2138" s="6">
        <v>9193628</v>
      </c>
      <c r="AB2138" s="6">
        <v>0</v>
      </c>
      <c r="AC2138" s="6">
        <v>0</v>
      </c>
      <c r="AD2138" s="6">
        <v>9193628</v>
      </c>
      <c r="AE2138" s="6">
        <v>960863</v>
      </c>
      <c r="AF2138" s="6">
        <v>139610408</v>
      </c>
      <c r="AG2138" s="6">
        <v>135337960</v>
      </c>
      <c r="AH2138" s="6">
        <v>7.3</v>
      </c>
      <c r="AI2138" s="6">
        <v>7.5</v>
      </c>
      <c r="AJ2138" s="6">
        <v>0</v>
      </c>
      <c r="AK2138" s="6">
        <v>6453163</v>
      </c>
      <c r="AL2138" s="6">
        <v>0</v>
      </c>
      <c r="AM2138" s="6">
        <v>43773954</v>
      </c>
      <c r="AN2138" s="6">
        <v>5345656</v>
      </c>
      <c r="AO2138" s="6">
        <v>0</v>
      </c>
      <c r="AP2138" s="6">
        <v>35085326</v>
      </c>
      <c r="AQ2138" s="6">
        <v>139610408</v>
      </c>
      <c r="AR2138" s="6">
        <v>145134095</v>
      </c>
      <c r="AS2138" s="6">
        <v>7.3</v>
      </c>
      <c r="AT2138" s="6">
        <v>-0.4</v>
      </c>
      <c r="AU2138" s="6">
        <v>8835050</v>
      </c>
      <c r="AV2138" s="6">
        <v>265715</v>
      </c>
      <c r="AW2138" s="6">
        <v>268574</v>
      </c>
      <c r="AX2138" s="6">
        <v>-602507</v>
      </c>
      <c r="AY2138" s="6">
        <v>8235402</v>
      </c>
      <c r="AZ2138" s="6">
        <v>137257049</v>
      </c>
      <c r="BA2138" s="6">
        <v>6.7</v>
      </c>
      <c r="BB2138" s="6">
        <v>86992752</v>
      </c>
      <c r="BC2138" s="6">
        <v>59058450</v>
      </c>
      <c r="BD2138" s="6">
        <v>0</v>
      </c>
      <c r="BE2138" s="6">
        <v>0</v>
      </c>
      <c r="BF2138" s="6">
        <v>414999</v>
      </c>
      <c r="BG2138" s="6">
        <v>121353399</v>
      </c>
      <c r="BH2138" s="6">
        <v>-8379154</v>
      </c>
    </row>
    <row r="2139" spans="1:60">
      <c r="A2139" s="7" t="s">
        <v>349</v>
      </c>
      <c r="B2139" s="7" t="s">
        <v>343</v>
      </c>
      <c r="C2139" s="7" t="s">
        <v>74</v>
      </c>
      <c r="D2139" s="7" t="s">
        <v>139</v>
      </c>
      <c r="E2139" s="7" t="s">
        <v>231</v>
      </c>
      <c r="F2139" s="7" t="s">
        <v>231</v>
      </c>
      <c r="G2139" s="7" t="s">
        <v>232</v>
      </c>
      <c r="H2139" s="7" t="s">
        <v>72</v>
      </c>
      <c r="I2139" s="4" t="str">
        <f>VLOOKUP($G2139,[1]New기간계보종코드!$A$3:$L$500,3,FALSE)</f>
        <v>도난보험</v>
      </c>
      <c r="J2139" s="4" t="str">
        <f>VLOOKUP($G2139,[1]New기간계보종코드!$A$3:$L$500,5,FALSE)</f>
        <v>화재특종</v>
      </c>
      <c r="K2139" s="4" t="str">
        <f>VLOOKUP($G2139,[1]New기간계보종코드!$A$3:$L$500,6,FALSE)</f>
        <v>일반보험업무팀</v>
      </c>
      <c r="L2139" s="5" t="s">
        <v>67</v>
      </c>
      <c r="M2139" s="5" t="s">
        <v>67</v>
      </c>
      <c r="N2139" s="5" t="s">
        <v>67</v>
      </c>
      <c r="O2139" s="6">
        <v>458</v>
      </c>
      <c r="P2139" s="6">
        <v>422904371</v>
      </c>
      <c r="Q2139" s="6">
        <v>138386716</v>
      </c>
      <c r="R2139" s="6">
        <v>-1364400</v>
      </c>
      <c r="S2139" s="6">
        <v>137022316</v>
      </c>
      <c r="T2139" s="6">
        <v>51363678</v>
      </c>
      <c r="U2139" s="6">
        <v>69139268</v>
      </c>
      <c r="V2139" s="6">
        <v>119246726</v>
      </c>
      <c r="W2139" s="6">
        <v>-27230448</v>
      </c>
      <c r="X2139" s="6">
        <v>26</v>
      </c>
      <c r="Y2139" s="6">
        <v>2965920</v>
      </c>
      <c r="Z2139" s="6">
        <v>0</v>
      </c>
      <c r="AA2139" s="6">
        <v>2965920</v>
      </c>
      <c r="AB2139" s="6">
        <v>0</v>
      </c>
      <c r="AC2139" s="6">
        <v>50</v>
      </c>
      <c r="AD2139" s="6">
        <v>2965970</v>
      </c>
      <c r="AE2139" s="6">
        <v>1802107</v>
      </c>
      <c r="AF2139" s="6">
        <v>159484737</v>
      </c>
      <c r="AG2139" s="6">
        <v>141709097</v>
      </c>
      <c r="AH2139" s="6">
        <v>2.1</v>
      </c>
      <c r="AI2139" s="6">
        <v>2.4</v>
      </c>
      <c r="AJ2139" s="6">
        <v>1680758</v>
      </c>
      <c r="AK2139" s="6">
        <v>0</v>
      </c>
      <c r="AL2139" s="6">
        <v>0</v>
      </c>
      <c r="AM2139" s="6">
        <v>12764511</v>
      </c>
      <c r="AN2139" s="6">
        <v>0</v>
      </c>
      <c r="AO2139" s="6">
        <v>52</v>
      </c>
      <c r="AP2139" s="6">
        <v>11836473</v>
      </c>
      <c r="AQ2139" s="6">
        <v>161165495</v>
      </c>
      <c r="AR2139" s="6">
        <v>144317945</v>
      </c>
      <c r="AS2139" s="6">
        <v>0.9</v>
      </c>
      <c r="AT2139" s="6">
        <v>0.2</v>
      </c>
      <c r="AU2139" s="6">
        <v>422118</v>
      </c>
      <c r="AV2139" s="6">
        <v>0</v>
      </c>
      <c r="AW2139" s="6">
        <v>0</v>
      </c>
      <c r="AX2139" s="6">
        <v>357122</v>
      </c>
      <c r="AY2139" s="6">
        <v>779240</v>
      </c>
      <c r="AZ2139" s="6">
        <v>145697934</v>
      </c>
      <c r="BA2139" s="6">
        <v>0.6</v>
      </c>
      <c r="BB2139" s="6">
        <v>49220812</v>
      </c>
      <c r="BC2139" s="6">
        <v>51266834</v>
      </c>
      <c r="BD2139" s="6">
        <v>0</v>
      </c>
      <c r="BE2139" s="6">
        <v>0</v>
      </c>
      <c r="BF2139" s="6">
        <v>203102</v>
      </c>
      <c r="BG2139" s="6">
        <v>73054096</v>
      </c>
      <c r="BH2139" s="6">
        <v>45413390</v>
      </c>
    </row>
    <row r="2140" spans="1:60">
      <c r="A2140" s="7" t="s">
        <v>349</v>
      </c>
      <c r="B2140" s="7" t="s">
        <v>343</v>
      </c>
      <c r="C2140" s="7" t="s">
        <v>74</v>
      </c>
      <c r="D2140" s="7" t="s">
        <v>139</v>
      </c>
      <c r="E2140" s="7" t="s">
        <v>140</v>
      </c>
      <c r="F2140" s="7" t="s">
        <v>141</v>
      </c>
      <c r="G2140" s="7" t="s">
        <v>233</v>
      </c>
      <c r="H2140" s="7" t="s">
        <v>72</v>
      </c>
      <c r="I2140" s="4" t="str">
        <f>VLOOKUP($G2140,[1]New기간계보종코드!$A$3:$L$500,3,FALSE)</f>
        <v>동물보험</v>
      </c>
      <c r="J2140" s="4" t="str">
        <f>VLOOKUP($G2140,[1]New기간계보종코드!$A$3:$L$500,5,FALSE)</f>
        <v>기업보험</v>
      </c>
      <c r="K2140" s="4" t="str">
        <f>VLOOKUP($G2140,[1]New기간계보종코드!$A$3:$L$500,6,FALSE)</f>
        <v>일반보험업무팀</v>
      </c>
      <c r="L2140" s="5" t="s">
        <v>67</v>
      </c>
      <c r="M2140" s="5" t="s">
        <v>67</v>
      </c>
      <c r="N2140" s="5" t="s">
        <v>67</v>
      </c>
      <c r="O2140" s="6">
        <v>184</v>
      </c>
      <c r="P2140" s="6">
        <v>30452199</v>
      </c>
      <c r="Q2140" s="6">
        <v>701460875</v>
      </c>
      <c r="R2140" s="6">
        <v>-22748535</v>
      </c>
      <c r="S2140" s="6">
        <v>678712340</v>
      </c>
      <c r="T2140" s="6">
        <v>226100484</v>
      </c>
      <c r="U2140" s="6">
        <v>334465591</v>
      </c>
      <c r="V2140" s="6">
        <v>570347233</v>
      </c>
      <c r="W2140" s="6">
        <v>-108049413</v>
      </c>
      <c r="X2140" s="6">
        <v>20</v>
      </c>
      <c r="Y2140" s="6">
        <v>292671936</v>
      </c>
      <c r="Z2140" s="6">
        <v>0</v>
      </c>
      <c r="AA2140" s="6">
        <v>292671936</v>
      </c>
      <c r="AB2140" s="6">
        <v>13000000</v>
      </c>
      <c r="AC2140" s="6">
        <v>35810999</v>
      </c>
      <c r="AD2140" s="6">
        <v>315482935</v>
      </c>
      <c r="AE2140" s="6">
        <v>11829820</v>
      </c>
      <c r="AF2140" s="6">
        <v>482259997</v>
      </c>
      <c r="AG2140" s="6">
        <v>351083891</v>
      </c>
      <c r="AH2140" s="6">
        <v>43.1</v>
      </c>
      <c r="AI2140" s="6">
        <v>55.3</v>
      </c>
      <c r="AJ2140" s="6">
        <v>0</v>
      </c>
      <c r="AK2140" s="6">
        <v>0</v>
      </c>
      <c r="AL2140" s="6">
        <v>0</v>
      </c>
      <c r="AM2140" s="6">
        <v>53654254</v>
      </c>
      <c r="AN2140" s="6">
        <v>0</v>
      </c>
      <c r="AO2140" s="6">
        <v>0</v>
      </c>
      <c r="AP2140" s="6">
        <v>48080271</v>
      </c>
      <c r="AQ2140" s="6">
        <v>482259997</v>
      </c>
      <c r="AR2140" s="6">
        <v>356657874</v>
      </c>
      <c r="AS2140" s="6">
        <v>43.1</v>
      </c>
      <c r="AT2140" s="6">
        <v>54.3</v>
      </c>
      <c r="AU2140" s="6">
        <v>19240271</v>
      </c>
      <c r="AV2140" s="6">
        <v>32500</v>
      </c>
      <c r="AW2140" s="6">
        <v>265002</v>
      </c>
      <c r="AX2140" s="6">
        <v>309908952</v>
      </c>
      <c r="AY2140" s="6">
        <v>329381725</v>
      </c>
      <c r="AZ2140" s="6">
        <v>349014921</v>
      </c>
      <c r="BA2140" s="6">
        <v>57.7</v>
      </c>
      <c r="BB2140" s="6">
        <v>151957014</v>
      </c>
      <c r="BC2140" s="6">
        <v>211896687</v>
      </c>
      <c r="BD2140" s="6">
        <v>0</v>
      </c>
      <c r="BE2140" s="6">
        <v>0</v>
      </c>
      <c r="BF2140" s="6">
        <v>1773974</v>
      </c>
      <c r="BG2140" s="6">
        <v>254030314</v>
      </c>
      <c r="BH2140" s="6">
        <v>-13064806</v>
      </c>
    </row>
    <row r="2141" spans="1:60">
      <c r="A2141" s="7" t="s">
        <v>349</v>
      </c>
      <c r="B2141" s="7" t="s">
        <v>343</v>
      </c>
      <c r="C2141" s="7" t="s">
        <v>74</v>
      </c>
      <c r="D2141" s="7" t="s">
        <v>139</v>
      </c>
      <c r="E2141" s="7" t="s">
        <v>140</v>
      </c>
      <c r="F2141" s="7" t="s">
        <v>234</v>
      </c>
      <c r="G2141" s="7" t="s">
        <v>235</v>
      </c>
      <c r="H2141" s="7" t="s">
        <v>72</v>
      </c>
      <c r="I2141" s="4" t="str">
        <f>VLOOKUP($G2141,[1]New기간계보종코드!$A$3:$L$500,3,FALSE)</f>
        <v>상금보험</v>
      </c>
      <c r="J2141" s="4" t="str">
        <f>VLOOKUP($G2141,[1]New기간계보종코드!$A$3:$L$500,5,FALSE)</f>
        <v>기업보험</v>
      </c>
      <c r="K2141" s="4" t="str">
        <f>VLOOKUP($G2141,[1]New기간계보종코드!$A$3:$L$500,6,FALSE)</f>
        <v>일반보험업무팀</v>
      </c>
      <c r="L2141" s="5" t="s">
        <v>67</v>
      </c>
      <c r="M2141" s="5" t="s">
        <v>67</v>
      </c>
      <c r="N2141" s="5" t="s">
        <v>67</v>
      </c>
      <c r="O2141" s="6">
        <v>34</v>
      </c>
      <c r="P2141" s="6">
        <v>46441877</v>
      </c>
      <c r="Q2141" s="6">
        <v>3113064289</v>
      </c>
      <c r="R2141" s="6">
        <v>0</v>
      </c>
      <c r="S2141" s="6">
        <v>3113064289</v>
      </c>
      <c r="T2141" s="6">
        <v>1977350748</v>
      </c>
      <c r="U2141" s="6">
        <v>3090346671</v>
      </c>
      <c r="V2141" s="6">
        <v>2000068366</v>
      </c>
      <c r="W2141" s="6">
        <v>-426344640</v>
      </c>
      <c r="X2141" s="6">
        <v>183</v>
      </c>
      <c r="Y2141" s="6">
        <v>1218398870</v>
      </c>
      <c r="Z2141" s="6">
        <v>0</v>
      </c>
      <c r="AA2141" s="6">
        <v>1218398870</v>
      </c>
      <c r="AB2141" s="6">
        <v>10083281</v>
      </c>
      <c r="AC2141" s="6">
        <v>13080467</v>
      </c>
      <c r="AD2141" s="6">
        <v>1221396056</v>
      </c>
      <c r="AE2141" s="6">
        <v>25247483</v>
      </c>
      <c r="AF2141" s="6">
        <v>2295762576</v>
      </c>
      <c r="AG2141" s="6">
        <v>1179769467</v>
      </c>
      <c r="AH2141" s="6">
        <v>39.1</v>
      </c>
      <c r="AI2141" s="6">
        <v>61</v>
      </c>
      <c r="AJ2141" s="6">
        <v>0</v>
      </c>
      <c r="AK2141" s="6">
        <v>0</v>
      </c>
      <c r="AL2141" s="6">
        <v>0</v>
      </c>
      <c r="AM2141" s="6">
        <v>97484945</v>
      </c>
      <c r="AN2141" s="6">
        <v>0</v>
      </c>
      <c r="AO2141" s="6">
        <v>0</v>
      </c>
      <c r="AP2141" s="6">
        <v>136635534</v>
      </c>
      <c r="AQ2141" s="6">
        <v>2295762576</v>
      </c>
      <c r="AR2141" s="6">
        <v>1140618878</v>
      </c>
      <c r="AS2141" s="6">
        <v>39.1</v>
      </c>
      <c r="AT2141" s="6">
        <v>63</v>
      </c>
      <c r="AU2141" s="6">
        <v>47839296</v>
      </c>
      <c r="AV2141" s="6">
        <v>106923</v>
      </c>
      <c r="AW2141" s="6">
        <v>94512</v>
      </c>
      <c r="AX2141" s="6">
        <v>1260546645</v>
      </c>
      <c r="AY2141" s="6">
        <v>1308373530</v>
      </c>
      <c r="AZ2141" s="6">
        <v>1118039476</v>
      </c>
      <c r="BA2141" s="6">
        <v>65.400000000000006</v>
      </c>
      <c r="BB2141" s="6">
        <v>375369991</v>
      </c>
      <c r="BC2141" s="6">
        <v>708422220</v>
      </c>
      <c r="BD2141" s="6">
        <v>0</v>
      </c>
      <c r="BE2141" s="6">
        <v>0</v>
      </c>
      <c r="BF2141" s="6">
        <v>10294304</v>
      </c>
      <c r="BG2141" s="6">
        <v>647153267</v>
      </c>
      <c r="BH2141" s="6">
        <v>44541569</v>
      </c>
    </row>
    <row r="2142" spans="1:60">
      <c r="A2142" s="7" t="s">
        <v>349</v>
      </c>
      <c r="B2142" s="7" t="s">
        <v>343</v>
      </c>
      <c r="C2142" s="7" t="s">
        <v>74</v>
      </c>
      <c r="D2142" s="7" t="s">
        <v>155</v>
      </c>
      <c r="E2142" s="7" t="s">
        <v>156</v>
      </c>
      <c r="F2142" s="7" t="s">
        <v>156</v>
      </c>
      <c r="G2142" s="7" t="s">
        <v>236</v>
      </c>
      <c r="H2142" s="7" t="s">
        <v>72</v>
      </c>
      <c r="I2142" s="4" t="str">
        <f>VLOOKUP($G2142,[1]New기간계보종코드!$A$3:$L$500,3,FALSE)</f>
        <v>업그레이드대학종합보험</v>
      </c>
      <c r="J2142" s="4" t="str">
        <f>VLOOKUP($G2142,[1]New기간계보종코드!$A$3:$L$500,5,FALSE)</f>
        <v>화재특종</v>
      </c>
      <c r="K2142" s="4" t="str">
        <f>VLOOKUP($G2142,[1]New기간계보종코드!$A$3:$L$500,6,FALSE)</f>
        <v>일반보험업무팀</v>
      </c>
      <c r="L2142" s="5" t="s">
        <v>67</v>
      </c>
      <c r="M2142" s="5" t="s">
        <v>67</v>
      </c>
      <c r="N2142" s="5" t="s">
        <v>67</v>
      </c>
      <c r="O2142" s="6">
        <v>137</v>
      </c>
      <c r="P2142" s="6">
        <v>39272861100</v>
      </c>
      <c r="Q2142" s="6">
        <v>1461232740</v>
      </c>
      <c r="R2142" s="6">
        <v>0</v>
      </c>
      <c r="S2142" s="6">
        <v>1461232740</v>
      </c>
      <c r="T2142" s="6">
        <v>434508436</v>
      </c>
      <c r="U2142" s="6">
        <v>469281205</v>
      </c>
      <c r="V2142" s="6">
        <v>1426459971</v>
      </c>
      <c r="W2142" s="6">
        <v>-311729649</v>
      </c>
      <c r="X2142" s="6">
        <v>2646</v>
      </c>
      <c r="Y2142" s="6">
        <v>949166289</v>
      </c>
      <c r="Z2142" s="6">
        <v>38318931</v>
      </c>
      <c r="AA2142" s="6">
        <v>910847358</v>
      </c>
      <c r="AB2142" s="6">
        <v>347349298</v>
      </c>
      <c r="AC2142" s="6">
        <v>491655522</v>
      </c>
      <c r="AD2142" s="6">
        <v>1055153582</v>
      </c>
      <c r="AE2142" s="6">
        <v>53101330</v>
      </c>
      <c r="AF2142" s="6">
        <v>809013701</v>
      </c>
      <c r="AG2142" s="6">
        <v>629934708</v>
      </c>
      <c r="AH2142" s="6">
        <v>62.3</v>
      </c>
      <c r="AI2142" s="6">
        <v>73.900000000000006</v>
      </c>
      <c r="AJ2142" s="6">
        <v>-7134950</v>
      </c>
      <c r="AK2142" s="6">
        <v>0</v>
      </c>
      <c r="AL2142" s="6">
        <v>4897625</v>
      </c>
      <c r="AM2142" s="6">
        <v>10526676</v>
      </c>
      <c r="AN2142" s="6">
        <v>0</v>
      </c>
      <c r="AO2142" s="6">
        <v>0</v>
      </c>
      <c r="AP2142" s="6">
        <v>0</v>
      </c>
      <c r="AQ2142" s="6">
        <v>801878751</v>
      </c>
      <c r="AR2142" s="6">
        <v>628428809</v>
      </c>
      <c r="AS2142" s="6">
        <v>62.8</v>
      </c>
      <c r="AT2142" s="6">
        <v>74</v>
      </c>
      <c r="AU2142" s="6">
        <v>130636604</v>
      </c>
      <c r="AV2142" s="6">
        <v>10269961</v>
      </c>
      <c r="AW2142" s="6">
        <v>17601267</v>
      </c>
      <c r="AX2142" s="6">
        <v>1056659481</v>
      </c>
      <c r="AY2142" s="6">
        <v>1194627391</v>
      </c>
      <c r="AZ2142" s="6">
        <v>533169313</v>
      </c>
      <c r="BA2142" s="6">
        <v>83.7</v>
      </c>
      <c r="BB2142" s="6">
        <v>133574394</v>
      </c>
      <c r="BC2142" s="6">
        <v>380166928</v>
      </c>
      <c r="BD2142" s="6">
        <v>0</v>
      </c>
      <c r="BE2142" s="6">
        <v>10392916</v>
      </c>
      <c r="BF2142" s="6">
        <v>1445655</v>
      </c>
      <c r="BG2142" s="6">
        <v>210958934</v>
      </c>
      <c r="BH2142" s="6">
        <v>20873646</v>
      </c>
    </row>
    <row r="2143" spans="1:60">
      <c r="A2143" s="7" t="s">
        <v>349</v>
      </c>
      <c r="B2143" s="7" t="s">
        <v>343</v>
      </c>
      <c r="C2143" s="7" t="s">
        <v>74</v>
      </c>
      <c r="D2143" s="7" t="s">
        <v>139</v>
      </c>
      <c r="E2143" s="7" t="s">
        <v>140</v>
      </c>
      <c r="F2143" s="7" t="s">
        <v>141</v>
      </c>
      <c r="G2143" s="7" t="s">
        <v>237</v>
      </c>
      <c r="H2143" s="7" t="s">
        <v>72</v>
      </c>
      <c r="I2143" s="4" t="str">
        <f>VLOOKUP($G2143,[1]New기간계보종코드!$A$3:$L$500,3,FALSE)</f>
        <v>가축재해보험</v>
      </c>
      <c r="J2143" s="4" t="str">
        <f>VLOOKUP($G2143,[1]New기간계보종코드!$A$3:$L$500,5,FALSE)</f>
        <v>기업보험</v>
      </c>
      <c r="K2143" s="4" t="str">
        <f>VLOOKUP($G2143,[1]New기간계보종코드!$A$3:$L$500,6,FALSE)</f>
        <v>일반보험업무팀</v>
      </c>
      <c r="L2143" s="5" t="s">
        <v>67</v>
      </c>
      <c r="M2143" s="5" t="s">
        <v>67</v>
      </c>
      <c r="N2143" s="5" t="s">
        <v>67</v>
      </c>
      <c r="O2143" s="6">
        <v>0</v>
      </c>
      <c r="P2143" s="6">
        <v>0</v>
      </c>
      <c r="Q2143" s="6">
        <v>1655419</v>
      </c>
      <c r="R2143" s="6">
        <v>0</v>
      </c>
      <c r="S2143" s="6">
        <v>1655419</v>
      </c>
      <c r="T2143" s="6">
        <v>0</v>
      </c>
      <c r="U2143" s="6">
        <v>0</v>
      </c>
      <c r="V2143" s="6">
        <v>1655419</v>
      </c>
      <c r="W2143" s="6">
        <v>-889671</v>
      </c>
      <c r="X2143" s="6">
        <v>4</v>
      </c>
      <c r="Y2143" s="6">
        <v>4368125</v>
      </c>
      <c r="Z2143" s="6">
        <v>0</v>
      </c>
      <c r="AA2143" s="6">
        <v>4368125</v>
      </c>
      <c r="AB2143" s="6">
        <v>0</v>
      </c>
      <c r="AC2143" s="6">
        <v>0</v>
      </c>
      <c r="AD2143" s="6">
        <v>4368125</v>
      </c>
      <c r="AE2143" s="6">
        <v>319898</v>
      </c>
      <c r="AF2143" s="6">
        <v>-2142933</v>
      </c>
      <c r="AG2143" s="6">
        <v>-2142933</v>
      </c>
      <c r="AH2143" s="6">
        <v>263.8</v>
      </c>
      <c r="AI2143" s="6">
        <v>263.8</v>
      </c>
      <c r="AJ2143" s="6">
        <v>0</v>
      </c>
      <c r="AK2143" s="6">
        <v>0</v>
      </c>
      <c r="AL2143" s="6">
        <v>0</v>
      </c>
      <c r="AM2143" s="6">
        <v>15543767</v>
      </c>
      <c r="AN2143" s="6">
        <v>0</v>
      </c>
      <c r="AO2143" s="6">
        <v>0</v>
      </c>
      <c r="AP2143" s="6">
        <v>139552</v>
      </c>
      <c r="AQ2143" s="6">
        <v>-2142933</v>
      </c>
      <c r="AR2143" s="6">
        <v>13261282</v>
      </c>
      <c r="AS2143" s="6">
        <v>263.8</v>
      </c>
      <c r="AT2143" s="6">
        <v>-666.6</v>
      </c>
      <c r="AU2143" s="6">
        <v>998808</v>
      </c>
      <c r="AV2143" s="6">
        <v>0</v>
      </c>
      <c r="AW2143" s="6">
        <v>0</v>
      </c>
      <c r="AX2143" s="6">
        <v>-11036090</v>
      </c>
      <c r="AY2143" s="6">
        <v>-10037282</v>
      </c>
      <c r="AZ2143" s="6">
        <v>12582372</v>
      </c>
      <c r="BA2143" s="6">
        <v>-606.29999999999995</v>
      </c>
      <c r="BB2143" s="6">
        <v>222846</v>
      </c>
      <c r="BC2143" s="6">
        <v>631472</v>
      </c>
      <c r="BD2143" s="6">
        <v>0</v>
      </c>
      <c r="BE2143" s="6">
        <v>0</v>
      </c>
      <c r="BF2143" s="6">
        <v>3426</v>
      </c>
      <c r="BG2143" s="6">
        <v>-38779</v>
      </c>
      <c r="BH2143" s="6">
        <v>11731480</v>
      </c>
    </row>
    <row r="2144" spans="1:60">
      <c r="A2144" s="7" t="s">
        <v>349</v>
      </c>
      <c r="B2144" s="7" t="s">
        <v>343</v>
      </c>
      <c r="C2144" s="7" t="s">
        <v>74</v>
      </c>
      <c r="D2144" s="7" t="s">
        <v>139</v>
      </c>
      <c r="E2144" s="7" t="s">
        <v>140</v>
      </c>
      <c r="F2144" s="7" t="s">
        <v>141</v>
      </c>
      <c r="G2144" s="7" t="s">
        <v>238</v>
      </c>
      <c r="H2144" s="7" t="s">
        <v>72</v>
      </c>
      <c r="I2144" s="4" t="str">
        <f>VLOOKUP($G2144,[1]New기간계보종코드!$A$3:$L$500,3,FALSE)</f>
        <v>이동통신기단말기보험</v>
      </c>
      <c r="J2144" s="4" t="str">
        <f>VLOOKUP($G2144,[1]New기간계보종코드!$A$3:$L$500,5,FALSE)</f>
        <v>화재특종</v>
      </c>
      <c r="K2144" s="4" t="str">
        <f>VLOOKUP($G2144,[1]New기간계보종코드!$A$3:$L$500,6,FALSE)</f>
        <v>일반보험업무팀</v>
      </c>
      <c r="L2144" s="5" t="s">
        <v>67</v>
      </c>
      <c r="M2144" s="5" t="s">
        <v>67</v>
      </c>
      <c r="N2144" s="5" t="s">
        <v>67</v>
      </c>
      <c r="O2144" s="6">
        <v>17</v>
      </c>
      <c r="P2144" s="6">
        <v>135000</v>
      </c>
      <c r="Q2144" s="6">
        <v>38790351163</v>
      </c>
      <c r="R2144" s="6">
        <v>0</v>
      </c>
      <c r="S2144" s="6">
        <v>38790351163</v>
      </c>
      <c r="T2144" s="6">
        <v>110253568</v>
      </c>
      <c r="U2144" s="6">
        <v>105000000</v>
      </c>
      <c r="V2144" s="6">
        <v>38795604731</v>
      </c>
      <c r="W2144" s="6">
        <v>-9630635163</v>
      </c>
      <c r="X2144" s="6">
        <v>9562</v>
      </c>
      <c r="Y2144" s="6">
        <v>27445835032</v>
      </c>
      <c r="Z2144" s="6">
        <v>1369915</v>
      </c>
      <c r="AA2144" s="6">
        <v>27444465117</v>
      </c>
      <c r="AB2144" s="6">
        <v>984208807</v>
      </c>
      <c r="AC2144" s="6">
        <v>658495071</v>
      </c>
      <c r="AD2144" s="6">
        <v>27118751381</v>
      </c>
      <c r="AE2144" s="6">
        <v>228114190</v>
      </c>
      <c r="AF2144" s="6">
        <v>20748407019</v>
      </c>
      <c r="AG2144" s="6">
        <v>21079374323</v>
      </c>
      <c r="AH2144" s="6">
        <v>70.7</v>
      </c>
      <c r="AI2144" s="6">
        <v>69.900000000000006</v>
      </c>
      <c r="AJ2144" s="6">
        <v>0</v>
      </c>
      <c r="AK2144" s="6">
        <v>0</v>
      </c>
      <c r="AL2144" s="6">
        <v>0</v>
      </c>
      <c r="AM2144" s="6">
        <v>4039171082</v>
      </c>
      <c r="AN2144" s="6">
        <v>0</v>
      </c>
      <c r="AO2144" s="6">
        <v>0</v>
      </c>
      <c r="AP2144" s="6">
        <v>3270469479</v>
      </c>
      <c r="AQ2144" s="6">
        <v>20748407019</v>
      </c>
      <c r="AR2144" s="6">
        <v>21848075926</v>
      </c>
      <c r="AS2144" s="6">
        <v>70.7</v>
      </c>
      <c r="AT2144" s="6">
        <v>67.900000000000006</v>
      </c>
      <c r="AU2144" s="6">
        <v>502533438</v>
      </c>
      <c r="AV2144" s="6">
        <v>8840044</v>
      </c>
      <c r="AW2144" s="6">
        <v>4875055</v>
      </c>
      <c r="AX2144" s="6">
        <v>26350049778</v>
      </c>
      <c r="AY2144" s="6">
        <v>26848618227</v>
      </c>
      <c r="AZ2144" s="6">
        <v>21577621667</v>
      </c>
      <c r="BA2144" s="6">
        <v>69.2</v>
      </c>
      <c r="BB2144" s="6">
        <v>4057585754</v>
      </c>
      <c r="BC2144" s="6">
        <v>9564111131</v>
      </c>
      <c r="BD2144" s="6">
        <v>0</v>
      </c>
      <c r="BE2144" s="6">
        <v>0</v>
      </c>
      <c r="BF2144" s="6">
        <v>112582287</v>
      </c>
      <c r="BG2144" s="6">
        <v>3878479435</v>
      </c>
      <c r="BH2144" s="6">
        <v>8068507069</v>
      </c>
    </row>
    <row r="2145" spans="1:60">
      <c r="A2145" s="7" t="s">
        <v>349</v>
      </c>
      <c r="B2145" s="7" t="s">
        <v>343</v>
      </c>
      <c r="C2145" s="7" t="s">
        <v>74</v>
      </c>
      <c r="D2145" s="7" t="s">
        <v>139</v>
      </c>
      <c r="E2145" s="7" t="s">
        <v>140</v>
      </c>
      <c r="F2145" s="7" t="s">
        <v>141</v>
      </c>
      <c r="G2145" s="7" t="s">
        <v>239</v>
      </c>
      <c r="H2145" s="7" t="s">
        <v>240</v>
      </c>
      <c r="I2145" s="4" t="str">
        <f>VLOOKUP($G2145,[1]New기간계보종코드!$A$3:$L$500,3,FALSE)</f>
        <v>풍수해보험I</v>
      </c>
      <c r="J2145" s="4" t="str">
        <f>VLOOKUP($G2145,[1]New기간계보종코드!$A$3:$L$500,5,FALSE)</f>
        <v>화재특종</v>
      </c>
      <c r="K2145" s="4" t="str">
        <f>VLOOKUP($G2145,[1]New기간계보종코드!$A$3:$L$500,6,FALSE)</f>
        <v>일반보험업무팀</v>
      </c>
      <c r="L2145" s="5" t="s">
        <v>67</v>
      </c>
      <c r="M2145" s="5" t="s">
        <v>67</v>
      </c>
      <c r="N2145" s="5" t="s">
        <v>67</v>
      </c>
      <c r="O2145" s="6">
        <v>3813</v>
      </c>
      <c r="P2145" s="6">
        <v>802509330</v>
      </c>
      <c r="Q2145" s="6">
        <v>350926128</v>
      </c>
      <c r="R2145" s="6">
        <v>-122072</v>
      </c>
      <c r="S2145" s="6">
        <v>350804056</v>
      </c>
      <c r="T2145" s="6">
        <v>189946745</v>
      </c>
      <c r="U2145" s="6">
        <v>161367552</v>
      </c>
      <c r="V2145" s="6">
        <v>379383249</v>
      </c>
      <c r="W2145" s="6">
        <v>-1260450750</v>
      </c>
      <c r="X2145" s="6">
        <v>166</v>
      </c>
      <c r="Y2145" s="6">
        <v>105710745</v>
      </c>
      <c r="Z2145" s="6">
        <v>300000</v>
      </c>
      <c r="AA2145" s="6">
        <v>105410745</v>
      </c>
      <c r="AB2145" s="6">
        <v>28676657</v>
      </c>
      <c r="AC2145" s="6">
        <v>9138969</v>
      </c>
      <c r="AD2145" s="6">
        <v>85873057</v>
      </c>
      <c r="AE2145" s="6">
        <v>5565836</v>
      </c>
      <c r="AF2145" s="6">
        <v>1500278225</v>
      </c>
      <c r="AG2145" s="6">
        <v>1548395106</v>
      </c>
      <c r="AH2145" s="6">
        <v>30</v>
      </c>
      <c r="AI2145" s="6">
        <v>22.6</v>
      </c>
      <c r="AJ2145" s="6">
        <v>0</v>
      </c>
      <c r="AK2145" s="6">
        <v>0</v>
      </c>
      <c r="AL2145" s="6">
        <v>0</v>
      </c>
      <c r="AM2145" s="6">
        <v>27339551</v>
      </c>
      <c r="AN2145" s="6">
        <v>0</v>
      </c>
      <c r="AO2145" s="6">
        <v>0</v>
      </c>
      <c r="AP2145" s="6">
        <v>38279712</v>
      </c>
      <c r="AQ2145" s="6">
        <v>1500278225</v>
      </c>
      <c r="AR2145" s="6">
        <v>1537454945</v>
      </c>
      <c r="AS2145" s="6">
        <v>30</v>
      </c>
      <c r="AT2145" s="6">
        <v>25.5</v>
      </c>
      <c r="AU2145" s="6">
        <v>37876337</v>
      </c>
      <c r="AV2145" s="6">
        <v>-461694</v>
      </c>
      <c r="AW2145" s="6">
        <v>-210998</v>
      </c>
      <c r="AX2145" s="6">
        <v>96813218</v>
      </c>
      <c r="AY2145" s="6">
        <v>134940251</v>
      </c>
      <c r="AZ2145" s="6">
        <v>1504893748</v>
      </c>
      <c r="BA2145" s="6">
        <v>35.5</v>
      </c>
      <c r="BB2145" s="6">
        <v>692596806</v>
      </c>
      <c r="BC2145" s="6">
        <v>458003988</v>
      </c>
      <c r="BD2145" s="6">
        <v>0</v>
      </c>
      <c r="BE2145" s="6">
        <v>0</v>
      </c>
      <c r="BF2145" s="6">
        <v>2892541</v>
      </c>
      <c r="BG2145" s="6">
        <v>-112742497</v>
      </c>
      <c r="BH2145" s="6">
        <v>357185495</v>
      </c>
    </row>
    <row r="2146" spans="1:60">
      <c r="A2146" s="7" t="s">
        <v>349</v>
      </c>
      <c r="B2146" s="7" t="s">
        <v>343</v>
      </c>
      <c r="C2146" s="7" t="s">
        <v>74</v>
      </c>
      <c r="D2146" s="7" t="s">
        <v>139</v>
      </c>
      <c r="E2146" s="7" t="s">
        <v>140</v>
      </c>
      <c r="F2146" s="7" t="s">
        <v>141</v>
      </c>
      <c r="G2146" s="7" t="s">
        <v>241</v>
      </c>
      <c r="H2146" s="7" t="s">
        <v>72</v>
      </c>
      <c r="I2146" s="4" t="str">
        <f>VLOOKUP($G2146,[1]New기간계보종코드!$A$3:$L$500,3,FALSE)</f>
        <v>풍수해보험II(지자체단체용)</v>
      </c>
      <c r="J2146" s="4" t="str">
        <f>VLOOKUP($G2146,[1]New기간계보종코드!$A$3:$L$500,5,FALSE)</f>
        <v>화재특종</v>
      </c>
      <c r="K2146" s="4" t="str">
        <f>VLOOKUP($G2146,[1]New기간계보종코드!$A$3:$L$500,6,FALSE)</f>
        <v>일반보험업무팀</v>
      </c>
      <c r="L2146" s="5" t="s">
        <v>67</v>
      </c>
      <c r="M2146" s="5" t="s">
        <v>67</v>
      </c>
      <c r="N2146" s="5" t="s">
        <v>67</v>
      </c>
      <c r="O2146" s="6">
        <v>129897</v>
      </c>
      <c r="P2146" s="6">
        <v>7147969784</v>
      </c>
      <c r="Q2146" s="6">
        <v>329156026</v>
      </c>
      <c r="R2146" s="6">
        <v>-917101</v>
      </c>
      <c r="S2146" s="6">
        <v>328238925</v>
      </c>
      <c r="T2146" s="6">
        <v>232707281</v>
      </c>
      <c r="U2146" s="6">
        <v>207757240</v>
      </c>
      <c r="V2146" s="6">
        <v>353188966</v>
      </c>
      <c r="W2146" s="6">
        <v>-1184034498</v>
      </c>
      <c r="X2146" s="6">
        <v>163</v>
      </c>
      <c r="Y2146" s="6">
        <v>42742499</v>
      </c>
      <c r="Z2146" s="6">
        <v>0</v>
      </c>
      <c r="AA2146" s="6">
        <v>42742499</v>
      </c>
      <c r="AB2146" s="6">
        <v>8930010</v>
      </c>
      <c r="AC2146" s="6">
        <v>16720010</v>
      </c>
      <c r="AD2146" s="6">
        <v>50532499</v>
      </c>
      <c r="AE2146" s="6">
        <v>6775100</v>
      </c>
      <c r="AF2146" s="6">
        <v>1462755824</v>
      </c>
      <c r="AG2146" s="6">
        <v>1479915865</v>
      </c>
      <c r="AH2146" s="6">
        <v>13</v>
      </c>
      <c r="AI2146" s="6">
        <v>14.3</v>
      </c>
      <c r="AJ2146" s="6">
        <v>0</v>
      </c>
      <c r="AK2146" s="6">
        <v>0</v>
      </c>
      <c r="AL2146" s="6">
        <v>0</v>
      </c>
      <c r="AM2146" s="6">
        <v>79950097</v>
      </c>
      <c r="AN2146" s="6">
        <v>0</v>
      </c>
      <c r="AO2146" s="6">
        <v>0</v>
      </c>
      <c r="AP2146" s="6">
        <v>74214299</v>
      </c>
      <c r="AQ2146" s="6">
        <v>1462755824</v>
      </c>
      <c r="AR2146" s="6">
        <v>1485651663</v>
      </c>
      <c r="AS2146" s="6">
        <v>13</v>
      </c>
      <c r="AT2146" s="6">
        <v>12.6</v>
      </c>
      <c r="AU2146" s="6">
        <v>53424389</v>
      </c>
      <c r="AV2146" s="6">
        <v>-127302</v>
      </c>
      <c r="AW2146" s="6">
        <v>-389033</v>
      </c>
      <c r="AX2146" s="6">
        <v>44796701</v>
      </c>
      <c r="AY2146" s="6">
        <v>97959359</v>
      </c>
      <c r="AZ2146" s="6">
        <v>1439264105</v>
      </c>
      <c r="BA2146" s="6">
        <v>27.7</v>
      </c>
      <c r="BB2146" s="6">
        <v>348238918</v>
      </c>
      <c r="BC2146" s="6">
        <v>489595265</v>
      </c>
      <c r="BD2146" s="6">
        <v>0</v>
      </c>
      <c r="BE2146" s="6">
        <v>0</v>
      </c>
      <c r="BF2146" s="6">
        <v>2554317</v>
      </c>
      <c r="BG2146" s="6">
        <v>-348754632</v>
      </c>
      <c r="BH2146" s="6">
        <v>603984239</v>
      </c>
    </row>
    <row r="2147" spans="1:60">
      <c r="A2147" s="7" t="s">
        <v>349</v>
      </c>
      <c r="B2147" s="7" t="s">
        <v>343</v>
      </c>
      <c r="C2147" s="7" t="s">
        <v>74</v>
      </c>
      <c r="D2147" s="7" t="s">
        <v>139</v>
      </c>
      <c r="E2147" s="7" t="s">
        <v>140</v>
      </c>
      <c r="F2147" s="7" t="s">
        <v>141</v>
      </c>
      <c r="G2147" s="7" t="s">
        <v>242</v>
      </c>
      <c r="H2147" s="7" t="s">
        <v>72</v>
      </c>
      <c r="I2147" s="4" t="str">
        <f>VLOOKUP($G2147,[1]New기간계보종코드!$A$3:$L$500,3,FALSE)</f>
        <v>풍수해보험III(공동주택실손형)</v>
      </c>
      <c r="J2147" s="4" t="str">
        <f>VLOOKUP($G2147,[1]New기간계보종코드!$A$3:$L$500,5,FALSE)</f>
        <v>화재특종</v>
      </c>
      <c r="K2147" s="4" t="str">
        <f>VLOOKUP($G2147,[1]New기간계보종코드!$A$3:$L$500,6,FALSE)</f>
        <v>일반보험업무팀</v>
      </c>
      <c r="L2147" s="5" t="s">
        <v>67</v>
      </c>
      <c r="M2147" s="5" t="s">
        <v>67</v>
      </c>
      <c r="N2147" s="5" t="s">
        <v>67</v>
      </c>
      <c r="O2147" s="6">
        <v>1260</v>
      </c>
      <c r="P2147" s="6">
        <v>3540417995</v>
      </c>
      <c r="Q2147" s="6">
        <v>195666707</v>
      </c>
      <c r="R2147" s="6">
        <v>-6741171</v>
      </c>
      <c r="S2147" s="6">
        <v>188925536</v>
      </c>
      <c r="T2147" s="6">
        <v>52731297</v>
      </c>
      <c r="U2147" s="6">
        <v>146006635</v>
      </c>
      <c r="V2147" s="6">
        <v>95650198</v>
      </c>
      <c r="W2147" s="6">
        <v>-678978095</v>
      </c>
      <c r="X2147" s="6">
        <v>2</v>
      </c>
      <c r="Y2147" s="6">
        <v>320000</v>
      </c>
      <c r="Z2147" s="6">
        <v>0</v>
      </c>
      <c r="AA2147" s="6">
        <v>320000</v>
      </c>
      <c r="AB2147" s="6">
        <v>100000</v>
      </c>
      <c r="AC2147" s="6">
        <v>4800000</v>
      </c>
      <c r="AD2147" s="6">
        <v>5020000</v>
      </c>
      <c r="AE2147" s="6">
        <v>213900</v>
      </c>
      <c r="AF2147" s="6">
        <v>867369731</v>
      </c>
      <c r="AG2147" s="6">
        <v>769394393</v>
      </c>
      <c r="AH2147" s="6">
        <v>0.1</v>
      </c>
      <c r="AI2147" s="6">
        <v>5.2</v>
      </c>
      <c r="AJ2147" s="6">
        <v>0</v>
      </c>
      <c r="AK2147" s="6">
        <v>0</v>
      </c>
      <c r="AL2147" s="6">
        <v>0</v>
      </c>
      <c r="AM2147" s="6">
        <v>1615112</v>
      </c>
      <c r="AN2147" s="6">
        <v>0</v>
      </c>
      <c r="AO2147" s="6">
        <v>0</v>
      </c>
      <c r="AP2147" s="6">
        <v>8273149</v>
      </c>
      <c r="AQ2147" s="6">
        <v>867369731</v>
      </c>
      <c r="AR2147" s="6">
        <v>762736356</v>
      </c>
      <c r="AS2147" s="6">
        <v>0.1</v>
      </c>
      <c r="AT2147" s="6">
        <v>12.2</v>
      </c>
      <c r="AU2147" s="6">
        <v>1452061</v>
      </c>
      <c r="AV2147" s="6">
        <v>-1610</v>
      </c>
      <c r="AW2147" s="6">
        <v>-112320</v>
      </c>
      <c r="AX2147" s="6">
        <v>11678037</v>
      </c>
      <c r="AY2147" s="6">
        <v>13019388</v>
      </c>
      <c r="AZ2147" s="6">
        <v>761608905</v>
      </c>
      <c r="BA2147" s="6">
        <v>13.6</v>
      </c>
      <c r="BB2147" s="6">
        <v>219539586</v>
      </c>
      <c r="BC2147" s="6">
        <v>138748683</v>
      </c>
      <c r="BD2147" s="6">
        <v>0</v>
      </c>
      <c r="BE2147" s="6">
        <v>0</v>
      </c>
      <c r="BF2147" s="6">
        <v>1568652</v>
      </c>
      <c r="BG2147" s="6">
        <v>-322258478</v>
      </c>
      <c r="BH2147" s="6">
        <v>404889288</v>
      </c>
    </row>
    <row r="2148" spans="1:60">
      <c r="A2148" s="7" t="s">
        <v>349</v>
      </c>
      <c r="B2148" s="7" t="s">
        <v>343</v>
      </c>
      <c r="C2148" s="7" t="s">
        <v>74</v>
      </c>
      <c r="D2148" s="7" t="s">
        <v>139</v>
      </c>
      <c r="E2148" s="7" t="s">
        <v>140</v>
      </c>
      <c r="F2148" s="7" t="s">
        <v>141</v>
      </c>
      <c r="G2148" s="7" t="s">
        <v>243</v>
      </c>
      <c r="H2148" s="7" t="s">
        <v>72</v>
      </c>
      <c r="I2148" s="4" t="str">
        <f>VLOOKUP($G2148,[1]New기간계보종코드!$A$3:$L$500,3,FALSE)</f>
        <v>약정이행보상보험</v>
      </c>
      <c r="J2148" s="4" t="str">
        <f>VLOOKUP($G2148,[1]New기간계보종코드!$A$3:$L$500,5,FALSE)</f>
        <v>화재특종</v>
      </c>
      <c r="K2148" s="4" t="str">
        <f>VLOOKUP($G2148,[1]New기간계보종코드!$A$3:$L$500,6,FALSE)</f>
        <v>일반보험업무팀</v>
      </c>
      <c r="L2148" s="5" t="s">
        <v>67</v>
      </c>
      <c r="M2148" s="5" t="s">
        <v>67</v>
      </c>
      <c r="N2148" s="5" t="s">
        <v>67</v>
      </c>
      <c r="O2148" s="6">
        <v>1</v>
      </c>
      <c r="P2148" s="6">
        <v>338750</v>
      </c>
      <c r="Q2148" s="6">
        <v>5695512780</v>
      </c>
      <c r="R2148" s="6">
        <v>0</v>
      </c>
      <c r="S2148" s="6">
        <v>5695512780</v>
      </c>
      <c r="T2148" s="6">
        <v>3743462</v>
      </c>
      <c r="U2148" s="6">
        <v>0</v>
      </c>
      <c r="V2148" s="6">
        <v>5699256242</v>
      </c>
      <c r="W2148" s="6">
        <v>-454462382</v>
      </c>
      <c r="X2148" s="6">
        <v>2226</v>
      </c>
      <c r="Y2148" s="6">
        <v>4971041346</v>
      </c>
      <c r="Z2148" s="6">
        <v>0</v>
      </c>
      <c r="AA2148" s="6">
        <v>4971041346</v>
      </c>
      <c r="AB2148" s="6">
        <v>427058210</v>
      </c>
      <c r="AC2148" s="6">
        <v>150835918</v>
      </c>
      <c r="AD2148" s="6">
        <v>4694819054</v>
      </c>
      <c r="AE2148" s="6">
        <v>158026292</v>
      </c>
      <c r="AF2148" s="6">
        <v>1020907524</v>
      </c>
      <c r="AG2148" s="6">
        <v>1300873278</v>
      </c>
      <c r="AH2148" s="6">
        <v>87.2</v>
      </c>
      <c r="AI2148" s="6">
        <v>82.3</v>
      </c>
      <c r="AJ2148" s="6">
        <v>0</v>
      </c>
      <c r="AK2148" s="6">
        <v>0</v>
      </c>
      <c r="AL2148" s="6">
        <v>0</v>
      </c>
      <c r="AM2148" s="6">
        <v>672781392</v>
      </c>
      <c r="AN2148" s="6">
        <v>0</v>
      </c>
      <c r="AO2148" s="6">
        <v>0</v>
      </c>
      <c r="AP2148" s="6">
        <v>480447300</v>
      </c>
      <c r="AQ2148" s="6">
        <v>1020907524</v>
      </c>
      <c r="AR2148" s="6">
        <v>1493207370</v>
      </c>
      <c r="AS2148" s="6">
        <v>87.2</v>
      </c>
      <c r="AT2148" s="6">
        <v>79</v>
      </c>
      <c r="AU2148" s="6">
        <v>285246501</v>
      </c>
      <c r="AV2148" s="6">
        <v>4789560</v>
      </c>
      <c r="AW2148" s="6">
        <v>1517138</v>
      </c>
      <c r="AX2148" s="6">
        <v>4502484962</v>
      </c>
      <c r="AY2148" s="6">
        <v>4784459041</v>
      </c>
      <c r="AZ2148" s="6">
        <v>1369259583</v>
      </c>
      <c r="BA2148" s="6">
        <v>83.9</v>
      </c>
      <c r="BB2148" s="6">
        <v>516494623</v>
      </c>
      <c r="BC2148" s="6">
        <v>1189258690</v>
      </c>
      <c r="BD2148" s="6">
        <v>0</v>
      </c>
      <c r="BE2148" s="6">
        <v>0</v>
      </c>
      <c r="BF2148" s="6">
        <v>6741499</v>
      </c>
      <c r="BG2148" s="6">
        <v>1244549432</v>
      </c>
      <c r="BH2148" s="6">
        <v>-329752231</v>
      </c>
    </row>
    <row r="2149" spans="1:60">
      <c r="A2149" s="7" t="s">
        <v>349</v>
      </c>
      <c r="B2149" s="7" t="s">
        <v>343</v>
      </c>
      <c r="C2149" s="7" t="s">
        <v>74</v>
      </c>
      <c r="D2149" s="7" t="s">
        <v>139</v>
      </c>
      <c r="E2149" s="7" t="s">
        <v>140</v>
      </c>
      <c r="F2149" s="7" t="s">
        <v>141</v>
      </c>
      <c r="G2149" s="7" t="s">
        <v>354</v>
      </c>
      <c r="H2149" s="7" t="s">
        <v>72</v>
      </c>
      <c r="I2149" s="4" t="str">
        <f>VLOOKUP($G2149,[1]New기간계보종코드!$A$3:$L$500,3,FALSE)</f>
        <v>부동산보장가액보상보험</v>
      </c>
      <c r="J2149" s="4" t="str">
        <f>VLOOKUP($G2149,[1]New기간계보종코드!$A$3:$L$500,5,FALSE)</f>
        <v>기업보험</v>
      </c>
      <c r="K2149" s="4" t="str">
        <f>VLOOKUP($G2149,[1]New기간계보종코드!$A$3:$L$500,6,FALSE)</f>
        <v>일반보험업무팀</v>
      </c>
      <c r="L2149" s="5" t="s">
        <v>67</v>
      </c>
      <c r="M2149" s="5" t="s">
        <v>67</v>
      </c>
      <c r="N2149" s="5" t="s">
        <v>67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6">
        <v>0</v>
      </c>
      <c r="W2149" s="6">
        <v>0</v>
      </c>
      <c r="X2149" s="6">
        <v>0</v>
      </c>
      <c r="Y2149" s="6">
        <v>0</v>
      </c>
      <c r="Z2149" s="6">
        <v>0</v>
      </c>
      <c r="AA2149" s="6">
        <v>0</v>
      </c>
      <c r="AB2149" s="6">
        <v>0</v>
      </c>
      <c r="AC2149" s="6">
        <v>0</v>
      </c>
      <c r="AD2149" s="6">
        <v>0</v>
      </c>
      <c r="AE2149" s="6">
        <v>0</v>
      </c>
      <c r="AF2149" s="6">
        <v>0</v>
      </c>
      <c r="AG2149" s="6">
        <v>0</v>
      </c>
      <c r="AH2149" s="6">
        <v>0</v>
      </c>
      <c r="AI2149" s="6">
        <v>0</v>
      </c>
      <c r="AJ2149" s="6">
        <v>0</v>
      </c>
      <c r="AK2149" s="6">
        <v>0</v>
      </c>
      <c r="AL2149" s="6">
        <v>0</v>
      </c>
      <c r="AM2149" s="6">
        <v>2550119</v>
      </c>
      <c r="AN2149" s="6">
        <v>0</v>
      </c>
      <c r="AO2149" s="6">
        <v>0</v>
      </c>
      <c r="AP2149" s="6">
        <v>0</v>
      </c>
      <c r="AQ2149" s="6">
        <v>0</v>
      </c>
      <c r="AR2149" s="6">
        <v>2550119</v>
      </c>
      <c r="AS2149" s="6">
        <v>0</v>
      </c>
      <c r="AT2149" s="6">
        <v>0</v>
      </c>
      <c r="AU2149" s="6">
        <v>0</v>
      </c>
      <c r="AV2149" s="6">
        <v>0</v>
      </c>
      <c r="AW2149" s="6">
        <v>0</v>
      </c>
      <c r="AX2149" s="6">
        <v>-2550119</v>
      </c>
      <c r="AY2149" s="6">
        <v>-2550119</v>
      </c>
      <c r="AZ2149" s="6">
        <v>2550119</v>
      </c>
      <c r="BA2149" s="6">
        <v>0</v>
      </c>
      <c r="BB2149" s="6">
        <v>0</v>
      </c>
      <c r="BC2149" s="6">
        <v>0</v>
      </c>
      <c r="BD2149" s="6">
        <v>0</v>
      </c>
      <c r="BE2149" s="6">
        <v>0</v>
      </c>
      <c r="BF2149" s="6">
        <v>0</v>
      </c>
      <c r="BG2149" s="6">
        <v>0</v>
      </c>
      <c r="BH2149" s="6">
        <v>2550119</v>
      </c>
    </row>
    <row r="2150" spans="1:60">
      <c r="A2150" s="7" t="s">
        <v>349</v>
      </c>
      <c r="B2150" s="7" t="s">
        <v>343</v>
      </c>
      <c r="C2150" s="7" t="s">
        <v>74</v>
      </c>
      <c r="D2150" s="7" t="s">
        <v>139</v>
      </c>
      <c r="E2150" s="7" t="s">
        <v>140</v>
      </c>
      <c r="F2150" s="7" t="s">
        <v>141</v>
      </c>
      <c r="G2150" s="7" t="s">
        <v>244</v>
      </c>
      <c r="H2150" s="7" t="s">
        <v>72</v>
      </c>
      <c r="I2150" s="4" t="str">
        <f>VLOOKUP($G2150,[1]New기간계보종코드!$A$3:$L$500,3,FALSE)</f>
        <v>가축재해보험(II)</v>
      </c>
      <c r="J2150" s="4" t="str">
        <f>VLOOKUP($G2150,[1]New기간계보종코드!$A$3:$L$500,5,FALSE)</f>
        <v>기업보험</v>
      </c>
      <c r="K2150" s="4" t="str">
        <f>VLOOKUP($G2150,[1]New기간계보종코드!$A$3:$L$500,6,FALSE)</f>
        <v>일반보험업무팀</v>
      </c>
      <c r="L2150" s="5" t="s">
        <v>67</v>
      </c>
      <c r="M2150" s="5" t="s">
        <v>67</v>
      </c>
      <c r="N2150" s="5" t="s">
        <v>67</v>
      </c>
      <c r="O2150" s="6">
        <v>314</v>
      </c>
      <c r="P2150" s="6">
        <v>190356042</v>
      </c>
      <c r="Q2150" s="6">
        <v>874654850</v>
      </c>
      <c r="R2150" s="6">
        <v>-6487550</v>
      </c>
      <c r="S2150" s="6">
        <v>868167300</v>
      </c>
      <c r="T2150" s="6">
        <v>169148105</v>
      </c>
      <c r="U2150" s="6">
        <v>438465473</v>
      </c>
      <c r="V2150" s="6">
        <v>598849932</v>
      </c>
      <c r="W2150" s="6">
        <v>-141763361</v>
      </c>
      <c r="X2150" s="6">
        <v>29</v>
      </c>
      <c r="Y2150" s="6">
        <v>180718160</v>
      </c>
      <c r="Z2150" s="6">
        <v>0</v>
      </c>
      <c r="AA2150" s="6">
        <v>180718160</v>
      </c>
      <c r="AB2150" s="6">
        <v>52380765</v>
      </c>
      <c r="AC2150" s="6">
        <v>17500000</v>
      </c>
      <c r="AD2150" s="6">
        <v>145837395</v>
      </c>
      <c r="AE2150" s="6">
        <v>7460360</v>
      </c>
      <c r="AF2150" s="6">
        <v>821752141</v>
      </c>
      <c r="AG2150" s="6">
        <v>587315538</v>
      </c>
      <c r="AH2150" s="6">
        <v>20.8</v>
      </c>
      <c r="AI2150" s="6">
        <v>24.3</v>
      </c>
      <c r="AJ2150" s="6">
        <v>0</v>
      </c>
      <c r="AK2150" s="6">
        <v>0</v>
      </c>
      <c r="AL2150" s="6">
        <v>0</v>
      </c>
      <c r="AM2150" s="6">
        <v>4129338</v>
      </c>
      <c r="AN2150" s="6">
        <v>0</v>
      </c>
      <c r="AO2150" s="6">
        <v>0</v>
      </c>
      <c r="AP2150" s="6">
        <v>50372252</v>
      </c>
      <c r="AQ2150" s="6">
        <v>821752141</v>
      </c>
      <c r="AR2150" s="6">
        <v>541072624</v>
      </c>
      <c r="AS2150" s="6">
        <v>20.8</v>
      </c>
      <c r="AT2150" s="6">
        <v>32</v>
      </c>
      <c r="AU2150" s="6">
        <v>13260152</v>
      </c>
      <c r="AV2150" s="6">
        <v>455713</v>
      </c>
      <c r="AW2150" s="6">
        <v>129500</v>
      </c>
      <c r="AX2150" s="6">
        <v>192080309</v>
      </c>
      <c r="AY2150" s="6">
        <v>205014248</v>
      </c>
      <c r="AZ2150" s="6">
        <v>535599045</v>
      </c>
      <c r="BA2150" s="6">
        <v>34.200000000000003</v>
      </c>
      <c r="BB2150" s="6">
        <v>227104030</v>
      </c>
      <c r="BC2150" s="6">
        <v>217453711</v>
      </c>
      <c r="BD2150" s="6">
        <v>0</v>
      </c>
      <c r="BE2150" s="6">
        <v>0</v>
      </c>
      <c r="BF2150" s="6">
        <v>878789</v>
      </c>
      <c r="BG2150" s="6">
        <v>301915591</v>
      </c>
      <c r="BH2150" s="6">
        <v>91920093</v>
      </c>
    </row>
    <row r="2151" spans="1:60">
      <c r="A2151" s="7" t="s">
        <v>349</v>
      </c>
      <c r="B2151" s="7" t="s">
        <v>343</v>
      </c>
      <c r="C2151" s="7" t="s">
        <v>74</v>
      </c>
      <c r="D2151" s="7" t="s">
        <v>139</v>
      </c>
      <c r="E2151" s="7" t="s">
        <v>140</v>
      </c>
      <c r="F2151" s="7" t="s">
        <v>141</v>
      </c>
      <c r="G2151" s="7" t="s">
        <v>245</v>
      </c>
      <c r="H2151" s="7" t="s">
        <v>72</v>
      </c>
      <c r="I2151" s="4" t="str">
        <f>VLOOKUP($G2151,[1]New기간계보종코드!$A$3:$L$500,3,FALSE)</f>
        <v>잔존물회수보험</v>
      </c>
      <c r="J2151" s="4" t="str">
        <f>VLOOKUP($G2151,[1]New기간계보종코드!$A$3:$L$500,5,FALSE)</f>
        <v>기업보험</v>
      </c>
      <c r="K2151" s="4" t="str">
        <f>VLOOKUP($G2151,[1]New기간계보종코드!$A$3:$L$500,6,FALSE)</f>
        <v>일반보험업무팀</v>
      </c>
      <c r="L2151" s="5" t="s">
        <v>67</v>
      </c>
      <c r="M2151" s="5" t="s">
        <v>67</v>
      </c>
      <c r="N2151" s="5" t="s">
        <v>67</v>
      </c>
      <c r="O2151" s="6">
        <v>0</v>
      </c>
      <c r="P2151" s="6">
        <v>24597656</v>
      </c>
      <c r="Q2151" s="6">
        <v>9471020020</v>
      </c>
      <c r="R2151" s="6">
        <v>-5227869856</v>
      </c>
      <c r="S2151" s="6">
        <v>4243150164</v>
      </c>
      <c r="T2151" s="6">
        <v>4716797319</v>
      </c>
      <c r="U2151" s="6">
        <v>4377074057</v>
      </c>
      <c r="V2151" s="6">
        <v>4582873426</v>
      </c>
      <c r="W2151" s="6">
        <v>-904712509</v>
      </c>
      <c r="X2151" s="6">
        <v>40</v>
      </c>
      <c r="Y2151" s="6">
        <v>168506615</v>
      </c>
      <c r="Z2151" s="6">
        <v>0</v>
      </c>
      <c r="AA2151" s="6">
        <v>168506615</v>
      </c>
      <c r="AB2151" s="6">
        <v>5653015930</v>
      </c>
      <c r="AC2151" s="6">
        <v>8017678461</v>
      </c>
      <c r="AD2151" s="6">
        <v>2533169146</v>
      </c>
      <c r="AE2151" s="6">
        <v>1480176</v>
      </c>
      <c r="AF2151" s="6">
        <v>4977875882</v>
      </c>
      <c r="AG2151" s="6">
        <v>2952936613</v>
      </c>
      <c r="AH2151" s="6">
        <v>3.9</v>
      </c>
      <c r="AI2151" s="6">
        <v>55.2</v>
      </c>
      <c r="AJ2151" s="6">
        <v>0</v>
      </c>
      <c r="AK2151" s="6">
        <v>0</v>
      </c>
      <c r="AL2151" s="6">
        <v>0</v>
      </c>
      <c r="AM2151" s="6">
        <v>-88468884</v>
      </c>
      <c r="AN2151" s="6">
        <v>0</v>
      </c>
      <c r="AO2151" s="6">
        <v>0</v>
      </c>
      <c r="AP2151" s="6">
        <v>355673847</v>
      </c>
      <c r="AQ2151" s="6">
        <v>4977875882</v>
      </c>
      <c r="AR2151" s="6">
        <v>2508793882</v>
      </c>
      <c r="AS2151" s="6">
        <v>3.9</v>
      </c>
      <c r="AT2151" s="6">
        <v>64.900000000000006</v>
      </c>
      <c r="AU2151" s="6">
        <v>61560972</v>
      </c>
      <c r="AV2151" s="6">
        <v>61380840</v>
      </c>
      <c r="AW2151" s="6">
        <v>68668528</v>
      </c>
      <c r="AX2151" s="6">
        <v>2977311877</v>
      </c>
      <c r="AY2151" s="6">
        <v>3046160537</v>
      </c>
      <c r="AZ2151" s="6">
        <v>2441425398</v>
      </c>
      <c r="BA2151" s="6">
        <v>66.400000000000006</v>
      </c>
      <c r="BB2151" s="6">
        <v>389582104</v>
      </c>
      <c r="BC2151" s="6">
        <v>516914332</v>
      </c>
      <c r="BD2151" s="6">
        <v>0</v>
      </c>
      <c r="BE2151" s="6">
        <v>0</v>
      </c>
      <c r="BF2151" s="6">
        <v>7081802</v>
      </c>
      <c r="BG2151" s="6">
        <v>-5297875</v>
      </c>
      <c r="BH2151" s="6">
        <v>1542010764</v>
      </c>
    </row>
    <row r="2152" spans="1:60">
      <c r="A2152" s="7" t="s">
        <v>349</v>
      </c>
      <c r="B2152" s="7" t="s">
        <v>343</v>
      </c>
      <c r="C2152" s="7" t="s">
        <v>74</v>
      </c>
      <c r="D2152" s="7" t="s">
        <v>139</v>
      </c>
      <c r="E2152" s="7" t="s">
        <v>140</v>
      </c>
      <c r="F2152" s="7" t="s">
        <v>141</v>
      </c>
      <c r="G2152" s="7" t="s">
        <v>246</v>
      </c>
      <c r="H2152" s="7" t="s">
        <v>72</v>
      </c>
      <c r="I2152" s="4" t="str">
        <f>VLOOKUP($G2152,[1]New기간계보종코드!$A$3:$L$500,3,FALSE)</f>
        <v>회사주재원납치강탈보장보험</v>
      </c>
      <c r="J2152" s="4" t="str">
        <f>VLOOKUP($G2152,[1]New기간계보종코드!$A$3:$L$500,5,FALSE)</f>
        <v>기업보험</v>
      </c>
      <c r="K2152" s="4" t="str">
        <f>VLOOKUP($G2152,[1]New기간계보종코드!$A$3:$L$500,6,FALSE)</f>
        <v>일반보험업무팀</v>
      </c>
      <c r="L2152" s="5" t="s">
        <v>67</v>
      </c>
      <c r="M2152" s="5" t="s">
        <v>67</v>
      </c>
      <c r="N2152" s="5" t="s">
        <v>67</v>
      </c>
      <c r="O2152" s="6">
        <v>6</v>
      </c>
      <c r="P2152" s="6">
        <v>13499300</v>
      </c>
      <c r="Q2152" s="6">
        <v>11786132</v>
      </c>
      <c r="R2152" s="6">
        <v>0</v>
      </c>
      <c r="S2152" s="6">
        <v>11786132</v>
      </c>
      <c r="T2152" s="6">
        <v>5776959</v>
      </c>
      <c r="U2152" s="6">
        <v>4594083</v>
      </c>
      <c r="V2152" s="6">
        <v>12969008</v>
      </c>
      <c r="W2152" s="6">
        <v>-13009708</v>
      </c>
      <c r="X2152" s="6">
        <v>0</v>
      </c>
      <c r="Y2152" s="6">
        <v>0</v>
      </c>
      <c r="Z2152" s="6">
        <v>0</v>
      </c>
      <c r="AA2152" s="6">
        <v>0</v>
      </c>
      <c r="AB2152" s="6">
        <v>0</v>
      </c>
      <c r="AC2152" s="6">
        <v>0</v>
      </c>
      <c r="AD2152" s="6">
        <v>0</v>
      </c>
      <c r="AE2152" s="6">
        <v>0</v>
      </c>
      <c r="AF2152" s="6">
        <v>24795840</v>
      </c>
      <c r="AG2152" s="6">
        <v>25978716</v>
      </c>
      <c r="AH2152" s="6">
        <v>0</v>
      </c>
      <c r="AI2152" s="6">
        <v>0</v>
      </c>
      <c r="AJ2152" s="6">
        <v>0</v>
      </c>
      <c r="AK2152" s="6">
        <v>0</v>
      </c>
      <c r="AL2152" s="6">
        <v>0</v>
      </c>
      <c r="AM2152" s="6">
        <v>1682399</v>
      </c>
      <c r="AN2152" s="6">
        <v>0</v>
      </c>
      <c r="AO2152" s="6">
        <v>0</v>
      </c>
      <c r="AP2152" s="6">
        <v>1093287</v>
      </c>
      <c r="AQ2152" s="6">
        <v>24795840</v>
      </c>
      <c r="AR2152" s="6">
        <v>26567828</v>
      </c>
      <c r="AS2152" s="6">
        <v>0</v>
      </c>
      <c r="AT2152" s="6">
        <v>-4.5</v>
      </c>
      <c r="AU2152" s="6">
        <v>0</v>
      </c>
      <c r="AV2152" s="6">
        <v>0</v>
      </c>
      <c r="AW2152" s="6">
        <v>0</v>
      </c>
      <c r="AX2152" s="6">
        <v>-589112</v>
      </c>
      <c r="AY2152" s="6">
        <v>-589112</v>
      </c>
      <c r="AZ2152" s="6">
        <v>26567828</v>
      </c>
      <c r="BA2152" s="6">
        <v>-4.5</v>
      </c>
      <c r="BB2152" s="6">
        <v>10065879</v>
      </c>
      <c r="BC2152" s="6">
        <v>1797499</v>
      </c>
      <c r="BD2152" s="6">
        <v>0</v>
      </c>
      <c r="BE2152" s="6">
        <v>0</v>
      </c>
      <c r="BF2152" s="6">
        <v>115417</v>
      </c>
      <c r="BG2152" s="6">
        <v>-1261747</v>
      </c>
      <c r="BH2152" s="6">
        <v>14819867</v>
      </c>
    </row>
    <row r="2153" spans="1:60">
      <c r="A2153" s="7" t="s">
        <v>349</v>
      </c>
      <c r="B2153" s="7" t="s">
        <v>343</v>
      </c>
      <c r="C2153" s="7" t="s">
        <v>74</v>
      </c>
      <c r="D2153" s="7" t="s">
        <v>155</v>
      </c>
      <c r="E2153" s="7" t="s">
        <v>169</v>
      </c>
      <c r="F2153" s="7" t="s">
        <v>169</v>
      </c>
      <c r="G2153" s="7" t="s">
        <v>247</v>
      </c>
      <c r="H2153" s="7" t="s">
        <v>72</v>
      </c>
      <c r="I2153" s="4" t="str">
        <f>VLOOKUP($G2153,[1]New기간계보종코드!$A$3:$L$500,3,FALSE)</f>
        <v>프로미 골프보험</v>
      </c>
      <c r="J2153" s="4" t="str">
        <f>VLOOKUP($G2153,[1]New기간계보종코드!$A$3:$L$500,5,FALSE)</f>
        <v>화재특종</v>
      </c>
      <c r="K2153" s="4" t="str">
        <f>VLOOKUP($G2153,[1]New기간계보종코드!$A$3:$L$500,6,FALSE)</f>
        <v>일반보험업무팀</v>
      </c>
      <c r="L2153" s="5" t="s">
        <v>67</v>
      </c>
      <c r="M2153" s="5" t="s">
        <v>67</v>
      </c>
      <c r="N2153" s="5" t="s">
        <v>67</v>
      </c>
      <c r="O2153" s="6">
        <v>622</v>
      </c>
      <c r="P2153" s="6">
        <v>344912198</v>
      </c>
      <c r="Q2153" s="6">
        <v>56977652</v>
      </c>
      <c r="R2153" s="6">
        <v>-205206</v>
      </c>
      <c r="S2153" s="6">
        <v>56772446</v>
      </c>
      <c r="T2153" s="6">
        <v>28927674</v>
      </c>
      <c r="U2153" s="6">
        <v>26722470</v>
      </c>
      <c r="V2153" s="6">
        <v>58977650</v>
      </c>
      <c r="W2153" s="6">
        <v>-14869780</v>
      </c>
      <c r="X2153" s="6">
        <v>45</v>
      </c>
      <c r="Y2153" s="6">
        <v>42796666</v>
      </c>
      <c r="Z2153" s="6">
        <v>0</v>
      </c>
      <c r="AA2153" s="6">
        <v>42796666</v>
      </c>
      <c r="AB2153" s="6">
        <v>3150000</v>
      </c>
      <c r="AC2153" s="6">
        <v>2820000</v>
      </c>
      <c r="AD2153" s="6">
        <v>42466666</v>
      </c>
      <c r="AE2153" s="6">
        <v>5104440</v>
      </c>
      <c r="AF2153" s="6">
        <v>23741120</v>
      </c>
      <c r="AG2153" s="6">
        <v>26276324</v>
      </c>
      <c r="AH2153" s="6">
        <v>75.3</v>
      </c>
      <c r="AI2153" s="6">
        <v>72</v>
      </c>
      <c r="AJ2153" s="6">
        <v>0</v>
      </c>
      <c r="AK2153" s="6">
        <v>0</v>
      </c>
      <c r="AL2153" s="6">
        <v>0</v>
      </c>
      <c r="AM2153" s="6">
        <v>145072</v>
      </c>
      <c r="AN2153" s="6">
        <v>0</v>
      </c>
      <c r="AO2153" s="6">
        <v>0</v>
      </c>
      <c r="AP2153" s="6">
        <v>0</v>
      </c>
      <c r="AQ2153" s="6">
        <v>23741120</v>
      </c>
      <c r="AR2153" s="6">
        <v>26421396</v>
      </c>
      <c r="AS2153" s="6">
        <v>75.3</v>
      </c>
      <c r="AT2153" s="6">
        <v>71.7</v>
      </c>
      <c r="AU2153" s="6">
        <v>3805300</v>
      </c>
      <c r="AV2153" s="6">
        <v>93135</v>
      </c>
      <c r="AW2153" s="6">
        <v>100956</v>
      </c>
      <c r="AX2153" s="6">
        <v>42321594</v>
      </c>
      <c r="AY2153" s="6">
        <v>46134715</v>
      </c>
      <c r="AZ2153" s="6">
        <v>27712715</v>
      </c>
      <c r="BA2153" s="6">
        <v>78.2</v>
      </c>
      <c r="BB2153" s="6">
        <v>42113811</v>
      </c>
      <c r="BC2153" s="6">
        <v>29412189</v>
      </c>
      <c r="BD2153" s="6">
        <v>0</v>
      </c>
      <c r="BE2153" s="6">
        <v>0</v>
      </c>
      <c r="BF2153" s="6">
        <v>146477</v>
      </c>
      <c r="BG2153" s="6">
        <v>56509743</v>
      </c>
      <c r="BH2153" s="6">
        <v>-43666808</v>
      </c>
    </row>
    <row r="2154" spans="1:60">
      <c r="A2154" s="7" t="s">
        <v>349</v>
      </c>
      <c r="B2154" s="7" t="s">
        <v>343</v>
      </c>
      <c r="C2154" s="7" t="s">
        <v>74</v>
      </c>
      <c r="D2154" s="7" t="s">
        <v>155</v>
      </c>
      <c r="E2154" s="7" t="s">
        <v>169</v>
      </c>
      <c r="F2154" s="7" t="s">
        <v>169</v>
      </c>
      <c r="G2154" s="7" t="s">
        <v>352</v>
      </c>
      <c r="H2154" s="7" t="s">
        <v>72</v>
      </c>
      <c r="I2154" s="4" t="str">
        <f>VLOOKUP($G2154,[1]New기간계보종코드!$A$3:$L$500,3,FALSE)</f>
        <v>프로미 수렵보험</v>
      </c>
      <c r="J2154" s="4" t="str">
        <f>VLOOKUP($G2154,[1]New기간계보종코드!$A$3:$L$500,5,FALSE)</f>
        <v>화재특종</v>
      </c>
      <c r="K2154" s="4" t="str">
        <f>VLOOKUP($G2154,[1]New기간계보종코드!$A$3:$L$500,6,FALSE)</f>
        <v>일반보험업무팀</v>
      </c>
      <c r="L2154" s="5" t="s">
        <v>67</v>
      </c>
      <c r="M2154" s="5" t="s">
        <v>67</v>
      </c>
      <c r="N2154" s="5" t="s">
        <v>67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6">
        <v>0</v>
      </c>
      <c r="W2154" s="6">
        <v>0</v>
      </c>
      <c r="X2154" s="6">
        <v>0</v>
      </c>
      <c r="Y2154" s="6">
        <v>0</v>
      </c>
      <c r="Z2154" s="6">
        <v>0</v>
      </c>
      <c r="AA2154" s="6">
        <v>0</v>
      </c>
      <c r="AB2154" s="6">
        <v>0</v>
      </c>
      <c r="AC2154" s="6">
        <v>0</v>
      </c>
      <c r="AD2154" s="6">
        <v>0</v>
      </c>
      <c r="AE2154" s="6">
        <v>0</v>
      </c>
      <c r="AF2154" s="6">
        <v>0</v>
      </c>
      <c r="AG2154" s="6">
        <v>0</v>
      </c>
      <c r="AH2154" s="6">
        <v>0</v>
      </c>
      <c r="AI2154" s="6">
        <v>0</v>
      </c>
      <c r="AJ2154" s="6">
        <v>0</v>
      </c>
      <c r="AK2154" s="6">
        <v>0</v>
      </c>
      <c r="AL2154" s="6">
        <v>0</v>
      </c>
      <c r="AM2154" s="6">
        <v>-14836</v>
      </c>
      <c r="AN2154" s="6">
        <v>0</v>
      </c>
      <c r="AO2154" s="6">
        <v>0</v>
      </c>
      <c r="AP2154" s="6">
        <v>0</v>
      </c>
      <c r="AQ2154" s="6">
        <v>0</v>
      </c>
      <c r="AR2154" s="6">
        <v>-14836</v>
      </c>
      <c r="AS2154" s="6">
        <v>0</v>
      </c>
      <c r="AT2154" s="6">
        <v>0</v>
      </c>
      <c r="AU2154" s="6">
        <v>0</v>
      </c>
      <c r="AV2154" s="6">
        <v>0</v>
      </c>
      <c r="AW2154" s="6">
        <v>0</v>
      </c>
      <c r="AX2154" s="6">
        <v>14836</v>
      </c>
      <c r="AY2154" s="6">
        <v>14836</v>
      </c>
      <c r="AZ2154" s="6">
        <v>-14836</v>
      </c>
      <c r="BA2154" s="6">
        <v>0</v>
      </c>
      <c r="BB2154" s="6">
        <v>0</v>
      </c>
      <c r="BC2154" s="6">
        <v>0</v>
      </c>
      <c r="BD2154" s="6">
        <v>0</v>
      </c>
      <c r="BE2154" s="6">
        <v>0</v>
      </c>
      <c r="BF2154" s="6">
        <v>0</v>
      </c>
      <c r="BG2154" s="6">
        <v>0</v>
      </c>
      <c r="BH2154" s="6">
        <v>-14836</v>
      </c>
    </row>
    <row r="2155" spans="1:60">
      <c r="A2155" s="7" t="s">
        <v>349</v>
      </c>
      <c r="B2155" s="7" t="s">
        <v>343</v>
      </c>
      <c r="C2155" s="7" t="s">
        <v>74</v>
      </c>
      <c r="D2155" s="7" t="s">
        <v>155</v>
      </c>
      <c r="E2155" s="7" t="s">
        <v>156</v>
      </c>
      <c r="F2155" s="7" t="s">
        <v>156</v>
      </c>
      <c r="G2155" s="7" t="s">
        <v>248</v>
      </c>
      <c r="H2155" s="7" t="s">
        <v>72</v>
      </c>
      <c r="I2155" s="4" t="str">
        <f>VLOOKUP($G2155,[1]New기간계보종코드!$A$3:$L$500,3,FALSE)</f>
        <v>프로미 재산종합보험(방카)</v>
      </c>
      <c r="J2155" s="4" t="str">
        <f>VLOOKUP($G2155,[1]New기간계보종코드!$A$3:$L$500,5,FALSE)</f>
        <v>기업보험</v>
      </c>
      <c r="K2155" s="4" t="str">
        <f>VLOOKUP($G2155,[1]New기간계보종코드!$A$3:$L$500,6,FALSE)</f>
        <v>일반보험업무팀</v>
      </c>
      <c r="L2155" s="5" t="s">
        <v>67</v>
      </c>
      <c r="M2155" s="5" t="s">
        <v>67</v>
      </c>
      <c r="N2155" s="5" t="s">
        <v>67</v>
      </c>
      <c r="O2155" s="6">
        <v>215</v>
      </c>
      <c r="P2155" s="6">
        <v>1251225216</v>
      </c>
      <c r="Q2155" s="6">
        <v>827610129</v>
      </c>
      <c r="R2155" s="6">
        <v>-38490211</v>
      </c>
      <c r="S2155" s="6">
        <v>789119918</v>
      </c>
      <c r="T2155" s="6">
        <v>562854162</v>
      </c>
      <c r="U2155" s="6">
        <v>630956526</v>
      </c>
      <c r="V2155" s="6">
        <v>721017554</v>
      </c>
      <c r="W2155" s="6">
        <v>-586399242</v>
      </c>
      <c r="X2155" s="6">
        <v>5</v>
      </c>
      <c r="Y2155" s="6">
        <v>15563082</v>
      </c>
      <c r="Z2155" s="6">
        <v>0</v>
      </c>
      <c r="AA2155" s="6">
        <v>15563082</v>
      </c>
      <c r="AB2155" s="6">
        <v>13600000</v>
      </c>
      <c r="AC2155" s="6">
        <v>4325000</v>
      </c>
      <c r="AD2155" s="6">
        <v>6288082</v>
      </c>
      <c r="AE2155" s="6">
        <v>3979787</v>
      </c>
      <c r="AF2155" s="6">
        <v>1355976291</v>
      </c>
      <c r="AG2155" s="6">
        <v>1297148927</v>
      </c>
      <c r="AH2155" s="6">
        <v>1.9</v>
      </c>
      <c r="AI2155" s="6">
        <v>0.8</v>
      </c>
      <c r="AJ2155" s="6">
        <v>-2684516</v>
      </c>
      <c r="AK2155" s="6">
        <v>0</v>
      </c>
      <c r="AL2155" s="6">
        <v>191760</v>
      </c>
      <c r="AM2155" s="6">
        <v>6302291</v>
      </c>
      <c r="AN2155" s="6">
        <v>0</v>
      </c>
      <c r="AO2155" s="6">
        <v>0</v>
      </c>
      <c r="AP2155" s="6">
        <v>0</v>
      </c>
      <c r="AQ2155" s="6">
        <v>1353291775</v>
      </c>
      <c r="AR2155" s="6">
        <v>1300574942</v>
      </c>
      <c r="AS2155" s="6">
        <v>2.2999999999999998</v>
      </c>
      <c r="AT2155" s="6">
        <v>0.3</v>
      </c>
      <c r="AU2155" s="6">
        <v>6600871</v>
      </c>
      <c r="AV2155" s="6">
        <v>453090</v>
      </c>
      <c r="AW2155" s="6">
        <v>169107</v>
      </c>
      <c r="AX2155" s="6">
        <v>2862067</v>
      </c>
      <c r="AY2155" s="6">
        <v>9178955</v>
      </c>
      <c r="AZ2155" s="6">
        <v>1298237841</v>
      </c>
      <c r="BA2155" s="6">
        <v>1.2</v>
      </c>
      <c r="BB2155" s="6">
        <v>213207195</v>
      </c>
      <c r="BC2155" s="6">
        <v>209624632</v>
      </c>
      <c r="BD2155" s="6">
        <v>0</v>
      </c>
      <c r="BE2155" s="6">
        <v>0</v>
      </c>
      <c r="BF2155" s="6">
        <v>1605163</v>
      </c>
      <c r="BG2155" s="6">
        <v>-165172578</v>
      </c>
      <c r="BH2155" s="6">
        <v>877011177</v>
      </c>
    </row>
    <row r="2156" spans="1:60">
      <c r="A2156" s="7" t="s">
        <v>349</v>
      </c>
      <c r="B2156" s="7" t="s">
        <v>343</v>
      </c>
      <c r="C2156" s="7" t="s">
        <v>62</v>
      </c>
      <c r="D2156" s="7" t="s">
        <v>63</v>
      </c>
      <c r="E2156" s="7" t="s">
        <v>70</v>
      </c>
      <c r="F2156" s="7" t="s">
        <v>70</v>
      </c>
      <c r="G2156" s="7" t="s">
        <v>249</v>
      </c>
      <c r="H2156" s="7" t="s">
        <v>72</v>
      </c>
      <c r="I2156" s="4" t="str">
        <f>VLOOKUP($G2156,[1]New기간계보종코드!$A$3:$L$500,3,FALSE)</f>
        <v>프로미 주택화재보험(방카)</v>
      </c>
      <c r="J2156" s="4" t="str">
        <f>VLOOKUP($G2156,[1]New기간계보종코드!$A$3:$L$500,5,FALSE)</f>
        <v>화재특종</v>
      </c>
      <c r="K2156" s="4" t="str">
        <f>VLOOKUP($G2156,[1]New기간계보종코드!$A$3:$L$500,6,FALSE)</f>
        <v>일반보험업무팀</v>
      </c>
      <c r="L2156" s="5" t="s">
        <v>67</v>
      </c>
      <c r="M2156" s="5" t="s">
        <v>67</v>
      </c>
      <c r="N2156" s="5" t="s">
        <v>67</v>
      </c>
      <c r="O2156" s="6">
        <v>7</v>
      </c>
      <c r="P2156" s="6">
        <v>140000</v>
      </c>
      <c r="Q2156" s="6">
        <v>62320</v>
      </c>
      <c r="R2156" s="6">
        <v>-13700</v>
      </c>
      <c r="S2156" s="6">
        <v>48620</v>
      </c>
      <c r="T2156" s="6">
        <v>2488752</v>
      </c>
      <c r="U2156" s="6">
        <v>356764</v>
      </c>
      <c r="V2156" s="6">
        <v>2180608</v>
      </c>
      <c r="W2156" s="6">
        <v>-6232</v>
      </c>
      <c r="X2156" s="6">
        <v>0</v>
      </c>
      <c r="Y2156" s="6">
        <v>0</v>
      </c>
      <c r="Z2156" s="6">
        <v>0</v>
      </c>
      <c r="AA2156" s="6">
        <v>0</v>
      </c>
      <c r="AB2156" s="6">
        <v>0</v>
      </c>
      <c r="AC2156" s="6">
        <v>0</v>
      </c>
      <c r="AD2156" s="6">
        <v>0</v>
      </c>
      <c r="AE2156" s="6">
        <v>0</v>
      </c>
      <c r="AF2156" s="6">
        <v>54852</v>
      </c>
      <c r="AG2156" s="6">
        <v>2186840</v>
      </c>
      <c r="AH2156" s="6">
        <v>0</v>
      </c>
      <c r="AI2156" s="6">
        <v>0</v>
      </c>
      <c r="AJ2156" s="6">
        <v>0</v>
      </c>
      <c r="AK2156" s="6">
        <v>0</v>
      </c>
      <c r="AL2156" s="6">
        <v>0</v>
      </c>
      <c r="AM2156" s="6">
        <v>0</v>
      </c>
      <c r="AN2156" s="6">
        <v>0</v>
      </c>
      <c r="AO2156" s="6">
        <v>0</v>
      </c>
      <c r="AP2156" s="6">
        <v>0</v>
      </c>
      <c r="AQ2156" s="6">
        <v>54852</v>
      </c>
      <c r="AR2156" s="6">
        <v>2186840</v>
      </c>
      <c r="AS2156" s="6">
        <v>0</v>
      </c>
      <c r="AT2156" s="6">
        <v>0</v>
      </c>
      <c r="AU2156" s="6">
        <v>0</v>
      </c>
      <c r="AV2156" s="6">
        <v>0</v>
      </c>
      <c r="AW2156" s="6">
        <v>0</v>
      </c>
      <c r="AX2156" s="6">
        <v>0</v>
      </c>
      <c r="AY2156" s="6">
        <v>0</v>
      </c>
      <c r="AZ2156" s="6">
        <v>2186840</v>
      </c>
      <c r="BA2156" s="6">
        <v>0</v>
      </c>
      <c r="BB2156" s="6">
        <v>3438864</v>
      </c>
      <c r="BC2156" s="6">
        <v>8340</v>
      </c>
      <c r="BD2156" s="6">
        <v>0</v>
      </c>
      <c r="BE2156" s="6">
        <v>0</v>
      </c>
      <c r="BF2156" s="6">
        <v>68</v>
      </c>
      <c r="BG2156" s="6">
        <v>3440904</v>
      </c>
      <c r="BH2156" s="6">
        <v>-1260296</v>
      </c>
    </row>
    <row r="2157" spans="1:60">
      <c r="A2157" s="7" t="s">
        <v>349</v>
      </c>
      <c r="B2157" s="7" t="s">
        <v>343</v>
      </c>
      <c r="C2157" s="7" t="s">
        <v>74</v>
      </c>
      <c r="D2157" s="7" t="s">
        <v>155</v>
      </c>
      <c r="E2157" s="7" t="s">
        <v>156</v>
      </c>
      <c r="F2157" s="7" t="s">
        <v>156</v>
      </c>
      <c r="G2157" s="7" t="s">
        <v>250</v>
      </c>
      <c r="H2157" s="7" t="s">
        <v>72</v>
      </c>
      <c r="I2157" s="4" t="str">
        <f>VLOOKUP($G2157,[1]New기간계보종코드!$A$3:$L$500,3,FALSE)</f>
        <v>프로미 Package Insurance Policy II(방카)</v>
      </c>
      <c r="J2157" s="4" t="str">
        <f>VLOOKUP($G2157,[1]New기간계보종코드!$A$3:$L$500,5,FALSE)</f>
        <v>기업보험</v>
      </c>
      <c r="K2157" s="4" t="str">
        <f>VLOOKUP($G2157,[1]New기간계보종코드!$A$3:$L$500,6,FALSE)</f>
        <v>일반보험업무팀</v>
      </c>
      <c r="L2157" s="5" t="s">
        <v>67</v>
      </c>
      <c r="M2157" s="5" t="s">
        <v>67</v>
      </c>
      <c r="N2157" s="5" t="s">
        <v>67</v>
      </c>
      <c r="O2157" s="6">
        <v>41</v>
      </c>
      <c r="P2157" s="6">
        <v>9775761742</v>
      </c>
      <c r="Q2157" s="6">
        <v>1621976089</v>
      </c>
      <c r="R2157" s="6">
        <v>0</v>
      </c>
      <c r="S2157" s="6">
        <v>1621976089</v>
      </c>
      <c r="T2157" s="6">
        <v>726297458</v>
      </c>
      <c r="U2157" s="6">
        <v>797597554</v>
      </c>
      <c r="V2157" s="6">
        <v>1550675993</v>
      </c>
      <c r="W2157" s="6">
        <v>-288016453</v>
      </c>
      <c r="X2157" s="6">
        <v>164</v>
      </c>
      <c r="Y2157" s="6">
        <v>636579775</v>
      </c>
      <c r="Z2157" s="6">
        <v>1090179</v>
      </c>
      <c r="AA2157" s="6">
        <v>635489596</v>
      </c>
      <c r="AB2157" s="6">
        <v>287900511</v>
      </c>
      <c r="AC2157" s="6">
        <v>39157211</v>
      </c>
      <c r="AD2157" s="6">
        <v>386746296</v>
      </c>
      <c r="AE2157" s="6">
        <v>43857435</v>
      </c>
      <c r="AF2157" s="6">
        <v>1230645511</v>
      </c>
      <c r="AG2157" s="6">
        <v>1408088715</v>
      </c>
      <c r="AH2157" s="6">
        <v>39.1</v>
      </c>
      <c r="AI2157" s="6">
        <v>24.9</v>
      </c>
      <c r="AJ2157" s="6">
        <v>-1495492</v>
      </c>
      <c r="AK2157" s="6">
        <v>0</v>
      </c>
      <c r="AL2157" s="6">
        <v>4059397</v>
      </c>
      <c r="AM2157" s="6">
        <v>7617944</v>
      </c>
      <c r="AN2157" s="6">
        <v>0</v>
      </c>
      <c r="AO2157" s="6">
        <v>0</v>
      </c>
      <c r="AP2157" s="6">
        <v>0</v>
      </c>
      <c r="AQ2157" s="6">
        <v>1229150019</v>
      </c>
      <c r="AR2157" s="6">
        <v>1410151770</v>
      </c>
      <c r="AS2157" s="6">
        <v>39.200000000000003</v>
      </c>
      <c r="AT2157" s="6">
        <v>24.8</v>
      </c>
      <c r="AU2157" s="6">
        <v>60167079</v>
      </c>
      <c r="AV2157" s="6">
        <v>11035315</v>
      </c>
      <c r="AW2157" s="6">
        <v>1486371</v>
      </c>
      <c r="AX2157" s="6">
        <v>384683241</v>
      </c>
      <c r="AY2157" s="6">
        <v>435301376</v>
      </c>
      <c r="AZ2157" s="6">
        <v>1403391070</v>
      </c>
      <c r="BA2157" s="6">
        <v>28</v>
      </c>
      <c r="BB2157" s="6">
        <v>209718071</v>
      </c>
      <c r="BC2157" s="6">
        <v>262628903</v>
      </c>
      <c r="BD2157" s="6">
        <v>0</v>
      </c>
      <c r="BE2157" s="6">
        <v>0</v>
      </c>
      <c r="BF2157" s="6">
        <v>2509588</v>
      </c>
      <c r="BG2157" s="6">
        <v>181820933</v>
      </c>
      <c r="BH2157" s="6">
        <v>933553684</v>
      </c>
    </row>
    <row r="2158" spans="1:60">
      <c r="A2158" s="7" t="s">
        <v>349</v>
      </c>
      <c r="B2158" s="7" t="s">
        <v>343</v>
      </c>
      <c r="C2158" s="7" t="s">
        <v>74</v>
      </c>
      <c r="D2158" s="7" t="s">
        <v>155</v>
      </c>
      <c r="E2158" s="7" t="s">
        <v>156</v>
      </c>
      <c r="F2158" s="7" t="s">
        <v>156</v>
      </c>
      <c r="G2158" s="7" t="s">
        <v>251</v>
      </c>
      <c r="H2158" s="7" t="s">
        <v>72</v>
      </c>
      <c r="I2158" s="4" t="str">
        <f>VLOOKUP($G2158,[1]New기간계보종코드!$A$3:$L$500,3,FALSE)</f>
        <v>프로미 엑설런트종합보험(방카)</v>
      </c>
      <c r="J2158" s="4" t="str">
        <f>VLOOKUP($G2158,[1]New기간계보종코드!$A$3:$L$500,5,FALSE)</f>
        <v>화재특종</v>
      </c>
      <c r="K2158" s="4" t="str">
        <f>VLOOKUP($G2158,[1]New기간계보종코드!$A$3:$L$500,6,FALSE)</f>
        <v>일반보험업무팀</v>
      </c>
      <c r="L2158" s="5" t="s">
        <v>67</v>
      </c>
      <c r="M2158" s="5" t="s">
        <v>67</v>
      </c>
      <c r="N2158" s="5" t="s">
        <v>67</v>
      </c>
      <c r="O2158" s="6">
        <v>15229</v>
      </c>
      <c r="P2158" s="6">
        <v>11552362621</v>
      </c>
      <c r="Q2158" s="6">
        <v>5608780422</v>
      </c>
      <c r="R2158" s="6">
        <v>-36496817</v>
      </c>
      <c r="S2158" s="6">
        <v>5572283605</v>
      </c>
      <c r="T2158" s="6">
        <v>2940648761</v>
      </c>
      <c r="U2158" s="6">
        <v>3440195027</v>
      </c>
      <c r="V2158" s="6">
        <v>5072737339</v>
      </c>
      <c r="W2158" s="6">
        <v>-587552498</v>
      </c>
      <c r="X2158" s="6">
        <v>104</v>
      </c>
      <c r="Y2158" s="6">
        <v>1360150586</v>
      </c>
      <c r="Z2158" s="6">
        <v>84860216</v>
      </c>
      <c r="AA2158" s="6">
        <v>1275290370</v>
      </c>
      <c r="AB2158" s="6">
        <v>417230430</v>
      </c>
      <c r="AC2158" s="6">
        <v>746441921</v>
      </c>
      <c r="AD2158" s="6">
        <v>1604501861</v>
      </c>
      <c r="AE2158" s="6">
        <v>125632244</v>
      </c>
      <c r="AF2158" s="6">
        <v>4758913489</v>
      </c>
      <c r="AG2158" s="6">
        <v>3930155732</v>
      </c>
      <c r="AH2158" s="6">
        <v>22.8</v>
      </c>
      <c r="AI2158" s="6">
        <v>31.6</v>
      </c>
      <c r="AJ2158" s="6">
        <v>-6486770</v>
      </c>
      <c r="AK2158" s="6">
        <v>0</v>
      </c>
      <c r="AL2158" s="6">
        <v>5882949</v>
      </c>
      <c r="AM2158" s="6">
        <v>16951890</v>
      </c>
      <c r="AN2158" s="6">
        <v>0</v>
      </c>
      <c r="AO2158" s="6">
        <v>0</v>
      </c>
      <c r="AP2158" s="6">
        <v>0</v>
      </c>
      <c r="AQ2158" s="6">
        <v>4752426719</v>
      </c>
      <c r="AR2158" s="6">
        <v>3934737903</v>
      </c>
      <c r="AS2158" s="6">
        <v>23</v>
      </c>
      <c r="AT2158" s="6">
        <v>31.5</v>
      </c>
      <c r="AU2158" s="6">
        <v>135481661</v>
      </c>
      <c r="AV2158" s="6">
        <v>11064915</v>
      </c>
      <c r="AW2158" s="6">
        <v>23741491</v>
      </c>
      <c r="AX2158" s="6">
        <v>1599919690</v>
      </c>
      <c r="AY2158" s="6">
        <v>1748077927</v>
      </c>
      <c r="AZ2158" s="6">
        <v>3912211910</v>
      </c>
      <c r="BA2158" s="6">
        <v>34.4</v>
      </c>
      <c r="BB2158" s="6">
        <v>4690783907</v>
      </c>
      <c r="BC2158" s="6">
        <v>641936734</v>
      </c>
      <c r="BD2158" s="6">
        <v>0</v>
      </c>
      <c r="BE2158" s="6">
        <v>0</v>
      </c>
      <c r="BF2158" s="6">
        <v>5140619</v>
      </c>
      <c r="BG2158" s="6">
        <v>4740027524</v>
      </c>
      <c r="BH2158" s="6">
        <v>-1415368112</v>
      </c>
    </row>
    <row r="2159" spans="1:60">
      <c r="A2159" s="7" t="s">
        <v>349</v>
      </c>
      <c r="B2159" s="7" t="s">
        <v>343</v>
      </c>
      <c r="C2159" s="7" t="s">
        <v>74</v>
      </c>
      <c r="D2159" s="7" t="s">
        <v>139</v>
      </c>
      <c r="E2159" s="7" t="s">
        <v>140</v>
      </c>
      <c r="F2159" s="7" t="s">
        <v>141</v>
      </c>
      <c r="G2159" s="7" t="s">
        <v>252</v>
      </c>
      <c r="H2159" s="7" t="s">
        <v>72</v>
      </c>
      <c r="I2159" s="4" t="str">
        <f>VLOOKUP($G2159,[1]New기간계보종코드!$A$3:$L$500,3,FALSE)</f>
        <v>구매물품보상보험</v>
      </c>
      <c r="J2159" s="4" t="str">
        <f>VLOOKUP($G2159,[1]New기간계보종코드!$A$3:$L$500,5,FALSE)</f>
        <v>기업보험</v>
      </c>
      <c r="K2159" s="4" t="str">
        <f>VLOOKUP($G2159,[1]New기간계보종코드!$A$3:$L$500,6,FALSE)</f>
        <v>일반보험업무팀</v>
      </c>
      <c r="L2159" s="5" t="s">
        <v>67</v>
      </c>
      <c r="M2159" s="5" t="s">
        <v>67</v>
      </c>
      <c r="N2159" s="5" t="s">
        <v>67</v>
      </c>
      <c r="O2159" s="6">
        <v>4</v>
      </c>
      <c r="P2159" s="6">
        <v>77000</v>
      </c>
      <c r="Q2159" s="6">
        <v>52650128</v>
      </c>
      <c r="R2159" s="6">
        <v>0</v>
      </c>
      <c r="S2159" s="6">
        <v>52650128</v>
      </c>
      <c r="T2159" s="6">
        <v>33807668</v>
      </c>
      <c r="U2159" s="6">
        <v>20897781</v>
      </c>
      <c r="V2159" s="6">
        <v>65560015</v>
      </c>
      <c r="W2159" s="6">
        <v>-23089296</v>
      </c>
      <c r="X2159" s="6">
        <v>181</v>
      </c>
      <c r="Y2159" s="6">
        <v>22196881</v>
      </c>
      <c r="Z2159" s="6">
        <v>0</v>
      </c>
      <c r="AA2159" s="6">
        <v>22196881</v>
      </c>
      <c r="AB2159" s="6">
        <v>0</v>
      </c>
      <c r="AC2159" s="6">
        <v>0</v>
      </c>
      <c r="AD2159" s="6">
        <v>22196881</v>
      </c>
      <c r="AE2159" s="6">
        <v>4422900</v>
      </c>
      <c r="AF2159" s="6">
        <v>49119643</v>
      </c>
      <c r="AG2159" s="6">
        <v>62029530</v>
      </c>
      <c r="AH2159" s="6">
        <v>42.1</v>
      </c>
      <c r="AI2159" s="6">
        <v>33.799999999999997</v>
      </c>
      <c r="AJ2159" s="6">
        <v>0</v>
      </c>
      <c r="AK2159" s="6">
        <v>0</v>
      </c>
      <c r="AL2159" s="6">
        <v>0</v>
      </c>
      <c r="AM2159" s="6">
        <v>5296396</v>
      </c>
      <c r="AN2159" s="6">
        <v>0</v>
      </c>
      <c r="AO2159" s="6">
        <v>0</v>
      </c>
      <c r="AP2159" s="6">
        <v>5526711</v>
      </c>
      <c r="AQ2159" s="6">
        <v>49119643</v>
      </c>
      <c r="AR2159" s="6">
        <v>61799215</v>
      </c>
      <c r="AS2159" s="6">
        <v>42.1</v>
      </c>
      <c r="AT2159" s="6">
        <v>34.200000000000003</v>
      </c>
      <c r="AU2159" s="6">
        <v>-2107134</v>
      </c>
      <c r="AV2159" s="6">
        <v>0</v>
      </c>
      <c r="AW2159" s="6">
        <v>0</v>
      </c>
      <c r="AX2159" s="6">
        <v>22427196</v>
      </c>
      <c r="AY2159" s="6">
        <v>20320062</v>
      </c>
      <c r="AZ2159" s="6">
        <v>68329249</v>
      </c>
      <c r="BA2159" s="6">
        <v>30.9</v>
      </c>
      <c r="BB2159" s="6">
        <v>14604405</v>
      </c>
      <c r="BC2159" s="6">
        <v>23462395</v>
      </c>
      <c r="BD2159" s="6">
        <v>0</v>
      </c>
      <c r="BE2159" s="6">
        <v>0</v>
      </c>
      <c r="BF2159" s="6">
        <v>228905</v>
      </c>
      <c r="BG2159" s="6">
        <v>14748599</v>
      </c>
      <c r="BH2159" s="6">
        <v>30491354</v>
      </c>
    </row>
    <row r="2160" spans="1:60">
      <c r="A2160" s="7" t="s">
        <v>349</v>
      </c>
      <c r="B2160" s="7" t="s">
        <v>343</v>
      </c>
      <c r="C2160" s="7" t="s">
        <v>74</v>
      </c>
      <c r="D2160" s="7" t="s">
        <v>139</v>
      </c>
      <c r="E2160" s="7" t="s">
        <v>140</v>
      </c>
      <c r="F2160" s="7" t="s">
        <v>141</v>
      </c>
      <c r="G2160" s="7" t="s">
        <v>253</v>
      </c>
      <c r="H2160" s="7" t="s">
        <v>72</v>
      </c>
      <c r="I2160" s="4" t="str">
        <f>VLOOKUP($G2160,[1]New기간계보종코드!$A$3:$L$500,3,FALSE)</f>
        <v>의료관광안심케어보험</v>
      </c>
      <c r="J2160" s="4" t="str">
        <f>VLOOKUP($G2160,[1]New기간계보종코드!$A$3:$L$500,5,FALSE)</f>
        <v>기업보험</v>
      </c>
      <c r="K2160" s="4" t="str">
        <f>VLOOKUP($G2160,[1]New기간계보종코드!$A$3:$L$500,6,FALSE)</f>
        <v>일반보험업무팀</v>
      </c>
      <c r="L2160" s="5" t="s">
        <v>67</v>
      </c>
      <c r="M2160" s="5" t="s">
        <v>67</v>
      </c>
      <c r="N2160" s="5" t="s">
        <v>67</v>
      </c>
      <c r="O2160" s="6">
        <v>1</v>
      </c>
      <c r="P2160" s="6">
        <v>1000</v>
      </c>
      <c r="Q2160" s="6">
        <v>10000000</v>
      </c>
      <c r="R2160" s="6">
        <v>0</v>
      </c>
      <c r="S2160" s="6">
        <v>10000000</v>
      </c>
      <c r="T2160" s="6">
        <v>6704316</v>
      </c>
      <c r="U2160" s="6">
        <v>6465754</v>
      </c>
      <c r="V2160" s="6">
        <v>10238562</v>
      </c>
      <c r="W2160" s="6">
        <v>-1000000</v>
      </c>
      <c r="X2160" s="6">
        <v>0</v>
      </c>
      <c r="Y2160" s="6">
        <v>0</v>
      </c>
      <c r="Z2160" s="6">
        <v>0</v>
      </c>
      <c r="AA2160" s="6">
        <v>0</v>
      </c>
      <c r="AB2160" s="6">
        <v>0</v>
      </c>
      <c r="AC2160" s="6">
        <v>0</v>
      </c>
      <c r="AD2160" s="6">
        <v>0</v>
      </c>
      <c r="AE2160" s="6">
        <v>0</v>
      </c>
      <c r="AF2160" s="6">
        <v>11000000</v>
      </c>
      <c r="AG2160" s="6">
        <v>11238562</v>
      </c>
      <c r="AH2160" s="6">
        <v>0</v>
      </c>
      <c r="AI2160" s="6">
        <v>0</v>
      </c>
      <c r="AJ2160" s="6">
        <v>0</v>
      </c>
      <c r="AK2160" s="6">
        <v>0</v>
      </c>
      <c r="AL2160" s="6">
        <v>0</v>
      </c>
      <c r="AM2160" s="6">
        <v>-1351504</v>
      </c>
      <c r="AN2160" s="6">
        <v>0</v>
      </c>
      <c r="AO2160" s="6">
        <v>0</v>
      </c>
      <c r="AP2160" s="6">
        <v>863109</v>
      </c>
      <c r="AQ2160" s="6">
        <v>11000000</v>
      </c>
      <c r="AR2160" s="6">
        <v>9023949</v>
      </c>
      <c r="AS2160" s="6">
        <v>0</v>
      </c>
      <c r="AT2160" s="6">
        <v>21.6</v>
      </c>
      <c r="AU2160" s="6">
        <v>0</v>
      </c>
      <c r="AV2160" s="6">
        <v>0</v>
      </c>
      <c r="AW2160" s="6">
        <v>0</v>
      </c>
      <c r="AX2160" s="6">
        <v>2214613</v>
      </c>
      <c r="AY2160" s="6">
        <v>2214613</v>
      </c>
      <c r="AZ2160" s="6">
        <v>9023949</v>
      </c>
      <c r="BA2160" s="6">
        <v>21.6</v>
      </c>
      <c r="BB2160" s="6">
        <v>2961082</v>
      </c>
      <c r="BC2160" s="6">
        <v>0</v>
      </c>
      <c r="BD2160" s="6">
        <v>0</v>
      </c>
      <c r="BE2160" s="6">
        <v>0</v>
      </c>
      <c r="BF2160" s="6">
        <v>5813</v>
      </c>
      <c r="BG2160" s="6">
        <v>1955269</v>
      </c>
      <c r="BH2160" s="6">
        <v>6068680</v>
      </c>
    </row>
    <row r="2161" spans="1:60">
      <c r="A2161" s="7" t="s">
        <v>349</v>
      </c>
      <c r="B2161" s="7" t="s">
        <v>343</v>
      </c>
      <c r="C2161" s="7" t="s">
        <v>74</v>
      </c>
      <c r="D2161" s="7" t="s">
        <v>139</v>
      </c>
      <c r="E2161" s="7" t="s">
        <v>140</v>
      </c>
      <c r="F2161" s="7" t="s">
        <v>141</v>
      </c>
      <c r="G2161" s="7" t="s">
        <v>254</v>
      </c>
      <c r="H2161" s="7" t="s">
        <v>72</v>
      </c>
      <c r="I2161" s="4" t="str">
        <f>VLOOKUP($G2161,[1]New기간계보종코드!$A$3:$L$500,3,FALSE)</f>
        <v>지식재산권보험</v>
      </c>
      <c r="J2161" s="4" t="str">
        <f>VLOOKUP($G2161,[1]New기간계보종코드!$A$3:$L$500,5,FALSE)</f>
        <v>기업보험</v>
      </c>
      <c r="K2161" s="4" t="str">
        <f>VLOOKUP($G2161,[1]New기간계보종코드!$A$3:$L$500,6,FALSE)</f>
        <v>일반보험업무팀</v>
      </c>
      <c r="L2161" s="5" t="s">
        <v>67</v>
      </c>
      <c r="M2161" s="5" t="s">
        <v>67</v>
      </c>
      <c r="N2161" s="5" t="s">
        <v>67</v>
      </c>
      <c r="O2161" s="6">
        <v>147</v>
      </c>
      <c r="P2161" s="6">
        <v>20525000</v>
      </c>
      <c r="Q2161" s="6">
        <v>1054873875</v>
      </c>
      <c r="R2161" s="6">
        <v>-1420275</v>
      </c>
      <c r="S2161" s="6">
        <v>1053453600</v>
      </c>
      <c r="T2161" s="6">
        <v>642101947</v>
      </c>
      <c r="U2161" s="6">
        <v>556589576</v>
      </c>
      <c r="V2161" s="6">
        <v>1138965971</v>
      </c>
      <c r="W2161" s="6">
        <v>-103625896</v>
      </c>
      <c r="X2161" s="6">
        <v>2</v>
      </c>
      <c r="Y2161" s="6">
        <v>14483712</v>
      </c>
      <c r="Z2161" s="6">
        <v>0</v>
      </c>
      <c r="AA2161" s="6">
        <v>14483712</v>
      </c>
      <c r="AB2161" s="6">
        <v>78500000</v>
      </c>
      <c r="AC2161" s="6">
        <v>61500000</v>
      </c>
      <c r="AD2161" s="6">
        <v>-2516288</v>
      </c>
      <c r="AE2161" s="6">
        <v>4204927</v>
      </c>
      <c r="AF2161" s="6">
        <v>1138390857</v>
      </c>
      <c r="AG2161" s="6">
        <v>1240903228</v>
      </c>
      <c r="AH2161" s="6">
        <v>1.3</v>
      </c>
      <c r="AI2161" s="6">
        <v>-0.2</v>
      </c>
      <c r="AJ2161" s="6">
        <v>0</v>
      </c>
      <c r="AK2161" s="6">
        <v>0</v>
      </c>
      <c r="AL2161" s="6">
        <v>0</v>
      </c>
      <c r="AM2161" s="6">
        <v>40463374</v>
      </c>
      <c r="AN2161" s="6">
        <v>0</v>
      </c>
      <c r="AO2161" s="6">
        <v>0</v>
      </c>
      <c r="AP2161" s="6">
        <v>97836227</v>
      </c>
      <c r="AQ2161" s="6">
        <v>1138390857</v>
      </c>
      <c r="AR2161" s="6">
        <v>1183530375</v>
      </c>
      <c r="AS2161" s="6">
        <v>1.3</v>
      </c>
      <c r="AT2161" s="6">
        <v>4.8</v>
      </c>
      <c r="AU2161" s="6">
        <v>5550511</v>
      </c>
      <c r="AV2161" s="6">
        <v>698450</v>
      </c>
      <c r="AW2161" s="6">
        <v>474350</v>
      </c>
      <c r="AX2161" s="6">
        <v>54856565</v>
      </c>
      <c r="AY2161" s="6">
        <v>60182976</v>
      </c>
      <c r="AZ2161" s="6">
        <v>1182408891</v>
      </c>
      <c r="BA2161" s="6">
        <v>5.2</v>
      </c>
      <c r="BB2161" s="6">
        <v>144494759</v>
      </c>
      <c r="BC2161" s="6">
        <v>166605813</v>
      </c>
      <c r="BD2161" s="6">
        <v>0</v>
      </c>
      <c r="BE2161" s="6">
        <v>0</v>
      </c>
      <c r="BF2161" s="6">
        <v>1503426</v>
      </c>
      <c r="BG2161" s="6">
        <v>205971250</v>
      </c>
      <c r="BH2161" s="6">
        <v>872811745</v>
      </c>
    </row>
    <row r="2162" spans="1:60">
      <c r="A2162" s="7" t="s">
        <v>349</v>
      </c>
      <c r="B2162" s="7" t="s">
        <v>343</v>
      </c>
      <c r="C2162" s="7" t="s">
        <v>74</v>
      </c>
      <c r="D2162" s="7" t="s">
        <v>139</v>
      </c>
      <c r="E2162" s="7" t="s">
        <v>140</v>
      </c>
      <c r="F2162" s="7" t="s">
        <v>141</v>
      </c>
      <c r="G2162" s="7" t="s">
        <v>255</v>
      </c>
      <c r="H2162" s="7" t="s">
        <v>72</v>
      </c>
      <c r="I2162" s="4" t="str">
        <f>VLOOKUP($G2162,[1]New기간계보종코드!$A$3:$L$500,3,FALSE)</f>
        <v>수리비용보상보험</v>
      </c>
      <c r="J2162" s="4" t="str">
        <f>VLOOKUP($G2162,[1]New기간계보종코드!$A$3:$L$500,5,FALSE)</f>
        <v>기업보험</v>
      </c>
      <c r="K2162" s="4" t="str">
        <f>VLOOKUP($G2162,[1]New기간계보종코드!$A$3:$L$500,6,FALSE)</f>
        <v>일반보험업무팀</v>
      </c>
      <c r="L2162" s="5" t="s">
        <v>67</v>
      </c>
      <c r="M2162" s="5" t="s">
        <v>67</v>
      </c>
      <c r="N2162" s="5" t="s">
        <v>67</v>
      </c>
      <c r="O2162" s="6">
        <v>26</v>
      </c>
      <c r="P2162" s="6">
        <v>5635270</v>
      </c>
      <c r="Q2162" s="6">
        <v>1319467086</v>
      </c>
      <c r="R2162" s="6">
        <v>0</v>
      </c>
      <c r="S2162" s="6">
        <v>1319467086</v>
      </c>
      <c r="T2162" s="6">
        <v>1417122758</v>
      </c>
      <c r="U2162" s="6">
        <v>1660211373</v>
      </c>
      <c r="V2162" s="6">
        <v>1076378471</v>
      </c>
      <c r="W2162" s="6">
        <v>-395838241</v>
      </c>
      <c r="X2162" s="6">
        <v>3333</v>
      </c>
      <c r="Y2162" s="6">
        <v>293469367</v>
      </c>
      <c r="Z2162" s="6">
        <v>0</v>
      </c>
      <c r="AA2162" s="6">
        <v>293469367</v>
      </c>
      <c r="AB2162" s="6">
        <v>132701381</v>
      </c>
      <c r="AC2162" s="6">
        <v>266784977</v>
      </c>
      <c r="AD2162" s="6">
        <v>427552963</v>
      </c>
      <c r="AE2162" s="6">
        <v>29029700</v>
      </c>
      <c r="AF2162" s="6">
        <v>1392806260</v>
      </c>
      <c r="AG2162" s="6">
        <v>1015634049</v>
      </c>
      <c r="AH2162" s="6">
        <v>22.2</v>
      </c>
      <c r="AI2162" s="6">
        <v>39.700000000000003</v>
      </c>
      <c r="AJ2162" s="6">
        <v>0</v>
      </c>
      <c r="AK2162" s="6">
        <v>0</v>
      </c>
      <c r="AL2162" s="6">
        <v>0</v>
      </c>
      <c r="AM2162" s="6">
        <v>106591295</v>
      </c>
      <c r="AN2162" s="6">
        <v>0</v>
      </c>
      <c r="AO2162" s="6">
        <v>0</v>
      </c>
      <c r="AP2162" s="6">
        <v>93297433</v>
      </c>
      <c r="AQ2162" s="6">
        <v>1392806260</v>
      </c>
      <c r="AR2162" s="6">
        <v>1028927911</v>
      </c>
      <c r="AS2162" s="6">
        <v>22.2</v>
      </c>
      <c r="AT2162" s="6">
        <v>38.4</v>
      </c>
      <c r="AU2162" s="6">
        <v>58397421</v>
      </c>
      <c r="AV2162" s="6">
        <v>-41828</v>
      </c>
      <c r="AW2162" s="6">
        <v>-1044832</v>
      </c>
      <c r="AX2162" s="6">
        <v>414259101</v>
      </c>
      <c r="AY2162" s="6">
        <v>471653518</v>
      </c>
      <c r="AZ2162" s="6">
        <v>1000563194</v>
      </c>
      <c r="BA2162" s="6">
        <v>43.8</v>
      </c>
      <c r="BB2162" s="6">
        <v>222782564</v>
      </c>
      <c r="BC2162" s="6">
        <v>542386934</v>
      </c>
      <c r="BD2162" s="6">
        <v>0</v>
      </c>
      <c r="BE2162" s="6">
        <v>0</v>
      </c>
      <c r="BF2162" s="6">
        <v>3550653</v>
      </c>
      <c r="BG2162" s="6">
        <v>365780604</v>
      </c>
      <c r="BH2162" s="6">
        <v>238944349</v>
      </c>
    </row>
    <row r="2163" spans="1:60">
      <c r="A2163" s="7" t="s">
        <v>349</v>
      </c>
      <c r="B2163" s="7" t="s">
        <v>343</v>
      </c>
      <c r="C2163" s="7" t="s">
        <v>74</v>
      </c>
      <c r="D2163" s="7" t="s">
        <v>139</v>
      </c>
      <c r="E2163" s="7" t="s">
        <v>140</v>
      </c>
      <c r="F2163" s="7" t="s">
        <v>141</v>
      </c>
      <c r="G2163" s="7" t="s">
        <v>256</v>
      </c>
      <c r="H2163" s="7" t="s">
        <v>72</v>
      </c>
      <c r="I2163" s="4" t="str">
        <f>VLOOKUP($G2163,[1]New기간계보종코드!$A$3:$L$500,3,FALSE)</f>
        <v>복리후생비용보험</v>
      </c>
      <c r="J2163" s="4" t="str">
        <f>VLOOKUP($G2163,[1]New기간계보종코드!$A$3:$L$500,5,FALSE)</f>
        <v>기업보험</v>
      </c>
      <c r="K2163" s="4" t="str">
        <f>VLOOKUP($G2163,[1]New기간계보종코드!$A$3:$L$500,6,FALSE)</f>
        <v>일반보험업무팀</v>
      </c>
      <c r="L2163" s="5" t="s">
        <v>67</v>
      </c>
      <c r="M2163" s="5" t="s">
        <v>67</v>
      </c>
      <c r="N2163" s="5" t="s">
        <v>67</v>
      </c>
      <c r="O2163" s="6">
        <v>0</v>
      </c>
      <c r="P2163" s="6">
        <v>318667500</v>
      </c>
      <c r="Q2163" s="6">
        <v>2671867388</v>
      </c>
      <c r="R2163" s="6">
        <v>0</v>
      </c>
      <c r="S2163" s="6">
        <v>2671867388</v>
      </c>
      <c r="T2163" s="6">
        <v>0</v>
      </c>
      <c r="U2163" s="6">
        <v>241479638</v>
      </c>
      <c r="V2163" s="6">
        <v>2430387750</v>
      </c>
      <c r="W2163" s="6">
        <v>-7980000</v>
      </c>
      <c r="X2163" s="6">
        <v>33</v>
      </c>
      <c r="Y2163" s="6">
        <v>2509500000</v>
      </c>
      <c r="Z2163" s="6">
        <v>0</v>
      </c>
      <c r="AA2163" s="6">
        <v>2509500000</v>
      </c>
      <c r="AB2163" s="6">
        <v>0</v>
      </c>
      <c r="AC2163" s="6">
        <v>0</v>
      </c>
      <c r="AD2163" s="6">
        <v>2509500000</v>
      </c>
      <c r="AE2163" s="6">
        <v>10350000</v>
      </c>
      <c r="AF2163" s="6">
        <v>159997388</v>
      </c>
      <c r="AG2163" s="6">
        <v>-81482250</v>
      </c>
      <c r="AH2163" s="6">
        <v>93.9</v>
      </c>
      <c r="AI2163" s="6">
        <v>103.2</v>
      </c>
      <c r="AJ2163" s="6">
        <v>0</v>
      </c>
      <c r="AK2163" s="6">
        <v>0</v>
      </c>
      <c r="AL2163" s="6">
        <v>0</v>
      </c>
      <c r="AM2163" s="6">
        <v>274097070</v>
      </c>
      <c r="AN2163" s="6">
        <v>0</v>
      </c>
      <c r="AO2163" s="6">
        <v>0</v>
      </c>
      <c r="AP2163" s="6">
        <v>204881686</v>
      </c>
      <c r="AQ2163" s="6">
        <v>159997388</v>
      </c>
      <c r="AR2163" s="6">
        <v>-12266866</v>
      </c>
      <c r="AS2163" s="6">
        <v>93.9</v>
      </c>
      <c r="AT2163" s="6">
        <v>100.4</v>
      </c>
      <c r="AU2163" s="6">
        <v>25178531</v>
      </c>
      <c r="AV2163" s="6">
        <v>0</v>
      </c>
      <c r="AW2163" s="6">
        <v>0</v>
      </c>
      <c r="AX2163" s="6">
        <v>2440284616</v>
      </c>
      <c r="AY2163" s="6">
        <v>2465463147</v>
      </c>
      <c r="AZ2163" s="6">
        <v>-27095397</v>
      </c>
      <c r="BA2163" s="6">
        <v>101.4</v>
      </c>
      <c r="BB2163" s="6">
        <v>55726439</v>
      </c>
      <c r="BC2163" s="6">
        <v>0</v>
      </c>
      <c r="BD2163" s="6">
        <v>0</v>
      </c>
      <c r="BE2163" s="6">
        <v>0</v>
      </c>
      <c r="BF2163" s="6">
        <v>468424</v>
      </c>
      <c r="BG2163" s="6">
        <v>47278015</v>
      </c>
      <c r="BH2163" s="6">
        <v>-82353412</v>
      </c>
    </row>
    <row r="2164" spans="1:60">
      <c r="A2164" s="7" t="s">
        <v>349</v>
      </c>
      <c r="B2164" s="7" t="s">
        <v>343</v>
      </c>
      <c r="C2164" s="7" t="s">
        <v>74</v>
      </c>
      <c r="D2164" s="7" t="s">
        <v>155</v>
      </c>
      <c r="E2164" s="7" t="s">
        <v>156</v>
      </c>
      <c r="F2164" s="7" t="s">
        <v>156</v>
      </c>
      <c r="G2164" s="7" t="s">
        <v>350</v>
      </c>
      <c r="H2164" s="7" t="s">
        <v>72</v>
      </c>
      <c r="I2164" s="4" t="str">
        <f>VLOOKUP($G2164,[1]New기간계보종코드!$A$3:$L$500,3,FALSE)</f>
        <v>프로미비즈종합보험(TM)</v>
      </c>
      <c r="J2164" s="4" t="str">
        <f>VLOOKUP($G2164,[1]New기간계보종코드!$A$3:$L$500,5,FALSE)</f>
        <v>화재특종</v>
      </c>
      <c r="K2164" s="4" t="str">
        <f>VLOOKUP($G2164,[1]New기간계보종코드!$A$3:$L$500,6,FALSE)</f>
        <v>일반보험업무팀</v>
      </c>
      <c r="L2164" s="5" t="s">
        <v>67</v>
      </c>
      <c r="M2164" s="5" t="s">
        <v>67</v>
      </c>
      <c r="N2164" s="5" t="s">
        <v>67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0</v>
      </c>
      <c r="AA2164" s="6">
        <v>0</v>
      </c>
      <c r="AB2164" s="6">
        <v>0</v>
      </c>
      <c r="AC2164" s="6">
        <v>0</v>
      </c>
      <c r="AD2164" s="6">
        <v>0</v>
      </c>
      <c r="AE2164" s="6">
        <v>0</v>
      </c>
      <c r="AF2164" s="6">
        <v>0</v>
      </c>
      <c r="AG2164" s="6">
        <v>0</v>
      </c>
      <c r="AH2164" s="6">
        <v>0</v>
      </c>
      <c r="AI2164" s="6">
        <v>0</v>
      </c>
      <c r="AJ2164" s="6">
        <v>0</v>
      </c>
      <c r="AK2164" s="6">
        <v>0</v>
      </c>
      <c r="AL2164" s="6">
        <v>0</v>
      </c>
      <c r="AM2164" s="6">
        <v>343</v>
      </c>
      <c r="AN2164" s="6">
        <v>0</v>
      </c>
      <c r="AO2164" s="6">
        <v>0</v>
      </c>
      <c r="AP2164" s="6">
        <v>0</v>
      </c>
      <c r="AQ2164" s="6">
        <v>0</v>
      </c>
      <c r="AR2164" s="6">
        <v>343</v>
      </c>
      <c r="AS2164" s="6">
        <v>0</v>
      </c>
      <c r="AT2164" s="6">
        <v>0</v>
      </c>
      <c r="AU2164" s="6">
        <v>0</v>
      </c>
      <c r="AV2164" s="6">
        <v>0</v>
      </c>
      <c r="AW2164" s="6">
        <v>0</v>
      </c>
      <c r="AX2164" s="6">
        <v>-343</v>
      </c>
      <c r="AY2164" s="6">
        <v>-343</v>
      </c>
      <c r="AZ2164" s="6">
        <v>343</v>
      </c>
      <c r="BA2164" s="6">
        <v>0</v>
      </c>
      <c r="BB2164" s="6">
        <v>0</v>
      </c>
      <c r="BC2164" s="6">
        <v>0</v>
      </c>
      <c r="BD2164" s="6">
        <v>0</v>
      </c>
      <c r="BE2164" s="6">
        <v>0</v>
      </c>
      <c r="BF2164" s="6">
        <v>0</v>
      </c>
      <c r="BG2164" s="6">
        <v>0</v>
      </c>
      <c r="BH2164" s="6">
        <v>343</v>
      </c>
    </row>
    <row r="2165" spans="1:60">
      <c r="A2165" s="7" t="s">
        <v>349</v>
      </c>
      <c r="B2165" s="7" t="s">
        <v>343</v>
      </c>
      <c r="C2165" s="7" t="s">
        <v>74</v>
      </c>
      <c r="D2165" s="7" t="s">
        <v>139</v>
      </c>
      <c r="E2165" s="7" t="s">
        <v>140</v>
      </c>
      <c r="F2165" s="7" t="s">
        <v>141</v>
      </c>
      <c r="G2165" s="7" t="s">
        <v>257</v>
      </c>
      <c r="H2165" s="7" t="s">
        <v>72</v>
      </c>
      <c r="I2165" s="4" t="str">
        <f>VLOOKUP($G2165,[1]New기간계보종코드!$A$3:$L$500,3,FALSE)</f>
        <v>신차교환비용보상보험</v>
      </c>
      <c r="J2165" s="4" t="str">
        <f>VLOOKUP($G2165,[1]New기간계보종코드!$A$3:$L$500,5,FALSE)</f>
        <v>기업보험</v>
      </c>
      <c r="K2165" s="4" t="str">
        <f>VLOOKUP($G2165,[1]New기간계보종코드!$A$3:$L$500,6,FALSE)</f>
        <v>일반보험업무팀</v>
      </c>
      <c r="L2165" s="5" t="s">
        <v>67</v>
      </c>
      <c r="M2165" s="5" t="s">
        <v>67</v>
      </c>
      <c r="N2165" s="5" t="s">
        <v>67</v>
      </c>
      <c r="O2165" s="6">
        <v>1</v>
      </c>
      <c r="P2165" s="6">
        <v>100000</v>
      </c>
      <c r="Q2165" s="6">
        <v>15000000</v>
      </c>
      <c r="R2165" s="6">
        <v>0</v>
      </c>
      <c r="S2165" s="6">
        <v>15000000</v>
      </c>
      <c r="T2165" s="6">
        <v>2054795</v>
      </c>
      <c r="U2165" s="6">
        <v>4972603</v>
      </c>
      <c r="V2165" s="6">
        <v>12082192</v>
      </c>
      <c r="W2165" s="6">
        <v>-2250000</v>
      </c>
      <c r="X2165" s="6">
        <v>0</v>
      </c>
      <c r="Y2165" s="6">
        <v>0</v>
      </c>
      <c r="Z2165" s="6">
        <v>0</v>
      </c>
      <c r="AA2165" s="6">
        <v>0</v>
      </c>
      <c r="AB2165" s="6">
        <v>0</v>
      </c>
      <c r="AC2165" s="6">
        <v>0</v>
      </c>
      <c r="AD2165" s="6">
        <v>0</v>
      </c>
      <c r="AE2165" s="6">
        <v>0</v>
      </c>
      <c r="AF2165" s="6">
        <v>17250000</v>
      </c>
      <c r="AG2165" s="6">
        <v>14332192</v>
      </c>
      <c r="AH2165" s="6">
        <v>0</v>
      </c>
      <c r="AI2165" s="6">
        <v>0</v>
      </c>
      <c r="AJ2165" s="6">
        <v>0</v>
      </c>
      <c r="AK2165" s="6">
        <v>0</v>
      </c>
      <c r="AL2165" s="6">
        <v>0</v>
      </c>
      <c r="AM2165" s="6">
        <v>2763900</v>
      </c>
      <c r="AN2165" s="6">
        <v>0</v>
      </c>
      <c r="AO2165" s="6">
        <v>0</v>
      </c>
      <c r="AP2165" s="6">
        <v>2283026</v>
      </c>
      <c r="AQ2165" s="6">
        <v>17250000</v>
      </c>
      <c r="AR2165" s="6">
        <v>14813066</v>
      </c>
      <c r="AS2165" s="6">
        <v>0</v>
      </c>
      <c r="AT2165" s="6">
        <v>-3.9</v>
      </c>
      <c r="AU2165" s="6">
        <v>0</v>
      </c>
      <c r="AV2165" s="6">
        <v>0</v>
      </c>
      <c r="AW2165" s="6">
        <v>0</v>
      </c>
      <c r="AX2165" s="6">
        <v>-480874</v>
      </c>
      <c r="AY2165" s="6">
        <v>-480874</v>
      </c>
      <c r="AZ2165" s="6">
        <v>14813066</v>
      </c>
      <c r="BA2165" s="6">
        <v>-3.9</v>
      </c>
      <c r="BB2165" s="6">
        <v>2196658</v>
      </c>
      <c r="BC2165" s="6">
        <v>3632268</v>
      </c>
      <c r="BD2165" s="6">
        <v>0</v>
      </c>
      <c r="BE2165" s="6">
        <v>0</v>
      </c>
      <c r="BF2165" s="6">
        <v>7452</v>
      </c>
      <c r="BG2165" s="6">
        <v>3571474</v>
      </c>
      <c r="BH2165" s="6">
        <v>8991592</v>
      </c>
    </row>
    <row r="2166" spans="1:60">
      <c r="A2166" s="7" t="s">
        <v>349</v>
      </c>
      <c r="B2166" s="7" t="s">
        <v>343</v>
      </c>
      <c r="C2166" s="7" t="s">
        <v>74</v>
      </c>
      <c r="D2166" s="7" t="s">
        <v>139</v>
      </c>
      <c r="E2166" s="7" t="s">
        <v>140</v>
      </c>
      <c r="F2166" s="7" t="s">
        <v>141</v>
      </c>
      <c r="G2166" s="7" t="s">
        <v>258</v>
      </c>
      <c r="H2166" s="7" t="s">
        <v>72</v>
      </c>
      <c r="I2166" s="4" t="str">
        <f>VLOOKUP($G2166,[1]New기간계보종코드!$A$3:$L$500,3,FALSE)</f>
        <v>프로미고객안심보험</v>
      </c>
      <c r="J2166" s="4" t="str">
        <f>VLOOKUP($G2166,[1]New기간계보종코드!$A$3:$L$500,5,FALSE)</f>
        <v>기업보험</v>
      </c>
      <c r="K2166" s="4" t="str">
        <f>VLOOKUP($G2166,[1]New기간계보종코드!$A$3:$L$500,6,FALSE)</f>
        <v>일반보험업무팀</v>
      </c>
      <c r="L2166" s="5" t="s">
        <v>67</v>
      </c>
      <c r="M2166" s="5" t="s">
        <v>67</v>
      </c>
      <c r="N2166" s="5" t="s">
        <v>67</v>
      </c>
      <c r="O2166" s="6">
        <v>5</v>
      </c>
      <c r="P2166" s="6">
        <v>112600</v>
      </c>
      <c r="Q2166" s="6">
        <v>157551173</v>
      </c>
      <c r="R2166" s="6">
        <v>0</v>
      </c>
      <c r="S2166" s="6">
        <v>157551173</v>
      </c>
      <c r="T2166" s="6">
        <v>26449254</v>
      </c>
      <c r="U2166" s="6">
        <v>72670433</v>
      </c>
      <c r="V2166" s="6">
        <v>111329994</v>
      </c>
      <c r="W2166" s="6">
        <v>-20370368</v>
      </c>
      <c r="X2166" s="6">
        <v>41</v>
      </c>
      <c r="Y2166" s="6">
        <v>13343518</v>
      </c>
      <c r="Z2166" s="6">
        <v>0</v>
      </c>
      <c r="AA2166" s="6">
        <v>13343518</v>
      </c>
      <c r="AB2166" s="6">
        <v>320000</v>
      </c>
      <c r="AC2166" s="6">
        <v>1960000</v>
      </c>
      <c r="AD2166" s="6">
        <v>14983518</v>
      </c>
      <c r="AE2166" s="6">
        <v>3194816</v>
      </c>
      <c r="AF2166" s="6">
        <v>161383207</v>
      </c>
      <c r="AG2166" s="6">
        <v>113522028</v>
      </c>
      <c r="AH2166" s="6">
        <v>8.4</v>
      </c>
      <c r="AI2166" s="6">
        <v>13.4</v>
      </c>
      <c r="AJ2166" s="6">
        <v>0</v>
      </c>
      <c r="AK2166" s="6">
        <v>0</v>
      </c>
      <c r="AL2166" s="6">
        <v>0</v>
      </c>
      <c r="AM2166" s="6">
        <v>13519654</v>
      </c>
      <c r="AN2166" s="6">
        <v>0</v>
      </c>
      <c r="AO2166" s="6">
        <v>0</v>
      </c>
      <c r="AP2166" s="6">
        <v>9385117</v>
      </c>
      <c r="AQ2166" s="6">
        <v>161383207</v>
      </c>
      <c r="AR2166" s="6">
        <v>117656565</v>
      </c>
      <c r="AS2166" s="6">
        <v>8.4</v>
      </c>
      <c r="AT2166" s="6">
        <v>9.6999999999999993</v>
      </c>
      <c r="AU2166" s="6">
        <v>3356762</v>
      </c>
      <c r="AV2166" s="6">
        <v>738</v>
      </c>
      <c r="AW2166" s="6">
        <v>14581</v>
      </c>
      <c r="AX2166" s="6">
        <v>10848981</v>
      </c>
      <c r="AY2166" s="6">
        <v>14219586</v>
      </c>
      <c r="AZ2166" s="6">
        <v>117480776</v>
      </c>
      <c r="BA2166" s="6">
        <v>12.7</v>
      </c>
      <c r="BB2166" s="6">
        <v>17540046</v>
      </c>
      <c r="BC2166" s="6">
        <v>54143191</v>
      </c>
      <c r="BD2166" s="6">
        <v>0</v>
      </c>
      <c r="BE2166" s="6">
        <v>0</v>
      </c>
      <c r="BF2166" s="6">
        <v>369017</v>
      </c>
      <c r="BG2166" s="6">
        <v>50943852</v>
      </c>
      <c r="BH2166" s="6">
        <v>46166556</v>
      </c>
    </row>
    <row r="2167" spans="1:60">
      <c r="A2167" s="7" t="s">
        <v>349</v>
      </c>
      <c r="B2167" s="7" t="s">
        <v>343</v>
      </c>
      <c r="C2167" s="7" t="s">
        <v>74</v>
      </c>
      <c r="D2167" s="7" t="s">
        <v>139</v>
      </c>
      <c r="E2167" s="7" t="s">
        <v>140</v>
      </c>
      <c r="F2167" s="7" t="s">
        <v>141</v>
      </c>
      <c r="G2167" s="7" t="s">
        <v>259</v>
      </c>
      <c r="H2167" s="7" t="s">
        <v>72</v>
      </c>
      <c r="I2167" s="4" t="str">
        <f>VLOOKUP($G2167,[1]New기간계보종코드!$A$3:$L$500,3,FALSE)</f>
        <v>프로미기업비용보상보험</v>
      </c>
      <c r="J2167" s="4" t="str">
        <f>VLOOKUP($G2167,[1]New기간계보종코드!$A$3:$L$500,5,FALSE)</f>
        <v>기업보험</v>
      </c>
      <c r="K2167" s="4" t="str">
        <f>VLOOKUP($G2167,[1]New기간계보종코드!$A$3:$L$500,6,FALSE)</f>
        <v>일반보험업무팀</v>
      </c>
      <c r="L2167" s="5" t="s">
        <v>67</v>
      </c>
      <c r="M2167" s="5" t="s">
        <v>67</v>
      </c>
      <c r="N2167" s="5" t="s">
        <v>67</v>
      </c>
      <c r="O2167" s="6">
        <v>2</v>
      </c>
      <c r="P2167" s="6">
        <v>8800</v>
      </c>
      <c r="Q2167" s="6">
        <v>725832398</v>
      </c>
      <c r="R2167" s="6">
        <v>0</v>
      </c>
      <c r="S2167" s="6">
        <v>725832398</v>
      </c>
      <c r="T2167" s="6">
        <v>864099592</v>
      </c>
      <c r="U2167" s="6">
        <v>882963308</v>
      </c>
      <c r="V2167" s="6">
        <v>706968682</v>
      </c>
      <c r="W2167" s="6">
        <v>-139556238</v>
      </c>
      <c r="X2167" s="6">
        <v>12</v>
      </c>
      <c r="Y2167" s="6">
        <v>466594790</v>
      </c>
      <c r="Z2167" s="6">
        <v>0</v>
      </c>
      <c r="AA2167" s="6">
        <v>466594790</v>
      </c>
      <c r="AB2167" s="6">
        <v>313865710</v>
      </c>
      <c r="AC2167" s="6">
        <v>0</v>
      </c>
      <c r="AD2167" s="6">
        <v>152729080</v>
      </c>
      <c r="AE2167" s="6">
        <v>105000</v>
      </c>
      <c r="AF2167" s="6">
        <v>398688846</v>
      </c>
      <c r="AG2167" s="6">
        <v>693690840</v>
      </c>
      <c r="AH2167" s="6">
        <v>64.2</v>
      </c>
      <c r="AI2167" s="6">
        <v>21.6</v>
      </c>
      <c r="AJ2167" s="6">
        <v>0</v>
      </c>
      <c r="AK2167" s="6">
        <v>0</v>
      </c>
      <c r="AL2167" s="6">
        <v>0</v>
      </c>
      <c r="AM2167" s="6">
        <v>271882256</v>
      </c>
      <c r="AN2167" s="6">
        <v>0</v>
      </c>
      <c r="AO2167" s="6">
        <v>0</v>
      </c>
      <c r="AP2167" s="6">
        <v>101747459</v>
      </c>
      <c r="AQ2167" s="6">
        <v>398688846</v>
      </c>
      <c r="AR2167" s="6">
        <v>863825637</v>
      </c>
      <c r="AS2167" s="6">
        <v>64.2</v>
      </c>
      <c r="AT2167" s="6">
        <v>-2.4</v>
      </c>
      <c r="AU2167" s="6">
        <v>3666734</v>
      </c>
      <c r="AV2167" s="6">
        <v>3703615</v>
      </c>
      <c r="AW2167" s="6">
        <v>0</v>
      </c>
      <c r="AX2167" s="6">
        <v>-17405717</v>
      </c>
      <c r="AY2167" s="6">
        <v>-17442598</v>
      </c>
      <c r="AZ2167" s="6">
        <v>863967518</v>
      </c>
      <c r="BA2167" s="6">
        <v>-2.4</v>
      </c>
      <c r="BB2167" s="6">
        <v>89931631</v>
      </c>
      <c r="BC2167" s="6">
        <v>289698956</v>
      </c>
      <c r="BD2167" s="6">
        <v>0</v>
      </c>
      <c r="BE2167" s="6">
        <v>0</v>
      </c>
      <c r="BF2167" s="6">
        <v>650817</v>
      </c>
      <c r="BG2167" s="6">
        <v>239423532</v>
      </c>
      <c r="BH2167" s="6">
        <v>484987748</v>
      </c>
    </row>
    <row r="2168" spans="1:60">
      <c r="A2168" s="7" t="s">
        <v>349</v>
      </c>
      <c r="B2168" s="7" t="s">
        <v>343</v>
      </c>
      <c r="C2168" s="7" t="s">
        <v>74</v>
      </c>
      <c r="D2168" s="7" t="s">
        <v>182</v>
      </c>
      <c r="E2168" s="7" t="s">
        <v>192</v>
      </c>
      <c r="F2168" s="7" t="s">
        <v>192</v>
      </c>
      <c r="G2168" s="7" t="s">
        <v>260</v>
      </c>
      <c r="H2168" s="7" t="s">
        <v>72</v>
      </c>
      <c r="I2168" s="4" t="str">
        <f>VLOOKUP($G2168,[1]New기간계보종코드!$A$3:$L$500,3,FALSE)</f>
        <v>프로미 실손의료비보험</v>
      </c>
      <c r="J2168" s="4" t="str">
        <f>VLOOKUP($G2168,[1]New기간계보종코드!$A$3:$L$500,5,FALSE)</f>
        <v>상해보험</v>
      </c>
      <c r="K2168" s="4" t="str">
        <f>VLOOKUP($G2168,[1]New기간계보종코드!$A$3:$L$500,6,FALSE)</f>
        <v>법인마케팅팀</v>
      </c>
      <c r="L2168" s="5" t="s">
        <v>67</v>
      </c>
      <c r="M2168" s="5" t="s">
        <v>67</v>
      </c>
      <c r="N2168" s="5" t="s">
        <v>67</v>
      </c>
      <c r="O2168" s="6">
        <v>11</v>
      </c>
      <c r="P2168" s="6">
        <v>429400</v>
      </c>
      <c r="Q2168" s="6">
        <v>637470</v>
      </c>
      <c r="R2168" s="6">
        <v>-47559</v>
      </c>
      <c r="S2168" s="6">
        <v>589911</v>
      </c>
      <c r="T2168" s="6">
        <v>164149</v>
      </c>
      <c r="U2168" s="6">
        <v>257352</v>
      </c>
      <c r="V2168" s="6">
        <v>496708</v>
      </c>
      <c r="W2168" s="6">
        <v>-108690</v>
      </c>
      <c r="X2168" s="6">
        <v>0</v>
      </c>
      <c r="Y2168" s="6">
        <v>0</v>
      </c>
      <c r="Z2168" s="6">
        <v>0</v>
      </c>
      <c r="AA2168" s="6">
        <v>0</v>
      </c>
      <c r="AB2168" s="6">
        <v>0</v>
      </c>
      <c r="AC2168" s="6">
        <v>0</v>
      </c>
      <c r="AD2168" s="6">
        <v>0</v>
      </c>
      <c r="AE2168" s="6">
        <v>0</v>
      </c>
      <c r="AF2168" s="6">
        <v>698601</v>
      </c>
      <c r="AG2168" s="6">
        <v>605398</v>
      </c>
      <c r="AH2168" s="6">
        <v>0</v>
      </c>
      <c r="AI2168" s="6">
        <v>0</v>
      </c>
      <c r="AJ2168" s="6">
        <v>0</v>
      </c>
      <c r="AK2168" s="6">
        <v>-203025</v>
      </c>
      <c r="AL2168" s="6">
        <v>0</v>
      </c>
      <c r="AM2168" s="6">
        <v>-1377190</v>
      </c>
      <c r="AN2168" s="6">
        <v>-94990</v>
      </c>
      <c r="AO2168" s="6">
        <v>0</v>
      </c>
      <c r="AP2168" s="6">
        <v>-623453</v>
      </c>
      <c r="AQ2168" s="6">
        <v>698601</v>
      </c>
      <c r="AR2168" s="6">
        <v>-256374</v>
      </c>
      <c r="AS2168" s="6">
        <v>0</v>
      </c>
      <c r="AT2168" s="6">
        <v>173.4</v>
      </c>
      <c r="AU2168" s="6">
        <v>0</v>
      </c>
      <c r="AV2168" s="6">
        <v>-5316</v>
      </c>
      <c r="AW2168" s="6">
        <v>-2566</v>
      </c>
      <c r="AX2168" s="6">
        <v>861772</v>
      </c>
      <c r="AY2168" s="6">
        <v>864522</v>
      </c>
      <c r="AZ2168" s="6">
        <v>-259124</v>
      </c>
      <c r="BA2168" s="6">
        <v>174</v>
      </c>
      <c r="BB2168" s="6">
        <v>1282429</v>
      </c>
      <c r="BC2168" s="6">
        <v>109309</v>
      </c>
      <c r="BD2168" s="6">
        <v>0</v>
      </c>
      <c r="BE2168" s="6">
        <v>0</v>
      </c>
      <c r="BF2168" s="6">
        <v>1565</v>
      </c>
      <c r="BG2168" s="6">
        <v>1281483</v>
      </c>
      <c r="BH2168" s="6">
        <v>-1649297</v>
      </c>
    </row>
    <row r="2169" spans="1:60">
      <c r="A2169" s="7" t="s">
        <v>349</v>
      </c>
      <c r="B2169" s="7" t="s">
        <v>343</v>
      </c>
      <c r="C2169" s="7" t="s">
        <v>74</v>
      </c>
      <c r="D2169" s="7" t="s">
        <v>182</v>
      </c>
      <c r="E2169" s="7" t="s">
        <v>192</v>
      </c>
      <c r="F2169" s="7" t="s">
        <v>192</v>
      </c>
      <c r="G2169" s="7" t="s">
        <v>261</v>
      </c>
      <c r="H2169" s="7" t="s">
        <v>72</v>
      </c>
      <c r="I2169" s="4" t="str">
        <f>VLOOKUP($G2169,[1]New기간계보종코드!$A$3:$L$500,3,FALSE)</f>
        <v>프로미 실손의료비보험Ⅱ</v>
      </c>
      <c r="J2169" s="4" t="str">
        <f>VLOOKUP($G2169,[1]New기간계보종코드!$A$3:$L$500,5,FALSE)</f>
        <v>상해보험</v>
      </c>
      <c r="K2169" s="4" t="str">
        <f>VLOOKUP($G2169,[1]New기간계보종코드!$A$3:$L$500,6,FALSE)</f>
        <v>법인마케팅팀</v>
      </c>
      <c r="L2169" s="5" t="s">
        <v>67</v>
      </c>
      <c r="M2169" s="5" t="s">
        <v>67</v>
      </c>
      <c r="N2169" s="5" t="s">
        <v>67</v>
      </c>
      <c r="O2169" s="6">
        <v>32</v>
      </c>
      <c r="P2169" s="6">
        <v>2929700</v>
      </c>
      <c r="Q2169" s="6">
        <v>4802619</v>
      </c>
      <c r="R2169" s="6">
        <v>0</v>
      </c>
      <c r="S2169" s="6">
        <v>4802619</v>
      </c>
      <c r="T2169" s="6">
        <v>12214170</v>
      </c>
      <c r="U2169" s="6">
        <v>9327961</v>
      </c>
      <c r="V2169" s="6">
        <v>7688828</v>
      </c>
      <c r="W2169" s="6">
        <v>-1524858</v>
      </c>
      <c r="X2169" s="6">
        <v>45</v>
      </c>
      <c r="Y2169" s="6">
        <v>6256585</v>
      </c>
      <c r="Z2169" s="6">
        <v>0</v>
      </c>
      <c r="AA2169" s="6">
        <v>6256585</v>
      </c>
      <c r="AB2169" s="6">
        <v>272322</v>
      </c>
      <c r="AC2169" s="6">
        <v>23322</v>
      </c>
      <c r="AD2169" s="6">
        <v>6007585</v>
      </c>
      <c r="AE2169" s="6">
        <v>273437</v>
      </c>
      <c r="AF2169" s="6">
        <v>-202545</v>
      </c>
      <c r="AG2169" s="6">
        <v>2932664</v>
      </c>
      <c r="AH2169" s="6">
        <v>130.19999999999999</v>
      </c>
      <c r="AI2169" s="6">
        <v>78.099999999999994</v>
      </c>
      <c r="AJ2169" s="6">
        <v>0</v>
      </c>
      <c r="AK2169" s="6">
        <v>459890</v>
      </c>
      <c r="AL2169" s="6">
        <v>0</v>
      </c>
      <c r="AM2169" s="6">
        <v>3119589</v>
      </c>
      <c r="AN2169" s="6">
        <v>340556</v>
      </c>
      <c r="AO2169" s="6">
        <v>0</v>
      </c>
      <c r="AP2169" s="6">
        <v>2235188</v>
      </c>
      <c r="AQ2169" s="6">
        <v>-202545</v>
      </c>
      <c r="AR2169" s="6">
        <v>3936399</v>
      </c>
      <c r="AS2169" s="6">
        <v>130.19999999999999</v>
      </c>
      <c r="AT2169" s="6">
        <v>65</v>
      </c>
      <c r="AU2169" s="6">
        <v>2553098</v>
      </c>
      <c r="AV2169" s="6">
        <v>25623</v>
      </c>
      <c r="AW2169" s="6">
        <v>17705</v>
      </c>
      <c r="AX2169" s="6">
        <v>5003850</v>
      </c>
      <c r="AY2169" s="6">
        <v>7549030</v>
      </c>
      <c r="AZ2169" s="6">
        <v>1664656</v>
      </c>
      <c r="BA2169" s="6">
        <v>98.1</v>
      </c>
      <c r="BB2169" s="6">
        <v>2828922</v>
      </c>
      <c r="BC2169" s="6">
        <v>0</v>
      </c>
      <c r="BD2169" s="6">
        <v>0</v>
      </c>
      <c r="BE2169" s="6">
        <v>0</v>
      </c>
      <c r="BF2169" s="6">
        <v>5612</v>
      </c>
      <c r="BG2169" s="6">
        <v>1298452</v>
      </c>
      <c r="BH2169" s="6">
        <v>-1158654</v>
      </c>
    </row>
    <row r="2170" spans="1:60">
      <c r="A2170" s="7" t="s">
        <v>349</v>
      </c>
      <c r="B2170" s="7" t="s">
        <v>343</v>
      </c>
      <c r="C2170" s="7" t="s">
        <v>74</v>
      </c>
      <c r="D2170" s="7" t="s">
        <v>139</v>
      </c>
      <c r="E2170" s="7" t="s">
        <v>140</v>
      </c>
      <c r="F2170" s="7" t="s">
        <v>140</v>
      </c>
      <c r="G2170" s="7" t="s">
        <v>262</v>
      </c>
      <c r="H2170" s="7" t="s">
        <v>72</v>
      </c>
      <c r="I2170" s="4" t="str">
        <f>VLOOKUP($G2170,[1]New기간계보종코드!$A$3:$L$500,3,FALSE)</f>
        <v>Pet Insurance Policy</v>
      </c>
      <c r="J2170" s="4" t="str">
        <f>VLOOKUP($G2170,[1]New기간계보종코드!$A$3:$L$500,5,FALSE)</f>
        <v>기업보험</v>
      </c>
      <c r="K2170" s="4" t="str">
        <f>VLOOKUP($G2170,[1]New기간계보종코드!$A$3:$L$500,6,FALSE)</f>
        <v>일반보험업무팀</v>
      </c>
      <c r="L2170" s="5" t="s">
        <v>67</v>
      </c>
      <c r="M2170" s="5" t="s">
        <v>67</v>
      </c>
      <c r="N2170" s="5" t="s">
        <v>67</v>
      </c>
      <c r="O2170" s="6">
        <v>1</v>
      </c>
      <c r="P2170" s="6">
        <v>200</v>
      </c>
      <c r="Q2170" s="6">
        <v>1000000</v>
      </c>
      <c r="R2170" s="6">
        <v>0</v>
      </c>
      <c r="S2170" s="6">
        <v>1000000</v>
      </c>
      <c r="T2170" s="6">
        <v>0</v>
      </c>
      <c r="U2170" s="6">
        <v>975343</v>
      </c>
      <c r="V2170" s="6">
        <v>24657</v>
      </c>
      <c r="W2170" s="6">
        <v>-200000</v>
      </c>
      <c r="X2170" s="6">
        <v>0</v>
      </c>
      <c r="Y2170" s="6">
        <v>0</v>
      </c>
      <c r="Z2170" s="6">
        <v>0</v>
      </c>
      <c r="AA2170" s="6">
        <v>0</v>
      </c>
      <c r="AB2170" s="6">
        <v>0</v>
      </c>
      <c r="AC2170" s="6">
        <v>0</v>
      </c>
      <c r="AD2170" s="6">
        <v>0</v>
      </c>
      <c r="AE2170" s="6">
        <v>0</v>
      </c>
      <c r="AF2170" s="6">
        <v>1200000</v>
      </c>
      <c r="AG2170" s="6">
        <v>224657</v>
      </c>
      <c r="AH2170" s="6">
        <v>0</v>
      </c>
      <c r="AI2170" s="6">
        <v>0</v>
      </c>
      <c r="AJ2170" s="6">
        <v>0</v>
      </c>
      <c r="AK2170" s="6">
        <v>0</v>
      </c>
      <c r="AL2170" s="6">
        <v>0</v>
      </c>
      <c r="AM2170" s="6">
        <v>288558</v>
      </c>
      <c r="AN2170" s="6">
        <v>0</v>
      </c>
      <c r="AO2170" s="6">
        <v>0</v>
      </c>
      <c r="AP2170" s="6">
        <v>2078</v>
      </c>
      <c r="AQ2170" s="6">
        <v>1200000</v>
      </c>
      <c r="AR2170" s="6">
        <v>511137</v>
      </c>
      <c r="AS2170" s="6">
        <v>0</v>
      </c>
      <c r="AT2170" s="6">
        <v>-1161.8</v>
      </c>
      <c r="AU2170" s="6">
        <v>0</v>
      </c>
      <c r="AV2170" s="6">
        <v>0</v>
      </c>
      <c r="AW2170" s="6">
        <v>0</v>
      </c>
      <c r="AX2170" s="6">
        <v>-286480</v>
      </c>
      <c r="AY2170" s="6">
        <v>-286480</v>
      </c>
      <c r="AZ2170" s="6">
        <v>511137</v>
      </c>
      <c r="BA2170" s="6">
        <v>-1161.8</v>
      </c>
      <c r="BB2170" s="6">
        <v>406209</v>
      </c>
      <c r="BC2170" s="6">
        <v>211490</v>
      </c>
      <c r="BD2170" s="6">
        <v>0</v>
      </c>
      <c r="BE2170" s="6">
        <v>0</v>
      </c>
      <c r="BF2170" s="6">
        <v>5085</v>
      </c>
      <c r="BG2170" s="6">
        <v>412614</v>
      </c>
      <c r="BH2170" s="6">
        <v>-101477</v>
      </c>
    </row>
    <row r="2171" spans="1:60">
      <c r="A2171" s="7" t="s">
        <v>349</v>
      </c>
      <c r="B2171" s="7" t="s">
        <v>343</v>
      </c>
      <c r="C2171" s="7" t="s">
        <v>74</v>
      </c>
      <c r="D2171" s="7" t="s">
        <v>182</v>
      </c>
      <c r="E2171" s="7" t="s">
        <v>183</v>
      </c>
      <c r="F2171" s="7" t="s">
        <v>183</v>
      </c>
      <c r="G2171" s="7" t="s">
        <v>263</v>
      </c>
      <c r="H2171" s="7" t="s">
        <v>72</v>
      </c>
      <c r="I2171" s="4" t="str">
        <f>VLOOKUP($G2171,[1]New기간계보종코드!$A$3:$L$500,3,FALSE)</f>
        <v>해외장기체류보험(어시스트카드)</v>
      </c>
      <c r="J2171" s="4" t="str">
        <f>VLOOKUP($G2171,[1]New기간계보종코드!$A$3:$L$500,5,FALSE)</f>
        <v>상해보험</v>
      </c>
      <c r="K2171" s="4" t="str">
        <f>VLOOKUP($G2171,[1]New기간계보종코드!$A$3:$L$500,6,FALSE)</f>
        <v>법인마케팅팀</v>
      </c>
      <c r="L2171" s="5" t="s">
        <v>67</v>
      </c>
      <c r="M2171" s="5" t="s">
        <v>67</v>
      </c>
      <c r="N2171" s="5" t="s">
        <v>67</v>
      </c>
      <c r="O2171" s="6">
        <v>0</v>
      </c>
      <c r="P2171" s="6">
        <v>0</v>
      </c>
      <c r="Q2171" s="6">
        <v>-2441992</v>
      </c>
      <c r="R2171" s="6">
        <v>0</v>
      </c>
      <c r="S2171" s="6">
        <v>-2441992</v>
      </c>
      <c r="T2171" s="6">
        <v>0</v>
      </c>
      <c r="U2171" s="6">
        <v>0</v>
      </c>
      <c r="V2171" s="6">
        <v>-2441992</v>
      </c>
      <c r="W2171" s="6">
        <v>938332</v>
      </c>
      <c r="X2171" s="6">
        <v>1434</v>
      </c>
      <c r="Y2171" s="6">
        <v>152061370</v>
      </c>
      <c r="Z2171" s="6">
        <v>0</v>
      </c>
      <c r="AA2171" s="6">
        <v>152061370</v>
      </c>
      <c r="AB2171" s="6">
        <v>1712609</v>
      </c>
      <c r="AC2171" s="6">
        <v>5591623</v>
      </c>
      <c r="AD2171" s="6">
        <v>155940384</v>
      </c>
      <c r="AE2171" s="6">
        <v>4340921</v>
      </c>
      <c r="AF2171" s="6">
        <v>-159782615</v>
      </c>
      <c r="AG2171" s="6">
        <v>-163661629</v>
      </c>
      <c r="AH2171" s="6">
        <v>-6226.9</v>
      </c>
      <c r="AI2171" s="6">
        <v>-6385.7</v>
      </c>
      <c r="AJ2171" s="6">
        <v>0</v>
      </c>
      <c r="AK2171" s="6">
        <v>11222674</v>
      </c>
      <c r="AL2171" s="6">
        <v>0</v>
      </c>
      <c r="AM2171" s="6">
        <v>76127139</v>
      </c>
      <c r="AN2171" s="6">
        <v>-76075</v>
      </c>
      <c r="AO2171" s="6">
        <v>0</v>
      </c>
      <c r="AP2171" s="6">
        <v>-499306</v>
      </c>
      <c r="AQ2171" s="6">
        <v>-159782615</v>
      </c>
      <c r="AR2171" s="6">
        <v>-75736435</v>
      </c>
      <c r="AS2171" s="6">
        <v>-6226.9</v>
      </c>
      <c r="AT2171" s="6">
        <v>-2785.2</v>
      </c>
      <c r="AU2171" s="6">
        <v>2612683</v>
      </c>
      <c r="AV2171" s="6">
        <v>658240</v>
      </c>
      <c r="AW2171" s="6">
        <v>185453</v>
      </c>
      <c r="AX2171" s="6">
        <v>68015190</v>
      </c>
      <c r="AY2171" s="6">
        <v>70155086</v>
      </c>
      <c r="AZ2171" s="6">
        <v>-73535410</v>
      </c>
      <c r="BA2171" s="6">
        <v>-2872.8</v>
      </c>
      <c r="BB2171" s="6">
        <v>-667041</v>
      </c>
      <c r="BC2171" s="6">
        <v>0</v>
      </c>
      <c r="BD2171" s="6">
        <v>0</v>
      </c>
      <c r="BE2171" s="6">
        <v>0</v>
      </c>
      <c r="BF2171" s="6">
        <v>-10714</v>
      </c>
      <c r="BG2171" s="6">
        <v>282005</v>
      </c>
      <c r="BH2171" s="6">
        <v>-72879083</v>
      </c>
    </row>
    <row r="2172" spans="1:60">
      <c r="A2172" s="7" t="s">
        <v>349</v>
      </c>
      <c r="B2172" s="7" t="s">
        <v>343</v>
      </c>
      <c r="C2172" s="7" t="s">
        <v>74</v>
      </c>
      <c r="D2172" s="7" t="s">
        <v>182</v>
      </c>
      <c r="E2172" s="7" t="s">
        <v>192</v>
      </c>
      <c r="F2172" s="7" t="s">
        <v>192</v>
      </c>
      <c r="G2172" s="7" t="s">
        <v>264</v>
      </c>
      <c r="H2172" s="7" t="s">
        <v>72</v>
      </c>
      <c r="I2172" s="4" t="str">
        <f>VLOOKUP($G2172,[1]New기간계보종코드!$A$3:$L$500,3,FALSE)</f>
        <v>프로미 인바운드유학생 실손의료비보험</v>
      </c>
      <c r="J2172" s="4" t="str">
        <f>VLOOKUP($G2172,[1]New기간계보종코드!$A$3:$L$500,5,FALSE)</f>
        <v>상해보험</v>
      </c>
      <c r="K2172" s="4" t="str">
        <f>VLOOKUP($G2172,[1]New기간계보종코드!$A$3:$L$500,6,FALSE)</f>
        <v>법인마케팅팀</v>
      </c>
      <c r="L2172" s="5" t="s">
        <v>67</v>
      </c>
      <c r="M2172" s="5" t="s">
        <v>67</v>
      </c>
      <c r="N2172" s="5" t="s">
        <v>67</v>
      </c>
      <c r="O2172" s="6">
        <v>10</v>
      </c>
      <c r="P2172" s="6">
        <v>874600</v>
      </c>
      <c r="Q2172" s="6">
        <v>1353125</v>
      </c>
      <c r="R2172" s="6">
        <v>0</v>
      </c>
      <c r="S2172" s="6">
        <v>1353125</v>
      </c>
      <c r="T2172" s="6">
        <v>744198</v>
      </c>
      <c r="U2172" s="6">
        <v>824380</v>
      </c>
      <c r="V2172" s="6">
        <v>1272943</v>
      </c>
      <c r="W2172" s="6">
        <v>-262015</v>
      </c>
      <c r="X2172" s="6">
        <v>6</v>
      </c>
      <c r="Y2172" s="6">
        <v>543535</v>
      </c>
      <c r="Z2172" s="6">
        <v>0</v>
      </c>
      <c r="AA2172" s="6">
        <v>543535</v>
      </c>
      <c r="AB2172" s="6">
        <v>0</v>
      </c>
      <c r="AC2172" s="6">
        <v>0</v>
      </c>
      <c r="AD2172" s="6">
        <v>543535</v>
      </c>
      <c r="AE2172" s="6">
        <v>36100</v>
      </c>
      <c r="AF2172" s="6">
        <v>1035505</v>
      </c>
      <c r="AG2172" s="6">
        <v>955323</v>
      </c>
      <c r="AH2172" s="6">
        <v>40.1</v>
      </c>
      <c r="AI2172" s="6">
        <v>42.6</v>
      </c>
      <c r="AJ2172" s="6">
        <v>0</v>
      </c>
      <c r="AK2172" s="6">
        <v>40032</v>
      </c>
      <c r="AL2172" s="6">
        <v>0</v>
      </c>
      <c r="AM2172" s="6">
        <v>271548</v>
      </c>
      <c r="AN2172" s="6">
        <v>38189</v>
      </c>
      <c r="AO2172" s="6">
        <v>0</v>
      </c>
      <c r="AP2172" s="6">
        <v>250641</v>
      </c>
      <c r="AQ2172" s="6">
        <v>1035505</v>
      </c>
      <c r="AR2172" s="6">
        <v>978073</v>
      </c>
      <c r="AS2172" s="6">
        <v>40.1</v>
      </c>
      <c r="AT2172" s="6">
        <v>40.9</v>
      </c>
      <c r="AU2172" s="6">
        <v>379298</v>
      </c>
      <c r="AV2172" s="6">
        <v>2162</v>
      </c>
      <c r="AW2172" s="6">
        <v>2337</v>
      </c>
      <c r="AX2172" s="6">
        <v>520785</v>
      </c>
      <c r="AY2172" s="6">
        <v>900258</v>
      </c>
      <c r="AZ2172" s="6">
        <v>634700</v>
      </c>
      <c r="BA2172" s="6">
        <v>70.7</v>
      </c>
      <c r="BB2172" s="6">
        <v>795036</v>
      </c>
      <c r="BC2172" s="6">
        <v>105673</v>
      </c>
      <c r="BD2172" s="6">
        <v>0</v>
      </c>
      <c r="BE2172" s="6">
        <v>0</v>
      </c>
      <c r="BF2172" s="6">
        <v>1873</v>
      </c>
      <c r="BG2172" s="6">
        <v>636821</v>
      </c>
      <c r="BH2172" s="6">
        <v>-264136</v>
      </c>
    </row>
    <row r="2173" spans="1:60">
      <c r="A2173" s="7" t="s">
        <v>349</v>
      </c>
      <c r="B2173" s="7" t="s">
        <v>343</v>
      </c>
      <c r="C2173" s="7" t="s">
        <v>265</v>
      </c>
      <c r="D2173" s="7" t="s">
        <v>266</v>
      </c>
      <c r="E2173" s="7" t="s">
        <v>266</v>
      </c>
      <c r="F2173" s="7" t="s">
        <v>266</v>
      </c>
      <c r="G2173" s="7" t="s">
        <v>267</v>
      </c>
      <c r="H2173" s="7" t="s">
        <v>72</v>
      </c>
      <c r="I2173" s="4" t="str">
        <f>VLOOKUP($G2173,[1]New기간계보종코드!$A$3:$L$500,3,FALSE)</f>
        <v>부동산저당권용권리보험</v>
      </c>
      <c r="J2173" s="4" t="str">
        <f>VLOOKUP($G2173,[1]New기간계보종코드!$A$3:$L$500,5,FALSE)</f>
        <v>금융보험</v>
      </c>
      <c r="K2173" s="4" t="str">
        <f>VLOOKUP($G2173,[1]New기간계보종코드!$A$3:$L$500,6,FALSE)</f>
        <v>법인2사업본부</v>
      </c>
      <c r="L2173" s="5" t="s">
        <v>67</v>
      </c>
      <c r="M2173" s="5" t="s">
        <v>67</v>
      </c>
      <c r="N2173" s="5" t="s">
        <v>67</v>
      </c>
      <c r="O2173" s="6">
        <v>2</v>
      </c>
      <c r="P2173" s="6">
        <v>3478829282</v>
      </c>
      <c r="Q2173" s="6">
        <v>808233760</v>
      </c>
      <c r="R2173" s="6">
        <v>0</v>
      </c>
      <c r="S2173" s="6">
        <v>808233760</v>
      </c>
      <c r="T2173" s="6">
        <v>0</v>
      </c>
      <c r="U2173" s="6">
        <v>0</v>
      </c>
      <c r="V2173" s="6">
        <v>808233760</v>
      </c>
      <c r="W2173" s="6">
        <v>-170845019</v>
      </c>
      <c r="X2173" s="6">
        <v>0</v>
      </c>
      <c r="Y2173" s="6">
        <v>0</v>
      </c>
      <c r="Z2173" s="6">
        <v>0</v>
      </c>
      <c r="AA2173" s="6">
        <v>0</v>
      </c>
      <c r="AB2173" s="6">
        <v>0</v>
      </c>
      <c r="AC2173" s="6">
        <v>674200000</v>
      </c>
      <c r="AD2173" s="6">
        <v>674200000</v>
      </c>
      <c r="AE2173" s="6">
        <v>1242900</v>
      </c>
      <c r="AF2173" s="6">
        <v>977835879</v>
      </c>
      <c r="AG2173" s="6">
        <v>303635879</v>
      </c>
      <c r="AH2173" s="6">
        <v>0</v>
      </c>
      <c r="AI2173" s="6">
        <v>83.4</v>
      </c>
      <c r="AJ2173" s="6">
        <v>0</v>
      </c>
      <c r="AK2173" s="6">
        <v>0</v>
      </c>
      <c r="AL2173" s="6">
        <v>0</v>
      </c>
      <c r="AM2173" s="6">
        <v>0</v>
      </c>
      <c r="AN2173" s="6">
        <v>0</v>
      </c>
      <c r="AO2173" s="6">
        <v>117715320</v>
      </c>
      <c r="AP2173" s="6">
        <v>0</v>
      </c>
      <c r="AQ2173" s="6">
        <v>977835879</v>
      </c>
      <c r="AR2173" s="6">
        <v>421351199</v>
      </c>
      <c r="AS2173" s="6">
        <v>0</v>
      </c>
      <c r="AT2173" s="6">
        <v>68.8</v>
      </c>
      <c r="AU2173" s="6">
        <v>4247705</v>
      </c>
      <c r="AV2173" s="6">
        <v>0</v>
      </c>
      <c r="AW2173" s="6">
        <v>27775470</v>
      </c>
      <c r="AX2173" s="6">
        <v>556484680</v>
      </c>
      <c r="AY2173" s="6">
        <v>588507855</v>
      </c>
      <c r="AZ2173" s="6">
        <v>390570924</v>
      </c>
      <c r="BA2173" s="6">
        <v>72.8</v>
      </c>
      <c r="BB2173" s="6">
        <v>1462840578</v>
      </c>
      <c r="BC2173" s="6">
        <v>0</v>
      </c>
      <c r="BD2173" s="6">
        <v>0</v>
      </c>
      <c r="BE2173" s="6">
        <v>0</v>
      </c>
      <c r="BF2173" s="6">
        <v>3515897</v>
      </c>
      <c r="BG2173" s="6">
        <v>1288479662</v>
      </c>
      <c r="BH2173" s="6">
        <v>-1068753757</v>
      </c>
    </row>
    <row r="2174" spans="1:60">
      <c r="A2174" s="7" t="s">
        <v>349</v>
      </c>
      <c r="B2174" s="7" t="s">
        <v>343</v>
      </c>
      <c r="C2174" s="7" t="s">
        <v>265</v>
      </c>
      <c r="D2174" s="7" t="s">
        <v>266</v>
      </c>
      <c r="E2174" s="7" t="s">
        <v>266</v>
      </c>
      <c r="F2174" s="7" t="s">
        <v>266</v>
      </c>
      <c r="G2174" s="7" t="s">
        <v>268</v>
      </c>
      <c r="H2174" s="7" t="s">
        <v>72</v>
      </c>
      <c r="I2174" s="4" t="str">
        <f>VLOOKUP($G2174,[1]New기간계보종코드!$A$3:$L$500,3,FALSE)</f>
        <v>부동산임차권용권리보험</v>
      </c>
      <c r="J2174" s="4" t="str">
        <f>VLOOKUP($G2174,[1]New기간계보종코드!$A$3:$L$500,5,FALSE)</f>
        <v>금융보험</v>
      </c>
      <c r="K2174" s="4" t="str">
        <f>VLOOKUP($G2174,[1]New기간계보종코드!$A$3:$L$500,6,FALSE)</f>
        <v>법인2사업본부</v>
      </c>
      <c r="L2174" s="5" t="s">
        <v>67</v>
      </c>
      <c r="M2174" s="5" t="s">
        <v>67</v>
      </c>
      <c r="N2174" s="5" t="s">
        <v>67</v>
      </c>
      <c r="O2174" s="6">
        <v>0</v>
      </c>
      <c r="P2174" s="6">
        <v>2547052202</v>
      </c>
      <c r="Q2174" s="6">
        <v>1211910100</v>
      </c>
      <c r="R2174" s="6">
        <v>0</v>
      </c>
      <c r="S2174" s="6">
        <v>1211910100</v>
      </c>
      <c r="T2174" s="6">
        <v>0</v>
      </c>
      <c r="U2174" s="6">
        <v>0</v>
      </c>
      <c r="V2174" s="6">
        <v>1211910100</v>
      </c>
      <c r="W2174" s="6">
        <v>-257150500</v>
      </c>
      <c r="X2174" s="6">
        <v>3</v>
      </c>
      <c r="Y2174" s="6">
        <v>312953024</v>
      </c>
      <c r="Z2174" s="6">
        <v>98322190</v>
      </c>
      <c r="AA2174" s="6">
        <v>214630834</v>
      </c>
      <c r="AB2174" s="6">
        <v>631400515</v>
      </c>
      <c r="AC2174" s="6">
        <v>692400313</v>
      </c>
      <c r="AD2174" s="6">
        <v>275630632</v>
      </c>
      <c r="AE2174" s="6">
        <v>42622785</v>
      </c>
      <c r="AF2174" s="6">
        <v>1211806981</v>
      </c>
      <c r="AG2174" s="6">
        <v>1150807183</v>
      </c>
      <c r="AH2174" s="6">
        <v>17.7</v>
      </c>
      <c r="AI2174" s="6">
        <v>22.7</v>
      </c>
      <c r="AJ2174" s="6">
        <v>-26913761</v>
      </c>
      <c r="AK2174" s="6">
        <v>367483999</v>
      </c>
      <c r="AL2174" s="6">
        <v>123249381</v>
      </c>
      <c r="AM2174" s="6">
        <v>0</v>
      </c>
      <c r="AN2174" s="6">
        <v>415738111</v>
      </c>
      <c r="AO2174" s="6">
        <v>120893095</v>
      </c>
      <c r="AP2174" s="6">
        <v>0</v>
      </c>
      <c r="AQ2174" s="6">
        <v>1184893220</v>
      </c>
      <c r="AR2174" s="6">
        <v>1073283024</v>
      </c>
      <c r="AS2174" s="6">
        <v>19.899999999999999</v>
      </c>
      <c r="AT2174" s="6">
        <v>29.1</v>
      </c>
      <c r="AU2174" s="6">
        <v>48720308</v>
      </c>
      <c r="AV2174" s="6">
        <v>39021327</v>
      </c>
      <c r="AW2174" s="6">
        <v>57349282</v>
      </c>
      <c r="AX2174" s="6">
        <v>353154791</v>
      </c>
      <c r="AY2174" s="6">
        <v>420203054</v>
      </c>
      <c r="AZ2174" s="6">
        <v>1048857546</v>
      </c>
      <c r="BA2174" s="6">
        <v>34.6</v>
      </c>
      <c r="BB2174" s="6">
        <v>1471924686</v>
      </c>
      <c r="BC2174" s="6">
        <v>0</v>
      </c>
      <c r="BD2174" s="6">
        <v>0</v>
      </c>
      <c r="BE2174" s="6">
        <v>0</v>
      </c>
      <c r="BF2174" s="6">
        <v>5170369</v>
      </c>
      <c r="BG2174" s="6">
        <v>1209603817</v>
      </c>
      <c r="BH2174" s="6">
        <v>-417896771</v>
      </c>
    </row>
    <row r="2175" spans="1:60">
      <c r="A2175" s="7" t="s">
        <v>349</v>
      </c>
      <c r="B2175" s="7" t="s">
        <v>343</v>
      </c>
      <c r="C2175" s="7" t="s">
        <v>74</v>
      </c>
      <c r="D2175" s="7" t="s">
        <v>182</v>
      </c>
      <c r="E2175" s="7" t="s">
        <v>183</v>
      </c>
      <c r="F2175" s="7" t="s">
        <v>183</v>
      </c>
      <c r="G2175" s="7" t="s">
        <v>269</v>
      </c>
      <c r="H2175" s="7" t="s">
        <v>72</v>
      </c>
      <c r="I2175" s="4" t="str">
        <f>VLOOKUP($G2175,[1]New기간계보종코드!$A$3:$L$500,3,FALSE)</f>
        <v>프로미 국내여행 실손의료비보험</v>
      </c>
      <c r="J2175" s="4" t="str">
        <f>VLOOKUP($G2175,[1]New기간계보종코드!$A$3:$L$500,5,FALSE)</f>
        <v>상해보험</v>
      </c>
      <c r="K2175" s="4" t="str">
        <f>VLOOKUP($G2175,[1]New기간계보종코드!$A$3:$L$500,6,FALSE)</f>
        <v>법인마케팅팀</v>
      </c>
      <c r="L2175" s="5" t="s">
        <v>67</v>
      </c>
      <c r="M2175" s="5" t="s">
        <v>67</v>
      </c>
      <c r="N2175" s="5" t="s">
        <v>67</v>
      </c>
      <c r="O2175" s="6">
        <v>15</v>
      </c>
      <c r="P2175" s="6">
        <v>10506550</v>
      </c>
      <c r="Q2175" s="6">
        <v>698149</v>
      </c>
      <c r="R2175" s="6">
        <v>0</v>
      </c>
      <c r="S2175" s="6">
        <v>698149</v>
      </c>
      <c r="T2175" s="6">
        <v>0</v>
      </c>
      <c r="U2175" s="6">
        <v>0</v>
      </c>
      <c r="V2175" s="6">
        <v>698149</v>
      </c>
      <c r="W2175" s="6">
        <v>-72144</v>
      </c>
      <c r="X2175" s="6">
        <v>0</v>
      </c>
      <c r="Y2175" s="6">
        <v>0</v>
      </c>
      <c r="Z2175" s="6">
        <v>0</v>
      </c>
      <c r="AA2175" s="6">
        <v>0</v>
      </c>
      <c r="AB2175" s="6">
        <v>0</v>
      </c>
      <c r="AC2175" s="6">
        <v>0</v>
      </c>
      <c r="AD2175" s="6">
        <v>0</v>
      </c>
      <c r="AE2175" s="6">
        <v>0</v>
      </c>
      <c r="AF2175" s="6">
        <v>770293</v>
      </c>
      <c r="AG2175" s="6">
        <v>770293</v>
      </c>
      <c r="AH2175" s="6">
        <v>0</v>
      </c>
      <c r="AI2175" s="6">
        <v>0</v>
      </c>
      <c r="AJ2175" s="6">
        <v>0</v>
      </c>
      <c r="AK2175" s="6">
        <v>6747</v>
      </c>
      <c r="AL2175" s="6">
        <v>0</v>
      </c>
      <c r="AM2175" s="6">
        <v>45767</v>
      </c>
      <c r="AN2175" s="6">
        <v>20882</v>
      </c>
      <c r="AO2175" s="6">
        <v>0</v>
      </c>
      <c r="AP2175" s="6">
        <v>137056</v>
      </c>
      <c r="AQ2175" s="6">
        <v>770293</v>
      </c>
      <c r="AR2175" s="6">
        <v>664869</v>
      </c>
      <c r="AS2175" s="6">
        <v>0</v>
      </c>
      <c r="AT2175" s="6">
        <v>15.1</v>
      </c>
      <c r="AU2175" s="6">
        <v>0</v>
      </c>
      <c r="AV2175" s="6">
        <v>347</v>
      </c>
      <c r="AW2175" s="6">
        <v>1066</v>
      </c>
      <c r="AX2175" s="6">
        <v>105424</v>
      </c>
      <c r="AY2175" s="6">
        <v>106143</v>
      </c>
      <c r="AZ2175" s="6">
        <v>664150</v>
      </c>
      <c r="BA2175" s="6">
        <v>15.2</v>
      </c>
      <c r="BB2175" s="6">
        <v>1204657</v>
      </c>
      <c r="BC2175" s="6">
        <v>147399</v>
      </c>
      <c r="BD2175" s="6">
        <v>0</v>
      </c>
      <c r="BE2175" s="6">
        <v>0</v>
      </c>
      <c r="BF2175" s="6">
        <v>981</v>
      </c>
      <c r="BG2175" s="6">
        <v>1278931</v>
      </c>
      <c r="BH2175" s="6">
        <v>-686925</v>
      </c>
    </row>
    <row r="2176" spans="1:60">
      <c r="A2176" s="7" t="s">
        <v>349</v>
      </c>
      <c r="B2176" s="7" t="s">
        <v>343</v>
      </c>
      <c r="C2176" s="7" t="s">
        <v>74</v>
      </c>
      <c r="D2176" s="7" t="s">
        <v>182</v>
      </c>
      <c r="E2176" s="7" t="s">
        <v>183</v>
      </c>
      <c r="F2176" s="7" t="s">
        <v>183</v>
      </c>
      <c r="G2176" s="7" t="s">
        <v>270</v>
      </c>
      <c r="H2176" s="7" t="s">
        <v>72</v>
      </c>
      <c r="I2176" s="4" t="str">
        <f>VLOOKUP($G2176,[1]New기간계보종코드!$A$3:$L$500,3,FALSE)</f>
        <v>프로미 해외여행 실손의료비보험</v>
      </c>
      <c r="J2176" s="4" t="str">
        <f>VLOOKUP($G2176,[1]New기간계보종코드!$A$3:$L$500,5,FALSE)</f>
        <v>상해보험</v>
      </c>
      <c r="K2176" s="4" t="str">
        <f>VLOOKUP($G2176,[1]New기간계보종코드!$A$3:$L$500,6,FALSE)</f>
        <v>법인마케팅팀</v>
      </c>
      <c r="L2176" s="5" t="s">
        <v>67</v>
      </c>
      <c r="M2176" s="5" t="s">
        <v>67</v>
      </c>
      <c r="N2176" s="5" t="s">
        <v>67</v>
      </c>
      <c r="O2176" s="6">
        <v>23</v>
      </c>
      <c r="P2176" s="6">
        <v>2233500</v>
      </c>
      <c r="Q2176" s="6">
        <v>749159</v>
      </c>
      <c r="R2176" s="6">
        <v>0</v>
      </c>
      <c r="S2176" s="6">
        <v>749159</v>
      </c>
      <c r="T2176" s="6">
        <v>24909</v>
      </c>
      <c r="U2176" s="6">
        <v>141029</v>
      </c>
      <c r="V2176" s="6">
        <v>633039</v>
      </c>
      <c r="W2176" s="6">
        <v>-76340</v>
      </c>
      <c r="X2176" s="6">
        <v>5</v>
      </c>
      <c r="Y2176" s="6">
        <v>242315</v>
      </c>
      <c r="Z2176" s="6">
        <v>0</v>
      </c>
      <c r="AA2176" s="6">
        <v>242315</v>
      </c>
      <c r="AB2176" s="6">
        <v>0</v>
      </c>
      <c r="AC2176" s="6">
        <v>0</v>
      </c>
      <c r="AD2176" s="6">
        <v>242315</v>
      </c>
      <c r="AE2176" s="6">
        <v>24864</v>
      </c>
      <c r="AF2176" s="6">
        <v>558320</v>
      </c>
      <c r="AG2176" s="6">
        <v>442200</v>
      </c>
      <c r="AH2176" s="6">
        <v>32.299999999999997</v>
      </c>
      <c r="AI2176" s="6">
        <v>38.200000000000003</v>
      </c>
      <c r="AJ2176" s="6">
        <v>0</v>
      </c>
      <c r="AK2176" s="6">
        <v>38314</v>
      </c>
      <c r="AL2176" s="6">
        <v>0</v>
      </c>
      <c r="AM2176" s="6">
        <v>259896</v>
      </c>
      <c r="AN2176" s="6">
        <v>18755</v>
      </c>
      <c r="AO2176" s="6">
        <v>0</v>
      </c>
      <c r="AP2176" s="6">
        <v>123095</v>
      </c>
      <c r="AQ2176" s="6">
        <v>558320</v>
      </c>
      <c r="AR2176" s="6">
        <v>598560</v>
      </c>
      <c r="AS2176" s="6">
        <v>32.299999999999997</v>
      </c>
      <c r="AT2176" s="6">
        <v>13.5</v>
      </c>
      <c r="AU2176" s="6">
        <v>278188</v>
      </c>
      <c r="AV2176" s="6">
        <v>1976</v>
      </c>
      <c r="AW2176" s="6">
        <v>970</v>
      </c>
      <c r="AX2176" s="6">
        <v>85955</v>
      </c>
      <c r="AY2176" s="6">
        <v>363137</v>
      </c>
      <c r="AZ2176" s="6">
        <v>346242</v>
      </c>
      <c r="BA2176" s="6">
        <v>57.3</v>
      </c>
      <c r="BB2176" s="6">
        <v>1592907</v>
      </c>
      <c r="BC2176" s="6">
        <v>6003</v>
      </c>
      <c r="BD2176" s="6">
        <v>0</v>
      </c>
      <c r="BE2176" s="6">
        <v>0</v>
      </c>
      <c r="BF2176" s="6">
        <v>2522</v>
      </c>
      <c r="BG2176" s="6">
        <v>1520048</v>
      </c>
      <c r="BH2176" s="6">
        <v>-1250146</v>
      </c>
    </row>
    <row r="2177" spans="1:60">
      <c r="A2177" s="7" t="s">
        <v>349</v>
      </c>
      <c r="B2177" s="7" t="s">
        <v>343</v>
      </c>
      <c r="C2177" s="7" t="s">
        <v>74</v>
      </c>
      <c r="D2177" s="7" t="s">
        <v>139</v>
      </c>
      <c r="E2177" s="7" t="s">
        <v>271</v>
      </c>
      <c r="F2177" s="7" t="s">
        <v>271</v>
      </c>
      <c r="G2177" s="7" t="s">
        <v>272</v>
      </c>
      <c r="H2177" s="7" t="s">
        <v>72</v>
      </c>
      <c r="I2177" s="4" t="str">
        <f>VLOOKUP($G2177,[1]New기간계보종코드!$A$3:$L$500,3,FALSE)</f>
        <v>원자력손해배상책임보험</v>
      </c>
      <c r="J2177" s="4" t="str">
        <f>VLOOKUP($G2177,[1]New기간계보종코드!$A$3:$L$500,5,FALSE)</f>
        <v>재보험</v>
      </c>
      <c r="K2177" s="4" t="str">
        <f>VLOOKUP($G2177,[1]New기간계보종코드!$A$3:$L$500,6,FALSE)</f>
        <v>일반보험업무팀</v>
      </c>
      <c r="L2177" s="5" t="s">
        <v>67</v>
      </c>
      <c r="M2177" s="5" t="s">
        <v>67</v>
      </c>
      <c r="N2177" s="5" t="s">
        <v>67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6">
        <v>0</v>
      </c>
      <c r="W2177" s="6">
        <v>0</v>
      </c>
      <c r="X2177" s="6">
        <v>0</v>
      </c>
      <c r="Y2177" s="6">
        <v>0</v>
      </c>
      <c r="Z2177" s="6">
        <v>0</v>
      </c>
      <c r="AA2177" s="6">
        <v>0</v>
      </c>
      <c r="AB2177" s="6">
        <v>0</v>
      </c>
      <c r="AC2177" s="6">
        <v>0</v>
      </c>
      <c r="AD2177" s="6">
        <v>0</v>
      </c>
      <c r="AE2177" s="6">
        <v>0</v>
      </c>
      <c r="AF2177" s="6">
        <v>0</v>
      </c>
      <c r="AG2177" s="6">
        <v>0</v>
      </c>
      <c r="AH2177" s="6">
        <v>0</v>
      </c>
      <c r="AI2177" s="6">
        <v>0</v>
      </c>
      <c r="AJ2177" s="6">
        <v>0</v>
      </c>
      <c r="AK2177" s="6">
        <v>0</v>
      </c>
      <c r="AL2177" s="6">
        <v>0</v>
      </c>
      <c r="AM2177" s="6">
        <v>30066407</v>
      </c>
      <c r="AN2177" s="6">
        <v>0</v>
      </c>
      <c r="AO2177" s="6">
        <v>0</v>
      </c>
      <c r="AP2177" s="6">
        <v>26280338</v>
      </c>
      <c r="AQ2177" s="6">
        <v>0</v>
      </c>
      <c r="AR2177" s="6">
        <v>3786069</v>
      </c>
      <c r="AS2177" s="6">
        <v>0</v>
      </c>
      <c r="AT2177" s="6">
        <v>0</v>
      </c>
      <c r="AU2177" s="6">
        <v>259319</v>
      </c>
      <c r="AV2177" s="6">
        <v>-19278</v>
      </c>
      <c r="AW2177" s="6">
        <v>-2966088</v>
      </c>
      <c r="AX2177" s="6">
        <v>-3786069</v>
      </c>
      <c r="AY2177" s="6">
        <v>-6473560</v>
      </c>
      <c r="AZ2177" s="6">
        <v>6473560</v>
      </c>
      <c r="BA2177" s="6">
        <v>0</v>
      </c>
      <c r="BB2177" s="6">
        <v>0</v>
      </c>
      <c r="BC2177" s="6">
        <v>0</v>
      </c>
      <c r="BD2177" s="6">
        <v>125163371</v>
      </c>
      <c r="BE2177" s="6">
        <v>0</v>
      </c>
      <c r="BF2177" s="6">
        <v>38469566</v>
      </c>
      <c r="BG2177" s="6">
        <v>86693805</v>
      </c>
      <c r="BH2177" s="6">
        <v>-80220245</v>
      </c>
    </row>
    <row r="2178" spans="1:60">
      <c r="A2178" s="7" t="s">
        <v>349</v>
      </c>
      <c r="B2178" s="7" t="s">
        <v>343</v>
      </c>
      <c r="C2178" s="7" t="s">
        <v>74</v>
      </c>
      <c r="D2178" s="7" t="s">
        <v>182</v>
      </c>
      <c r="E2178" s="7" t="s">
        <v>192</v>
      </c>
      <c r="F2178" s="7" t="s">
        <v>192</v>
      </c>
      <c r="G2178" s="7" t="s">
        <v>273</v>
      </c>
      <c r="H2178" s="7" t="s">
        <v>72</v>
      </c>
      <c r="I2178" s="4" t="str">
        <f>VLOOKUP($G2178,[1]New기간계보종코드!$A$3:$L$500,3,FALSE)</f>
        <v>프로미 보통상해보험(방카)</v>
      </c>
      <c r="J2178" s="4" t="str">
        <f>VLOOKUP($G2178,[1]New기간계보종코드!$A$3:$L$500,5,FALSE)</f>
        <v>상해보험</v>
      </c>
      <c r="K2178" s="4" t="str">
        <f>VLOOKUP($G2178,[1]New기간계보종코드!$A$3:$L$500,6,FALSE)</f>
        <v>법인마케팅팀</v>
      </c>
      <c r="L2178" s="5" t="s">
        <v>67</v>
      </c>
      <c r="M2178" s="5" t="s">
        <v>67</v>
      </c>
      <c r="N2178" s="5" t="s">
        <v>67</v>
      </c>
      <c r="O2178" s="6">
        <v>69</v>
      </c>
      <c r="P2178" s="6">
        <v>16940750</v>
      </c>
      <c r="Q2178" s="6">
        <v>6495895</v>
      </c>
      <c r="R2178" s="6">
        <v>-134876</v>
      </c>
      <c r="S2178" s="6">
        <v>6361019</v>
      </c>
      <c r="T2178" s="6">
        <v>1002677</v>
      </c>
      <c r="U2178" s="6">
        <v>5725406</v>
      </c>
      <c r="V2178" s="6">
        <v>1638290</v>
      </c>
      <c r="W2178" s="6">
        <v>-1231742</v>
      </c>
      <c r="X2178" s="6">
        <v>0</v>
      </c>
      <c r="Y2178" s="6">
        <v>0</v>
      </c>
      <c r="Z2178" s="6">
        <v>0</v>
      </c>
      <c r="AA2178" s="6">
        <v>0</v>
      </c>
      <c r="AB2178" s="6">
        <v>0</v>
      </c>
      <c r="AC2178" s="6">
        <v>0</v>
      </c>
      <c r="AD2178" s="6">
        <v>0</v>
      </c>
      <c r="AE2178" s="6">
        <v>0</v>
      </c>
      <c r="AF2178" s="6">
        <v>7592761</v>
      </c>
      <c r="AG2178" s="6">
        <v>2870032</v>
      </c>
      <c r="AH2178" s="6">
        <v>0</v>
      </c>
      <c r="AI2178" s="6">
        <v>0</v>
      </c>
      <c r="AJ2178" s="6">
        <v>0</v>
      </c>
      <c r="AK2178" s="6">
        <v>555</v>
      </c>
      <c r="AL2178" s="6">
        <v>0</v>
      </c>
      <c r="AM2178" s="6">
        <v>3766</v>
      </c>
      <c r="AN2178" s="6">
        <v>161865</v>
      </c>
      <c r="AO2178" s="6">
        <v>0</v>
      </c>
      <c r="AP2178" s="6">
        <v>1062374</v>
      </c>
      <c r="AQ2178" s="6">
        <v>7592761</v>
      </c>
      <c r="AR2178" s="6">
        <v>1650114</v>
      </c>
      <c r="AS2178" s="6">
        <v>0</v>
      </c>
      <c r="AT2178" s="6">
        <v>74.400000000000006</v>
      </c>
      <c r="AU2178" s="6">
        <v>0</v>
      </c>
      <c r="AV2178" s="6">
        <v>28</v>
      </c>
      <c r="AW2178" s="6">
        <v>6449</v>
      </c>
      <c r="AX2178" s="6">
        <v>1219918</v>
      </c>
      <c r="AY2178" s="6">
        <v>1226339</v>
      </c>
      <c r="AZ2178" s="6">
        <v>1643693</v>
      </c>
      <c r="BA2178" s="6">
        <v>74.8</v>
      </c>
      <c r="BB2178" s="6">
        <v>28759760</v>
      </c>
      <c r="BC2178" s="6">
        <v>1848455</v>
      </c>
      <c r="BD2178" s="6">
        <v>0</v>
      </c>
      <c r="BE2178" s="6">
        <v>0</v>
      </c>
      <c r="BF2178" s="6">
        <v>15390</v>
      </c>
      <c r="BG2178" s="6">
        <v>29361083</v>
      </c>
      <c r="BH2178" s="6">
        <v>-28949132</v>
      </c>
    </row>
    <row r="2179" spans="1:60">
      <c r="A2179" s="7" t="s">
        <v>349</v>
      </c>
      <c r="B2179" s="7" t="s">
        <v>343</v>
      </c>
      <c r="C2179" s="7" t="s">
        <v>74</v>
      </c>
      <c r="D2179" s="7" t="s">
        <v>182</v>
      </c>
      <c r="E2179" s="7" t="s">
        <v>206</v>
      </c>
      <c r="F2179" s="7" t="s">
        <v>206</v>
      </c>
      <c r="G2179" s="7" t="s">
        <v>274</v>
      </c>
      <c r="H2179" s="7" t="s">
        <v>72</v>
      </c>
      <c r="I2179" s="4" t="str">
        <f>VLOOKUP($G2179,[1]New기간계보종코드!$A$3:$L$500,3,FALSE)</f>
        <v>빅히트단체상해보험II</v>
      </c>
      <c r="J2179" s="4" t="str">
        <f>VLOOKUP($G2179,[1]New기간계보종코드!$A$3:$L$500,5,FALSE)</f>
        <v>상해보험</v>
      </c>
      <c r="K2179" s="4" t="str">
        <f>VLOOKUP($G2179,[1]New기간계보종코드!$A$3:$L$500,6,FALSE)</f>
        <v>법인마케팅팀</v>
      </c>
      <c r="L2179" s="5" t="s">
        <v>67</v>
      </c>
      <c r="M2179" s="5" t="s">
        <v>67</v>
      </c>
      <c r="N2179" s="5" t="s">
        <v>67</v>
      </c>
      <c r="O2179" s="6">
        <v>217</v>
      </c>
      <c r="P2179" s="6">
        <v>255203632226</v>
      </c>
      <c r="Q2179" s="6">
        <v>13442809740</v>
      </c>
      <c r="R2179" s="6">
        <v>-3851189</v>
      </c>
      <c r="S2179" s="6">
        <v>13438958551</v>
      </c>
      <c r="T2179" s="6">
        <v>5931297391</v>
      </c>
      <c r="U2179" s="6">
        <v>6331390022</v>
      </c>
      <c r="V2179" s="6">
        <v>13038865920</v>
      </c>
      <c r="W2179" s="6">
        <v>-1530901686</v>
      </c>
      <c r="X2179" s="6">
        <v>31195</v>
      </c>
      <c r="Y2179" s="6">
        <v>11014525076</v>
      </c>
      <c r="Z2179" s="6">
        <v>0</v>
      </c>
      <c r="AA2179" s="6">
        <v>11014525076</v>
      </c>
      <c r="AB2179" s="6">
        <v>394063617</v>
      </c>
      <c r="AC2179" s="6">
        <v>519699113</v>
      </c>
      <c r="AD2179" s="6">
        <v>11140160572</v>
      </c>
      <c r="AE2179" s="6">
        <v>258624502</v>
      </c>
      <c r="AF2179" s="6">
        <v>3696710659</v>
      </c>
      <c r="AG2179" s="6">
        <v>3170982532</v>
      </c>
      <c r="AH2179" s="6">
        <v>81.900000000000006</v>
      </c>
      <c r="AI2179" s="6">
        <v>85.4</v>
      </c>
      <c r="AJ2179" s="6">
        <v>-526160</v>
      </c>
      <c r="AK2179" s="6">
        <v>392191372</v>
      </c>
      <c r="AL2179" s="6">
        <v>39406</v>
      </c>
      <c r="AM2179" s="6">
        <v>2612453395</v>
      </c>
      <c r="AN2179" s="6">
        <v>391180996</v>
      </c>
      <c r="AO2179" s="6">
        <v>0</v>
      </c>
      <c r="AP2179" s="6">
        <v>2536214932</v>
      </c>
      <c r="AQ2179" s="6">
        <v>3696184499</v>
      </c>
      <c r="AR2179" s="6">
        <v>3247665805</v>
      </c>
      <c r="AS2179" s="6">
        <v>81.900000000000006</v>
      </c>
      <c r="AT2179" s="6">
        <v>84.8</v>
      </c>
      <c r="AU2179" s="6">
        <v>427894735</v>
      </c>
      <c r="AV2179" s="6">
        <v>30922240</v>
      </c>
      <c r="AW2179" s="6">
        <v>39864826</v>
      </c>
      <c r="AX2179" s="6">
        <v>11063477299</v>
      </c>
      <c r="AY2179" s="6">
        <v>11500314620</v>
      </c>
      <c r="AZ2179" s="6">
        <v>3064864826</v>
      </c>
      <c r="BA2179" s="6">
        <v>88.2</v>
      </c>
      <c r="BB2179" s="6">
        <v>1753364494</v>
      </c>
      <c r="BC2179" s="6">
        <v>0</v>
      </c>
      <c r="BD2179" s="6">
        <v>0</v>
      </c>
      <c r="BE2179" s="6">
        <v>4588160</v>
      </c>
      <c r="BF2179" s="6">
        <v>3322431</v>
      </c>
      <c r="BG2179" s="6">
        <v>223728537</v>
      </c>
      <c r="BH2179" s="6">
        <v>1314822763</v>
      </c>
    </row>
    <row r="2180" spans="1:60">
      <c r="A2180" s="7" t="s">
        <v>349</v>
      </c>
      <c r="B2180" s="7" t="s">
        <v>343</v>
      </c>
      <c r="C2180" s="7" t="s">
        <v>74</v>
      </c>
      <c r="D2180" s="7" t="s">
        <v>139</v>
      </c>
      <c r="E2180" s="7" t="s">
        <v>140</v>
      </c>
      <c r="F2180" s="7" t="s">
        <v>141</v>
      </c>
      <c r="G2180" s="7" t="s">
        <v>275</v>
      </c>
      <c r="H2180" s="7" t="s">
        <v>72</v>
      </c>
      <c r="I2180" s="4" t="str">
        <f>VLOOKUP($G2180,[1]New기간계보종코드!$A$3:$L$500,3,FALSE)</f>
        <v>신용대출하자보장보험</v>
      </c>
      <c r="J2180" s="4" t="str">
        <f>VLOOKUP($G2180,[1]New기간계보종코드!$A$3:$L$500,5,FALSE)</f>
        <v>금융보험</v>
      </c>
      <c r="K2180" s="4" t="str">
        <f>VLOOKUP($G2180,[1]New기간계보종코드!$A$3:$L$500,6,FALSE)</f>
        <v>법인2사업본부</v>
      </c>
      <c r="L2180" s="5" t="s">
        <v>67</v>
      </c>
      <c r="M2180" s="5" t="s">
        <v>67</v>
      </c>
      <c r="N2180" s="5" t="s">
        <v>67</v>
      </c>
      <c r="O2180" s="6">
        <v>1</v>
      </c>
      <c r="P2180" s="6">
        <v>13596455</v>
      </c>
      <c r="Q2180" s="6">
        <v>5768490</v>
      </c>
      <c r="R2180" s="6">
        <v>0</v>
      </c>
      <c r="S2180" s="6">
        <v>5768490</v>
      </c>
      <c r="T2180" s="6">
        <v>66185983</v>
      </c>
      <c r="U2180" s="6">
        <v>50143279</v>
      </c>
      <c r="V2180" s="6">
        <v>21811194</v>
      </c>
      <c r="W2180" s="6">
        <v>-792851</v>
      </c>
      <c r="X2180" s="6">
        <v>0</v>
      </c>
      <c r="Y2180" s="6">
        <v>0</v>
      </c>
      <c r="Z2180" s="6">
        <v>0</v>
      </c>
      <c r="AA2180" s="6">
        <v>0</v>
      </c>
      <c r="AB2180" s="6">
        <v>22470000</v>
      </c>
      <c r="AC2180" s="6">
        <v>22470000</v>
      </c>
      <c r="AD2180" s="6">
        <v>0</v>
      </c>
      <c r="AE2180" s="6">
        <v>0</v>
      </c>
      <c r="AF2180" s="6">
        <v>6561341</v>
      </c>
      <c r="AG2180" s="6">
        <v>22604045</v>
      </c>
      <c r="AH2180" s="6">
        <v>0</v>
      </c>
      <c r="AI2180" s="6">
        <v>0</v>
      </c>
      <c r="AJ2180" s="6">
        <v>0</v>
      </c>
      <c r="AK2180" s="6">
        <v>0</v>
      </c>
      <c r="AL2180" s="6">
        <v>0</v>
      </c>
      <c r="AM2180" s="6">
        <v>1887224</v>
      </c>
      <c r="AN2180" s="6">
        <v>0</v>
      </c>
      <c r="AO2180" s="6">
        <v>0</v>
      </c>
      <c r="AP2180" s="6">
        <v>1840404</v>
      </c>
      <c r="AQ2180" s="6">
        <v>6561341</v>
      </c>
      <c r="AR2180" s="6">
        <v>22650865</v>
      </c>
      <c r="AS2180" s="6">
        <v>0</v>
      </c>
      <c r="AT2180" s="6">
        <v>-0.2</v>
      </c>
      <c r="AU2180" s="6">
        <v>160055</v>
      </c>
      <c r="AV2180" s="6">
        <v>235293</v>
      </c>
      <c r="AW2180" s="6">
        <v>215712</v>
      </c>
      <c r="AX2180" s="6">
        <v>-46820</v>
      </c>
      <c r="AY2180" s="6">
        <v>93654</v>
      </c>
      <c r="AZ2180" s="6">
        <v>22510391</v>
      </c>
      <c r="BA2180" s="6">
        <v>0.4</v>
      </c>
      <c r="BB2180" s="6">
        <v>35603169</v>
      </c>
      <c r="BC2180" s="6">
        <v>0</v>
      </c>
      <c r="BD2180" s="6">
        <v>0</v>
      </c>
      <c r="BE2180" s="6">
        <v>0</v>
      </c>
      <c r="BF2180" s="6">
        <v>5142</v>
      </c>
      <c r="BG2180" s="6">
        <v>34805176</v>
      </c>
      <c r="BH2180" s="6">
        <v>-13087636</v>
      </c>
    </row>
    <row r="2181" spans="1:60">
      <c r="A2181" s="7" t="s">
        <v>349</v>
      </c>
      <c r="B2181" s="7" t="s">
        <v>343</v>
      </c>
      <c r="C2181" s="7" t="s">
        <v>74</v>
      </c>
      <c r="D2181" s="7" t="s">
        <v>182</v>
      </c>
      <c r="E2181" s="7" t="s">
        <v>183</v>
      </c>
      <c r="F2181" s="7" t="s">
        <v>183</v>
      </c>
      <c r="G2181" s="7" t="s">
        <v>276</v>
      </c>
      <c r="H2181" s="7" t="s">
        <v>72</v>
      </c>
      <c r="I2181" s="4" t="str">
        <f>VLOOKUP($G2181,[1]New기간계보종코드!$A$3:$L$500,3,FALSE)</f>
        <v>프로미 해외장기체류보험</v>
      </c>
      <c r="J2181" s="4" t="str">
        <f>VLOOKUP($G2181,[1]New기간계보종코드!$A$3:$L$500,5,FALSE)</f>
        <v>상해보험</v>
      </c>
      <c r="K2181" s="4" t="str">
        <f>VLOOKUP($G2181,[1]New기간계보종코드!$A$3:$L$500,6,FALSE)</f>
        <v>법인마케팅팀</v>
      </c>
      <c r="L2181" s="5" t="s">
        <v>67</v>
      </c>
      <c r="M2181" s="5" t="s">
        <v>67</v>
      </c>
      <c r="N2181" s="5" t="s">
        <v>67</v>
      </c>
      <c r="O2181" s="6">
        <v>8740</v>
      </c>
      <c r="P2181" s="6">
        <v>5346977844</v>
      </c>
      <c r="Q2181" s="6">
        <v>5910552296</v>
      </c>
      <c r="R2181" s="6">
        <v>-145558442</v>
      </c>
      <c r="S2181" s="6">
        <v>5764993854</v>
      </c>
      <c r="T2181" s="6">
        <v>3671881833</v>
      </c>
      <c r="U2181" s="6">
        <v>2995985947</v>
      </c>
      <c r="V2181" s="6">
        <v>6440889740</v>
      </c>
      <c r="W2181" s="6">
        <v>-648453697</v>
      </c>
      <c r="X2181" s="6">
        <v>10090</v>
      </c>
      <c r="Y2181" s="6">
        <v>2122429060</v>
      </c>
      <c r="Z2181" s="6">
        <v>0</v>
      </c>
      <c r="AA2181" s="6">
        <v>2122429060</v>
      </c>
      <c r="AB2181" s="6">
        <v>147606937</v>
      </c>
      <c r="AC2181" s="6">
        <v>28448131</v>
      </c>
      <c r="AD2181" s="6">
        <v>2003270254</v>
      </c>
      <c r="AE2181" s="6">
        <v>298057054</v>
      </c>
      <c r="AF2181" s="6">
        <v>3992961437</v>
      </c>
      <c r="AG2181" s="6">
        <v>4788016129</v>
      </c>
      <c r="AH2181" s="6">
        <v>36.799999999999997</v>
      </c>
      <c r="AI2181" s="6">
        <v>31.1</v>
      </c>
      <c r="AJ2181" s="6">
        <v>0</v>
      </c>
      <c r="AK2181" s="6">
        <v>202819731</v>
      </c>
      <c r="AL2181" s="6">
        <v>0</v>
      </c>
      <c r="AM2181" s="6">
        <v>1375793842</v>
      </c>
      <c r="AN2181" s="6">
        <v>193394199</v>
      </c>
      <c r="AO2181" s="6">
        <v>0</v>
      </c>
      <c r="AP2181" s="6">
        <v>1269310590</v>
      </c>
      <c r="AQ2181" s="6">
        <v>3992961437</v>
      </c>
      <c r="AR2181" s="6">
        <v>4903924913</v>
      </c>
      <c r="AS2181" s="6">
        <v>36.799999999999997</v>
      </c>
      <c r="AT2181" s="6">
        <v>29.3</v>
      </c>
      <c r="AU2181" s="6">
        <v>693285295</v>
      </c>
      <c r="AV2181" s="6">
        <v>14750729</v>
      </c>
      <c r="AW2181" s="6">
        <v>11669789</v>
      </c>
      <c r="AX2181" s="6">
        <v>1887361470</v>
      </c>
      <c r="AY2181" s="6">
        <v>2577565825</v>
      </c>
      <c r="AZ2181" s="6">
        <v>4511777612</v>
      </c>
      <c r="BA2181" s="6">
        <v>40</v>
      </c>
      <c r="BB2181" s="6">
        <v>2200415444</v>
      </c>
      <c r="BC2181" s="6">
        <v>1710753642</v>
      </c>
      <c r="BD2181" s="6">
        <v>0</v>
      </c>
      <c r="BE2181" s="6">
        <v>0</v>
      </c>
      <c r="BF2181" s="6">
        <v>16123954</v>
      </c>
      <c r="BG2181" s="6">
        <v>3246591435</v>
      </c>
      <c r="BH2181" s="6">
        <v>616732480</v>
      </c>
    </row>
    <row r="2182" spans="1:60">
      <c r="A2182" s="7" t="s">
        <v>349</v>
      </c>
      <c r="B2182" s="7" t="s">
        <v>343</v>
      </c>
      <c r="C2182" s="7" t="s">
        <v>74</v>
      </c>
      <c r="D2182" s="7" t="s">
        <v>182</v>
      </c>
      <c r="E2182" s="7" t="s">
        <v>183</v>
      </c>
      <c r="F2182" s="7" t="s">
        <v>183</v>
      </c>
      <c r="G2182" s="7" t="s">
        <v>277</v>
      </c>
      <c r="H2182" s="7" t="s">
        <v>72</v>
      </c>
      <c r="I2182" s="4" t="str">
        <f>VLOOKUP($G2182,[1]New기간계보종코드!$A$3:$L$500,3,FALSE)</f>
        <v>프로미 해외장기체류 실손의료비보험</v>
      </c>
      <c r="J2182" s="4" t="str">
        <f>VLOOKUP($G2182,[1]New기간계보종코드!$A$3:$L$500,5,FALSE)</f>
        <v>상해보험</v>
      </c>
      <c r="K2182" s="4" t="str">
        <f>VLOOKUP($G2182,[1]New기간계보종코드!$A$3:$L$500,6,FALSE)</f>
        <v>법인마케팅팀</v>
      </c>
      <c r="L2182" s="5" t="s">
        <v>67</v>
      </c>
      <c r="M2182" s="5" t="s">
        <v>67</v>
      </c>
      <c r="N2182" s="5" t="s">
        <v>67</v>
      </c>
      <c r="O2182" s="6">
        <v>38</v>
      </c>
      <c r="P2182" s="6">
        <v>5420345</v>
      </c>
      <c r="Q2182" s="6">
        <v>14473242</v>
      </c>
      <c r="R2182" s="6">
        <v>-480240</v>
      </c>
      <c r="S2182" s="6">
        <v>13993002</v>
      </c>
      <c r="T2182" s="6">
        <v>4258766</v>
      </c>
      <c r="U2182" s="6">
        <v>7250038</v>
      </c>
      <c r="V2182" s="6">
        <v>11001730</v>
      </c>
      <c r="W2182" s="6">
        <v>-1508290</v>
      </c>
      <c r="X2182" s="6">
        <v>17</v>
      </c>
      <c r="Y2182" s="6">
        <v>2079572</v>
      </c>
      <c r="Z2182" s="6">
        <v>0</v>
      </c>
      <c r="AA2182" s="6">
        <v>2079572</v>
      </c>
      <c r="AB2182" s="6">
        <v>482310</v>
      </c>
      <c r="AC2182" s="6">
        <v>482310</v>
      </c>
      <c r="AD2182" s="6">
        <v>2079572</v>
      </c>
      <c r="AE2182" s="6">
        <v>2694791</v>
      </c>
      <c r="AF2182" s="6">
        <v>10726929</v>
      </c>
      <c r="AG2182" s="6">
        <v>7735657</v>
      </c>
      <c r="AH2182" s="6">
        <v>14.8</v>
      </c>
      <c r="AI2182" s="6">
        <v>18.899999999999999</v>
      </c>
      <c r="AJ2182" s="6">
        <v>0</v>
      </c>
      <c r="AK2182" s="6">
        <v>357343</v>
      </c>
      <c r="AL2182" s="6">
        <v>0</v>
      </c>
      <c r="AM2182" s="6">
        <v>2423977</v>
      </c>
      <c r="AN2182" s="6">
        <v>330061</v>
      </c>
      <c r="AO2182" s="6">
        <v>0</v>
      </c>
      <c r="AP2182" s="6">
        <v>2166298</v>
      </c>
      <c r="AQ2182" s="6">
        <v>10726929</v>
      </c>
      <c r="AR2182" s="6">
        <v>8020618</v>
      </c>
      <c r="AS2182" s="6">
        <v>14.8</v>
      </c>
      <c r="AT2182" s="6">
        <v>16.3</v>
      </c>
      <c r="AU2182" s="6">
        <v>3637832</v>
      </c>
      <c r="AV2182" s="6">
        <v>32455</v>
      </c>
      <c r="AW2182" s="6">
        <v>34613</v>
      </c>
      <c r="AX2182" s="6">
        <v>1794611</v>
      </c>
      <c r="AY2182" s="6">
        <v>5434601</v>
      </c>
      <c r="AZ2182" s="6">
        <v>7075419</v>
      </c>
      <c r="BA2182" s="6">
        <v>49.3</v>
      </c>
      <c r="BB2182" s="6">
        <v>5725438</v>
      </c>
      <c r="BC2182" s="6">
        <v>2384799</v>
      </c>
      <c r="BD2182" s="6">
        <v>0</v>
      </c>
      <c r="BE2182" s="6">
        <v>0</v>
      </c>
      <c r="BF2182" s="6">
        <v>33428</v>
      </c>
      <c r="BG2182" s="6">
        <v>6568519</v>
      </c>
      <c r="BH2182" s="6">
        <v>-1001390</v>
      </c>
    </row>
    <row r="2183" spans="1:60">
      <c r="A2183" s="7" t="s">
        <v>349</v>
      </c>
      <c r="B2183" s="7" t="s">
        <v>343</v>
      </c>
      <c r="C2183" s="7" t="s">
        <v>74</v>
      </c>
      <c r="D2183" s="7" t="s">
        <v>182</v>
      </c>
      <c r="E2183" s="7" t="s">
        <v>192</v>
      </c>
      <c r="F2183" s="7" t="s">
        <v>192</v>
      </c>
      <c r="G2183" s="7" t="s">
        <v>278</v>
      </c>
      <c r="H2183" s="7" t="s">
        <v>72</v>
      </c>
      <c r="I2183" s="4" t="str">
        <f>VLOOKUP($G2183,[1]New기간계보종코드!$A$3:$L$500,3,FALSE)</f>
        <v>프로미 보통상해보험Ⅱ</v>
      </c>
      <c r="J2183" s="4" t="str">
        <f>VLOOKUP($G2183,[1]New기간계보종코드!$A$3:$L$500,5,FALSE)</f>
        <v>상해보험</v>
      </c>
      <c r="K2183" s="4" t="str">
        <f>VLOOKUP($G2183,[1]New기간계보종코드!$A$3:$L$500,6,FALSE)</f>
        <v>법인마케팅팀</v>
      </c>
      <c r="L2183" s="5" t="s">
        <v>67</v>
      </c>
      <c r="M2183" s="5" t="s">
        <v>67</v>
      </c>
      <c r="N2183" s="5" t="s">
        <v>67</v>
      </c>
      <c r="O2183" s="6">
        <v>179</v>
      </c>
      <c r="P2183" s="6">
        <v>164095530</v>
      </c>
      <c r="Q2183" s="6">
        <v>11700700</v>
      </c>
      <c r="R2183" s="6">
        <v>-4499</v>
      </c>
      <c r="S2183" s="6">
        <v>11696201</v>
      </c>
      <c r="T2183" s="6">
        <v>4999015</v>
      </c>
      <c r="U2183" s="6">
        <v>4411741</v>
      </c>
      <c r="V2183" s="6">
        <v>12283475</v>
      </c>
      <c r="W2183" s="6">
        <v>-2247908</v>
      </c>
      <c r="X2183" s="6">
        <v>13</v>
      </c>
      <c r="Y2183" s="6">
        <v>6469394</v>
      </c>
      <c r="Z2183" s="6">
        <v>0</v>
      </c>
      <c r="AA2183" s="6">
        <v>6469394</v>
      </c>
      <c r="AB2183" s="6">
        <v>0</v>
      </c>
      <c r="AC2183" s="6">
        <v>0</v>
      </c>
      <c r="AD2183" s="6">
        <v>6469394</v>
      </c>
      <c r="AE2183" s="6">
        <v>133521</v>
      </c>
      <c r="AF2183" s="6">
        <v>7341194</v>
      </c>
      <c r="AG2183" s="6">
        <v>7928468</v>
      </c>
      <c r="AH2183" s="6">
        <v>55.3</v>
      </c>
      <c r="AI2183" s="6">
        <v>52.6</v>
      </c>
      <c r="AJ2183" s="6">
        <v>0</v>
      </c>
      <c r="AK2183" s="6">
        <v>718293</v>
      </c>
      <c r="AL2183" s="6">
        <v>0</v>
      </c>
      <c r="AM2183" s="6">
        <v>4872418</v>
      </c>
      <c r="AN2183" s="6">
        <v>515408</v>
      </c>
      <c r="AO2183" s="6">
        <v>0</v>
      </c>
      <c r="AP2183" s="6">
        <v>3382798</v>
      </c>
      <c r="AQ2183" s="6">
        <v>7341194</v>
      </c>
      <c r="AR2183" s="6">
        <v>9620973</v>
      </c>
      <c r="AS2183" s="6">
        <v>55.3</v>
      </c>
      <c r="AT2183" s="6">
        <v>38.799999999999997</v>
      </c>
      <c r="AU2183" s="6">
        <v>655003</v>
      </c>
      <c r="AV2183" s="6">
        <v>28880</v>
      </c>
      <c r="AW2183" s="6">
        <v>26810</v>
      </c>
      <c r="AX2183" s="6">
        <v>4776889</v>
      </c>
      <c r="AY2183" s="6">
        <v>5429822</v>
      </c>
      <c r="AZ2183" s="6">
        <v>9101561</v>
      </c>
      <c r="BA2183" s="6">
        <v>44.2</v>
      </c>
      <c r="BB2183" s="6">
        <v>69748038</v>
      </c>
      <c r="BC2183" s="6">
        <v>0</v>
      </c>
      <c r="BD2183" s="6">
        <v>0</v>
      </c>
      <c r="BE2183" s="6">
        <v>0</v>
      </c>
      <c r="BF2183" s="6">
        <v>6491</v>
      </c>
      <c r="BG2183" s="6">
        <v>67493639</v>
      </c>
      <c r="BH2183" s="6">
        <v>-60639986</v>
      </c>
    </row>
    <row r="2184" spans="1:60">
      <c r="A2184" s="7" t="s">
        <v>349</v>
      </c>
      <c r="B2184" s="7" t="s">
        <v>343</v>
      </c>
      <c r="C2184" s="7" t="s">
        <v>74</v>
      </c>
      <c r="D2184" s="7" t="s">
        <v>182</v>
      </c>
      <c r="E2184" s="7" t="s">
        <v>206</v>
      </c>
      <c r="F2184" s="7" t="s">
        <v>206</v>
      </c>
      <c r="G2184" s="7" t="s">
        <v>279</v>
      </c>
      <c r="H2184" s="7" t="s">
        <v>72</v>
      </c>
      <c r="I2184" s="4" t="str">
        <f>VLOOKUP($G2184,[1]New기간계보종코드!$A$3:$L$500,3,FALSE)</f>
        <v>스포츠단체상해보험</v>
      </c>
      <c r="J2184" s="4" t="str">
        <f>VLOOKUP($G2184,[1]New기간계보종코드!$A$3:$L$500,5,FALSE)</f>
        <v>상해보험</v>
      </c>
      <c r="K2184" s="4" t="str">
        <f>VLOOKUP($G2184,[1]New기간계보종코드!$A$3:$L$500,6,FALSE)</f>
        <v>법인마케팅팀</v>
      </c>
      <c r="L2184" s="5" t="s">
        <v>67</v>
      </c>
      <c r="M2184" s="5" t="s">
        <v>67</v>
      </c>
      <c r="N2184" s="5" t="s">
        <v>67</v>
      </c>
      <c r="O2184" s="6">
        <v>336</v>
      </c>
      <c r="P2184" s="6">
        <v>1492425060</v>
      </c>
      <c r="Q2184" s="6">
        <v>35328139</v>
      </c>
      <c r="R2184" s="6">
        <v>0</v>
      </c>
      <c r="S2184" s="6">
        <v>35328139</v>
      </c>
      <c r="T2184" s="6">
        <v>5467100</v>
      </c>
      <c r="U2184" s="6">
        <v>6423746</v>
      </c>
      <c r="V2184" s="6">
        <v>34371493</v>
      </c>
      <c r="W2184" s="6">
        <v>-3942634</v>
      </c>
      <c r="X2184" s="6">
        <v>83</v>
      </c>
      <c r="Y2184" s="6">
        <v>12300088</v>
      </c>
      <c r="Z2184" s="6">
        <v>0</v>
      </c>
      <c r="AA2184" s="6">
        <v>12300088</v>
      </c>
      <c r="AB2184" s="6">
        <v>690000</v>
      </c>
      <c r="AC2184" s="6">
        <v>1470000</v>
      </c>
      <c r="AD2184" s="6">
        <v>13080088</v>
      </c>
      <c r="AE2184" s="6">
        <v>1484431</v>
      </c>
      <c r="AF2184" s="6">
        <v>25486254</v>
      </c>
      <c r="AG2184" s="6">
        <v>23749608</v>
      </c>
      <c r="AH2184" s="6">
        <v>34.799999999999997</v>
      </c>
      <c r="AI2184" s="6">
        <v>38</v>
      </c>
      <c r="AJ2184" s="6">
        <v>-263</v>
      </c>
      <c r="AK2184" s="6">
        <v>1605114</v>
      </c>
      <c r="AL2184" s="6">
        <v>69</v>
      </c>
      <c r="AM2184" s="6">
        <v>10888286</v>
      </c>
      <c r="AN2184" s="6">
        <v>1513858</v>
      </c>
      <c r="AO2184" s="6">
        <v>0</v>
      </c>
      <c r="AP2184" s="6">
        <v>9935950</v>
      </c>
      <c r="AQ2184" s="6">
        <v>25485991</v>
      </c>
      <c r="AR2184" s="6">
        <v>24792868</v>
      </c>
      <c r="AS2184" s="6">
        <v>34.799999999999997</v>
      </c>
      <c r="AT2184" s="6">
        <v>35</v>
      </c>
      <c r="AU2184" s="6">
        <v>6285736</v>
      </c>
      <c r="AV2184" s="6">
        <v>82849</v>
      </c>
      <c r="AW2184" s="6">
        <v>120975</v>
      </c>
      <c r="AX2184" s="6">
        <v>12036828</v>
      </c>
      <c r="AY2184" s="6">
        <v>18360690</v>
      </c>
      <c r="AZ2184" s="6">
        <v>19953437</v>
      </c>
      <c r="BA2184" s="6">
        <v>53.4</v>
      </c>
      <c r="BB2184" s="6">
        <v>66786995</v>
      </c>
      <c r="BC2184" s="6">
        <v>7965539</v>
      </c>
      <c r="BD2184" s="6">
        <v>0</v>
      </c>
      <c r="BE2184" s="6">
        <v>0</v>
      </c>
      <c r="BF2184" s="6">
        <v>32322</v>
      </c>
      <c r="BG2184" s="6">
        <v>70777578</v>
      </c>
      <c r="BH2184" s="6">
        <v>-54766775</v>
      </c>
    </row>
    <row r="2185" spans="1:60">
      <c r="A2185" s="7" t="s">
        <v>349</v>
      </c>
      <c r="B2185" s="7" t="s">
        <v>343</v>
      </c>
      <c r="C2185" s="7" t="s">
        <v>280</v>
      </c>
      <c r="D2185" s="7" t="s">
        <v>281</v>
      </c>
      <c r="E2185" s="7" t="s">
        <v>282</v>
      </c>
      <c r="F2185" s="7" t="s">
        <v>283</v>
      </c>
      <c r="G2185" s="7" t="s">
        <v>284</v>
      </c>
      <c r="H2185" s="7" t="s">
        <v>72</v>
      </c>
      <c r="I2185" s="4" t="str">
        <f>VLOOKUP($G2185,[1]New기간계보종코드!$A$3:$L$500,3,FALSE)</f>
        <v>적하보험</v>
      </c>
      <c r="J2185" s="4" t="str">
        <f>VLOOKUP($G2185,[1]New기간계보종코드!$A$3:$L$500,5,FALSE)</f>
        <v>기업보험</v>
      </c>
      <c r="K2185" s="4" t="str">
        <f>VLOOKUP($G2185,[1]New기간계보종코드!$A$3:$L$500,6,FALSE)</f>
        <v>일반보험업무팀</v>
      </c>
      <c r="L2185" s="5" t="s">
        <v>67</v>
      </c>
      <c r="M2185" s="5" t="s">
        <v>67</v>
      </c>
      <c r="N2185" s="5" t="s">
        <v>67</v>
      </c>
      <c r="O2185" s="6">
        <v>0</v>
      </c>
      <c r="P2185" s="6">
        <v>0</v>
      </c>
      <c r="Q2185" s="6">
        <v>55799462</v>
      </c>
      <c r="R2185" s="6">
        <v>0</v>
      </c>
      <c r="S2185" s="6">
        <v>55799462</v>
      </c>
      <c r="T2185" s="6">
        <v>0</v>
      </c>
      <c r="U2185" s="6">
        <v>0</v>
      </c>
      <c r="V2185" s="6">
        <v>55799462</v>
      </c>
      <c r="W2185" s="6">
        <v>-5327063</v>
      </c>
      <c r="X2185" s="6">
        <v>0</v>
      </c>
      <c r="Y2185" s="6">
        <v>0</v>
      </c>
      <c r="Z2185" s="6">
        <v>0</v>
      </c>
      <c r="AA2185" s="6">
        <v>0</v>
      </c>
      <c r="AB2185" s="6">
        <v>0</v>
      </c>
      <c r="AC2185" s="6">
        <v>0</v>
      </c>
      <c r="AD2185" s="6">
        <v>0</v>
      </c>
      <c r="AE2185" s="6">
        <v>0</v>
      </c>
      <c r="AF2185" s="6">
        <v>61126525</v>
      </c>
      <c r="AG2185" s="6">
        <v>61126525</v>
      </c>
      <c r="AH2185" s="6">
        <v>0</v>
      </c>
      <c r="AI2185" s="6">
        <v>0</v>
      </c>
      <c r="AJ2185" s="6">
        <v>0</v>
      </c>
      <c r="AK2185" s="6">
        <v>0</v>
      </c>
      <c r="AL2185" s="6">
        <v>0</v>
      </c>
      <c r="AM2185" s="6">
        <v>0</v>
      </c>
      <c r="AN2185" s="6">
        <v>0</v>
      </c>
      <c r="AO2185" s="6">
        <v>0</v>
      </c>
      <c r="AP2185" s="6">
        <v>0</v>
      </c>
      <c r="AQ2185" s="6">
        <v>61126525</v>
      </c>
      <c r="AR2185" s="6">
        <v>61126525</v>
      </c>
      <c r="AS2185" s="6">
        <v>0</v>
      </c>
      <c r="AT2185" s="6">
        <v>0</v>
      </c>
      <c r="AU2185" s="6">
        <v>0</v>
      </c>
      <c r="AV2185" s="6">
        <v>0</v>
      </c>
      <c r="AW2185" s="6">
        <v>0</v>
      </c>
      <c r="AX2185" s="6">
        <v>0</v>
      </c>
      <c r="AY2185" s="6">
        <v>0</v>
      </c>
      <c r="AZ2185" s="6">
        <v>61126525</v>
      </c>
      <c r="BA2185" s="6">
        <v>0</v>
      </c>
      <c r="BB2185" s="6">
        <v>0</v>
      </c>
      <c r="BC2185" s="6">
        <v>0</v>
      </c>
      <c r="BD2185" s="6">
        <v>0</v>
      </c>
      <c r="BE2185" s="6">
        <v>0</v>
      </c>
      <c r="BF2185" s="6">
        <v>0</v>
      </c>
      <c r="BG2185" s="6">
        <v>-5327063</v>
      </c>
      <c r="BH2185" s="6">
        <v>61126525</v>
      </c>
    </row>
    <row r="2186" spans="1:60">
      <c r="A2186" s="7" t="s">
        <v>349</v>
      </c>
      <c r="B2186" s="7" t="s">
        <v>343</v>
      </c>
      <c r="C2186" s="7" t="s">
        <v>280</v>
      </c>
      <c r="D2186" s="7" t="s">
        <v>281</v>
      </c>
      <c r="E2186" s="7" t="s">
        <v>282</v>
      </c>
      <c r="F2186" s="7" t="s">
        <v>283</v>
      </c>
      <c r="G2186" s="7" t="s">
        <v>284</v>
      </c>
      <c r="H2186" s="7" t="s">
        <v>285</v>
      </c>
      <c r="I2186" s="4" t="str">
        <f>VLOOKUP($G2186,[1]New기간계보종코드!$A$3:$L$500,3,FALSE)</f>
        <v>적하보험</v>
      </c>
      <c r="J2186" s="4" t="str">
        <f>VLOOKUP($G2186,[1]New기간계보종코드!$A$3:$L$500,5,FALSE)</f>
        <v>기업보험</v>
      </c>
      <c r="K2186" s="4" t="str">
        <f>VLOOKUP($G2186,[1]New기간계보종코드!$A$3:$L$500,6,FALSE)</f>
        <v>일반보험업무팀</v>
      </c>
      <c r="L2186" s="5" t="s">
        <v>67</v>
      </c>
      <c r="M2186" s="5" t="s">
        <v>67</v>
      </c>
      <c r="N2186" s="5" t="s">
        <v>67</v>
      </c>
      <c r="O2186" s="6">
        <v>21159</v>
      </c>
      <c r="P2186" s="6">
        <v>25973026660</v>
      </c>
      <c r="Q2186" s="6">
        <v>3410631551</v>
      </c>
      <c r="R2186" s="6">
        <v>0</v>
      </c>
      <c r="S2186" s="6">
        <v>3410631551</v>
      </c>
      <c r="T2186" s="6">
        <v>554520714</v>
      </c>
      <c r="U2186" s="6">
        <v>526661093</v>
      </c>
      <c r="V2186" s="6">
        <v>3438491172</v>
      </c>
      <c r="W2186" s="6">
        <v>-489427266</v>
      </c>
      <c r="X2186" s="6">
        <v>266</v>
      </c>
      <c r="Y2186" s="6">
        <v>9591767577</v>
      </c>
      <c r="Z2186" s="6">
        <v>523761513</v>
      </c>
      <c r="AA2186" s="6">
        <v>9068006064</v>
      </c>
      <c r="AB2186" s="6">
        <v>3126369794</v>
      </c>
      <c r="AC2186" s="6">
        <v>901568637</v>
      </c>
      <c r="AD2186" s="6">
        <v>6843204907</v>
      </c>
      <c r="AE2186" s="6">
        <v>156538258</v>
      </c>
      <c r="AF2186" s="6">
        <v>-5324485505</v>
      </c>
      <c r="AG2186" s="6">
        <v>-3071824727</v>
      </c>
      <c r="AH2186" s="6">
        <v>265.8</v>
      </c>
      <c r="AI2186" s="6">
        <v>199</v>
      </c>
      <c r="AJ2186" s="6">
        <v>312167175</v>
      </c>
      <c r="AK2186" s="6">
        <v>0</v>
      </c>
      <c r="AL2186" s="6">
        <v>1189610065</v>
      </c>
      <c r="AM2186" s="6">
        <v>1558009150</v>
      </c>
      <c r="AN2186" s="6">
        <v>0</v>
      </c>
      <c r="AO2186" s="6">
        <v>694209975</v>
      </c>
      <c r="AP2186" s="6">
        <v>1132093830</v>
      </c>
      <c r="AQ2186" s="6">
        <v>-5012318330</v>
      </c>
      <c r="AR2186" s="6">
        <v>-2829142322</v>
      </c>
      <c r="AS2186" s="6">
        <v>256.7</v>
      </c>
      <c r="AT2186" s="6">
        <v>191.9</v>
      </c>
      <c r="AU2186" s="6">
        <v>663732318</v>
      </c>
      <c r="AV2186" s="6">
        <v>118907160</v>
      </c>
      <c r="AW2186" s="6">
        <v>86123096</v>
      </c>
      <c r="AX2186" s="6">
        <v>6600522502</v>
      </c>
      <c r="AY2186" s="6">
        <v>7231470756</v>
      </c>
      <c r="AZ2186" s="6">
        <v>-3263742373</v>
      </c>
      <c r="BA2186" s="6">
        <v>210.3</v>
      </c>
      <c r="BB2186" s="6">
        <v>1466433478</v>
      </c>
      <c r="BC2186" s="6">
        <v>2365967349</v>
      </c>
      <c r="BD2186" s="6">
        <v>57963076</v>
      </c>
      <c r="BE2186" s="6">
        <v>-39809945</v>
      </c>
      <c r="BF2186" s="6">
        <v>25069907</v>
      </c>
      <c r="BG2186" s="6">
        <v>3336056785</v>
      </c>
      <c r="BH2186" s="6">
        <v>-7129036369</v>
      </c>
    </row>
    <row r="2187" spans="1:60">
      <c r="A2187" s="7" t="s">
        <v>349</v>
      </c>
      <c r="B2187" s="7" t="s">
        <v>343</v>
      </c>
      <c r="C2187" s="7" t="s">
        <v>280</v>
      </c>
      <c r="D2187" s="7" t="s">
        <v>281</v>
      </c>
      <c r="E2187" s="7" t="s">
        <v>282</v>
      </c>
      <c r="F2187" s="7" t="s">
        <v>286</v>
      </c>
      <c r="G2187" s="7" t="s">
        <v>284</v>
      </c>
      <c r="H2187" s="7" t="s">
        <v>287</v>
      </c>
      <c r="I2187" s="4" t="str">
        <f>VLOOKUP($G2187,[1]New기간계보종코드!$A$3:$L$500,3,FALSE)</f>
        <v>적하보험</v>
      </c>
      <c r="J2187" s="4" t="str">
        <f>VLOOKUP($G2187,[1]New기간계보종코드!$A$3:$L$500,5,FALSE)</f>
        <v>기업보험</v>
      </c>
      <c r="K2187" s="4" t="str">
        <f>VLOOKUP($G2187,[1]New기간계보종코드!$A$3:$L$500,6,FALSE)</f>
        <v>일반보험업무팀</v>
      </c>
      <c r="L2187" s="5" t="s">
        <v>67</v>
      </c>
      <c r="M2187" s="5" t="s">
        <v>67</v>
      </c>
      <c r="N2187" s="5" t="s">
        <v>67</v>
      </c>
      <c r="O2187" s="6">
        <v>16976</v>
      </c>
      <c r="P2187" s="6">
        <v>18441418290</v>
      </c>
      <c r="Q2187" s="6">
        <v>5873642347</v>
      </c>
      <c r="R2187" s="6">
        <v>0</v>
      </c>
      <c r="S2187" s="6">
        <v>5873642347</v>
      </c>
      <c r="T2187" s="6">
        <v>1340435088</v>
      </c>
      <c r="U2187" s="6">
        <v>1288236493</v>
      </c>
      <c r="V2187" s="6">
        <v>5925840942</v>
      </c>
      <c r="W2187" s="6">
        <v>-1239544306</v>
      </c>
      <c r="X2187" s="6">
        <v>1089</v>
      </c>
      <c r="Y2187" s="6">
        <v>3978694029</v>
      </c>
      <c r="Z2187" s="6">
        <v>519001745</v>
      </c>
      <c r="AA2187" s="6">
        <v>3459692284</v>
      </c>
      <c r="AB2187" s="6">
        <v>4001839484</v>
      </c>
      <c r="AC2187" s="6">
        <v>3035930608</v>
      </c>
      <c r="AD2187" s="6">
        <v>2493783408</v>
      </c>
      <c r="AE2187" s="6">
        <v>239347681</v>
      </c>
      <c r="AF2187" s="6">
        <v>3414146688</v>
      </c>
      <c r="AG2187" s="6">
        <v>4432254159</v>
      </c>
      <c r="AH2187" s="6">
        <v>58.9</v>
      </c>
      <c r="AI2187" s="6">
        <v>42</v>
      </c>
      <c r="AJ2187" s="6">
        <v>0</v>
      </c>
      <c r="AK2187" s="6">
        <v>0</v>
      </c>
      <c r="AL2187" s="6">
        <v>0</v>
      </c>
      <c r="AM2187" s="6">
        <v>0</v>
      </c>
      <c r="AN2187" s="6">
        <v>0</v>
      </c>
      <c r="AO2187" s="6">
        <v>0</v>
      </c>
      <c r="AP2187" s="6">
        <v>0</v>
      </c>
      <c r="AQ2187" s="6">
        <v>3414146688</v>
      </c>
      <c r="AR2187" s="6">
        <v>4432254159</v>
      </c>
      <c r="AS2187" s="6">
        <v>58.9</v>
      </c>
      <c r="AT2187" s="6">
        <v>42</v>
      </c>
      <c r="AU2187" s="6">
        <v>0</v>
      </c>
      <c r="AV2187" s="6">
        <v>0</v>
      </c>
      <c r="AW2187" s="6">
        <v>0</v>
      </c>
      <c r="AX2187" s="6">
        <v>2493783408</v>
      </c>
      <c r="AY2187" s="6">
        <v>2493783408</v>
      </c>
      <c r="AZ2187" s="6">
        <v>4671601840</v>
      </c>
      <c r="BA2187" s="6">
        <v>42</v>
      </c>
      <c r="BB2187" s="6">
        <v>0</v>
      </c>
      <c r="BC2187" s="6">
        <v>0</v>
      </c>
      <c r="BD2187" s="6">
        <v>0</v>
      </c>
      <c r="BE2187" s="6">
        <v>0</v>
      </c>
      <c r="BF2187" s="6">
        <v>0</v>
      </c>
      <c r="BG2187" s="6">
        <v>-1239544306</v>
      </c>
      <c r="BH2187" s="6">
        <v>4671601840</v>
      </c>
    </row>
    <row r="2188" spans="1:60">
      <c r="A2188" s="7" t="s">
        <v>349</v>
      </c>
      <c r="B2188" s="7" t="s">
        <v>343</v>
      </c>
      <c r="C2188" s="7" t="s">
        <v>280</v>
      </c>
      <c r="D2188" s="7" t="s">
        <v>281</v>
      </c>
      <c r="E2188" s="7" t="s">
        <v>288</v>
      </c>
      <c r="F2188" s="7" t="s">
        <v>288</v>
      </c>
      <c r="G2188" s="7" t="s">
        <v>289</v>
      </c>
      <c r="H2188" s="7" t="s">
        <v>72</v>
      </c>
      <c r="I2188" s="4" t="str">
        <f>VLOOKUP($G2188,[1]New기간계보종코드!$A$3:$L$500,3,FALSE)</f>
        <v>선박보험</v>
      </c>
      <c r="J2188" s="4" t="str">
        <f>VLOOKUP($G2188,[1]New기간계보종코드!$A$3:$L$500,5,FALSE)</f>
        <v>해운항공</v>
      </c>
      <c r="K2188" s="4" t="str">
        <f>VLOOKUP($G2188,[1]New기간계보종코드!$A$3:$L$500,6,FALSE)</f>
        <v>법인3사업본부</v>
      </c>
      <c r="L2188" s="5" t="s">
        <v>67</v>
      </c>
      <c r="M2188" s="5" t="s">
        <v>67</v>
      </c>
      <c r="N2188" s="5" t="s">
        <v>67</v>
      </c>
      <c r="O2188" s="6">
        <v>826</v>
      </c>
      <c r="P2188" s="6">
        <v>22314688236</v>
      </c>
      <c r="Q2188" s="6">
        <v>5767087960</v>
      </c>
      <c r="R2188" s="6">
        <v>-149005966</v>
      </c>
      <c r="S2188" s="6">
        <v>5618081994</v>
      </c>
      <c r="T2188" s="6">
        <v>1551883086</v>
      </c>
      <c r="U2188" s="6">
        <v>1373075133</v>
      </c>
      <c r="V2188" s="6">
        <v>5796889947</v>
      </c>
      <c r="W2188" s="6">
        <v>-1837324536</v>
      </c>
      <c r="X2188" s="6">
        <v>276</v>
      </c>
      <c r="Y2188" s="6">
        <v>2735615363</v>
      </c>
      <c r="Z2188" s="6">
        <v>30128799</v>
      </c>
      <c r="AA2188" s="6">
        <v>2705486564</v>
      </c>
      <c r="AB2188" s="6">
        <v>5617277083</v>
      </c>
      <c r="AC2188" s="6">
        <v>4045570426</v>
      </c>
      <c r="AD2188" s="6">
        <v>1133779907</v>
      </c>
      <c r="AE2188" s="6">
        <v>194260450</v>
      </c>
      <c r="AF2188" s="6">
        <v>4555659516</v>
      </c>
      <c r="AG2188" s="6">
        <v>6306174126</v>
      </c>
      <c r="AH2188" s="6">
        <v>48.1</v>
      </c>
      <c r="AI2188" s="6">
        <v>19.5</v>
      </c>
      <c r="AJ2188" s="6">
        <v>-42289591</v>
      </c>
      <c r="AK2188" s="6">
        <v>0</v>
      </c>
      <c r="AL2188" s="6">
        <v>292670329</v>
      </c>
      <c r="AM2188" s="6">
        <v>873878138</v>
      </c>
      <c r="AN2188" s="6">
        <v>0</v>
      </c>
      <c r="AO2188" s="6">
        <v>133380508</v>
      </c>
      <c r="AP2188" s="6">
        <v>419360365</v>
      </c>
      <c r="AQ2188" s="6">
        <v>4513369925</v>
      </c>
      <c r="AR2188" s="6">
        <v>6559112487</v>
      </c>
      <c r="AS2188" s="6">
        <v>48.9</v>
      </c>
      <c r="AT2188" s="6">
        <v>15.1</v>
      </c>
      <c r="AU2188" s="6">
        <v>11178289</v>
      </c>
      <c r="AV2188" s="6">
        <v>170554934</v>
      </c>
      <c r="AW2188" s="6">
        <v>120510828</v>
      </c>
      <c r="AX2188" s="6">
        <v>880841546</v>
      </c>
      <c r="AY2188" s="6">
        <v>841975729</v>
      </c>
      <c r="AZ2188" s="6">
        <v>6745608927</v>
      </c>
      <c r="BA2188" s="6">
        <v>14.5</v>
      </c>
      <c r="BB2188" s="6">
        <v>2080214531</v>
      </c>
      <c r="BC2188" s="6">
        <v>1158201462</v>
      </c>
      <c r="BD2188" s="6">
        <v>70690787</v>
      </c>
      <c r="BE2188" s="6">
        <v>46629827</v>
      </c>
      <c r="BF2188" s="6">
        <v>11486557</v>
      </c>
      <c r="BG2188" s="6">
        <v>1506925514</v>
      </c>
      <c r="BH2188" s="6">
        <v>3447988704</v>
      </c>
    </row>
    <row r="2189" spans="1:60">
      <c r="A2189" s="7" t="s">
        <v>349</v>
      </c>
      <c r="B2189" s="7" t="s">
        <v>343</v>
      </c>
      <c r="C2189" s="7" t="s">
        <v>280</v>
      </c>
      <c r="D2189" s="7" t="s">
        <v>281</v>
      </c>
      <c r="E2189" s="7" t="s">
        <v>288</v>
      </c>
      <c r="F2189" s="7" t="s">
        <v>288</v>
      </c>
      <c r="G2189" s="7" t="s">
        <v>290</v>
      </c>
      <c r="H2189" s="7" t="s">
        <v>72</v>
      </c>
      <c r="I2189" s="4" t="str">
        <f>VLOOKUP($G2189,[1]New기간계보종코드!$A$3:$L$500,3,FALSE)</f>
        <v>해외선박보험</v>
      </c>
      <c r="J2189" s="4" t="str">
        <f>VLOOKUP($G2189,[1]New기간계보종코드!$A$3:$L$500,5,FALSE)</f>
        <v>해운항공</v>
      </c>
      <c r="K2189" s="4" t="str">
        <f>VLOOKUP($G2189,[1]New기간계보종코드!$A$3:$L$500,6,FALSE)</f>
        <v>법인3사업본부</v>
      </c>
      <c r="L2189" s="5" t="s">
        <v>67</v>
      </c>
      <c r="M2189" s="5" t="s">
        <v>67</v>
      </c>
      <c r="N2189" s="5" t="s">
        <v>67</v>
      </c>
      <c r="O2189" s="6">
        <v>211</v>
      </c>
      <c r="P2189" s="6">
        <v>1555767190</v>
      </c>
      <c r="Q2189" s="6">
        <v>227683932</v>
      </c>
      <c r="R2189" s="6">
        <v>-1828256</v>
      </c>
      <c r="S2189" s="6">
        <v>225855676</v>
      </c>
      <c r="T2189" s="6">
        <v>22723722</v>
      </c>
      <c r="U2189" s="6">
        <v>5226380</v>
      </c>
      <c r="V2189" s="6">
        <v>243353018</v>
      </c>
      <c r="W2189" s="6">
        <v>-1713462631</v>
      </c>
      <c r="X2189" s="6">
        <v>318</v>
      </c>
      <c r="Y2189" s="6">
        <v>126795549</v>
      </c>
      <c r="Z2189" s="6">
        <v>1374017</v>
      </c>
      <c r="AA2189" s="6">
        <v>125421532</v>
      </c>
      <c r="AB2189" s="6">
        <v>512032354</v>
      </c>
      <c r="AC2189" s="6">
        <v>414972206</v>
      </c>
      <c r="AD2189" s="6">
        <v>28361384</v>
      </c>
      <c r="AE2189" s="6">
        <v>5922325</v>
      </c>
      <c r="AF2189" s="6">
        <v>1807974450</v>
      </c>
      <c r="AG2189" s="6">
        <v>1922531940</v>
      </c>
      <c r="AH2189" s="6">
        <v>55.5</v>
      </c>
      <c r="AI2189" s="6">
        <v>11.6</v>
      </c>
      <c r="AJ2189" s="6">
        <v>-5358777</v>
      </c>
      <c r="AK2189" s="6">
        <v>0</v>
      </c>
      <c r="AL2189" s="6">
        <v>31822460</v>
      </c>
      <c r="AM2189" s="6">
        <v>118363027</v>
      </c>
      <c r="AN2189" s="6">
        <v>0</v>
      </c>
      <c r="AO2189" s="6">
        <v>17075891</v>
      </c>
      <c r="AP2189" s="6">
        <v>40801150</v>
      </c>
      <c r="AQ2189" s="6">
        <v>1802615673</v>
      </c>
      <c r="AR2189" s="6">
        <v>1979988471</v>
      </c>
      <c r="AS2189" s="6">
        <v>57.9</v>
      </c>
      <c r="AT2189" s="6">
        <v>-11.9</v>
      </c>
      <c r="AU2189" s="6">
        <v>97772191</v>
      </c>
      <c r="AV2189" s="6">
        <v>61400186</v>
      </c>
      <c r="AW2189" s="6">
        <v>47168223</v>
      </c>
      <c r="AX2189" s="6">
        <v>-29095147</v>
      </c>
      <c r="AY2189" s="6">
        <v>54445081</v>
      </c>
      <c r="AZ2189" s="6">
        <v>1902370568</v>
      </c>
      <c r="BA2189" s="6">
        <v>22.3</v>
      </c>
      <c r="BB2189" s="6">
        <v>1052073954</v>
      </c>
      <c r="BC2189" s="6">
        <v>1415044271</v>
      </c>
      <c r="BD2189" s="6">
        <v>0</v>
      </c>
      <c r="BE2189" s="6">
        <v>0</v>
      </c>
      <c r="BF2189" s="6">
        <v>12962142</v>
      </c>
      <c r="BG2189" s="6">
        <v>740693452</v>
      </c>
      <c r="BH2189" s="6">
        <v>-551785515</v>
      </c>
    </row>
    <row r="2190" spans="1:60">
      <c r="A2190" s="7" t="s">
        <v>349</v>
      </c>
      <c r="B2190" s="7" t="s">
        <v>343</v>
      </c>
      <c r="C2190" s="7" t="s">
        <v>280</v>
      </c>
      <c r="D2190" s="7" t="s">
        <v>281</v>
      </c>
      <c r="E2190" s="7" t="s">
        <v>291</v>
      </c>
      <c r="F2190" s="7" t="s">
        <v>291</v>
      </c>
      <c r="G2190" s="7" t="s">
        <v>292</v>
      </c>
      <c r="H2190" s="7" t="s">
        <v>72</v>
      </c>
      <c r="I2190" s="4" t="str">
        <f>VLOOKUP($G2190,[1]New기간계보종코드!$A$3:$L$500,3,FALSE)</f>
        <v>운송보험</v>
      </c>
      <c r="J2190" s="4" t="str">
        <f>VLOOKUP($G2190,[1]New기간계보종코드!$A$3:$L$500,5,FALSE)</f>
        <v>기업보험</v>
      </c>
      <c r="K2190" s="4" t="str">
        <f>VLOOKUP($G2190,[1]New기간계보종코드!$A$3:$L$500,6,FALSE)</f>
        <v>일반보험업무팀</v>
      </c>
      <c r="L2190" s="5" t="s">
        <v>67</v>
      </c>
      <c r="M2190" s="5" t="s">
        <v>67</v>
      </c>
      <c r="N2190" s="5" t="s">
        <v>67</v>
      </c>
      <c r="O2190" s="6">
        <v>990</v>
      </c>
      <c r="P2190" s="6">
        <v>240348740</v>
      </c>
      <c r="Q2190" s="6">
        <v>14893015</v>
      </c>
      <c r="R2190" s="6">
        <v>0</v>
      </c>
      <c r="S2190" s="6">
        <v>14893015</v>
      </c>
      <c r="T2190" s="6">
        <v>129768</v>
      </c>
      <c r="U2190" s="6">
        <v>47261</v>
      </c>
      <c r="V2190" s="6">
        <v>14975522</v>
      </c>
      <c r="W2190" s="6">
        <v>60386</v>
      </c>
      <c r="X2190" s="6">
        <v>1</v>
      </c>
      <c r="Y2190" s="6">
        <v>13658040</v>
      </c>
      <c r="Z2190" s="6">
        <v>0</v>
      </c>
      <c r="AA2190" s="6">
        <v>13658040</v>
      </c>
      <c r="AB2190" s="6">
        <v>38803500</v>
      </c>
      <c r="AC2190" s="6">
        <v>2142800</v>
      </c>
      <c r="AD2190" s="6">
        <v>-23002660</v>
      </c>
      <c r="AE2190" s="6">
        <v>2586000</v>
      </c>
      <c r="AF2190" s="6">
        <v>-1411411</v>
      </c>
      <c r="AG2190" s="6">
        <v>35331796</v>
      </c>
      <c r="AH2190" s="6">
        <v>91.7</v>
      </c>
      <c r="AI2190" s="6">
        <v>-153.6</v>
      </c>
      <c r="AJ2190" s="6">
        <v>1782672</v>
      </c>
      <c r="AK2190" s="6">
        <v>0</v>
      </c>
      <c r="AL2190" s="6">
        <v>17709917</v>
      </c>
      <c r="AM2190" s="6">
        <v>9971131</v>
      </c>
      <c r="AN2190" s="6">
        <v>0</v>
      </c>
      <c r="AO2190" s="6">
        <v>730695</v>
      </c>
      <c r="AP2190" s="6">
        <v>6036274</v>
      </c>
      <c r="AQ2190" s="6">
        <v>371261</v>
      </c>
      <c r="AR2190" s="6">
        <v>24070103</v>
      </c>
      <c r="AS2190" s="6">
        <v>79.7</v>
      </c>
      <c r="AT2190" s="6">
        <v>-78.400000000000006</v>
      </c>
      <c r="AU2190" s="6">
        <v>2981002</v>
      </c>
      <c r="AV2190" s="6">
        <v>686822</v>
      </c>
      <c r="AW2190" s="6">
        <v>41999</v>
      </c>
      <c r="AX2190" s="6">
        <v>-11740967</v>
      </c>
      <c r="AY2190" s="6">
        <v>-9404788</v>
      </c>
      <c r="AZ2190" s="6">
        <v>24319924</v>
      </c>
      <c r="BA2190" s="6">
        <v>-62.8</v>
      </c>
      <c r="BB2190" s="6">
        <v>150844062</v>
      </c>
      <c r="BC2190" s="6">
        <v>3003364</v>
      </c>
      <c r="BD2190" s="6">
        <v>26038332</v>
      </c>
      <c r="BE2190" s="6">
        <v>0</v>
      </c>
      <c r="BF2190" s="6">
        <v>18125</v>
      </c>
      <c r="BG2190" s="6">
        <v>179928019</v>
      </c>
      <c r="BH2190" s="6">
        <v>-155547709</v>
      </c>
    </row>
    <row r="2191" spans="1:60">
      <c r="A2191" s="7" t="s">
        <v>349</v>
      </c>
      <c r="B2191" s="7" t="s">
        <v>343</v>
      </c>
      <c r="C2191" s="7" t="s">
        <v>280</v>
      </c>
      <c r="D2191" s="7" t="s">
        <v>281</v>
      </c>
      <c r="E2191" s="7" t="s">
        <v>293</v>
      </c>
      <c r="F2191" s="7" t="s">
        <v>293</v>
      </c>
      <c r="G2191" s="7" t="s">
        <v>294</v>
      </c>
      <c r="H2191" s="7" t="s">
        <v>72</v>
      </c>
      <c r="I2191" s="4" t="str">
        <f>VLOOKUP($G2191,[1]New기간계보종코드!$A$3:$L$500,3,FALSE)</f>
        <v>항공보험</v>
      </c>
      <c r="J2191" s="4" t="str">
        <f>VLOOKUP($G2191,[1]New기간계보종코드!$A$3:$L$500,5,FALSE)</f>
        <v>해운항공</v>
      </c>
      <c r="K2191" s="4" t="str">
        <f>VLOOKUP($G2191,[1]New기간계보종코드!$A$3:$L$500,6,FALSE)</f>
        <v>법인3사업본부</v>
      </c>
      <c r="L2191" s="5" t="s">
        <v>67</v>
      </c>
      <c r="M2191" s="5" t="s">
        <v>67</v>
      </c>
      <c r="N2191" s="5" t="s">
        <v>67</v>
      </c>
      <c r="O2191" s="6">
        <v>59</v>
      </c>
      <c r="P2191" s="6">
        <v>4735500089</v>
      </c>
      <c r="Q2191" s="6">
        <v>1974143755</v>
      </c>
      <c r="R2191" s="6">
        <v>-30009138</v>
      </c>
      <c r="S2191" s="6">
        <v>1944134617</v>
      </c>
      <c r="T2191" s="6">
        <v>958486907</v>
      </c>
      <c r="U2191" s="6">
        <v>713876372</v>
      </c>
      <c r="V2191" s="6">
        <v>2188745152</v>
      </c>
      <c r="W2191" s="6">
        <v>-900937475</v>
      </c>
      <c r="X2191" s="6">
        <v>108</v>
      </c>
      <c r="Y2191" s="6">
        <v>1123122777</v>
      </c>
      <c r="Z2191" s="6">
        <v>169629956</v>
      </c>
      <c r="AA2191" s="6">
        <v>953492821</v>
      </c>
      <c r="AB2191" s="6">
        <v>5911218651</v>
      </c>
      <c r="AC2191" s="6">
        <v>6181427021</v>
      </c>
      <c r="AD2191" s="6">
        <v>1223701191</v>
      </c>
      <c r="AE2191" s="6">
        <v>16086615</v>
      </c>
      <c r="AF2191" s="6">
        <v>1875492656</v>
      </c>
      <c r="AG2191" s="6">
        <v>1849894821</v>
      </c>
      <c r="AH2191" s="6">
        <v>49</v>
      </c>
      <c r="AI2191" s="6">
        <v>55.9</v>
      </c>
      <c r="AJ2191" s="6">
        <v>11612777</v>
      </c>
      <c r="AK2191" s="6">
        <v>136458617</v>
      </c>
      <c r="AL2191" s="6">
        <v>22097378</v>
      </c>
      <c r="AM2191" s="6">
        <v>340694973</v>
      </c>
      <c r="AN2191" s="6">
        <v>122027392</v>
      </c>
      <c r="AO2191" s="6">
        <v>110688241</v>
      </c>
      <c r="AP2191" s="6">
        <v>166304991</v>
      </c>
      <c r="AQ2191" s="6">
        <v>1887105433</v>
      </c>
      <c r="AR2191" s="6">
        <v>2138919668</v>
      </c>
      <c r="AS2191" s="6">
        <v>48.4</v>
      </c>
      <c r="AT2191" s="6">
        <v>42.7</v>
      </c>
      <c r="AU2191" s="6">
        <v>152254313</v>
      </c>
      <c r="AV2191" s="6">
        <v>139786355</v>
      </c>
      <c r="AW2191" s="6">
        <v>102694305</v>
      </c>
      <c r="AX2191" s="6">
        <v>934676344</v>
      </c>
      <c r="AY2191" s="6">
        <v>1049838607</v>
      </c>
      <c r="AZ2191" s="6">
        <v>2039844020</v>
      </c>
      <c r="BA2191" s="6">
        <v>47.9</v>
      </c>
      <c r="BB2191" s="6">
        <v>674032950</v>
      </c>
      <c r="BC2191" s="6">
        <v>535229920</v>
      </c>
      <c r="BD2191" s="6">
        <v>25251778</v>
      </c>
      <c r="BE2191" s="6">
        <v>0</v>
      </c>
      <c r="BF2191" s="6">
        <v>8628798</v>
      </c>
      <c r="BG2191" s="6">
        <v>324948375</v>
      </c>
      <c r="BH2191" s="6">
        <v>813958170</v>
      </c>
    </row>
    <row r="2192" spans="1:60">
      <c r="A2192" s="7" t="s">
        <v>349</v>
      </c>
      <c r="B2192" s="7" t="s">
        <v>343</v>
      </c>
      <c r="C2192" s="7" t="s">
        <v>280</v>
      </c>
      <c r="D2192" s="7" t="s">
        <v>281</v>
      </c>
      <c r="E2192" s="7" t="s">
        <v>295</v>
      </c>
      <c r="F2192" s="7" t="s">
        <v>295</v>
      </c>
      <c r="G2192" s="7" t="s">
        <v>296</v>
      </c>
      <c r="H2192" s="7" t="s">
        <v>72</v>
      </c>
      <c r="I2192" s="4" t="str">
        <f>VLOOKUP($G2192,[1]New기간계보종코드!$A$3:$L$500,3,FALSE)</f>
        <v>해양종합보험</v>
      </c>
      <c r="J2192" s="4" t="str">
        <f>VLOOKUP($G2192,[1]New기간계보종코드!$A$3:$L$500,5,FALSE)</f>
        <v>기업보험</v>
      </c>
      <c r="K2192" s="4" t="str">
        <f>VLOOKUP($G2192,[1]New기간계보종코드!$A$3:$L$500,6,FALSE)</f>
        <v>일반보험업무팀</v>
      </c>
      <c r="L2192" s="5" t="s">
        <v>67</v>
      </c>
      <c r="M2192" s="5" t="s">
        <v>67</v>
      </c>
      <c r="N2192" s="5" t="s">
        <v>67</v>
      </c>
      <c r="O2192" s="6">
        <v>23</v>
      </c>
      <c r="P2192" s="6">
        <v>300721902</v>
      </c>
      <c r="Q2192" s="6">
        <v>775105437</v>
      </c>
      <c r="R2192" s="6">
        <v>-12382497</v>
      </c>
      <c r="S2192" s="6">
        <v>762722940</v>
      </c>
      <c r="T2192" s="6">
        <v>260037878</v>
      </c>
      <c r="U2192" s="6">
        <v>244257427</v>
      </c>
      <c r="V2192" s="6">
        <v>778503391</v>
      </c>
      <c r="W2192" s="6">
        <v>-214159725</v>
      </c>
      <c r="X2192" s="6">
        <v>222</v>
      </c>
      <c r="Y2192" s="6">
        <v>414420508</v>
      </c>
      <c r="Z2192" s="6">
        <v>6092728</v>
      </c>
      <c r="AA2192" s="6">
        <v>408327780</v>
      </c>
      <c r="AB2192" s="6">
        <v>581107263</v>
      </c>
      <c r="AC2192" s="6">
        <v>643803405</v>
      </c>
      <c r="AD2192" s="6">
        <v>471023922</v>
      </c>
      <c r="AE2192" s="6">
        <v>34552802</v>
      </c>
      <c r="AF2192" s="6">
        <v>534002083</v>
      </c>
      <c r="AG2192" s="6">
        <v>487086392</v>
      </c>
      <c r="AH2192" s="6">
        <v>53.5</v>
      </c>
      <c r="AI2192" s="6">
        <v>60.5</v>
      </c>
      <c r="AJ2192" s="6">
        <v>11924859</v>
      </c>
      <c r="AK2192" s="6">
        <v>0</v>
      </c>
      <c r="AL2192" s="6">
        <v>34945549</v>
      </c>
      <c r="AM2192" s="6">
        <v>133035936</v>
      </c>
      <c r="AN2192" s="6">
        <v>0</v>
      </c>
      <c r="AO2192" s="6">
        <v>46419027</v>
      </c>
      <c r="AP2192" s="6">
        <v>68707949</v>
      </c>
      <c r="AQ2192" s="6">
        <v>545926942</v>
      </c>
      <c r="AR2192" s="6">
        <v>574812716</v>
      </c>
      <c r="AS2192" s="6">
        <v>51.9</v>
      </c>
      <c r="AT2192" s="6">
        <v>49.2</v>
      </c>
      <c r="AU2192" s="6">
        <v>58540742</v>
      </c>
      <c r="AV2192" s="6">
        <v>34027050</v>
      </c>
      <c r="AW2192" s="6">
        <v>29468792</v>
      </c>
      <c r="AX2192" s="6">
        <v>383297598</v>
      </c>
      <c r="AY2192" s="6">
        <v>437280082</v>
      </c>
      <c r="AZ2192" s="6">
        <v>555383034</v>
      </c>
      <c r="BA2192" s="6">
        <v>56.1</v>
      </c>
      <c r="BB2192" s="6">
        <v>202227587</v>
      </c>
      <c r="BC2192" s="6">
        <v>221226719</v>
      </c>
      <c r="BD2192" s="6">
        <v>0</v>
      </c>
      <c r="BE2192" s="6">
        <v>0</v>
      </c>
      <c r="BF2192" s="6">
        <v>4961377</v>
      </c>
      <c r="BG2192" s="6">
        <v>204333204</v>
      </c>
      <c r="BH2192" s="6">
        <v>136890105</v>
      </c>
    </row>
    <row r="2193" spans="1:60">
      <c r="A2193" s="7" t="s">
        <v>349</v>
      </c>
      <c r="B2193" s="7" t="s">
        <v>343</v>
      </c>
      <c r="C2193" s="7" t="s">
        <v>280</v>
      </c>
      <c r="D2193" s="7" t="s">
        <v>281</v>
      </c>
      <c r="E2193" s="7" t="s">
        <v>295</v>
      </c>
      <c r="F2193" s="7" t="s">
        <v>295</v>
      </c>
      <c r="G2193" s="7" t="s">
        <v>297</v>
      </c>
      <c r="H2193" s="7" t="s">
        <v>72</v>
      </c>
      <c r="I2193" s="4" t="str">
        <f>VLOOKUP($G2193,[1]New기간계보종코드!$A$3:$L$500,3,FALSE)</f>
        <v>해양에너지보험</v>
      </c>
      <c r="J2193" s="4" t="str">
        <f>VLOOKUP($G2193,[1]New기간계보종코드!$A$3:$L$500,5,FALSE)</f>
        <v>해운항공</v>
      </c>
      <c r="K2193" s="4" t="str">
        <f>VLOOKUP($G2193,[1]New기간계보종코드!$A$3:$L$500,6,FALSE)</f>
        <v>법인3사업본부</v>
      </c>
      <c r="L2193" s="5" t="s">
        <v>67</v>
      </c>
      <c r="M2193" s="5" t="s">
        <v>67</v>
      </c>
      <c r="N2193" s="5" t="s">
        <v>67</v>
      </c>
      <c r="O2193" s="6">
        <v>2</v>
      </c>
      <c r="P2193" s="6">
        <v>312246031</v>
      </c>
      <c r="Q2193" s="6">
        <v>10643034</v>
      </c>
      <c r="R2193" s="6">
        <v>0</v>
      </c>
      <c r="S2193" s="6">
        <v>10643034</v>
      </c>
      <c r="T2193" s="6">
        <v>0</v>
      </c>
      <c r="U2193" s="6">
        <v>4345967</v>
      </c>
      <c r="V2193" s="6">
        <v>6297067</v>
      </c>
      <c r="W2193" s="6">
        <v>-6091470</v>
      </c>
      <c r="X2193" s="6">
        <v>0</v>
      </c>
      <c r="Y2193" s="6">
        <v>0</v>
      </c>
      <c r="Z2193" s="6">
        <v>0</v>
      </c>
      <c r="AA2193" s="6">
        <v>0</v>
      </c>
      <c r="AB2193" s="6">
        <v>0</v>
      </c>
      <c r="AC2193" s="6">
        <v>0</v>
      </c>
      <c r="AD2193" s="6">
        <v>0</v>
      </c>
      <c r="AE2193" s="6">
        <v>0</v>
      </c>
      <c r="AF2193" s="6">
        <v>16734504</v>
      </c>
      <c r="AG2193" s="6">
        <v>12388537</v>
      </c>
      <c r="AH2193" s="6">
        <v>0</v>
      </c>
      <c r="AI2193" s="6">
        <v>0</v>
      </c>
      <c r="AJ2193" s="6">
        <v>0</v>
      </c>
      <c r="AK2193" s="6">
        <v>0</v>
      </c>
      <c r="AL2193" s="6">
        <v>0</v>
      </c>
      <c r="AM2193" s="6">
        <v>-103</v>
      </c>
      <c r="AN2193" s="6">
        <v>0</v>
      </c>
      <c r="AO2193" s="6">
        <v>0</v>
      </c>
      <c r="AP2193" s="6">
        <v>507326</v>
      </c>
      <c r="AQ2193" s="6">
        <v>16734504</v>
      </c>
      <c r="AR2193" s="6">
        <v>11881108</v>
      </c>
      <c r="AS2193" s="6">
        <v>0</v>
      </c>
      <c r="AT2193" s="6">
        <v>8</v>
      </c>
      <c r="AU2193" s="6">
        <v>0</v>
      </c>
      <c r="AV2193" s="6">
        <v>0</v>
      </c>
      <c r="AW2193" s="6">
        <v>0</v>
      </c>
      <c r="AX2193" s="6">
        <v>507429</v>
      </c>
      <c r="AY2193" s="6">
        <v>507429</v>
      </c>
      <c r="AZ2193" s="6">
        <v>11881108</v>
      </c>
      <c r="BA2193" s="6">
        <v>8</v>
      </c>
      <c r="BB2193" s="6">
        <v>15987781</v>
      </c>
      <c r="BC2193" s="6">
        <v>0</v>
      </c>
      <c r="BD2193" s="6">
        <v>0</v>
      </c>
      <c r="BE2193" s="6">
        <v>0</v>
      </c>
      <c r="BF2193" s="6">
        <v>332777</v>
      </c>
      <c r="BG2193" s="6">
        <v>9563534</v>
      </c>
      <c r="BH2193" s="6">
        <v>-3773896</v>
      </c>
    </row>
    <row r="2194" spans="1:60">
      <c r="A2194" s="7" t="s">
        <v>349</v>
      </c>
      <c r="B2194" s="7" t="s">
        <v>343</v>
      </c>
      <c r="C2194" s="7" t="s">
        <v>280</v>
      </c>
      <c r="D2194" s="7" t="s">
        <v>281</v>
      </c>
      <c r="E2194" s="7" t="s">
        <v>295</v>
      </c>
      <c r="F2194" s="7" t="s">
        <v>295</v>
      </c>
      <c r="G2194" s="7" t="s">
        <v>298</v>
      </c>
      <c r="H2194" s="7" t="s">
        <v>72</v>
      </c>
      <c r="I2194" s="4" t="str">
        <f>VLOOKUP($G2194,[1]New기간계보종코드!$A$3:$L$500,3,FALSE)</f>
        <v>해외에너지보험</v>
      </c>
      <c r="J2194" s="4" t="str">
        <f>VLOOKUP($G2194,[1]New기간계보종코드!$A$3:$L$500,5,FALSE)</f>
        <v>해운항공</v>
      </c>
      <c r="K2194" s="4" t="str">
        <f>VLOOKUP($G2194,[1]New기간계보종코드!$A$3:$L$500,6,FALSE)</f>
        <v>법인3사업본부</v>
      </c>
      <c r="L2194" s="5" t="s">
        <v>67</v>
      </c>
      <c r="M2194" s="5" t="s">
        <v>67</v>
      </c>
      <c r="N2194" s="5" t="s">
        <v>67</v>
      </c>
      <c r="O2194" s="6">
        <v>76</v>
      </c>
      <c r="P2194" s="6">
        <v>184084810</v>
      </c>
      <c r="Q2194" s="6">
        <v>-124486442</v>
      </c>
      <c r="R2194" s="6">
        <v>0</v>
      </c>
      <c r="S2194" s="6">
        <v>-124486442</v>
      </c>
      <c r="T2194" s="6">
        <v>147340</v>
      </c>
      <c r="U2194" s="6">
        <v>0</v>
      </c>
      <c r="V2194" s="6">
        <v>-124339102</v>
      </c>
      <c r="W2194" s="6">
        <v>-494361411</v>
      </c>
      <c r="X2194" s="6">
        <v>8</v>
      </c>
      <c r="Y2194" s="6">
        <v>-1</v>
      </c>
      <c r="Z2194" s="6">
        <v>0</v>
      </c>
      <c r="AA2194" s="6">
        <v>-1</v>
      </c>
      <c r="AB2194" s="6">
        <v>73790502</v>
      </c>
      <c r="AC2194" s="6">
        <v>36277154</v>
      </c>
      <c r="AD2194" s="6">
        <v>-37513349</v>
      </c>
      <c r="AE2194" s="6">
        <v>15803</v>
      </c>
      <c r="AF2194" s="6">
        <v>369859167</v>
      </c>
      <c r="AG2194" s="6">
        <v>407519855</v>
      </c>
      <c r="AH2194" s="6">
        <v>0</v>
      </c>
      <c r="AI2194" s="6">
        <v>30.1</v>
      </c>
      <c r="AJ2194" s="6">
        <v>-893888</v>
      </c>
      <c r="AK2194" s="6">
        <v>0</v>
      </c>
      <c r="AL2194" s="6">
        <v>9773559</v>
      </c>
      <c r="AM2194" s="6">
        <v>75752222</v>
      </c>
      <c r="AN2194" s="6">
        <v>0</v>
      </c>
      <c r="AO2194" s="6">
        <v>15906385</v>
      </c>
      <c r="AP2194" s="6">
        <v>22652047</v>
      </c>
      <c r="AQ2194" s="6">
        <v>368965279</v>
      </c>
      <c r="AR2194" s="6">
        <v>465858968</v>
      </c>
      <c r="AS2194" s="6">
        <v>-0.7</v>
      </c>
      <c r="AT2194" s="6">
        <v>77</v>
      </c>
      <c r="AU2194" s="6">
        <v>8771467</v>
      </c>
      <c r="AV2194" s="6">
        <v>7628644</v>
      </c>
      <c r="AW2194" s="6">
        <v>5794749</v>
      </c>
      <c r="AX2194" s="6">
        <v>-95852462</v>
      </c>
      <c r="AY2194" s="6">
        <v>-88914890</v>
      </c>
      <c r="AZ2194" s="6">
        <v>458937199</v>
      </c>
      <c r="BA2194" s="6">
        <v>71.5</v>
      </c>
      <c r="BB2194" s="6">
        <v>330334219</v>
      </c>
      <c r="BC2194" s="6">
        <v>411375159</v>
      </c>
      <c r="BD2194" s="6">
        <v>0</v>
      </c>
      <c r="BE2194" s="6">
        <v>0</v>
      </c>
      <c r="BF2194" s="6">
        <v>3883367</v>
      </c>
      <c r="BG2194" s="6">
        <v>243464600</v>
      </c>
      <c r="BH2194" s="6">
        <v>-278888812</v>
      </c>
    </row>
    <row r="2195" spans="1:60">
      <c r="A2195" s="7" t="s">
        <v>349</v>
      </c>
      <c r="B2195" s="7" t="s">
        <v>343</v>
      </c>
      <c r="C2195" s="7" t="s">
        <v>280</v>
      </c>
      <c r="D2195" s="7" t="s">
        <v>281</v>
      </c>
      <c r="E2195" s="7" t="s">
        <v>299</v>
      </c>
      <c r="F2195" s="7" t="s">
        <v>299</v>
      </c>
      <c r="G2195" s="7" t="s">
        <v>300</v>
      </c>
      <c r="H2195" s="7" t="s">
        <v>72</v>
      </c>
      <c r="I2195" s="4" t="str">
        <f>VLOOKUP($G2195,[1]New기간계보종코드!$A$3:$L$500,3,FALSE)</f>
        <v>우주보험</v>
      </c>
      <c r="J2195" s="4" t="str">
        <f>VLOOKUP($G2195,[1]New기간계보종코드!$A$3:$L$500,5,FALSE)</f>
        <v>기업보험</v>
      </c>
      <c r="K2195" s="4" t="str">
        <f>VLOOKUP($G2195,[1]New기간계보종코드!$A$3:$L$500,6,FALSE)</f>
        <v>일반보험업무팀</v>
      </c>
      <c r="L2195" s="5" t="s">
        <v>67</v>
      </c>
      <c r="M2195" s="5" t="s">
        <v>67</v>
      </c>
      <c r="N2195" s="5" t="s">
        <v>67</v>
      </c>
      <c r="O2195" s="6">
        <v>2</v>
      </c>
      <c r="P2195" s="6">
        <v>110281418</v>
      </c>
      <c r="Q2195" s="6">
        <v>-2526941</v>
      </c>
      <c r="R2195" s="6">
        <v>0</v>
      </c>
      <c r="S2195" s="6">
        <v>-2526941</v>
      </c>
      <c r="T2195" s="6">
        <v>11019007</v>
      </c>
      <c r="U2195" s="6">
        <v>8974905</v>
      </c>
      <c r="V2195" s="6">
        <v>-482839</v>
      </c>
      <c r="W2195" s="6">
        <v>-130420868</v>
      </c>
      <c r="X2195" s="6">
        <v>0</v>
      </c>
      <c r="Y2195" s="6">
        <v>0</v>
      </c>
      <c r="Z2195" s="6">
        <v>0</v>
      </c>
      <c r="AA2195" s="6">
        <v>0</v>
      </c>
      <c r="AB2195" s="6">
        <v>0</v>
      </c>
      <c r="AC2195" s="6">
        <v>0</v>
      </c>
      <c r="AD2195" s="6">
        <v>0</v>
      </c>
      <c r="AE2195" s="6">
        <v>0</v>
      </c>
      <c r="AF2195" s="6">
        <v>127893927</v>
      </c>
      <c r="AG2195" s="6">
        <v>129938029</v>
      </c>
      <c r="AH2195" s="6">
        <v>0</v>
      </c>
      <c r="AI2195" s="6">
        <v>0</v>
      </c>
      <c r="AJ2195" s="6">
        <v>0</v>
      </c>
      <c r="AK2195" s="6">
        <v>0</v>
      </c>
      <c r="AL2195" s="6">
        <v>0</v>
      </c>
      <c r="AM2195" s="6">
        <v>16778251</v>
      </c>
      <c r="AN2195" s="6">
        <v>0</v>
      </c>
      <c r="AO2195" s="6">
        <v>0</v>
      </c>
      <c r="AP2195" s="6">
        <v>-4647892</v>
      </c>
      <c r="AQ2195" s="6">
        <v>127893927</v>
      </c>
      <c r="AR2195" s="6">
        <v>151364172</v>
      </c>
      <c r="AS2195" s="6">
        <v>0</v>
      </c>
      <c r="AT2195" s="6">
        <v>4437.5</v>
      </c>
      <c r="AU2195" s="6">
        <v>0</v>
      </c>
      <c r="AV2195" s="6">
        <v>0</v>
      </c>
      <c r="AW2195" s="6">
        <v>0</v>
      </c>
      <c r="AX2195" s="6">
        <v>-21426143</v>
      </c>
      <c r="AY2195" s="6">
        <v>-21426143</v>
      </c>
      <c r="AZ2195" s="6">
        <v>151364172</v>
      </c>
      <c r="BA2195" s="6">
        <v>4437.5</v>
      </c>
      <c r="BB2195" s="6">
        <v>225516013</v>
      </c>
      <c r="BC2195" s="6">
        <v>0</v>
      </c>
      <c r="BD2195" s="6">
        <v>0</v>
      </c>
      <c r="BE2195" s="6">
        <v>0</v>
      </c>
      <c r="BF2195" s="6">
        <v>4853910</v>
      </c>
      <c r="BG2195" s="6">
        <v>90241235</v>
      </c>
      <c r="BH2195" s="6">
        <v>-69297931</v>
      </c>
    </row>
    <row r="2196" spans="1:60">
      <c r="A2196" s="7" t="s">
        <v>349</v>
      </c>
      <c r="B2196" s="7" t="s">
        <v>343</v>
      </c>
      <c r="C2196" s="7" t="s">
        <v>280</v>
      </c>
      <c r="D2196" s="7" t="s">
        <v>281</v>
      </c>
      <c r="E2196" s="7" t="s">
        <v>299</v>
      </c>
      <c r="F2196" s="7" t="s">
        <v>299</v>
      </c>
      <c r="G2196" s="7" t="s">
        <v>301</v>
      </c>
      <c r="H2196" s="7" t="s">
        <v>72</v>
      </c>
      <c r="I2196" s="4" t="str">
        <f>VLOOKUP($G2196,[1]New기간계보종코드!$A$3:$L$500,3,FALSE)</f>
        <v>해외위성보험</v>
      </c>
      <c r="J2196" s="4" t="str">
        <f>VLOOKUP($G2196,[1]New기간계보종코드!$A$3:$L$500,5,FALSE)</f>
        <v>기업보험</v>
      </c>
      <c r="K2196" s="4" t="str">
        <f>VLOOKUP($G2196,[1]New기간계보종코드!$A$3:$L$500,6,FALSE)</f>
        <v>일반보험업무팀</v>
      </c>
      <c r="L2196" s="5" t="s">
        <v>67</v>
      </c>
      <c r="M2196" s="5" t="s">
        <v>67</v>
      </c>
      <c r="N2196" s="5" t="s">
        <v>67</v>
      </c>
      <c r="O2196" s="6">
        <v>25</v>
      </c>
      <c r="P2196" s="6">
        <v>173969318</v>
      </c>
      <c r="Q2196" s="6">
        <v>-7382623</v>
      </c>
      <c r="R2196" s="6">
        <v>0</v>
      </c>
      <c r="S2196" s="6">
        <v>-7382623</v>
      </c>
      <c r="T2196" s="6">
        <v>22256743</v>
      </c>
      <c r="U2196" s="6">
        <v>0</v>
      </c>
      <c r="V2196" s="6">
        <v>14874120</v>
      </c>
      <c r="W2196" s="6">
        <v>-24071135</v>
      </c>
      <c r="X2196" s="6">
        <v>2</v>
      </c>
      <c r="Y2196" s="6">
        <v>0</v>
      </c>
      <c r="Z2196" s="6">
        <v>0</v>
      </c>
      <c r="AA2196" s="6">
        <v>0</v>
      </c>
      <c r="AB2196" s="6">
        <v>0</v>
      </c>
      <c r="AC2196" s="6">
        <v>0</v>
      </c>
      <c r="AD2196" s="6">
        <v>0</v>
      </c>
      <c r="AE2196" s="6">
        <v>0</v>
      </c>
      <c r="AF2196" s="6">
        <v>16688512</v>
      </c>
      <c r="AG2196" s="6">
        <v>38945255</v>
      </c>
      <c r="AH2196" s="6">
        <v>0</v>
      </c>
      <c r="AI2196" s="6">
        <v>0</v>
      </c>
      <c r="AJ2196" s="6">
        <v>0</v>
      </c>
      <c r="AK2196" s="6">
        <v>0</v>
      </c>
      <c r="AL2196" s="6">
        <v>0</v>
      </c>
      <c r="AM2196" s="6">
        <v>-2019759</v>
      </c>
      <c r="AN2196" s="6">
        <v>0</v>
      </c>
      <c r="AO2196" s="6">
        <v>0</v>
      </c>
      <c r="AP2196" s="6">
        <v>26362034</v>
      </c>
      <c r="AQ2196" s="6">
        <v>16688512</v>
      </c>
      <c r="AR2196" s="6">
        <v>10563462</v>
      </c>
      <c r="AS2196" s="6">
        <v>0</v>
      </c>
      <c r="AT2196" s="6">
        <v>190.8</v>
      </c>
      <c r="AU2196" s="6">
        <v>3827768</v>
      </c>
      <c r="AV2196" s="6">
        <v>0</v>
      </c>
      <c r="AW2196" s="6">
        <v>17696</v>
      </c>
      <c r="AX2196" s="6">
        <v>28381793</v>
      </c>
      <c r="AY2196" s="6">
        <v>32227257</v>
      </c>
      <c r="AZ2196" s="6">
        <v>6717998</v>
      </c>
      <c r="BA2196" s="6">
        <v>216.6</v>
      </c>
      <c r="BB2196" s="6">
        <v>77041291</v>
      </c>
      <c r="BC2196" s="6">
        <v>30584600</v>
      </c>
      <c r="BD2196" s="6">
        <v>0</v>
      </c>
      <c r="BE2196" s="6">
        <v>0</v>
      </c>
      <c r="BF2196" s="6">
        <v>573701</v>
      </c>
      <c r="BG2196" s="6">
        <v>82981055</v>
      </c>
      <c r="BH2196" s="6">
        <v>-100334192</v>
      </c>
    </row>
    <row r="2197" spans="1:60">
      <c r="A2197" s="7" t="s">
        <v>349</v>
      </c>
      <c r="B2197" s="7" t="s">
        <v>343</v>
      </c>
      <c r="C2197" s="7" t="s">
        <v>280</v>
      </c>
      <c r="D2197" s="7" t="s">
        <v>281</v>
      </c>
      <c r="E2197" s="7" t="s">
        <v>302</v>
      </c>
      <c r="F2197" s="7" t="s">
        <v>302</v>
      </c>
      <c r="G2197" s="7" t="s">
        <v>303</v>
      </c>
      <c r="H2197" s="7" t="s">
        <v>72</v>
      </c>
      <c r="I2197" s="4" t="str">
        <f>VLOOKUP($G2197,[1]New기간계보종코드!$A$3:$L$500,3,FALSE)</f>
        <v>유류오염배상책임보험</v>
      </c>
      <c r="J2197" s="4" t="str">
        <f>VLOOKUP($G2197,[1]New기간계보종코드!$A$3:$L$500,5,FALSE)</f>
        <v>기업보험</v>
      </c>
      <c r="K2197" s="4" t="str">
        <f>VLOOKUP($G2197,[1]New기간계보종코드!$A$3:$L$500,6,FALSE)</f>
        <v>일반보험업무팀</v>
      </c>
      <c r="L2197" s="5" t="s">
        <v>67</v>
      </c>
      <c r="M2197" s="5" t="s">
        <v>67</v>
      </c>
      <c r="N2197" s="5" t="s">
        <v>67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6">
        <v>0</v>
      </c>
      <c r="W2197" s="6">
        <v>0</v>
      </c>
      <c r="X2197" s="6">
        <v>0</v>
      </c>
      <c r="Y2197" s="6">
        <v>0</v>
      </c>
      <c r="Z2197" s="6">
        <v>0</v>
      </c>
      <c r="AA2197" s="6">
        <v>0</v>
      </c>
      <c r="AB2197" s="6">
        <v>32528754</v>
      </c>
      <c r="AC2197" s="6">
        <v>32528754</v>
      </c>
      <c r="AD2197" s="6">
        <v>0</v>
      </c>
      <c r="AE2197" s="6">
        <v>0</v>
      </c>
      <c r="AF2197" s="6">
        <v>0</v>
      </c>
      <c r="AG2197" s="6">
        <v>0</v>
      </c>
      <c r="AH2197" s="6">
        <v>0</v>
      </c>
      <c r="AI2197" s="6">
        <v>0</v>
      </c>
      <c r="AJ2197" s="6">
        <v>0</v>
      </c>
      <c r="AK2197" s="6">
        <v>0</v>
      </c>
      <c r="AL2197" s="6">
        <v>0</v>
      </c>
      <c r="AM2197" s="6">
        <v>0</v>
      </c>
      <c r="AN2197" s="6">
        <v>0</v>
      </c>
      <c r="AO2197" s="6">
        <v>0</v>
      </c>
      <c r="AP2197" s="6">
        <v>0</v>
      </c>
      <c r="AQ2197" s="6">
        <v>0</v>
      </c>
      <c r="AR2197" s="6">
        <v>0</v>
      </c>
      <c r="AS2197" s="6">
        <v>0</v>
      </c>
      <c r="AT2197" s="6">
        <v>0</v>
      </c>
      <c r="AU2197" s="6">
        <v>0</v>
      </c>
      <c r="AV2197" s="6">
        <v>74816</v>
      </c>
      <c r="AW2197" s="6">
        <v>110598</v>
      </c>
      <c r="AX2197" s="6">
        <v>0</v>
      </c>
      <c r="AY2197" s="6">
        <v>35782</v>
      </c>
      <c r="AZ2197" s="6">
        <v>-35782</v>
      </c>
      <c r="BA2197" s="6">
        <v>0</v>
      </c>
      <c r="BB2197" s="6">
        <v>0</v>
      </c>
      <c r="BC2197" s="6">
        <v>0</v>
      </c>
      <c r="BD2197" s="6">
        <v>0</v>
      </c>
      <c r="BE2197" s="6">
        <v>0</v>
      </c>
      <c r="BF2197" s="6">
        <v>0</v>
      </c>
      <c r="BG2197" s="6">
        <v>0</v>
      </c>
      <c r="BH2197" s="6">
        <v>-35782</v>
      </c>
    </row>
    <row r="2198" spans="1:60">
      <c r="A2198" s="7" t="s">
        <v>349</v>
      </c>
      <c r="B2198" s="7" t="s">
        <v>343</v>
      </c>
      <c r="C2198" s="7" t="s">
        <v>280</v>
      </c>
      <c r="D2198" s="7" t="s">
        <v>281</v>
      </c>
      <c r="E2198" s="7" t="s">
        <v>302</v>
      </c>
      <c r="F2198" s="7" t="s">
        <v>302</v>
      </c>
      <c r="G2198" s="7" t="s">
        <v>304</v>
      </c>
      <c r="H2198" s="7" t="s">
        <v>72</v>
      </c>
      <c r="I2198" s="4" t="str">
        <f>VLOOKUP($G2198,[1]New기간계보종코드!$A$3:$L$500,3,FALSE)</f>
        <v>선주배상책임보험</v>
      </c>
      <c r="J2198" s="4" t="str">
        <f>VLOOKUP($G2198,[1]New기간계보종코드!$A$3:$L$500,5,FALSE)</f>
        <v>기업보험</v>
      </c>
      <c r="K2198" s="4" t="str">
        <f>VLOOKUP($G2198,[1]New기간계보종코드!$A$3:$L$500,6,FALSE)</f>
        <v>일반보험업무팀</v>
      </c>
      <c r="L2198" s="5" t="s">
        <v>67</v>
      </c>
      <c r="M2198" s="5" t="s">
        <v>67</v>
      </c>
      <c r="N2198" s="5" t="s">
        <v>67</v>
      </c>
      <c r="O2198" s="6">
        <v>25</v>
      </c>
      <c r="P2198" s="6">
        <v>125532800</v>
      </c>
      <c r="Q2198" s="6">
        <v>30283687</v>
      </c>
      <c r="R2198" s="6">
        <v>0</v>
      </c>
      <c r="S2198" s="6">
        <v>30283687</v>
      </c>
      <c r="T2198" s="6">
        <v>4459769</v>
      </c>
      <c r="U2198" s="6">
        <v>4228425</v>
      </c>
      <c r="V2198" s="6">
        <v>30515031</v>
      </c>
      <c r="W2198" s="6">
        <v>-53404005</v>
      </c>
      <c r="X2198" s="6">
        <v>6</v>
      </c>
      <c r="Y2198" s="6">
        <v>3376337</v>
      </c>
      <c r="Z2198" s="6">
        <v>0</v>
      </c>
      <c r="AA2198" s="6">
        <v>3376337</v>
      </c>
      <c r="AB2198" s="6">
        <v>8822050</v>
      </c>
      <c r="AC2198" s="6">
        <v>3964180</v>
      </c>
      <c r="AD2198" s="6">
        <v>-1481533</v>
      </c>
      <c r="AE2198" s="6">
        <v>0</v>
      </c>
      <c r="AF2198" s="6">
        <v>80311355</v>
      </c>
      <c r="AG2198" s="6">
        <v>85400569</v>
      </c>
      <c r="AH2198" s="6">
        <v>11.1</v>
      </c>
      <c r="AI2198" s="6">
        <v>-4.8</v>
      </c>
      <c r="AJ2198" s="6">
        <v>0</v>
      </c>
      <c r="AK2198" s="6">
        <v>0</v>
      </c>
      <c r="AL2198" s="6">
        <v>0</v>
      </c>
      <c r="AM2198" s="6">
        <v>6330616</v>
      </c>
      <c r="AN2198" s="6">
        <v>0</v>
      </c>
      <c r="AO2198" s="6">
        <v>0</v>
      </c>
      <c r="AP2198" s="6">
        <v>2172671</v>
      </c>
      <c r="AQ2198" s="6">
        <v>80311355</v>
      </c>
      <c r="AR2198" s="6">
        <v>89558514</v>
      </c>
      <c r="AS2198" s="6">
        <v>11.1</v>
      </c>
      <c r="AT2198" s="6">
        <v>-18.399999999999999</v>
      </c>
      <c r="AU2198" s="6">
        <v>3896910</v>
      </c>
      <c r="AV2198" s="6">
        <v>3558700</v>
      </c>
      <c r="AW2198" s="6">
        <v>1470909</v>
      </c>
      <c r="AX2198" s="6">
        <v>-5639478</v>
      </c>
      <c r="AY2198" s="6">
        <v>-3830359</v>
      </c>
      <c r="AZ2198" s="6">
        <v>87749395</v>
      </c>
      <c r="BA2198" s="6">
        <v>-12.5</v>
      </c>
      <c r="BB2198" s="6">
        <v>38811456</v>
      </c>
      <c r="BC2198" s="6">
        <v>60092518</v>
      </c>
      <c r="BD2198" s="6">
        <v>0</v>
      </c>
      <c r="BE2198" s="6">
        <v>0</v>
      </c>
      <c r="BF2198" s="6">
        <v>337116</v>
      </c>
      <c r="BG2198" s="6">
        <v>45162853</v>
      </c>
      <c r="BH2198" s="6">
        <v>-10817463</v>
      </c>
    </row>
    <row r="2199" spans="1:60">
      <c r="A2199" s="7" t="s">
        <v>349</v>
      </c>
      <c r="B2199" s="7" t="s">
        <v>343</v>
      </c>
      <c r="C2199" s="7" t="s">
        <v>280</v>
      </c>
      <c r="D2199" s="7" t="s">
        <v>281</v>
      </c>
      <c r="E2199" s="7" t="s">
        <v>305</v>
      </c>
      <c r="F2199" s="7" t="s">
        <v>305</v>
      </c>
      <c r="G2199" s="7" t="s">
        <v>306</v>
      </c>
      <c r="H2199" s="7" t="s">
        <v>72</v>
      </c>
      <c r="I2199" s="4" t="str">
        <f>VLOOKUP($G2199,[1]New기간계보종코드!$A$3:$L$500,3,FALSE)</f>
        <v>선박가치보장보험</v>
      </c>
      <c r="J2199" s="4" t="str">
        <f>VLOOKUP($G2199,[1]New기간계보종코드!$A$3:$L$500,5,FALSE)</f>
        <v>기업보험</v>
      </c>
      <c r="K2199" s="4" t="str">
        <f>VLOOKUP($G2199,[1]New기간계보종코드!$A$3:$L$500,6,FALSE)</f>
        <v>일반보험업무팀</v>
      </c>
      <c r="L2199" s="5" t="s">
        <v>67</v>
      </c>
      <c r="M2199" s="5" t="s">
        <v>67</v>
      </c>
      <c r="N2199" s="5" t="s">
        <v>67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6">
        <v>0</v>
      </c>
      <c r="W2199" s="6">
        <v>0</v>
      </c>
      <c r="X2199" s="6">
        <v>0</v>
      </c>
      <c r="Y2199" s="6">
        <v>0</v>
      </c>
      <c r="Z2199" s="6">
        <v>0</v>
      </c>
      <c r="AA2199" s="6">
        <v>0</v>
      </c>
      <c r="AB2199" s="6">
        <v>36000000</v>
      </c>
      <c r="AC2199" s="6">
        <v>36000000</v>
      </c>
      <c r="AD2199" s="6">
        <v>0</v>
      </c>
      <c r="AE2199" s="6">
        <v>0</v>
      </c>
      <c r="AF2199" s="6">
        <v>0</v>
      </c>
      <c r="AG2199" s="6">
        <v>0</v>
      </c>
      <c r="AH2199" s="6">
        <v>0</v>
      </c>
      <c r="AI2199" s="6">
        <v>0</v>
      </c>
      <c r="AJ2199" s="6">
        <v>0</v>
      </c>
      <c r="AK2199" s="6">
        <v>0</v>
      </c>
      <c r="AL2199" s="6">
        <v>0</v>
      </c>
      <c r="AM2199" s="6">
        <v>0</v>
      </c>
      <c r="AN2199" s="6">
        <v>0</v>
      </c>
      <c r="AO2199" s="6">
        <v>0</v>
      </c>
      <c r="AP2199" s="6">
        <v>0</v>
      </c>
      <c r="AQ2199" s="6">
        <v>0</v>
      </c>
      <c r="AR2199" s="6">
        <v>0</v>
      </c>
      <c r="AS2199" s="6">
        <v>0</v>
      </c>
      <c r="AT2199" s="6">
        <v>0</v>
      </c>
      <c r="AU2199" s="6">
        <v>367366</v>
      </c>
      <c r="AV2199" s="6">
        <v>877500</v>
      </c>
      <c r="AW2199" s="6">
        <v>897300</v>
      </c>
      <c r="AX2199" s="6">
        <v>0</v>
      </c>
      <c r="AY2199" s="6">
        <v>387166</v>
      </c>
      <c r="AZ2199" s="6">
        <v>-387166</v>
      </c>
      <c r="BA2199" s="6">
        <v>0</v>
      </c>
      <c r="BB2199" s="6">
        <v>0</v>
      </c>
      <c r="BC2199" s="6">
        <v>0</v>
      </c>
      <c r="BD2199" s="6">
        <v>0</v>
      </c>
      <c r="BE2199" s="6">
        <v>0</v>
      </c>
      <c r="BF2199" s="6">
        <v>0</v>
      </c>
      <c r="BG2199" s="6">
        <v>0</v>
      </c>
      <c r="BH2199" s="6">
        <v>-387166</v>
      </c>
    </row>
    <row r="2200" spans="1:60">
      <c r="A2200" s="7" t="s">
        <v>349</v>
      </c>
      <c r="B2200" s="7" t="s">
        <v>343</v>
      </c>
      <c r="C2200" s="7" t="s">
        <v>280</v>
      </c>
      <c r="D2200" s="7" t="s">
        <v>281</v>
      </c>
      <c r="E2200" s="7" t="s">
        <v>305</v>
      </c>
      <c r="F2200" s="7" t="s">
        <v>305</v>
      </c>
      <c r="G2200" s="7" t="s">
        <v>307</v>
      </c>
      <c r="H2200" s="7" t="s">
        <v>72</v>
      </c>
      <c r="I2200" s="4" t="str">
        <f>VLOOKUP($G2200,[1]New기간계보종코드!$A$3:$L$500,3,FALSE)</f>
        <v>해상특별비용보험</v>
      </c>
      <c r="J2200" s="4" t="str">
        <f>VLOOKUP($G2200,[1]New기간계보종코드!$A$3:$L$500,5,FALSE)</f>
        <v>기업보험</v>
      </c>
      <c r="K2200" s="4" t="str">
        <f>VLOOKUP($G2200,[1]New기간계보종코드!$A$3:$L$500,6,FALSE)</f>
        <v>일반보험업무팀</v>
      </c>
      <c r="L2200" s="5" t="s">
        <v>67</v>
      </c>
      <c r="M2200" s="5" t="s">
        <v>67</v>
      </c>
      <c r="N2200" s="5" t="s">
        <v>67</v>
      </c>
      <c r="O2200" s="6">
        <v>0</v>
      </c>
      <c r="P2200" s="6">
        <v>0</v>
      </c>
      <c r="Q2200" s="6">
        <v>-863736</v>
      </c>
      <c r="R2200" s="6">
        <v>0</v>
      </c>
      <c r="S2200" s="6">
        <v>-863736</v>
      </c>
      <c r="T2200" s="6">
        <v>0</v>
      </c>
      <c r="U2200" s="6">
        <v>0</v>
      </c>
      <c r="V2200" s="6">
        <v>-863736</v>
      </c>
      <c r="W2200" s="6">
        <v>4703044</v>
      </c>
      <c r="X2200" s="6">
        <v>0</v>
      </c>
      <c r="Y2200" s="6">
        <v>0</v>
      </c>
      <c r="Z2200" s="6">
        <v>0</v>
      </c>
      <c r="AA2200" s="6">
        <v>0</v>
      </c>
      <c r="AB2200" s="6">
        <v>0</v>
      </c>
      <c r="AC2200" s="6">
        <v>0</v>
      </c>
      <c r="AD2200" s="6">
        <v>0</v>
      </c>
      <c r="AE2200" s="6">
        <v>0</v>
      </c>
      <c r="AF2200" s="6">
        <v>-5566780</v>
      </c>
      <c r="AG2200" s="6">
        <v>-5566780</v>
      </c>
      <c r="AH2200" s="6">
        <v>0</v>
      </c>
      <c r="AI2200" s="6">
        <v>0</v>
      </c>
      <c r="AJ2200" s="6">
        <v>0</v>
      </c>
      <c r="AK2200" s="6">
        <v>0</v>
      </c>
      <c r="AL2200" s="6">
        <v>0</v>
      </c>
      <c r="AM2200" s="6">
        <v>994949</v>
      </c>
      <c r="AN2200" s="6">
        <v>0</v>
      </c>
      <c r="AO2200" s="6">
        <v>0</v>
      </c>
      <c r="AP2200" s="6">
        <v>-61498</v>
      </c>
      <c r="AQ2200" s="6">
        <v>-5566780</v>
      </c>
      <c r="AR2200" s="6">
        <v>-4510333</v>
      </c>
      <c r="AS2200" s="6">
        <v>0</v>
      </c>
      <c r="AT2200" s="6">
        <v>122.3</v>
      </c>
      <c r="AU2200" s="6">
        <v>0</v>
      </c>
      <c r="AV2200" s="6">
        <v>0</v>
      </c>
      <c r="AW2200" s="6">
        <v>0</v>
      </c>
      <c r="AX2200" s="6">
        <v>-1056447</v>
      </c>
      <c r="AY2200" s="6">
        <v>-1056447</v>
      </c>
      <c r="AZ2200" s="6">
        <v>-4510333</v>
      </c>
      <c r="BA2200" s="6">
        <v>122.3</v>
      </c>
      <c r="BB2200" s="6">
        <v>-7719940</v>
      </c>
      <c r="BC2200" s="6">
        <v>0</v>
      </c>
      <c r="BD2200" s="6">
        <v>0</v>
      </c>
      <c r="BE2200" s="6">
        <v>0</v>
      </c>
      <c r="BF2200" s="6">
        <v>-21456</v>
      </c>
      <c r="BG2200" s="6">
        <v>-2995440</v>
      </c>
      <c r="BH2200" s="6">
        <v>3188151</v>
      </c>
    </row>
    <row r="2201" spans="1:60">
      <c r="A2201" s="7" t="s">
        <v>349</v>
      </c>
      <c r="B2201" s="7" t="s">
        <v>343</v>
      </c>
      <c r="C2201" s="7" t="s">
        <v>308</v>
      </c>
      <c r="D2201" s="7" t="s">
        <v>309</v>
      </c>
      <c r="E2201" s="7" t="s">
        <v>309</v>
      </c>
      <c r="F2201" s="7" t="s">
        <v>309</v>
      </c>
      <c r="G2201" s="7" t="s">
        <v>310</v>
      </c>
      <c r="H2201" s="7" t="s">
        <v>72</v>
      </c>
      <c r="I2201" s="4" t="str">
        <f>VLOOKUP($G2201,[1]New기간계보종코드!$A$3:$L$500,3,FALSE)</f>
        <v>보증</v>
      </c>
      <c r="J2201" s="4" t="str">
        <f>VLOOKUP($G2201,[1]New기간계보종코드!$A$3:$L$500,5,FALSE)</f>
        <v>화재특종</v>
      </c>
      <c r="K2201" s="4" t="str">
        <f>VLOOKUP($G2201,[1]New기간계보종코드!$A$3:$L$500,6,FALSE)</f>
        <v>일반보험업무팀</v>
      </c>
      <c r="L2201" s="5" t="s">
        <v>67</v>
      </c>
      <c r="M2201" s="5" t="s">
        <v>67</v>
      </c>
      <c r="N2201" s="5" t="s">
        <v>67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6">
        <v>0</v>
      </c>
      <c r="W2201" s="6">
        <v>0</v>
      </c>
      <c r="X2201" s="6">
        <v>0</v>
      </c>
      <c r="Y2201" s="6">
        <v>0</v>
      </c>
      <c r="Z2201" s="6">
        <v>0</v>
      </c>
      <c r="AA2201" s="6">
        <v>0</v>
      </c>
      <c r="AB2201" s="6">
        <v>0</v>
      </c>
      <c r="AC2201" s="6">
        <v>0</v>
      </c>
      <c r="AD2201" s="6">
        <v>0</v>
      </c>
      <c r="AE2201" s="6">
        <v>0</v>
      </c>
      <c r="AF2201" s="6">
        <v>0</v>
      </c>
      <c r="AG2201" s="6">
        <v>0</v>
      </c>
      <c r="AH2201" s="6">
        <v>0</v>
      </c>
      <c r="AI2201" s="6">
        <v>0</v>
      </c>
      <c r="AJ2201" s="6">
        <v>-6234</v>
      </c>
      <c r="AK2201" s="6">
        <v>67998</v>
      </c>
      <c r="AL2201" s="6">
        <v>0</v>
      </c>
      <c r="AM2201" s="6">
        <v>108344</v>
      </c>
      <c r="AN2201" s="6">
        <v>40994</v>
      </c>
      <c r="AO2201" s="6">
        <v>0</v>
      </c>
      <c r="AP2201" s="6">
        <v>70919</v>
      </c>
      <c r="AQ2201" s="6">
        <v>-6234</v>
      </c>
      <c r="AR2201" s="6">
        <v>58195</v>
      </c>
      <c r="AS2201" s="6">
        <v>0</v>
      </c>
      <c r="AT2201" s="6">
        <v>0</v>
      </c>
      <c r="AU2201" s="6">
        <v>1828487</v>
      </c>
      <c r="AV2201" s="6">
        <v>435</v>
      </c>
      <c r="AW2201" s="6">
        <v>312</v>
      </c>
      <c r="AX2201" s="6">
        <v>-58195</v>
      </c>
      <c r="AY2201" s="6">
        <v>1770169</v>
      </c>
      <c r="AZ2201" s="6">
        <v>-34561963</v>
      </c>
      <c r="BA2201" s="6">
        <v>0</v>
      </c>
      <c r="BB2201" s="6">
        <v>0</v>
      </c>
      <c r="BC2201" s="6">
        <v>0</v>
      </c>
      <c r="BD2201" s="6">
        <v>0</v>
      </c>
      <c r="BE2201" s="6">
        <v>32791794</v>
      </c>
      <c r="BF2201" s="6">
        <v>3976</v>
      </c>
      <c r="BG2201" s="6">
        <v>32787818</v>
      </c>
      <c r="BH2201" s="6">
        <v>-34557987</v>
      </c>
    </row>
    <row r="2202" spans="1:60">
      <c r="A2202" s="7" t="s">
        <v>349</v>
      </c>
      <c r="B2202" s="7" t="s">
        <v>343</v>
      </c>
      <c r="C2202" s="7" t="s">
        <v>308</v>
      </c>
      <c r="D2202" s="7" t="s">
        <v>309</v>
      </c>
      <c r="E2202" s="7" t="s">
        <v>311</v>
      </c>
      <c r="F2202" s="7" t="s">
        <v>312</v>
      </c>
      <c r="G2202" s="7" t="s">
        <v>313</v>
      </c>
      <c r="H2202" s="7" t="s">
        <v>72</v>
      </c>
      <c r="I2202" s="4" t="str">
        <f>VLOOKUP($G2202,[1]New기간계보종코드!$A$3:$L$500,3,FALSE)</f>
        <v>단기수출보험(Atradius)</v>
      </c>
      <c r="J2202" s="4" t="str">
        <f>VLOOKUP($G2202,[1]New기간계보종코드!$A$3:$L$500,5,FALSE)</f>
        <v>기업보험</v>
      </c>
      <c r="K2202" s="4" t="str">
        <f>VLOOKUP($G2202,[1]New기간계보종코드!$A$3:$L$500,6,FALSE)</f>
        <v>일반보험업무팀</v>
      </c>
      <c r="L2202" s="5" t="s">
        <v>67</v>
      </c>
      <c r="M2202" s="5" t="s">
        <v>67</v>
      </c>
      <c r="N2202" s="5" t="s">
        <v>67</v>
      </c>
      <c r="O2202" s="6">
        <v>3</v>
      </c>
      <c r="P2202" s="6">
        <v>199110000</v>
      </c>
      <c r="Q2202" s="6">
        <v>12127337</v>
      </c>
      <c r="R2202" s="6">
        <v>0</v>
      </c>
      <c r="S2202" s="6">
        <v>12127337</v>
      </c>
      <c r="T2202" s="6">
        <v>602126</v>
      </c>
      <c r="U2202" s="6">
        <v>1353555</v>
      </c>
      <c r="V2202" s="6">
        <v>11375908</v>
      </c>
      <c r="W2202" s="6">
        <v>-18973407</v>
      </c>
      <c r="X2202" s="6">
        <v>0</v>
      </c>
      <c r="Y2202" s="6">
        <v>0</v>
      </c>
      <c r="Z2202" s="6">
        <v>0</v>
      </c>
      <c r="AA2202" s="6">
        <v>0</v>
      </c>
      <c r="AB2202" s="6">
        <v>631874</v>
      </c>
      <c r="AC2202" s="6">
        <v>4966324</v>
      </c>
      <c r="AD2202" s="6">
        <v>4334450</v>
      </c>
      <c r="AE2202" s="6">
        <v>0</v>
      </c>
      <c r="AF2202" s="6">
        <v>31100744</v>
      </c>
      <c r="AG2202" s="6">
        <v>26014865</v>
      </c>
      <c r="AH2202" s="6">
        <v>0</v>
      </c>
      <c r="AI2202" s="6">
        <v>38.1</v>
      </c>
      <c r="AJ2202" s="6">
        <v>0</v>
      </c>
      <c r="AK2202" s="6">
        <v>31594</v>
      </c>
      <c r="AL2202" s="6">
        <v>0</v>
      </c>
      <c r="AM2202" s="6">
        <v>0</v>
      </c>
      <c r="AN2202" s="6">
        <v>0</v>
      </c>
      <c r="AO2202" s="6">
        <v>0</v>
      </c>
      <c r="AP2202" s="6">
        <v>0</v>
      </c>
      <c r="AQ2202" s="6">
        <v>31100744</v>
      </c>
      <c r="AR2202" s="6">
        <v>26046459</v>
      </c>
      <c r="AS2202" s="6">
        <v>0</v>
      </c>
      <c r="AT2202" s="6">
        <v>37.799999999999997</v>
      </c>
      <c r="AU2202" s="6">
        <v>352432</v>
      </c>
      <c r="AV2202" s="6">
        <v>0</v>
      </c>
      <c r="AW2202" s="6">
        <v>0</v>
      </c>
      <c r="AX2202" s="6">
        <v>4302856</v>
      </c>
      <c r="AY2202" s="6">
        <v>4655288</v>
      </c>
      <c r="AZ2202" s="6">
        <v>25694027</v>
      </c>
      <c r="BA2202" s="6">
        <v>40.9</v>
      </c>
      <c r="BB2202" s="6">
        <v>23368695</v>
      </c>
      <c r="BC2202" s="6">
        <v>18153383</v>
      </c>
      <c r="BD2202" s="6">
        <v>0</v>
      </c>
      <c r="BE2202" s="6">
        <v>0</v>
      </c>
      <c r="BF2202" s="6">
        <v>313023</v>
      </c>
      <c r="BG2202" s="6">
        <v>22235648</v>
      </c>
      <c r="BH2202" s="6">
        <v>-15515028</v>
      </c>
    </row>
    <row r="2203" spans="1:60">
      <c r="A2203" s="7" t="s">
        <v>349</v>
      </c>
      <c r="B2203" s="7" t="s">
        <v>343</v>
      </c>
      <c r="C2203" s="7" t="s">
        <v>314</v>
      </c>
      <c r="D2203" s="7" t="s">
        <v>315</v>
      </c>
      <c r="E2203" s="7" t="s">
        <v>316</v>
      </c>
      <c r="F2203" s="7" t="s">
        <v>317</v>
      </c>
      <c r="G2203" s="7" t="s">
        <v>318</v>
      </c>
      <c r="H2203" s="7" t="s">
        <v>72</v>
      </c>
      <c r="I2203" s="4" t="str">
        <f>VLOOKUP($G2203,[1]New기간계보종코드!$A$3:$L$500,3,FALSE)</f>
        <v>해외원</v>
      </c>
      <c r="J2203" s="4" t="str">
        <f>VLOOKUP($G2203,[1]New기간계보종코드!$A$3:$L$500,5,FALSE)</f>
        <v>해외지원</v>
      </c>
      <c r="K2203" s="4" t="str">
        <f>VLOOKUP($G2203,[1]New기간계보종코드!$A$3:$L$500,6,FALSE)</f>
        <v>해외사업본부</v>
      </c>
      <c r="L2203" s="5" t="s">
        <v>67</v>
      </c>
      <c r="M2203" s="5" t="s">
        <v>67</v>
      </c>
      <c r="N2203" s="5" t="s">
        <v>67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6">
        <v>0</v>
      </c>
      <c r="W2203" s="6">
        <v>0</v>
      </c>
      <c r="X2203" s="6">
        <v>0</v>
      </c>
      <c r="Y2203" s="6">
        <v>0</v>
      </c>
      <c r="Z2203" s="6">
        <v>0</v>
      </c>
      <c r="AA2203" s="6">
        <v>0</v>
      </c>
      <c r="AB2203" s="6">
        <v>0</v>
      </c>
      <c r="AC2203" s="6">
        <v>0</v>
      </c>
      <c r="AD2203" s="6">
        <v>0</v>
      </c>
      <c r="AE2203" s="6">
        <v>0</v>
      </c>
      <c r="AF2203" s="6">
        <v>0</v>
      </c>
      <c r="AG2203" s="6">
        <v>0</v>
      </c>
      <c r="AH2203" s="6">
        <v>0</v>
      </c>
      <c r="AI2203" s="6">
        <v>0</v>
      </c>
      <c r="AJ2203" s="6">
        <v>0</v>
      </c>
      <c r="AK2203" s="6">
        <v>0</v>
      </c>
      <c r="AL2203" s="6">
        <v>0</v>
      </c>
      <c r="AM2203" s="6">
        <v>0</v>
      </c>
      <c r="AN2203" s="6">
        <v>0</v>
      </c>
      <c r="AO2203" s="6">
        <v>0</v>
      </c>
      <c r="AP2203" s="6">
        <v>0</v>
      </c>
      <c r="AQ2203" s="6">
        <v>0</v>
      </c>
      <c r="AR2203" s="6">
        <v>0</v>
      </c>
      <c r="AS2203" s="6">
        <v>0</v>
      </c>
      <c r="AT2203" s="6">
        <v>0</v>
      </c>
      <c r="AU2203" s="6">
        <v>15639993585</v>
      </c>
      <c r="AV2203" s="6">
        <v>0</v>
      </c>
      <c r="AW2203" s="6">
        <v>0</v>
      </c>
      <c r="AX2203" s="6">
        <v>0</v>
      </c>
      <c r="AY2203" s="6">
        <v>15639993585</v>
      </c>
      <c r="AZ2203" s="6">
        <v>-15631043184</v>
      </c>
      <c r="BA2203" s="6">
        <v>0</v>
      </c>
      <c r="BB2203" s="6">
        <v>36487252749</v>
      </c>
      <c r="BC2203" s="6">
        <v>41782941247</v>
      </c>
      <c r="BD2203" s="6">
        <v>0</v>
      </c>
      <c r="BE2203" s="6">
        <v>-8950401</v>
      </c>
      <c r="BF2203" s="6">
        <v>282650554</v>
      </c>
      <c r="BG2203" s="6">
        <v>77978593041</v>
      </c>
      <c r="BH2203" s="6">
        <v>-93618586626</v>
      </c>
    </row>
    <row r="2204" spans="1:60">
      <c r="A2204" s="7" t="s">
        <v>349</v>
      </c>
      <c r="B2204" s="7" t="s">
        <v>343</v>
      </c>
      <c r="C2204" s="7" t="s">
        <v>314</v>
      </c>
      <c r="D2204" s="7" t="s">
        <v>315</v>
      </c>
      <c r="E2204" s="7" t="s">
        <v>316</v>
      </c>
      <c r="F2204" s="7" t="s">
        <v>317</v>
      </c>
      <c r="G2204" s="7" t="s">
        <v>318</v>
      </c>
      <c r="H2204" s="7" t="s">
        <v>319</v>
      </c>
      <c r="I2204" s="4" t="str">
        <f>VLOOKUP($G2204,[1]New기간계보종코드!$A$3:$L$500,3,FALSE)</f>
        <v>해외원</v>
      </c>
      <c r="J2204" s="4" t="str">
        <f>VLOOKUP($G2204,[1]New기간계보종코드!$A$3:$L$500,5,FALSE)</f>
        <v>해외지원</v>
      </c>
      <c r="K2204" s="4" t="str">
        <f>VLOOKUP($G2204,[1]New기간계보종코드!$A$3:$L$500,6,FALSE)</f>
        <v>해외사업본부</v>
      </c>
      <c r="L2204" s="5" t="s">
        <v>67</v>
      </c>
      <c r="M2204" s="5" t="s">
        <v>67</v>
      </c>
      <c r="N2204" s="5" t="s">
        <v>67</v>
      </c>
      <c r="O2204" s="6">
        <v>0</v>
      </c>
      <c r="P2204" s="6">
        <v>0</v>
      </c>
      <c r="Q2204" s="6">
        <v>23050361060</v>
      </c>
      <c r="R2204" s="6">
        <v>-1512712425</v>
      </c>
      <c r="S2204" s="6">
        <v>21537648635</v>
      </c>
      <c r="T2204" s="6">
        <v>10067901307</v>
      </c>
      <c r="U2204" s="6">
        <v>11619360494</v>
      </c>
      <c r="V2204" s="6">
        <v>19986189448</v>
      </c>
      <c r="W2204" s="6">
        <v>-4747850170</v>
      </c>
      <c r="X2204" s="6">
        <v>0</v>
      </c>
      <c r="Y2204" s="6">
        <v>5880598227</v>
      </c>
      <c r="Z2204" s="6">
        <v>251248151</v>
      </c>
      <c r="AA2204" s="6">
        <v>5629350076</v>
      </c>
      <c r="AB2204" s="6">
        <v>9610645579</v>
      </c>
      <c r="AC2204" s="6">
        <v>5810142335</v>
      </c>
      <c r="AD2204" s="6">
        <v>1828846832</v>
      </c>
      <c r="AE2204" s="6">
        <v>942765309</v>
      </c>
      <c r="AF2204" s="6">
        <v>19713383420</v>
      </c>
      <c r="AG2204" s="6">
        <v>21962427477</v>
      </c>
      <c r="AH2204" s="6">
        <v>26.1</v>
      </c>
      <c r="AI2204" s="6">
        <v>9.1</v>
      </c>
      <c r="AJ2204" s="6">
        <v>-420938229</v>
      </c>
      <c r="AK2204" s="6">
        <v>0</v>
      </c>
      <c r="AL2204" s="6">
        <v>140685423</v>
      </c>
      <c r="AM2204" s="6">
        <v>10849233970</v>
      </c>
      <c r="AN2204" s="6">
        <v>0</v>
      </c>
      <c r="AO2204" s="6">
        <v>109130075</v>
      </c>
      <c r="AP2204" s="6">
        <v>7463738702</v>
      </c>
      <c r="AQ2204" s="6">
        <v>19292445191</v>
      </c>
      <c r="AR2204" s="6">
        <v>24895429168</v>
      </c>
      <c r="AS2204" s="6">
        <v>28</v>
      </c>
      <c r="AT2204" s="6">
        <v>-5.5</v>
      </c>
      <c r="AU2204" s="6">
        <v>-2345915108</v>
      </c>
      <c r="AV2204" s="6">
        <v>334830589</v>
      </c>
      <c r="AW2204" s="6">
        <v>-1008726342</v>
      </c>
      <c r="AX2204" s="6">
        <v>-1104154859</v>
      </c>
      <c r="AY2204" s="6">
        <v>-4793626898</v>
      </c>
      <c r="AZ2204" s="6">
        <v>29527666516</v>
      </c>
      <c r="BA2204" s="6">
        <v>-23.9</v>
      </c>
      <c r="BB2204" s="6">
        <v>0</v>
      </c>
      <c r="BC2204" s="6">
        <v>0</v>
      </c>
      <c r="BD2204" s="6">
        <v>0</v>
      </c>
      <c r="BE2204" s="6">
        <v>0</v>
      </c>
      <c r="BF2204" s="6">
        <v>0</v>
      </c>
      <c r="BG2204" s="6">
        <v>-4747850170</v>
      </c>
      <c r="BH2204" s="6">
        <v>29527666516</v>
      </c>
    </row>
    <row r="2205" spans="1:60">
      <c r="A2205" s="7" t="s">
        <v>349</v>
      </c>
      <c r="B2205" s="7" t="s">
        <v>343</v>
      </c>
      <c r="C2205" s="7" t="s">
        <v>314</v>
      </c>
      <c r="D2205" s="7" t="s">
        <v>315</v>
      </c>
      <c r="E2205" s="7" t="s">
        <v>316</v>
      </c>
      <c r="F2205" s="7" t="s">
        <v>320</v>
      </c>
      <c r="G2205" s="7" t="s">
        <v>318</v>
      </c>
      <c r="H2205" s="7" t="s">
        <v>321</v>
      </c>
      <c r="I2205" s="4" t="str">
        <f>VLOOKUP($G2205,[1]New기간계보종코드!$A$3:$L$500,3,FALSE)</f>
        <v>해외원</v>
      </c>
      <c r="J2205" s="4" t="str">
        <f>VLOOKUP($G2205,[1]New기간계보종코드!$A$3:$L$500,5,FALSE)</f>
        <v>해외지원</v>
      </c>
      <c r="K2205" s="4" t="str">
        <f>VLOOKUP($G2205,[1]New기간계보종코드!$A$3:$L$500,6,FALSE)</f>
        <v>해외사업본부</v>
      </c>
      <c r="L2205" s="5" t="s">
        <v>67</v>
      </c>
      <c r="M2205" s="5" t="s">
        <v>67</v>
      </c>
      <c r="N2205" s="5" t="s">
        <v>67</v>
      </c>
      <c r="O2205" s="6">
        <v>0</v>
      </c>
      <c r="P2205" s="6">
        <v>0</v>
      </c>
      <c r="Q2205" s="6">
        <v>56607440954</v>
      </c>
      <c r="R2205" s="6">
        <v>-2156496754</v>
      </c>
      <c r="S2205" s="6">
        <v>54450944200</v>
      </c>
      <c r="T2205" s="6">
        <v>28325224673</v>
      </c>
      <c r="U2205" s="6">
        <v>27015079024</v>
      </c>
      <c r="V2205" s="6">
        <v>55761089849</v>
      </c>
      <c r="W2205" s="6">
        <v>-7089508468</v>
      </c>
      <c r="X2205" s="6">
        <v>0</v>
      </c>
      <c r="Y2205" s="6">
        <v>19986503446</v>
      </c>
      <c r="Z2205" s="6">
        <v>933975400</v>
      </c>
      <c r="AA2205" s="6">
        <v>19052528046</v>
      </c>
      <c r="AB2205" s="6">
        <v>9878800252</v>
      </c>
      <c r="AC2205" s="6">
        <v>11395590358</v>
      </c>
      <c r="AD2205" s="6">
        <v>20569318152</v>
      </c>
      <c r="AE2205" s="6">
        <v>4531562767</v>
      </c>
      <c r="AF2205" s="6">
        <v>37956361855</v>
      </c>
      <c r="AG2205" s="6">
        <v>37749717398</v>
      </c>
      <c r="AH2205" s="6">
        <v>34.9</v>
      </c>
      <c r="AI2205" s="6">
        <v>36.799999999999997</v>
      </c>
      <c r="AJ2205" s="6">
        <v>-891941259</v>
      </c>
      <c r="AK2205" s="6">
        <v>0</v>
      </c>
      <c r="AL2205" s="6">
        <v>550993083</v>
      </c>
      <c r="AM2205" s="6">
        <v>27297463101</v>
      </c>
      <c r="AN2205" s="6">
        <v>0</v>
      </c>
      <c r="AO2205" s="6">
        <v>641571737</v>
      </c>
      <c r="AP2205" s="6">
        <v>25173834364</v>
      </c>
      <c r="AQ2205" s="6">
        <v>37064420596</v>
      </c>
      <c r="AR2205" s="6">
        <v>39071983530</v>
      </c>
      <c r="AS2205" s="6">
        <v>36.6</v>
      </c>
      <c r="AT2205" s="6">
        <v>34.5</v>
      </c>
      <c r="AU2205" s="6">
        <v>-2208610640</v>
      </c>
      <c r="AV2205" s="6">
        <v>798460287</v>
      </c>
      <c r="AW2205" s="6">
        <v>758782000</v>
      </c>
      <c r="AX2205" s="6">
        <v>19247052020</v>
      </c>
      <c r="AY2205" s="6">
        <v>16998763093</v>
      </c>
      <c r="AZ2205" s="6">
        <v>45851835224</v>
      </c>
      <c r="BA2205" s="6">
        <v>30.4</v>
      </c>
      <c r="BB2205" s="6">
        <v>0</v>
      </c>
      <c r="BC2205" s="6">
        <v>0</v>
      </c>
      <c r="BD2205" s="6">
        <v>0</v>
      </c>
      <c r="BE2205" s="6">
        <v>0</v>
      </c>
      <c r="BF2205" s="6">
        <v>0</v>
      </c>
      <c r="BG2205" s="6">
        <v>-7089508468</v>
      </c>
      <c r="BH2205" s="6">
        <v>45851835224</v>
      </c>
    </row>
    <row r="2206" spans="1:60">
      <c r="A2206" s="7" t="s">
        <v>349</v>
      </c>
      <c r="B2206" s="7" t="s">
        <v>343</v>
      </c>
      <c r="C2206" s="7" t="s">
        <v>314</v>
      </c>
      <c r="D2206" s="7" t="s">
        <v>315</v>
      </c>
      <c r="E2206" s="7" t="s">
        <v>316</v>
      </c>
      <c r="F2206" s="7" t="s">
        <v>322</v>
      </c>
      <c r="G2206" s="7" t="s">
        <v>318</v>
      </c>
      <c r="H2206" s="7" t="s">
        <v>323</v>
      </c>
      <c r="I2206" s="4" t="str">
        <f>VLOOKUP($G2206,[1]New기간계보종코드!$A$3:$L$500,3,FALSE)</f>
        <v>해외원</v>
      </c>
      <c r="J2206" s="4" t="str">
        <f>VLOOKUP($G2206,[1]New기간계보종코드!$A$3:$L$500,5,FALSE)</f>
        <v>해외지원</v>
      </c>
      <c r="K2206" s="4" t="str">
        <f>VLOOKUP($G2206,[1]New기간계보종코드!$A$3:$L$500,6,FALSE)</f>
        <v>해외사업본부</v>
      </c>
      <c r="L2206" s="5" t="s">
        <v>67</v>
      </c>
      <c r="M2206" s="5" t="s">
        <v>67</v>
      </c>
      <c r="N2206" s="5" t="s">
        <v>67</v>
      </c>
      <c r="O2206" s="6">
        <v>0</v>
      </c>
      <c r="P2206" s="6">
        <v>0</v>
      </c>
      <c r="Q2206" s="6">
        <v>34274845460</v>
      </c>
      <c r="R2206" s="6">
        <v>-1238001010</v>
      </c>
      <c r="S2206" s="6">
        <v>33036844450</v>
      </c>
      <c r="T2206" s="6">
        <v>17684000118</v>
      </c>
      <c r="U2206" s="6">
        <v>16066836376</v>
      </c>
      <c r="V2206" s="6">
        <v>34654008192</v>
      </c>
      <c r="W2206" s="6">
        <v>-7346575167</v>
      </c>
      <c r="X2206" s="6">
        <v>0</v>
      </c>
      <c r="Y2206" s="6">
        <v>20738639867</v>
      </c>
      <c r="Z2206" s="6">
        <v>426424795</v>
      </c>
      <c r="AA2206" s="6">
        <v>20312215072</v>
      </c>
      <c r="AB2206" s="6">
        <v>16909291298</v>
      </c>
      <c r="AC2206" s="6">
        <v>15871592234</v>
      </c>
      <c r="AD2206" s="6">
        <v>19274516008</v>
      </c>
      <c r="AE2206" s="6">
        <v>2191531111</v>
      </c>
      <c r="AF2206" s="6">
        <v>17879673434</v>
      </c>
      <c r="AG2206" s="6">
        <v>20534536240</v>
      </c>
      <c r="AH2206" s="6">
        <v>61.4</v>
      </c>
      <c r="AI2206" s="6">
        <v>55.6</v>
      </c>
      <c r="AJ2206" s="6">
        <v>-822149116</v>
      </c>
      <c r="AK2206" s="6">
        <v>0</v>
      </c>
      <c r="AL2206" s="6">
        <v>984120753</v>
      </c>
      <c r="AM2206" s="6">
        <v>18576484459</v>
      </c>
      <c r="AN2206" s="6">
        <v>0</v>
      </c>
      <c r="AO2206" s="6">
        <v>893570643</v>
      </c>
      <c r="AP2206" s="6">
        <v>17543251383</v>
      </c>
      <c r="AQ2206" s="6">
        <v>17057524318</v>
      </c>
      <c r="AR2206" s="6">
        <v>20655070090</v>
      </c>
      <c r="AS2206" s="6">
        <v>63.9</v>
      </c>
      <c r="AT2206" s="6">
        <v>55.2</v>
      </c>
      <c r="AU2206" s="6">
        <v>-1268482240</v>
      </c>
      <c r="AV2206" s="6">
        <v>1426626472</v>
      </c>
      <c r="AW2206" s="6">
        <v>1062221123</v>
      </c>
      <c r="AX2206" s="6">
        <v>19153982158</v>
      </c>
      <c r="AY2206" s="6">
        <v>17521094569</v>
      </c>
      <c r="AZ2206" s="6">
        <v>24479488790</v>
      </c>
      <c r="BA2206" s="6">
        <v>50.5</v>
      </c>
      <c r="BB2206" s="6">
        <v>0</v>
      </c>
      <c r="BC2206" s="6">
        <v>0</v>
      </c>
      <c r="BD2206" s="6">
        <v>0</v>
      </c>
      <c r="BE2206" s="6">
        <v>0</v>
      </c>
      <c r="BF2206" s="6">
        <v>0</v>
      </c>
      <c r="BG2206" s="6">
        <v>-7346575167</v>
      </c>
      <c r="BH2206" s="6">
        <v>24479488790</v>
      </c>
    </row>
    <row r="2207" spans="1:60">
      <c r="A2207" s="7" t="s">
        <v>349</v>
      </c>
      <c r="B2207" s="7" t="s">
        <v>343</v>
      </c>
      <c r="C2207" s="7" t="s">
        <v>314</v>
      </c>
      <c r="D2207" s="7" t="s">
        <v>315</v>
      </c>
      <c r="E2207" s="7" t="s">
        <v>316</v>
      </c>
      <c r="F2207" s="7" t="s">
        <v>324</v>
      </c>
      <c r="G2207" s="7" t="s">
        <v>318</v>
      </c>
      <c r="H2207" s="7" t="s">
        <v>325</v>
      </c>
      <c r="I2207" s="4" t="str">
        <f>VLOOKUP($G2207,[1]New기간계보종코드!$A$3:$L$500,3,FALSE)</f>
        <v>해외원</v>
      </c>
      <c r="J2207" s="4" t="str">
        <f>VLOOKUP($G2207,[1]New기간계보종코드!$A$3:$L$500,5,FALSE)</f>
        <v>해외지원</v>
      </c>
      <c r="K2207" s="4" t="str">
        <f>VLOOKUP($G2207,[1]New기간계보종코드!$A$3:$L$500,6,FALSE)</f>
        <v>해외사업본부</v>
      </c>
      <c r="L2207" s="5" t="s">
        <v>67</v>
      </c>
      <c r="M2207" s="5" t="s">
        <v>67</v>
      </c>
      <c r="N2207" s="5" t="s">
        <v>67</v>
      </c>
      <c r="O2207" s="6">
        <v>0</v>
      </c>
      <c r="P2207" s="6">
        <v>0</v>
      </c>
      <c r="Q2207" s="6">
        <v>42276284921</v>
      </c>
      <c r="R2207" s="6">
        <v>-6617060649</v>
      </c>
      <c r="S2207" s="6">
        <v>35659224272</v>
      </c>
      <c r="T2207" s="6">
        <v>14509055149</v>
      </c>
      <c r="U2207" s="6">
        <v>16573577857</v>
      </c>
      <c r="V2207" s="6">
        <v>33594701564</v>
      </c>
      <c r="W2207" s="6">
        <v>-858264714</v>
      </c>
      <c r="X2207" s="6">
        <v>0</v>
      </c>
      <c r="Y2207" s="6">
        <v>28544612892</v>
      </c>
      <c r="Z2207" s="6">
        <v>532665308</v>
      </c>
      <c r="AA2207" s="6">
        <v>28011947584</v>
      </c>
      <c r="AB2207" s="6">
        <v>51560802909</v>
      </c>
      <c r="AC2207" s="6">
        <v>45873490366</v>
      </c>
      <c r="AD2207" s="6">
        <v>22324635041</v>
      </c>
      <c r="AE2207" s="6">
        <v>1550023670</v>
      </c>
      <c r="AF2207" s="6">
        <v>6955517732</v>
      </c>
      <c r="AG2207" s="6">
        <v>10578307567</v>
      </c>
      <c r="AH2207" s="6">
        <v>78.5</v>
      </c>
      <c r="AI2207" s="6">
        <v>66.400000000000006</v>
      </c>
      <c r="AJ2207" s="6">
        <v>-1058973333</v>
      </c>
      <c r="AK2207" s="6">
        <v>0</v>
      </c>
      <c r="AL2207" s="6">
        <v>2979448590</v>
      </c>
      <c r="AM2207" s="6">
        <v>17208905842</v>
      </c>
      <c r="AN2207" s="6">
        <v>0</v>
      </c>
      <c r="AO2207" s="6">
        <v>2519531473</v>
      </c>
      <c r="AP2207" s="6">
        <v>16031084977</v>
      </c>
      <c r="AQ2207" s="6">
        <v>5896544399</v>
      </c>
      <c r="AR2207" s="6">
        <v>10237237982</v>
      </c>
      <c r="AS2207" s="6">
        <v>81.5</v>
      </c>
      <c r="AT2207" s="6">
        <v>67.400000000000006</v>
      </c>
      <c r="AU2207" s="6">
        <v>-601102741</v>
      </c>
      <c r="AV2207" s="6">
        <v>4310560469</v>
      </c>
      <c r="AW2207" s="6">
        <v>3068897581</v>
      </c>
      <c r="AX2207" s="6">
        <v>22665704626</v>
      </c>
      <c r="AY2207" s="6">
        <v>20822938997</v>
      </c>
      <c r="AZ2207" s="6">
        <v>13630027281</v>
      </c>
      <c r="BA2207" s="6">
        <v>61.9</v>
      </c>
      <c r="BB2207" s="6">
        <v>0</v>
      </c>
      <c r="BC2207" s="6">
        <v>0</v>
      </c>
      <c r="BD2207" s="6">
        <v>0</v>
      </c>
      <c r="BE2207" s="6">
        <v>0</v>
      </c>
      <c r="BF2207" s="6">
        <v>0</v>
      </c>
      <c r="BG2207" s="6">
        <v>-858264714</v>
      </c>
      <c r="BH2207" s="6">
        <v>13630027281</v>
      </c>
    </row>
    <row r="2208" spans="1:60">
      <c r="A2208" s="7" t="s">
        <v>349</v>
      </c>
      <c r="B2208" s="7" t="s">
        <v>343</v>
      </c>
      <c r="C2208" s="7" t="s">
        <v>314</v>
      </c>
      <c r="D2208" s="7" t="s">
        <v>326</v>
      </c>
      <c r="E2208" s="7" t="s">
        <v>326</v>
      </c>
      <c r="F2208" s="7" t="s">
        <v>326</v>
      </c>
      <c r="G2208" s="7" t="s">
        <v>327</v>
      </c>
      <c r="H2208" s="7" t="s">
        <v>72</v>
      </c>
      <c r="I2208" s="4" t="str">
        <f>VLOOKUP($G2208,[1]New기간계보종코드!$A$3:$L$500,3,FALSE)</f>
        <v>해외수재</v>
      </c>
      <c r="J2208" s="4" t="str">
        <f>VLOOKUP($G2208,[1]New기간계보종코드!$A$3:$L$500,5,FALSE)</f>
        <v>재보험</v>
      </c>
      <c r="K2208" s="4" t="str">
        <f>VLOOKUP($G2208,[1]New기간계보종코드!$A$3:$L$500,6,FALSE)</f>
        <v>일반보험업무팀</v>
      </c>
      <c r="L2208" s="5" t="s">
        <v>67</v>
      </c>
      <c r="M2208" s="5" t="s">
        <v>67</v>
      </c>
      <c r="N2208" s="5" t="s">
        <v>67</v>
      </c>
      <c r="O2208" s="6">
        <v>0</v>
      </c>
      <c r="P2208" s="6">
        <v>0</v>
      </c>
      <c r="Q2208" s="6">
        <v>40744807152</v>
      </c>
      <c r="R2208" s="6">
        <v>0</v>
      </c>
      <c r="S2208" s="6">
        <v>40744807152</v>
      </c>
      <c r="T2208" s="6">
        <v>13857330791</v>
      </c>
      <c r="U2208" s="6">
        <v>15121675171</v>
      </c>
      <c r="V2208" s="6">
        <v>39480462772</v>
      </c>
      <c r="W2208" s="6">
        <v>10217042082</v>
      </c>
      <c r="X2208" s="6">
        <v>0</v>
      </c>
      <c r="Y2208" s="6">
        <v>16659568175</v>
      </c>
      <c r="Z2208" s="6">
        <v>632446</v>
      </c>
      <c r="AA2208" s="6">
        <v>16658935729</v>
      </c>
      <c r="AB2208" s="6">
        <v>20724330676</v>
      </c>
      <c r="AC2208" s="6">
        <v>28035895885</v>
      </c>
      <c r="AD2208" s="6">
        <v>23970500938</v>
      </c>
      <c r="AE2208" s="6">
        <v>69386298</v>
      </c>
      <c r="AF2208" s="6">
        <v>13799443043</v>
      </c>
      <c r="AG2208" s="6">
        <v>5223533454</v>
      </c>
      <c r="AH2208" s="6">
        <v>40.799999999999997</v>
      </c>
      <c r="AI2208" s="6">
        <v>60.7</v>
      </c>
      <c r="AJ2208" s="6">
        <v>-52898443</v>
      </c>
      <c r="AK2208" s="6">
        <v>2127262576</v>
      </c>
      <c r="AL2208" s="6">
        <v>87217766</v>
      </c>
      <c r="AM2208" s="6">
        <v>0</v>
      </c>
      <c r="AN2208" s="6">
        <v>2855122365</v>
      </c>
      <c r="AO2208" s="6">
        <v>11420489</v>
      </c>
      <c r="AP2208" s="6">
        <v>0</v>
      </c>
      <c r="AQ2208" s="6">
        <v>13746544600</v>
      </c>
      <c r="AR2208" s="6">
        <v>4366977945</v>
      </c>
      <c r="AS2208" s="6">
        <v>41</v>
      </c>
      <c r="AT2208" s="6">
        <v>62.8</v>
      </c>
      <c r="AU2208" s="6">
        <v>69386298</v>
      </c>
      <c r="AV2208" s="6">
        <v>0</v>
      </c>
      <c r="AW2208" s="6">
        <v>0</v>
      </c>
      <c r="AX2208" s="6">
        <v>24827056447</v>
      </c>
      <c r="AY2208" s="6">
        <v>24896442745</v>
      </c>
      <c r="AZ2208" s="6">
        <v>4366977945</v>
      </c>
      <c r="BA2208" s="6">
        <v>63</v>
      </c>
      <c r="BB2208" s="6">
        <v>582804191</v>
      </c>
      <c r="BC2208" s="6">
        <v>0</v>
      </c>
      <c r="BD2208" s="6">
        <v>0</v>
      </c>
      <c r="BE2208" s="6">
        <v>0</v>
      </c>
      <c r="BF2208" s="6">
        <v>0</v>
      </c>
      <c r="BG2208" s="6">
        <v>10799846273</v>
      </c>
      <c r="BH2208" s="6">
        <v>3784173754</v>
      </c>
    </row>
    <row r="2209" spans="1:60">
      <c r="A2209" s="7" t="s">
        <v>349</v>
      </c>
      <c r="B2209" s="7" t="s">
        <v>343</v>
      </c>
      <c r="C2209" s="7" t="s">
        <v>74</v>
      </c>
      <c r="D2209" s="7" t="s">
        <v>139</v>
      </c>
      <c r="E2209" s="7" t="s">
        <v>140</v>
      </c>
      <c r="F2209" s="7" t="s">
        <v>141</v>
      </c>
      <c r="G2209" s="7" t="s">
        <v>328</v>
      </c>
      <c r="H2209" s="7" t="s">
        <v>72</v>
      </c>
      <c r="I2209" s="4" t="str">
        <f>VLOOKUP($G2209,[1]New기간계보종코드!$A$3:$L$500,3,FALSE)</f>
        <v>농작물재해보험2</v>
      </c>
      <c r="J2209" s="4" t="str">
        <f>VLOOKUP($G2209,[1]New기간계보종코드!$A$3:$L$500,5,FALSE)</f>
        <v>재보험</v>
      </c>
      <c r="K2209" s="4" t="str">
        <f>VLOOKUP($G2209,[1]New기간계보종코드!$A$3:$L$500,6,FALSE)</f>
        <v>일반보험업무팀</v>
      </c>
      <c r="L2209" s="5" t="s">
        <v>67</v>
      </c>
      <c r="M2209" s="5" t="s">
        <v>67</v>
      </c>
      <c r="N2209" s="5" t="s">
        <v>67</v>
      </c>
      <c r="O2209" s="6">
        <v>0</v>
      </c>
      <c r="P2209" s="6">
        <v>0</v>
      </c>
      <c r="Q2209" s="6">
        <v>29438480951</v>
      </c>
      <c r="R2209" s="6">
        <v>0</v>
      </c>
      <c r="S2209" s="6">
        <v>29438480951</v>
      </c>
      <c r="T2209" s="6">
        <v>3860596591</v>
      </c>
      <c r="U2209" s="6">
        <v>3747956901</v>
      </c>
      <c r="V2209" s="6">
        <v>29551120641</v>
      </c>
      <c r="W2209" s="6">
        <v>1190375099</v>
      </c>
      <c r="X2209" s="6">
        <v>0</v>
      </c>
      <c r="Y2209" s="6">
        <v>12287049719</v>
      </c>
      <c r="Z2209" s="6">
        <v>0</v>
      </c>
      <c r="AA2209" s="6">
        <v>12287049719</v>
      </c>
      <c r="AB2209" s="6">
        <v>808224756</v>
      </c>
      <c r="AC2209" s="6">
        <v>1304693459</v>
      </c>
      <c r="AD2209" s="6">
        <v>12783518422</v>
      </c>
      <c r="AE2209" s="6">
        <v>-14155775</v>
      </c>
      <c r="AF2209" s="6">
        <v>15975211908</v>
      </c>
      <c r="AG2209" s="6">
        <v>15591382895</v>
      </c>
      <c r="AH2209" s="6">
        <v>41.7</v>
      </c>
      <c r="AI2209" s="6">
        <v>43.2</v>
      </c>
      <c r="AJ2209" s="6">
        <v>0</v>
      </c>
      <c r="AK2209" s="6">
        <v>0</v>
      </c>
      <c r="AL2209" s="6">
        <v>0</v>
      </c>
      <c r="AM2209" s="6">
        <v>152875689</v>
      </c>
      <c r="AN2209" s="6">
        <v>0</v>
      </c>
      <c r="AO2209" s="6">
        <v>0</v>
      </c>
      <c r="AP2209" s="6">
        <v>155345842</v>
      </c>
      <c r="AQ2209" s="6">
        <v>15975211908</v>
      </c>
      <c r="AR2209" s="6">
        <v>15588912742</v>
      </c>
      <c r="AS2209" s="6">
        <v>41.7</v>
      </c>
      <c r="AT2209" s="6">
        <v>43.2</v>
      </c>
      <c r="AU2209" s="6">
        <v>-14155775</v>
      </c>
      <c r="AV2209" s="6">
        <v>-20438622</v>
      </c>
      <c r="AW2209" s="6">
        <v>-22487343</v>
      </c>
      <c r="AX2209" s="6">
        <v>12785988575</v>
      </c>
      <c r="AY2209" s="6">
        <v>12769784079</v>
      </c>
      <c r="AZ2209" s="6">
        <v>14732148619</v>
      </c>
      <c r="BA2209" s="6">
        <v>43.2</v>
      </c>
      <c r="BB2209" s="6">
        <v>0</v>
      </c>
      <c r="BC2209" s="6">
        <v>0</v>
      </c>
      <c r="BD2209" s="6">
        <v>0</v>
      </c>
      <c r="BE2209" s="6">
        <v>858812844</v>
      </c>
      <c r="BF2209" s="6">
        <v>0</v>
      </c>
      <c r="BG2209" s="6">
        <v>2049187943</v>
      </c>
      <c r="BH2209" s="6">
        <v>14732148619</v>
      </c>
    </row>
    <row r="2210" spans="1:60">
      <c r="A2210" s="7" t="s">
        <v>349</v>
      </c>
      <c r="B2210" s="7" t="s">
        <v>343</v>
      </c>
      <c r="C2210" s="7" t="s">
        <v>74</v>
      </c>
      <c r="D2210" s="7" t="s">
        <v>139</v>
      </c>
      <c r="E2210" s="7" t="s">
        <v>140</v>
      </c>
      <c r="F2210" s="7" t="s">
        <v>140</v>
      </c>
      <c r="G2210" s="7" t="s">
        <v>329</v>
      </c>
      <c r="H2210" s="7" t="s">
        <v>72</v>
      </c>
      <c r="I2210" s="4" t="str">
        <f>VLOOKUP($G2210,[1]New기간계보종코드!$A$3:$L$500,3,FALSE)</f>
        <v>SOS해외긴급의료지원비용보험</v>
      </c>
      <c r="J2210" s="4" t="str">
        <f>VLOOKUP($G2210,[1]New기간계보종코드!$A$3:$L$500,5,FALSE)</f>
        <v>기업보험</v>
      </c>
      <c r="K2210" s="4" t="str">
        <f>VLOOKUP($G2210,[1]New기간계보종코드!$A$3:$L$500,6,FALSE)</f>
        <v>일반보험업무팀</v>
      </c>
      <c r="L2210" s="5" t="s">
        <v>67</v>
      </c>
      <c r="M2210" s="5" t="s">
        <v>67</v>
      </c>
      <c r="N2210" s="5" t="s">
        <v>67</v>
      </c>
      <c r="O2210" s="6">
        <v>3</v>
      </c>
      <c r="P2210" s="6">
        <v>620000</v>
      </c>
      <c r="Q2210" s="6">
        <v>106645200</v>
      </c>
      <c r="R2210" s="6">
        <v>0</v>
      </c>
      <c r="S2210" s="6">
        <v>106645200</v>
      </c>
      <c r="T2210" s="6">
        <v>69743444</v>
      </c>
      <c r="U2210" s="6">
        <v>102938351</v>
      </c>
      <c r="V2210" s="6">
        <v>73450293</v>
      </c>
      <c r="W2210" s="6">
        <v>-24883880</v>
      </c>
      <c r="X2210" s="6">
        <v>48</v>
      </c>
      <c r="Y2210" s="6">
        <v>63504439</v>
      </c>
      <c r="Z2210" s="6">
        <v>0</v>
      </c>
      <c r="AA2210" s="6">
        <v>63504439</v>
      </c>
      <c r="AB2210" s="6">
        <v>0</v>
      </c>
      <c r="AC2210" s="6">
        <v>454242</v>
      </c>
      <c r="AD2210" s="6">
        <v>63958681</v>
      </c>
      <c r="AE2210" s="6">
        <v>13417840</v>
      </c>
      <c r="AF2210" s="6">
        <v>54606801</v>
      </c>
      <c r="AG2210" s="6">
        <v>20957652</v>
      </c>
      <c r="AH2210" s="6">
        <v>59.5</v>
      </c>
      <c r="AI2210" s="6">
        <v>87</v>
      </c>
      <c r="AJ2210" s="6">
        <v>0</v>
      </c>
      <c r="AK2210" s="6">
        <v>0</v>
      </c>
      <c r="AL2210" s="6">
        <v>0</v>
      </c>
      <c r="AM2210" s="6">
        <v>5855224</v>
      </c>
      <c r="AN2210" s="6">
        <v>0</v>
      </c>
      <c r="AO2210" s="6">
        <v>0</v>
      </c>
      <c r="AP2210" s="6">
        <v>6191860</v>
      </c>
      <c r="AQ2210" s="6">
        <v>54606801</v>
      </c>
      <c r="AR2210" s="6">
        <v>20621016</v>
      </c>
      <c r="AS2210" s="6">
        <v>59.5</v>
      </c>
      <c r="AT2210" s="6">
        <v>87.5</v>
      </c>
      <c r="AU2210" s="6">
        <v>16932511</v>
      </c>
      <c r="AV2210" s="6">
        <v>0</v>
      </c>
      <c r="AW2210" s="6">
        <v>1030</v>
      </c>
      <c r="AX2210" s="6">
        <v>64295317</v>
      </c>
      <c r="AY2210" s="6">
        <v>81228858</v>
      </c>
      <c r="AZ2210" s="6">
        <v>17105315</v>
      </c>
      <c r="BA2210" s="6">
        <v>110.5</v>
      </c>
      <c r="BB2210" s="6">
        <v>14692851</v>
      </c>
      <c r="BC2210" s="6">
        <v>34106629</v>
      </c>
      <c r="BD2210" s="6">
        <v>0</v>
      </c>
      <c r="BE2210" s="6">
        <v>0</v>
      </c>
      <c r="BF2210" s="6">
        <v>126525</v>
      </c>
      <c r="BG2210" s="6">
        <v>23789075</v>
      </c>
      <c r="BH2210" s="6">
        <v>-31567640</v>
      </c>
    </row>
    <row r="2211" spans="1:60">
      <c r="A2211" s="7" t="s">
        <v>349</v>
      </c>
      <c r="B2211" s="7" t="s">
        <v>343</v>
      </c>
      <c r="C2211" s="7" t="s">
        <v>74</v>
      </c>
      <c r="D2211" s="7" t="s">
        <v>139</v>
      </c>
      <c r="E2211" s="7" t="s">
        <v>140</v>
      </c>
      <c r="F2211" s="7" t="s">
        <v>141</v>
      </c>
      <c r="G2211" s="7" t="s">
        <v>330</v>
      </c>
      <c r="H2211" s="7" t="s">
        <v>72</v>
      </c>
      <c r="I2211" s="4" t="str">
        <f>VLOOKUP($G2211,[1]New기간계보종코드!$A$3:$L$500,3,FALSE)</f>
        <v>Agent Protection Portfolio</v>
      </c>
      <c r="J2211" s="4" t="str">
        <f>VLOOKUP($G2211,[1]New기간계보종코드!$A$3:$L$500,5,FALSE)</f>
        <v>기업보험</v>
      </c>
      <c r="K2211" s="4" t="str">
        <f>VLOOKUP($G2211,[1]New기간계보종코드!$A$3:$L$500,6,FALSE)</f>
        <v>일반보험업무팀</v>
      </c>
      <c r="L2211" s="5" t="s">
        <v>67</v>
      </c>
      <c r="M2211" s="5" t="s">
        <v>67</v>
      </c>
      <c r="N2211" s="5" t="s">
        <v>67</v>
      </c>
      <c r="O2211" s="6">
        <v>10</v>
      </c>
      <c r="P2211" s="6">
        <v>161000000</v>
      </c>
      <c r="Q2211" s="6">
        <v>121733449</v>
      </c>
      <c r="R2211" s="6">
        <v>0</v>
      </c>
      <c r="S2211" s="6">
        <v>121733449</v>
      </c>
      <c r="T2211" s="6">
        <v>40555046</v>
      </c>
      <c r="U2211" s="6">
        <v>73329096</v>
      </c>
      <c r="V2211" s="6">
        <v>88959399</v>
      </c>
      <c r="W2211" s="6">
        <v>-10136490</v>
      </c>
      <c r="X2211" s="6">
        <v>0</v>
      </c>
      <c r="Y2211" s="6">
        <v>0</v>
      </c>
      <c r="Z2211" s="6">
        <v>0</v>
      </c>
      <c r="AA2211" s="6">
        <v>0</v>
      </c>
      <c r="AB2211" s="6">
        <v>0</v>
      </c>
      <c r="AC2211" s="6">
        <v>0</v>
      </c>
      <c r="AD2211" s="6">
        <v>0</v>
      </c>
      <c r="AE2211" s="6">
        <v>0</v>
      </c>
      <c r="AF2211" s="6">
        <v>131869939</v>
      </c>
      <c r="AG2211" s="6">
        <v>99095889</v>
      </c>
      <c r="AH2211" s="6">
        <v>0</v>
      </c>
      <c r="AI2211" s="6">
        <v>0</v>
      </c>
      <c r="AJ2211" s="6">
        <v>0</v>
      </c>
      <c r="AK2211" s="6">
        <v>0</v>
      </c>
      <c r="AL2211" s="6">
        <v>0</v>
      </c>
      <c r="AM2211" s="6">
        <v>10311492</v>
      </c>
      <c r="AN2211" s="6">
        <v>0</v>
      </c>
      <c r="AO2211" s="6">
        <v>0</v>
      </c>
      <c r="AP2211" s="6">
        <v>7499276</v>
      </c>
      <c r="AQ2211" s="6">
        <v>131869939</v>
      </c>
      <c r="AR2211" s="6">
        <v>101908105</v>
      </c>
      <c r="AS2211" s="6">
        <v>0</v>
      </c>
      <c r="AT2211" s="6">
        <v>-3.1</v>
      </c>
      <c r="AU2211" s="6">
        <v>0</v>
      </c>
      <c r="AV2211" s="6">
        <v>0</v>
      </c>
      <c r="AW2211" s="6">
        <v>0</v>
      </c>
      <c r="AX2211" s="6">
        <v>-2812216</v>
      </c>
      <c r="AY2211" s="6">
        <v>-2812216</v>
      </c>
      <c r="AZ2211" s="6">
        <v>101908105</v>
      </c>
      <c r="BA2211" s="6">
        <v>-3.1</v>
      </c>
      <c r="BB2211" s="6">
        <v>18391252</v>
      </c>
      <c r="BC2211" s="6">
        <v>26958154</v>
      </c>
      <c r="BD2211" s="6">
        <v>0</v>
      </c>
      <c r="BE2211" s="6">
        <v>0</v>
      </c>
      <c r="BF2211" s="6">
        <v>267487</v>
      </c>
      <c r="BG2211" s="6">
        <v>34945429</v>
      </c>
      <c r="BH2211" s="6">
        <v>56826186</v>
      </c>
    </row>
    <row r="2212" spans="1:60">
      <c r="A2212" s="7" t="s">
        <v>349</v>
      </c>
      <c r="B2212" s="7" t="s">
        <v>343</v>
      </c>
      <c r="C2212" s="7" t="s">
        <v>74</v>
      </c>
      <c r="D2212" s="7" t="s">
        <v>100</v>
      </c>
      <c r="E2212" s="7" t="s">
        <v>101</v>
      </c>
      <c r="F2212" s="7" t="s">
        <v>112</v>
      </c>
      <c r="G2212" s="7" t="s">
        <v>331</v>
      </c>
      <c r="H2212" s="7" t="s">
        <v>72</v>
      </c>
      <c r="I2212" s="4" t="str">
        <f>VLOOKUP($G2212,[1]New기간계보종코드!$A$3:$L$500,3,FALSE)</f>
        <v>Cyber Security Policy</v>
      </c>
      <c r="J2212" s="4" t="str">
        <f>VLOOKUP($G2212,[1]New기간계보종코드!$A$3:$L$500,5,FALSE)</f>
        <v>기업보험</v>
      </c>
      <c r="K2212" s="4" t="str">
        <f>VLOOKUP($G2212,[1]New기간계보종코드!$A$3:$L$500,6,FALSE)</f>
        <v>일반보험업무팀</v>
      </c>
      <c r="L2212" s="5" t="s">
        <v>67</v>
      </c>
      <c r="M2212" s="5" t="s">
        <v>67</v>
      </c>
      <c r="N2212" s="5" t="s">
        <v>67</v>
      </c>
      <c r="O2212" s="6">
        <v>12</v>
      </c>
      <c r="P2212" s="6">
        <v>22300000</v>
      </c>
      <c r="Q2212" s="6">
        <v>74138850</v>
      </c>
      <c r="R2212" s="6">
        <v>0</v>
      </c>
      <c r="S2212" s="6">
        <v>74138850</v>
      </c>
      <c r="T2212" s="6">
        <v>0</v>
      </c>
      <c r="U2212" s="6">
        <v>93027107</v>
      </c>
      <c r="V2212" s="6">
        <v>-18888257</v>
      </c>
      <c r="W2212" s="6">
        <v>-74993089</v>
      </c>
      <c r="X2212" s="6">
        <v>0</v>
      </c>
      <c r="Y2212" s="6">
        <v>0</v>
      </c>
      <c r="Z2212" s="6">
        <v>0</v>
      </c>
      <c r="AA2212" s="6">
        <v>0</v>
      </c>
      <c r="AB2212" s="6">
        <v>0</v>
      </c>
      <c r="AC2212" s="6">
        <v>945000000</v>
      </c>
      <c r="AD2212" s="6">
        <v>945000000</v>
      </c>
      <c r="AE2212" s="6">
        <v>0</v>
      </c>
      <c r="AF2212" s="6">
        <v>149131939</v>
      </c>
      <c r="AG2212" s="6">
        <v>-888895168</v>
      </c>
      <c r="AH2212" s="6">
        <v>0</v>
      </c>
      <c r="AI2212" s="6">
        <v>-5003.1000000000004</v>
      </c>
      <c r="AJ2212" s="6">
        <v>0</v>
      </c>
      <c r="AK2212" s="6">
        <v>0</v>
      </c>
      <c r="AL2212" s="6">
        <v>0</v>
      </c>
      <c r="AM2212" s="6">
        <v>0</v>
      </c>
      <c r="AN2212" s="6">
        <v>2106988</v>
      </c>
      <c r="AO2212" s="6">
        <v>1701000</v>
      </c>
      <c r="AP2212" s="6">
        <v>7859066</v>
      </c>
      <c r="AQ2212" s="6">
        <v>149131939</v>
      </c>
      <c r="AR2212" s="6">
        <v>-897160222</v>
      </c>
      <c r="AS2212" s="6">
        <v>0</v>
      </c>
      <c r="AT2212" s="6">
        <v>-5046.8</v>
      </c>
      <c r="AU2212" s="6">
        <v>1330740</v>
      </c>
      <c r="AV2212" s="6">
        <v>0</v>
      </c>
      <c r="AW2212" s="6">
        <v>89215677</v>
      </c>
      <c r="AX2212" s="6">
        <v>953265054</v>
      </c>
      <c r="AY2212" s="6">
        <v>1043811471</v>
      </c>
      <c r="AZ2212" s="6">
        <v>-987706639</v>
      </c>
      <c r="BA2212" s="6">
        <v>-5526.2</v>
      </c>
      <c r="BB2212" s="6">
        <v>34633204</v>
      </c>
      <c r="BC2212" s="6">
        <v>83492731</v>
      </c>
      <c r="BD2212" s="6">
        <v>0</v>
      </c>
      <c r="BE2212" s="6">
        <v>0</v>
      </c>
      <c r="BF2212" s="6">
        <v>592868</v>
      </c>
      <c r="BG2212" s="6">
        <v>42539978</v>
      </c>
      <c r="BH2212" s="6">
        <v>-1105239706</v>
      </c>
    </row>
    <row r="2213" spans="1:60">
      <c r="A2213" s="7" t="s">
        <v>349</v>
      </c>
      <c r="B2213" s="7" t="s">
        <v>343</v>
      </c>
      <c r="C2213" s="7" t="s">
        <v>74</v>
      </c>
      <c r="D2213" s="7" t="s">
        <v>100</v>
      </c>
      <c r="E2213" s="7" t="s">
        <v>101</v>
      </c>
      <c r="F2213" s="7" t="s">
        <v>112</v>
      </c>
      <c r="G2213" s="7" t="s">
        <v>332</v>
      </c>
      <c r="H2213" s="7" t="s">
        <v>72</v>
      </c>
      <c r="I2213" s="4" t="str">
        <f>VLOOKUP($G2213,[1]New기간계보종코드!$A$3:$L$500,3,FALSE)</f>
        <v>재난배상책임보험</v>
      </c>
      <c r="J2213" s="4" t="str">
        <f>VLOOKUP($G2213,[1]New기간계보종코드!$A$3:$L$500,5,FALSE)</f>
        <v>화재특종</v>
      </c>
      <c r="K2213" s="4" t="str">
        <f>VLOOKUP($G2213,[1]New기간계보종코드!$A$3:$L$500,6,FALSE)</f>
        <v>일반보험업무팀</v>
      </c>
      <c r="L2213" s="5" t="s">
        <v>67</v>
      </c>
      <c r="M2213" s="5" t="s">
        <v>67</v>
      </c>
      <c r="N2213" s="5" t="s">
        <v>67</v>
      </c>
      <c r="O2213" s="6">
        <v>20071</v>
      </c>
      <c r="P2213" s="6">
        <v>23427020000</v>
      </c>
      <c r="Q2213" s="6">
        <v>603063586</v>
      </c>
      <c r="R2213" s="6">
        <v>-2781090</v>
      </c>
      <c r="S2213" s="6">
        <v>600282496</v>
      </c>
      <c r="T2213" s="6">
        <v>0</v>
      </c>
      <c r="U2213" s="6">
        <v>358203771</v>
      </c>
      <c r="V2213" s="6">
        <v>242078725</v>
      </c>
      <c r="W2213" s="6">
        <v>-303950987</v>
      </c>
      <c r="X2213" s="6">
        <v>6</v>
      </c>
      <c r="Y2213" s="6">
        <v>5824613</v>
      </c>
      <c r="Z2213" s="6">
        <v>0</v>
      </c>
      <c r="AA2213" s="6">
        <v>5824613</v>
      </c>
      <c r="AB2213" s="6">
        <v>0</v>
      </c>
      <c r="AC2213" s="6">
        <v>2003391</v>
      </c>
      <c r="AD2213" s="6">
        <v>7828004</v>
      </c>
      <c r="AE2213" s="6">
        <v>615800</v>
      </c>
      <c r="AF2213" s="6">
        <v>897793070</v>
      </c>
      <c r="AG2213" s="6">
        <v>537585908</v>
      </c>
      <c r="AH2213" s="6">
        <v>0.9</v>
      </c>
      <c r="AI2213" s="6">
        <v>3.2</v>
      </c>
      <c r="AJ2213" s="6">
        <v>5976</v>
      </c>
      <c r="AK2213" s="6">
        <v>0</v>
      </c>
      <c r="AL2213" s="6">
        <v>0</v>
      </c>
      <c r="AM2213" s="6">
        <v>0</v>
      </c>
      <c r="AN2213" s="6">
        <v>6352846</v>
      </c>
      <c r="AO2213" s="6">
        <v>3606</v>
      </c>
      <c r="AP2213" s="6">
        <v>23702089</v>
      </c>
      <c r="AQ2213" s="6">
        <v>897799046</v>
      </c>
      <c r="AR2213" s="6">
        <v>507540555</v>
      </c>
      <c r="AS2213" s="6">
        <v>0.9</v>
      </c>
      <c r="AT2213" s="6">
        <v>15.6</v>
      </c>
      <c r="AU2213" s="6">
        <v>1591962</v>
      </c>
      <c r="AV2213" s="6">
        <v>0</v>
      </c>
      <c r="AW2213" s="6">
        <v>1372728</v>
      </c>
      <c r="AX2213" s="6">
        <v>37873357</v>
      </c>
      <c r="AY2213" s="6">
        <v>40838047</v>
      </c>
      <c r="AZ2213" s="6">
        <v>505191665</v>
      </c>
      <c r="BA2213" s="6">
        <v>16.8</v>
      </c>
      <c r="BB2213" s="6">
        <v>1306187729</v>
      </c>
      <c r="BC2213" s="6">
        <v>119342783</v>
      </c>
      <c r="BD2213" s="6">
        <v>0</v>
      </c>
      <c r="BE2213" s="6">
        <v>0</v>
      </c>
      <c r="BF2213" s="6">
        <v>872854</v>
      </c>
      <c r="BG2213" s="6">
        <v>1120706671</v>
      </c>
      <c r="BH2213" s="6">
        <v>-919465993</v>
      </c>
    </row>
    <row r="2214" spans="1:60">
      <c r="A2214" s="7" t="s">
        <v>349</v>
      </c>
      <c r="B2214" s="7" t="s">
        <v>343</v>
      </c>
      <c r="C2214" s="7" t="s">
        <v>74</v>
      </c>
      <c r="D2214" s="7" t="s">
        <v>100</v>
      </c>
      <c r="E2214" s="7" t="s">
        <v>101</v>
      </c>
      <c r="F2214" s="7" t="s">
        <v>116</v>
      </c>
      <c r="G2214" s="7" t="s">
        <v>333</v>
      </c>
      <c r="H2214" s="7" t="s">
        <v>72</v>
      </c>
      <c r="I2214" s="4" t="str">
        <f>VLOOKUP($G2214,[1]New기간계보종코드!$A$3:$L$500,3,FALSE)</f>
        <v>지방자치단체업무배상책임보험</v>
      </c>
      <c r="J2214" s="4" t="str">
        <f>VLOOKUP($G2214,[1]New기간계보종코드!$A$3:$L$500,5,FALSE)</f>
        <v>화재특종</v>
      </c>
      <c r="K2214" s="4" t="str">
        <f>VLOOKUP($G2214,[1]New기간계보종코드!$A$3:$L$500,6,FALSE)</f>
        <v>일반보험업무팀</v>
      </c>
      <c r="L2214" s="5" t="s">
        <v>67</v>
      </c>
      <c r="M2214" s="5" t="s">
        <v>67</v>
      </c>
      <c r="N2214" s="5" t="s">
        <v>67</v>
      </c>
      <c r="O2214" s="6">
        <v>0</v>
      </c>
      <c r="P2214" s="6">
        <v>132000</v>
      </c>
      <c r="Q2214" s="6">
        <v>113207399</v>
      </c>
      <c r="R2214" s="6">
        <v>0</v>
      </c>
      <c r="S2214" s="6">
        <v>113207399</v>
      </c>
      <c r="T2214" s="6">
        <v>0</v>
      </c>
      <c r="U2214" s="6">
        <v>0</v>
      </c>
      <c r="V2214" s="6">
        <v>113207399</v>
      </c>
      <c r="W2214" s="6">
        <v>-36701012</v>
      </c>
      <c r="X2214" s="6">
        <v>9</v>
      </c>
      <c r="Y2214" s="6">
        <v>2329554</v>
      </c>
      <c r="Z2214" s="6">
        <v>0</v>
      </c>
      <c r="AA2214" s="6">
        <v>2329554</v>
      </c>
      <c r="AB2214" s="6">
        <v>0</v>
      </c>
      <c r="AC2214" s="6">
        <v>0</v>
      </c>
      <c r="AD2214" s="6">
        <v>2329554</v>
      </c>
      <c r="AE2214" s="6">
        <v>1316722</v>
      </c>
      <c r="AF2214" s="6">
        <v>146262135</v>
      </c>
      <c r="AG2214" s="6">
        <v>146262135</v>
      </c>
      <c r="AH2214" s="6">
        <v>2</v>
      </c>
      <c r="AI2214" s="6">
        <v>2</v>
      </c>
      <c r="AJ2214" s="6">
        <v>0</v>
      </c>
      <c r="AK2214" s="6">
        <v>0</v>
      </c>
      <c r="AL2214" s="6">
        <v>0</v>
      </c>
      <c r="AM2214" s="6">
        <v>0</v>
      </c>
      <c r="AN2214" s="6">
        <v>4050648</v>
      </c>
      <c r="AO2214" s="6">
        <v>0</v>
      </c>
      <c r="AP2214" s="6">
        <v>15108915</v>
      </c>
      <c r="AQ2214" s="6">
        <v>146262135</v>
      </c>
      <c r="AR2214" s="6">
        <v>127102572</v>
      </c>
      <c r="AS2214" s="6">
        <v>2</v>
      </c>
      <c r="AT2214" s="6">
        <v>18.899999999999999</v>
      </c>
      <c r="AU2214" s="6">
        <v>2465254</v>
      </c>
      <c r="AV2214" s="6">
        <v>0</v>
      </c>
      <c r="AW2214" s="6">
        <v>687002</v>
      </c>
      <c r="AX2214" s="6">
        <v>21489117</v>
      </c>
      <c r="AY2214" s="6">
        <v>24641373</v>
      </c>
      <c r="AZ2214" s="6">
        <v>125267038</v>
      </c>
      <c r="BA2214" s="6">
        <v>21.7</v>
      </c>
      <c r="BB2214" s="6">
        <v>6190925</v>
      </c>
      <c r="BC2214" s="6">
        <v>0</v>
      </c>
      <c r="BD2214" s="6">
        <v>0</v>
      </c>
      <c r="BE2214" s="6">
        <v>0</v>
      </c>
      <c r="BF2214" s="6">
        <v>123465</v>
      </c>
      <c r="BG2214" s="6">
        <v>-30633552</v>
      </c>
      <c r="BH2214" s="6">
        <v>119199578</v>
      </c>
    </row>
    <row r="2215" spans="1:60">
      <c r="A2215" s="7" t="s">
        <v>349</v>
      </c>
      <c r="B2215" s="7" t="s">
        <v>343</v>
      </c>
      <c r="C2215" s="7" t="s">
        <v>74</v>
      </c>
      <c r="D2215" s="7" t="s">
        <v>100</v>
      </c>
      <c r="E2215" s="7" t="s">
        <v>118</v>
      </c>
      <c r="F2215" s="7" t="s">
        <v>118</v>
      </c>
      <c r="G2215" s="7" t="s">
        <v>334</v>
      </c>
      <c r="H2215" s="7" t="s">
        <v>72</v>
      </c>
      <c r="I2215" s="4" t="str">
        <f>VLOOKUP($G2215,[1]New기간계보종코드!$A$3:$L$500,3,FALSE)</f>
        <v>지방자치단체공무원배상책임보험</v>
      </c>
      <c r="J2215" s="4" t="str">
        <f>VLOOKUP($G2215,[1]New기간계보종코드!$A$3:$L$500,5,FALSE)</f>
        <v>화재특종</v>
      </c>
      <c r="K2215" s="4" t="str">
        <f>VLOOKUP($G2215,[1]New기간계보종코드!$A$3:$L$500,6,FALSE)</f>
        <v>일반보험업무팀</v>
      </c>
      <c r="L2215" s="5" t="s">
        <v>67</v>
      </c>
      <c r="M2215" s="5" t="s">
        <v>67</v>
      </c>
      <c r="N2215" s="5" t="s">
        <v>67</v>
      </c>
      <c r="O2215" s="6">
        <v>0</v>
      </c>
      <c r="P2215" s="6">
        <v>0</v>
      </c>
      <c r="Q2215" s="6">
        <v>-6682256</v>
      </c>
      <c r="R2215" s="6">
        <v>0</v>
      </c>
      <c r="S2215" s="6">
        <v>-6682256</v>
      </c>
      <c r="T2215" s="6">
        <v>0</v>
      </c>
      <c r="U2215" s="6">
        <v>0</v>
      </c>
      <c r="V2215" s="6">
        <v>-6682256</v>
      </c>
      <c r="W2215" s="6">
        <v>-64955617</v>
      </c>
      <c r="X2215" s="6">
        <v>9</v>
      </c>
      <c r="Y2215" s="6">
        <v>2048512</v>
      </c>
      <c r="Z2215" s="6">
        <v>0</v>
      </c>
      <c r="AA2215" s="6">
        <v>2048512</v>
      </c>
      <c r="AB2215" s="6">
        <v>0</v>
      </c>
      <c r="AC2215" s="6">
        <v>31</v>
      </c>
      <c r="AD2215" s="6">
        <v>2048543</v>
      </c>
      <c r="AE2215" s="6">
        <v>478146</v>
      </c>
      <c r="AF2215" s="6">
        <v>55746703</v>
      </c>
      <c r="AG2215" s="6">
        <v>55746672</v>
      </c>
      <c r="AH2215" s="6">
        <v>-30.6</v>
      </c>
      <c r="AI2215" s="6">
        <v>-30.6</v>
      </c>
      <c r="AJ2215" s="6">
        <v>5488</v>
      </c>
      <c r="AK2215" s="6">
        <v>0</v>
      </c>
      <c r="AL2215" s="6">
        <v>0</v>
      </c>
      <c r="AM2215" s="6">
        <v>0</v>
      </c>
      <c r="AN2215" s="6">
        <v>1892638</v>
      </c>
      <c r="AO2215" s="6">
        <v>0</v>
      </c>
      <c r="AP2215" s="6">
        <v>7065030</v>
      </c>
      <c r="AQ2215" s="6">
        <v>55752191</v>
      </c>
      <c r="AR2215" s="6">
        <v>46794492</v>
      </c>
      <c r="AS2215" s="6">
        <v>-30.5</v>
      </c>
      <c r="AT2215" s="6">
        <v>-164.6</v>
      </c>
      <c r="AU2215" s="6">
        <v>1567402</v>
      </c>
      <c r="AV2215" s="6">
        <v>0</v>
      </c>
      <c r="AW2215" s="6">
        <v>352905</v>
      </c>
      <c r="AX2215" s="6">
        <v>11000723</v>
      </c>
      <c r="AY2215" s="6">
        <v>12921030</v>
      </c>
      <c r="AZ2215" s="6">
        <v>45352331</v>
      </c>
      <c r="BA2215" s="6">
        <v>-193.3</v>
      </c>
      <c r="BB2215" s="6">
        <v>5085634</v>
      </c>
      <c r="BC2215" s="6">
        <v>0</v>
      </c>
      <c r="BD2215" s="6">
        <v>0</v>
      </c>
      <c r="BE2215" s="6">
        <v>0</v>
      </c>
      <c r="BF2215" s="6">
        <v>99491</v>
      </c>
      <c r="BG2215" s="6">
        <v>-59969474</v>
      </c>
      <c r="BH2215" s="6">
        <v>40366188</v>
      </c>
    </row>
    <row r="2216" spans="1:60">
      <c r="A2216" s="7" t="s">
        <v>349</v>
      </c>
      <c r="B2216" s="7" t="s">
        <v>343</v>
      </c>
      <c r="C2216" s="7" t="s">
        <v>74</v>
      </c>
      <c r="D2216" s="7" t="s">
        <v>100</v>
      </c>
      <c r="E2216" s="7" t="s">
        <v>101</v>
      </c>
      <c r="F2216" s="7" t="s">
        <v>112</v>
      </c>
      <c r="G2216" s="7" t="s">
        <v>341</v>
      </c>
      <c r="H2216" s="7" t="s">
        <v>72</v>
      </c>
      <c r="I2216" s="4" t="str">
        <f>VLOOKUP($G2216,[1]New기간계보종코드!$A$3:$L$500,3,FALSE)</f>
        <v>Modular Cyber Insurance(Munich Re Form)</v>
      </c>
      <c r="J2216" s="4" t="str">
        <f>VLOOKUP($G2216,[1]New기간계보종코드!$A$3:$L$500,5,FALSE)</f>
        <v>기업보험</v>
      </c>
      <c r="K2216" s="4" t="str">
        <f>VLOOKUP($G2216,[1]New기간계보종코드!$A$3:$L$500,6,FALSE)</f>
        <v>일반보험업무팀</v>
      </c>
      <c r="L2216" s="5" t="s">
        <v>67</v>
      </c>
      <c r="M2216" s="5" t="s">
        <v>67</v>
      </c>
      <c r="N2216" s="5" t="s">
        <v>67</v>
      </c>
      <c r="O2216" s="6">
        <v>0</v>
      </c>
      <c r="P2216" s="6">
        <v>0</v>
      </c>
      <c r="Q2216" s="6">
        <v>89121200</v>
      </c>
      <c r="R2216" s="6">
        <v>0</v>
      </c>
      <c r="S2216" s="6">
        <v>89121200</v>
      </c>
      <c r="T2216" s="6">
        <v>0</v>
      </c>
      <c r="U2216" s="6">
        <v>0</v>
      </c>
      <c r="V2216" s="6">
        <v>89121200</v>
      </c>
      <c r="W2216" s="6">
        <v>16041816</v>
      </c>
      <c r="X2216" s="6">
        <v>0</v>
      </c>
      <c r="Y2216" s="6">
        <v>0</v>
      </c>
      <c r="Z2216" s="6">
        <v>0</v>
      </c>
      <c r="AA2216" s="6">
        <v>0</v>
      </c>
      <c r="AB2216" s="6">
        <v>0</v>
      </c>
      <c r="AC2216" s="6">
        <v>0</v>
      </c>
      <c r="AD2216" s="6">
        <v>0</v>
      </c>
      <c r="AE2216" s="6">
        <v>0</v>
      </c>
      <c r="AF2216" s="6">
        <v>73079384</v>
      </c>
      <c r="AG2216" s="6">
        <v>73079384</v>
      </c>
      <c r="AH2216" s="6">
        <v>0</v>
      </c>
      <c r="AI2216" s="6">
        <v>0</v>
      </c>
      <c r="AJ2216" s="6">
        <v>0</v>
      </c>
      <c r="AK2216" s="6">
        <v>0</v>
      </c>
      <c r="AL2216" s="6">
        <v>0</v>
      </c>
      <c r="AM2216" s="6">
        <v>0</v>
      </c>
      <c r="AN2216" s="6">
        <v>0</v>
      </c>
      <c r="AO2216" s="6">
        <v>0</v>
      </c>
      <c r="AP2216" s="6">
        <v>0</v>
      </c>
      <c r="AQ2216" s="6">
        <v>73079384</v>
      </c>
      <c r="AR2216" s="6">
        <v>73079384</v>
      </c>
      <c r="AS2216" s="6">
        <v>0</v>
      </c>
      <c r="AT2216" s="6">
        <v>0</v>
      </c>
      <c r="AU2216" s="6">
        <v>0</v>
      </c>
      <c r="AV2216" s="6">
        <v>0</v>
      </c>
      <c r="AW2216" s="6">
        <v>0</v>
      </c>
      <c r="AX2216" s="6">
        <v>0</v>
      </c>
      <c r="AY2216" s="6">
        <v>0</v>
      </c>
      <c r="AZ2216" s="6">
        <v>73079384</v>
      </c>
      <c r="BA2216" s="6">
        <v>0</v>
      </c>
      <c r="BB2216" s="6">
        <v>0</v>
      </c>
      <c r="BC2216" s="6">
        <v>0</v>
      </c>
      <c r="BD2216" s="6">
        <v>0</v>
      </c>
      <c r="BE2216" s="6">
        <v>0</v>
      </c>
      <c r="BF2216" s="6">
        <v>0</v>
      </c>
      <c r="BG2216" s="6">
        <v>16041816</v>
      </c>
      <c r="BH2216" s="6">
        <v>73079384</v>
      </c>
    </row>
    <row r="2217" spans="1:60">
      <c r="A2217" s="7" t="s">
        <v>349</v>
      </c>
      <c r="B2217" s="7" t="s">
        <v>343</v>
      </c>
      <c r="C2217" s="7" t="s">
        <v>74</v>
      </c>
      <c r="D2217" s="7" t="s">
        <v>182</v>
      </c>
      <c r="E2217" s="7" t="s">
        <v>183</v>
      </c>
      <c r="F2217" s="7" t="s">
        <v>183</v>
      </c>
      <c r="G2217" s="7" t="s">
        <v>335</v>
      </c>
      <c r="H2217" s="7" t="s">
        <v>72</v>
      </c>
      <c r="I2217" s="4" t="str">
        <f>VLOOKUP($G2217,[1]New기간계보종코드!$A$3:$L$500,3,FALSE)</f>
        <v>해외여행보험Ⅲ</v>
      </c>
      <c r="J2217" s="4" t="str">
        <f>VLOOKUP($G2217,[1]New기간계보종코드!$A$3:$L$500,5,FALSE)</f>
        <v>상해보험</v>
      </c>
      <c r="K2217" s="4" t="str">
        <f>VLOOKUP($G2217,[1]New기간계보종코드!$A$3:$L$500,6,FALSE)</f>
        <v>법인마케팅팀</v>
      </c>
      <c r="L2217" s="5" t="s">
        <v>67</v>
      </c>
      <c r="M2217" s="5" t="s">
        <v>67</v>
      </c>
      <c r="N2217" s="5" t="s">
        <v>67</v>
      </c>
      <c r="O2217" s="6">
        <v>1</v>
      </c>
      <c r="P2217" s="6">
        <v>3397020000</v>
      </c>
      <c r="Q2217" s="6">
        <v>1004646486</v>
      </c>
      <c r="R2217" s="6">
        <v>0</v>
      </c>
      <c r="S2217" s="6">
        <v>1004646486</v>
      </c>
      <c r="T2217" s="6">
        <v>0</v>
      </c>
      <c r="U2217" s="6">
        <v>808128711</v>
      </c>
      <c r="V2217" s="6">
        <v>196517775</v>
      </c>
      <c r="W2217" s="6">
        <v>-103813470</v>
      </c>
      <c r="X2217" s="6">
        <v>1902</v>
      </c>
      <c r="Y2217" s="6">
        <v>366257136</v>
      </c>
      <c r="Z2217" s="6">
        <v>0</v>
      </c>
      <c r="AA2217" s="6">
        <v>366257136</v>
      </c>
      <c r="AB2217" s="6">
        <v>0</v>
      </c>
      <c r="AC2217" s="6">
        <v>68018537</v>
      </c>
      <c r="AD2217" s="6">
        <v>434275673</v>
      </c>
      <c r="AE2217" s="6">
        <v>62967133</v>
      </c>
      <c r="AF2217" s="6">
        <v>679235687</v>
      </c>
      <c r="AG2217" s="6">
        <v>-196911561</v>
      </c>
      <c r="AH2217" s="6">
        <v>36.4</v>
      </c>
      <c r="AI2217" s="6">
        <v>220.9</v>
      </c>
      <c r="AJ2217" s="6">
        <v>0</v>
      </c>
      <c r="AK2217" s="6">
        <v>0</v>
      </c>
      <c r="AL2217" s="6">
        <v>0</v>
      </c>
      <c r="AM2217" s="6">
        <v>0</v>
      </c>
      <c r="AN2217" s="6">
        <v>13442840</v>
      </c>
      <c r="AO2217" s="6">
        <v>0</v>
      </c>
      <c r="AP2217" s="6">
        <v>88229838</v>
      </c>
      <c r="AQ2217" s="6">
        <v>679235687</v>
      </c>
      <c r="AR2217" s="6">
        <v>-298584239</v>
      </c>
      <c r="AS2217" s="6">
        <v>36.4</v>
      </c>
      <c r="AT2217" s="6">
        <v>272.7</v>
      </c>
      <c r="AU2217" s="6">
        <v>522073</v>
      </c>
      <c r="AV2217" s="6">
        <v>0</v>
      </c>
      <c r="AW2217" s="6">
        <v>2272130</v>
      </c>
      <c r="AX2217" s="6">
        <v>535948351</v>
      </c>
      <c r="AY2217" s="6">
        <v>538742554</v>
      </c>
      <c r="AZ2217" s="6">
        <v>-238411309</v>
      </c>
      <c r="BA2217" s="6">
        <v>274.10000000000002</v>
      </c>
      <c r="BB2217" s="6">
        <v>184007029</v>
      </c>
      <c r="BC2217" s="6">
        <v>0</v>
      </c>
      <c r="BD2217" s="6">
        <v>0</v>
      </c>
      <c r="BE2217" s="6">
        <v>0</v>
      </c>
      <c r="BF2217" s="6">
        <v>1658466</v>
      </c>
      <c r="BG2217" s="6">
        <v>78535093</v>
      </c>
      <c r="BH2217" s="6">
        <v>-420759872</v>
      </c>
    </row>
    <row r="2218" spans="1:60">
      <c r="A2218" s="7" t="s">
        <v>349</v>
      </c>
      <c r="B2218" s="7" t="s">
        <v>343</v>
      </c>
      <c r="C2218" s="7" t="s">
        <v>74</v>
      </c>
      <c r="D2218" s="7" t="s">
        <v>155</v>
      </c>
      <c r="E2218" s="7" t="s">
        <v>156</v>
      </c>
      <c r="F2218" s="7" t="s">
        <v>156</v>
      </c>
      <c r="G2218" s="7" t="s">
        <v>336</v>
      </c>
      <c r="H2218" s="7" t="s">
        <v>72</v>
      </c>
      <c r="I2218" s="4" t="str">
        <f>VLOOKUP($G2218,[1]New기간계보종코드!$A$3:$L$500,3,FALSE)</f>
        <v>Remotely Piloted Aircraft System Insurance</v>
      </c>
      <c r="J2218" s="4" t="str">
        <f>VLOOKUP($G2218,[1]New기간계보종코드!$A$3:$L$500,5,FALSE)</f>
        <v>화재특종</v>
      </c>
      <c r="K2218" s="4" t="str">
        <f>VLOOKUP($G2218,[1]New기간계보종코드!$A$3:$L$500,6,FALSE)</f>
        <v>일반보험업무팀</v>
      </c>
      <c r="L2218" s="5" t="s">
        <v>67</v>
      </c>
      <c r="M2218" s="5" t="s">
        <v>67</v>
      </c>
      <c r="N2218" s="5" t="s">
        <v>67</v>
      </c>
      <c r="O2218" s="6">
        <v>12</v>
      </c>
      <c r="P2218" s="6">
        <v>3382685</v>
      </c>
      <c r="Q2218" s="6">
        <v>1257211</v>
      </c>
      <c r="R2218" s="6">
        <v>0</v>
      </c>
      <c r="S2218" s="6">
        <v>1257211</v>
      </c>
      <c r="T2218" s="6">
        <v>0</v>
      </c>
      <c r="U2218" s="6">
        <v>913650</v>
      </c>
      <c r="V2218" s="6">
        <v>343561</v>
      </c>
      <c r="W2218" s="6">
        <v>-1175887</v>
      </c>
      <c r="X2218" s="6">
        <v>0</v>
      </c>
      <c r="Y2218" s="6">
        <v>0</v>
      </c>
      <c r="Z2218" s="6">
        <v>0</v>
      </c>
      <c r="AA2218" s="6">
        <v>0</v>
      </c>
      <c r="AB2218" s="6">
        <v>0</v>
      </c>
      <c r="AC2218" s="6">
        <v>654954</v>
      </c>
      <c r="AD2218" s="6">
        <v>654954</v>
      </c>
      <c r="AE2218" s="6">
        <v>0</v>
      </c>
      <c r="AF2218" s="6">
        <v>2433098</v>
      </c>
      <c r="AG2218" s="6">
        <v>864494</v>
      </c>
      <c r="AH2218" s="6">
        <v>0</v>
      </c>
      <c r="AI2218" s="6">
        <v>190.6</v>
      </c>
      <c r="AJ2218" s="6">
        <v>0</v>
      </c>
      <c r="AK2218" s="6">
        <v>0</v>
      </c>
      <c r="AL2218" s="6">
        <v>0</v>
      </c>
      <c r="AM2218" s="6">
        <v>0</v>
      </c>
      <c r="AN2218" s="6">
        <v>0</v>
      </c>
      <c r="AO2218" s="6">
        <v>0</v>
      </c>
      <c r="AP2218" s="6">
        <v>0</v>
      </c>
      <c r="AQ2218" s="6">
        <v>2433098</v>
      </c>
      <c r="AR2218" s="6">
        <v>864494</v>
      </c>
      <c r="AS2218" s="6">
        <v>0</v>
      </c>
      <c r="AT2218" s="6">
        <v>190.6</v>
      </c>
      <c r="AU2218" s="6">
        <v>568534</v>
      </c>
      <c r="AV2218" s="6">
        <v>0</v>
      </c>
      <c r="AW2218" s="6">
        <v>77481</v>
      </c>
      <c r="AX2218" s="6">
        <v>654954</v>
      </c>
      <c r="AY2218" s="6">
        <v>1300969</v>
      </c>
      <c r="AZ2218" s="6">
        <v>218479</v>
      </c>
      <c r="BA2218" s="6">
        <v>378.6</v>
      </c>
      <c r="BB2218" s="6">
        <v>6843645</v>
      </c>
      <c r="BC2218" s="6">
        <v>1023046</v>
      </c>
      <c r="BD2218" s="6">
        <v>0</v>
      </c>
      <c r="BE2218" s="6">
        <v>0</v>
      </c>
      <c r="BF2218" s="6">
        <v>13481</v>
      </c>
      <c r="BG2218" s="6">
        <v>6677323</v>
      </c>
      <c r="BH2218" s="6">
        <v>-7634731</v>
      </c>
    </row>
    <row r="2219" spans="1:60">
      <c r="A2219" s="7" t="s">
        <v>349</v>
      </c>
      <c r="B2219" s="7" t="s">
        <v>343</v>
      </c>
      <c r="C2219" s="7" t="s">
        <v>74</v>
      </c>
      <c r="D2219" s="7" t="s">
        <v>155</v>
      </c>
      <c r="E2219" s="7" t="s">
        <v>156</v>
      </c>
      <c r="F2219" s="7" t="s">
        <v>156</v>
      </c>
      <c r="G2219" s="7" t="s">
        <v>337</v>
      </c>
      <c r="H2219" s="7" t="s">
        <v>72</v>
      </c>
      <c r="I2219" s="4" t="str">
        <f>VLOOKUP($G2219,[1]New기간계보종코드!$A$3:$L$500,3,FALSE)</f>
        <v>승마장종합보험</v>
      </c>
      <c r="J2219" s="4" t="str">
        <f>VLOOKUP($G2219,[1]New기간계보종코드!$A$3:$L$500,5,FALSE)</f>
        <v>화재특종</v>
      </c>
      <c r="K2219" s="4" t="str">
        <f>VLOOKUP($G2219,[1]New기간계보종코드!$A$3:$L$500,6,FALSE)</f>
        <v>일반보험업무팀</v>
      </c>
      <c r="L2219" s="5" t="s">
        <v>67</v>
      </c>
      <c r="M2219" s="5" t="s">
        <v>67</v>
      </c>
      <c r="N2219" s="5" t="s">
        <v>67</v>
      </c>
      <c r="O2219" s="6">
        <v>57</v>
      </c>
      <c r="P2219" s="6">
        <v>17390001</v>
      </c>
      <c r="Q2219" s="6">
        <v>245447762</v>
      </c>
      <c r="R2219" s="6">
        <v>-830550</v>
      </c>
      <c r="S2219" s="6">
        <v>244617212</v>
      </c>
      <c r="T2219" s="6">
        <v>0</v>
      </c>
      <c r="U2219" s="6">
        <v>140767945</v>
      </c>
      <c r="V2219" s="6">
        <v>103849267</v>
      </c>
      <c r="W2219" s="6">
        <v>-37740947</v>
      </c>
      <c r="X2219" s="6">
        <v>0</v>
      </c>
      <c r="Y2219" s="6">
        <v>0</v>
      </c>
      <c r="Z2219" s="6">
        <v>0</v>
      </c>
      <c r="AA2219" s="6">
        <v>0</v>
      </c>
      <c r="AB2219" s="6">
        <v>0</v>
      </c>
      <c r="AC2219" s="6">
        <v>11200000</v>
      </c>
      <c r="AD2219" s="6">
        <v>11200000</v>
      </c>
      <c r="AE2219" s="6">
        <v>0</v>
      </c>
      <c r="AF2219" s="6">
        <v>282358159</v>
      </c>
      <c r="AG2219" s="6">
        <v>130390214</v>
      </c>
      <c r="AH2219" s="6">
        <v>0</v>
      </c>
      <c r="AI2219" s="6">
        <v>10.7</v>
      </c>
      <c r="AJ2219" s="6">
        <v>0</v>
      </c>
      <c r="AK2219" s="6">
        <v>0</v>
      </c>
      <c r="AL2219" s="6">
        <v>0</v>
      </c>
      <c r="AM2219" s="6">
        <v>0</v>
      </c>
      <c r="AN2219" s="6">
        <v>0</v>
      </c>
      <c r="AO2219" s="6">
        <v>0</v>
      </c>
      <c r="AP2219" s="6">
        <v>0</v>
      </c>
      <c r="AQ2219" s="6">
        <v>282358159</v>
      </c>
      <c r="AR2219" s="6">
        <v>130390214</v>
      </c>
      <c r="AS2219" s="6">
        <v>0</v>
      </c>
      <c r="AT2219" s="6">
        <v>10.7</v>
      </c>
      <c r="AU2219" s="6">
        <v>1898189</v>
      </c>
      <c r="AV2219" s="6">
        <v>0</v>
      </c>
      <c r="AW2219" s="6">
        <v>374560</v>
      </c>
      <c r="AX2219" s="6">
        <v>11200000</v>
      </c>
      <c r="AY2219" s="6">
        <v>13472749</v>
      </c>
      <c r="AZ2219" s="6">
        <v>128117465</v>
      </c>
      <c r="BA2219" s="6">
        <v>12.9</v>
      </c>
      <c r="BB2219" s="6">
        <v>29940194</v>
      </c>
      <c r="BC2219" s="6">
        <v>51349217</v>
      </c>
      <c r="BD2219" s="6">
        <v>0</v>
      </c>
      <c r="BE2219" s="6">
        <v>0</v>
      </c>
      <c r="BF2219" s="6">
        <v>186229</v>
      </c>
      <c r="BG2219" s="6">
        <v>43362235</v>
      </c>
      <c r="BH2219" s="6">
        <v>47014283</v>
      </c>
    </row>
    <row r="2220" spans="1:60">
      <c r="A2220" s="7" t="s">
        <v>349</v>
      </c>
      <c r="B2220" s="7" t="s">
        <v>343</v>
      </c>
      <c r="C2220" s="7" t="s">
        <v>74</v>
      </c>
      <c r="D2220" s="7" t="s">
        <v>139</v>
      </c>
      <c r="E2220" s="7" t="s">
        <v>140</v>
      </c>
      <c r="F2220" s="7" t="s">
        <v>141</v>
      </c>
      <c r="G2220" s="7" t="s">
        <v>338</v>
      </c>
      <c r="H2220" s="7" t="s">
        <v>72</v>
      </c>
      <c r="I2220" s="4" t="str">
        <f>VLOOKUP($G2220,[1]New기간계보종코드!$A$3:$L$500,3,FALSE)</f>
        <v>Residual Value Insurance(Qatar Re)</v>
      </c>
      <c r="J2220" s="4" t="str">
        <f>VLOOKUP($G2220,[1]New기간계보종코드!$A$3:$L$500,5,FALSE)</f>
        <v>기업보험</v>
      </c>
      <c r="K2220" s="4" t="str">
        <f>VLOOKUP($G2220,[1]New기간계보종코드!$A$3:$L$500,6,FALSE)</f>
        <v>일반보험업무팀</v>
      </c>
      <c r="L2220" s="5" t="s">
        <v>67</v>
      </c>
      <c r="M2220" s="5" t="s">
        <v>67</v>
      </c>
      <c r="N2220" s="5" t="s">
        <v>67</v>
      </c>
      <c r="O2220" s="6">
        <v>1</v>
      </c>
      <c r="P2220" s="6">
        <v>10748700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6">
        <v>0</v>
      </c>
      <c r="W2220" s="6">
        <v>-41919930</v>
      </c>
      <c r="X2220" s="6">
        <v>0</v>
      </c>
      <c r="Y2220" s="6">
        <v>0</v>
      </c>
      <c r="Z2220" s="6">
        <v>0</v>
      </c>
      <c r="AA2220" s="6">
        <v>0</v>
      </c>
      <c r="AB2220" s="6">
        <v>0</v>
      </c>
      <c r="AC2220" s="6">
        <v>0</v>
      </c>
      <c r="AD2220" s="6">
        <v>0</v>
      </c>
      <c r="AE2220" s="6">
        <v>0</v>
      </c>
      <c r="AF2220" s="6">
        <v>41919930</v>
      </c>
      <c r="AG2220" s="6">
        <v>41919930</v>
      </c>
      <c r="AH2220" s="6">
        <v>0</v>
      </c>
      <c r="AI2220" s="6">
        <v>0</v>
      </c>
      <c r="AJ2220" s="6">
        <v>0</v>
      </c>
      <c r="AK2220" s="6">
        <v>0</v>
      </c>
      <c r="AL2220" s="6">
        <v>0</v>
      </c>
      <c r="AM2220" s="6">
        <v>0</v>
      </c>
      <c r="AN2220" s="6">
        <v>0</v>
      </c>
      <c r="AO2220" s="6">
        <v>0</v>
      </c>
      <c r="AP2220" s="6">
        <v>0</v>
      </c>
      <c r="AQ2220" s="6">
        <v>41919930</v>
      </c>
      <c r="AR2220" s="6">
        <v>41919930</v>
      </c>
      <c r="AS2220" s="6">
        <v>0</v>
      </c>
      <c r="AT2220" s="6">
        <v>0</v>
      </c>
      <c r="AU2220" s="6">
        <v>1009528</v>
      </c>
      <c r="AV2220" s="6">
        <v>0</v>
      </c>
      <c r="AW2220" s="6">
        <v>-1170436</v>
      </c>
      <c r="AX2220" s="6">
        <v>0</v>
      </c>
      <c r="AY2220" s="6">
        <v>-160908</v>
      </c>
      <c r="AZ2220" s="6">
        <v>42080838</v>
      </c>
      <c r="BA2220" s="6">
        <v>0</v>
      </c>
      <c r="BB2220" s="6">
        <v>23392281</v>
      </c>
      <c r="BC2220" s="6">
        <v>13978228</v>
      </c>
      <c r="BD2220" s="6">
        <v>0</v>
      </c>
      <c r="BE2220" s="6">
        <v>0</v>
      </c>
      <c r="BF2220" s="6">
        <v>444310</v>
      </c>
      <c r="BG2220" s="6">
        <v>-4993731</v>
      </c>
      <c r="BH2220" s="6">
        <v>5154639</v>
      </c>
    </row>
    <row r="2221" spans="1:60">
      <c r="A2221" s="7" t="s">
        <v>349</v>
      </c>
      <c r="B2221" s="7" t="s">
        <v>343</v>
      </c>
      <c r="C2221" s="7" t="s">
        <v>74</v>
      </c>
      <c r="D2221" s="7" t="s">
        <v>139</v>
      </c>
      <c r="E2221" s="7" t="s">
        <v>140</v>
      </c>
      <c r="F2221" s="7" t="s">
        <v>141</v>
      </c>
      <c r="G2221" s="7" t="s">
        <v>339</v>
      </c>
      <c r="H2221" s="7" t="s">
        <v>72</v>
      </c>
      <c r="I2221" s="4" t="str">
        <f>VLOOKUP($G2221,[1]New기간계보종코드!$A$3:$L$500,3,FALSE)</f>
        <v>Railway rolling stock insurance</v>
      </c>
      <c r="J2221" s="4" t="str">
        <f>VLOOKUP($G2221,[1]New기간계보종코드!$A$3:$L$500,5,FALSE)</f>
        <v>기업보험</v>
      </c>
      <c r="K2221" s="4" t="str">
        <f>VLOOKUP($G2221,[1]New기간계보종코드!$A$3:$L$500,6,FALSE)</f>
        <v>일반보험업무팀</v>
      </c>
      <c r="L2221" s="5" t="s">
        <v>67</v>
      </c>
      <c r="M2221" s="5" t="s">
        <v>67</v>
      </c>
      <c r="N2221" s="5" t="s">
        <v>67</v>
      </c>
      <c r="O2221" s="6">
        <v>0</v>
      </c>
      <c r="P2221" s="6">
        <v>3000000</v>
      </c>
      <c r="Q2221" s="6">
        <v>55740000</v>
      </c>
      <c r="R2221" s="6">
        <v>0</v>
      </c>
      <c r="S2221" s="6">
        <v>55740000</v>
      </c>
      <c r="T2221" s="6">
        <v>6426740</v>
      </c>
      <c r="U2221" s="6">
        <v>55281863</v>
      </c>
      <c r="V2221" s="6">
        <v>6884877</v>
      </c>
      <c r="W2221" s="6">
        <v>0</v>
      </c>
      <c r="X2221" s="6">
        <v>0</v>
      </c>
      <c r="Y2221" s="6">
        <v>0</v>
      </c>
      <c r="Z2221" s="6">
        <v>0</v>
      </c>
      <c r="AA2221" s="6">
        <v>0</v>
      </c>
      <c r="AB2221" s="6">
        <v>0</v>
      </c>
      <c r="AC2221" s="6">
        <v>0</v>
      </c>
      <c r="AD2221" s="6">
        <v>0</v>
      </c>
      <c r="AE2221" s="6">
        <v>0</v>
      </c>
      <c r="AF2221" s="6">
        <v>55740000</v>
      </c>
      <c r="AG2221" s="6">
        <v>6884877</v>
      </c>
      <c r="AH2221" s="6">
        <v>0</v>
      </c>
      <c r="AI2221" s="6">
        <v>0</v>
      </c>
      <c r="AJ2221" s="6">
        <v>0</v>
      </c>
      <c r="AK2221" s="6">
        <v>0</v>
      </c>
      <c r="AL2221" s="6">
        <v>0</v>
      </c>
      <c r="AM2221" s="6">
        <v>5694</v>
      </c>
      <c r="AN2221" s="6">
        <v>0</v>
      </c>
      <c r="AO2221" s="6">
        <v>0</v>
      </c>
      <c r="AP2221" s="6">
        <v>3675893</v>
      </c>
      <c r="AQ2221" s="6">
        <v>55740000</v>
      </c>
      <c r="AR2221" s="6">
        <v>3214678</v>
      </c>
      <c r="AS2221" s="6">
        <v>0</v>
      </c>
      <c r="AT2221" s="6">
        <v>53.3</v>
      </c>
      <c r="AU2221" s="6">
        <v>0</v>
      </c>
      <c r="AV2221" s="6">
        <v>0</v>
      </c>
      <c r="AW2221" s="6">
        <v>0</v>
      </c>
      <c r="AX2221" s="6">
        <v>3670199</v>
      </c>
      <c r="AY2221" s="6">
        <v>3670199</v>
      </c>
      <c r="AZ2221" s="6">
        <v>3214678</v>
      </c>
      <c r="BA2221" s="6">
        <v>53.3</v>
      </c>
      <c r="BB2221" s="6">
        <v>5738584</v>
      </c>
      <c r="BC2221" s="6">
        <v>2787000</v>
      </c>
      <c r="BD2221" s="6">
        <v>0</v>
      </c>
      <c r="BE2221" s="6">
        <v>0</v>
      </c>
      <c r="BF2221" s="6">
        <v>118242</v>
      </c>
      <c r="BG2221" s="6">
        <v>8407342</v>
      </c>
      <c r="BH2221" s="6">
        <v>-5192664</v>
      </c>
    </row>
    <row r="2222" spans="1:60">
      <c r="A2222" s="7" t="s">
        <v>349</v>
      </c>
      <c r="B2222" s="7" t="s">
        <v>340</v>
      </c>
      <c r="C2222" s="7" t="s">
        <v>62</v>
      </c>
      <c r="D2222" s="7" t="s">
        <v>63</v>
      </c>
      <c r="E2222" s="7" t="s">
        <v>68</v>
      </c>
      <c r="F2222" s="7" t="s">
        <v>68</v>
      </c>
      <c r="G2222" s="7" t="s">
        <v>65</v>
      </c>
      <c r="H2222" s="7" t="s">
        <v>69</v>
      </c>
      <c r="I2222" s="4" t="str">
        <f>VLOOKUP($G2222,[1]New기간계보종코드!$A$3:$L$500,3,FALSE)</f>
        <v>화재보험</v>
      </c>
      <c r="J2222" s="4" t="str">
        <f>VLOOKUP($G2222,[1]New기간계보종코드!$A$3:$L$500,5,FALSE)</f>
        <v>화재특종</v>
      </c>
      <c r="K2222" s="4" t="str">
        <f>VLOOKUP($G2222,[1]New기간계보종코드!$A$3:$L$500,6,FALSE)</f>
        <v>일반보험업무팀</v>
      </c>
      <c r="L2222" s="5" t="s">
        <v>67</v>
      </c>
      <c r="M2222" s="5" t="s">
        <v>12</v>
      </c>
      <c r="N2222" s="5" t="s">
        <v>12</v>
      </c>
      <c r="O2222" s="6">
        <v>0</v>
      </c>
      <c r="P2222" s="6">
        <v>0</v>
      </c>
      <c r="Q2222" s="6">
        <v>2156149188</v>
      </c>
      <c r="R2222" s="6">
        <v>0</v>
      </c>
      <c r="S2222" s="6">
        <v>2156149188</v>
      </c>
      <c r="T2222" s="6">
        <v>0</v>
      </c>
      <c r="U2222" s="6">
        <v>0</v>
      </c>
      <c r="V2222" s="6">
        <v>2156149188</v>
      </c>
      <c r="W2222" s="6">
        <v>0</v>
      </c>
      <c r="X2222" s="6">
        <v>0</v>
      </c>
      <c r="Y2222" s="6">
        <v>0</v>
      </c>
      <c r="Z2222" s="6">
        <v>0</v>
      </c>
      <c r="AA2222" s="6">
        <v>0</v>
      </c>
      <c r="AB2222" s="6">
        <v>2084248425</v>
      </c>
      <c r="AC2222" s="6">
        <v>1712619377</v>
      </c>
      <c r="AD2222" s="6">
        <v>-371629048</v>
      </c>
      <c r="AE2222" s="6">
        <v>0</v>
      </c>
      <c r="AF2222" s="6">
        <v>2156149188</v>
      </c>
      <c r="AG2222" s="6">
        <v>2527778236</v>
      </c>
      <c r="AH2222" s="6">
        <v>0</v>
      </c>
      <c r="AI2222" s="6">
        <v>-17.2</v>
      </c>
      <c r="AJ2222" s="6">
        <v>0</v>
      </c>
      <c r="AK2222" s="6">
        <v>0</v>
      </c>
      <c r="AL2222" s="6">
        <v>0</v>
      </c>
      <c r="AM2222" s="6">
        <v>0</v>
      </c>
      <c r="AN2222" s="6">
        <v>0</v>
      </c>
      <c r="AO2222" s="6">
        <v>0</v>
      </c>
      <c r="AP2222" s="6">
        <v>0</v>
      </c>
      <c r="AQ2222" s="6">
        <v>2156149188</v>
      </c>
      <c r="AR2222" s="6">
        <v>2527778236</v>
      </c>
      <c r="AS2222" s="6">
        <v>0</v>
      </c>
      <c r="AT2222" s="6">
        <v>-17.2</v>
      </c>
      <c r="AU2222" s="6">
        <v>0</v>
      </c>
      <c r="AV2222" s="6">
        <v>0</v>
      </c>
      <c r="AW2222" s="6">
        <v>0</v>
      </c>
      <c r="AX2222" s="6">
        <v>-371629048</v>
      </c>
      <c r="AY2222" s="6">
        <v>-371629048</v>
      </c>
      <c r="AZ2222" s="6">
        <v>2527778236</v>
      </c>
      <c r="BA2222" s="6">
        <v>-17.2</v>
      </c>
      <c r="BB2222" s="6">
        <v>0</v>
      </c>
      <c r="BC2222" s="6">
        <v>0</v>
      </c>
      <c r="BD2222" s="6">
        <v>0</v>
      </c>
      <c r="BE2222" s="6">
        <v>0</v>
      </c>
      <c r="BF2222" s="6">
        <v>0</v>
      </c>
      <c r="BG2222" s="6">
        <v>0</v>
      </c>
      <c r="BH2222" s="6">
        <v>2527778236</v>
      </c>
    </row>
    <row r="2223" spans="1:60">
      <c r="A2223" s="7" t="s">
        <v>349</v>
      </c>
      <c r="B2223" s="7" t="s">
        <v>340</v>
      </c>
      <c r="C2223" s="7" t="s">
        <v>74</v>
      </c>
      <c r="D2223" s="7" t="s">
        <v>155</v>
      </c>
      <c r="E2223" s="7" t="s">
        <v>156</v>
      </c>
      <c r="F2223" s="7" t="s">
        <v>156</v>
      </c>
      <c r="G2223" s="7" t="s">
        <v>171</v>
      </c>
      <c r="H2223" s="7" t="s">
        <v>72</v>
      </c>
      <c r="I2223" s="4" t="str">
        <f>VLOOKUP($G2223,[1]New기간계보종코드!$A$3:$L$500,3,FALSE)</f>
        <v>Package Insurance Policy</v>
      </c>
      <c r="J2223" s="4" t="str">
        <f>VLOOKUP($G2223,[1]New기간계보종코드!$A$3:$L$500,5,FALSE)</f>
        <v>기업보험</v>
      </c>
      <c r="K2223" s="4" t="str">
        <f>VLOOKUP($G2223,[1]New기간계보종코드!$A$3:$L$500,6,FALSE)</f>
        <v>일반보험업무팀</v>
      </c>
      <c r="L2223" s="5" t="s">
        <v>67</v>
      </c>
      <c r="M2223" s="5" t="s">
        <v>12</v>
      </c>
      <c r="N2223" s="5" t="s">
        <v>12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6">
        <v>0</v>
      </c>
      <c r="Z2223" s="6">
        <v>0</v>
      </c>
      <c r="AA2223" s="6">
        <v>0</v>
      </c>
      <c r="AB2223" s="6">
        <v>612788599</v>
      </c>
      <c r="AC2223" s="6">
        <v>0</v>
      </c>
      <c r="AD2223" s="6">
        <v>-612788599</v>
      </c>
      <c r="AE2223" s="6">
        <v>0</v>
      </c>
      <c r="AF2223" s="6">
        <v>0</v>
      </c>
      <c r="AG2223" s="6">
        <v>612788599</v>
      </c>
      <c r="AH2223" s="6">
        <v>0</v>
      </c>
      <c r="AI2223" s="6">
        <v>0</v>
      </c>
      <c r="AJ2223" s="6">
        <v>0</v>
      </c>
      <c r="AK2223" s="6">
        <v>0</v>
      </c>
      <c r="AL2223" s="6">
        <v>0</v>
      </c>
      <c r="AM2223" s="6">
        <v>0</v>
      </c>
      <c r="AN2223" s="6">
        <v>0</v>
      </c>
      <c r="AO2223" s="6">
        <v>0</v>
      </c>
      <c r="AP2223" s="6">
        <v>0</v>
      </c>
      <c r="AQ2223" s="6">
        <v>0</v>
      </c>
      <c r="AR2223" s="6">
        <v>612788599</v>
      </c>
      <c r="AS2223" s="6">
        <v>0</v>
      </c>
      <c r="AT2223" s="6">
        <v>0</v>
      </c>
      <c r="AU2223" s="6">
        <v>0</v>
      </c>
      <c r="AV2223" s="6">
        <v>0</v>
      </c>
      <c r="AW2223" s="6">
        <v>0</v>
      </c>
      <c r="AX2223" s="6">
        <v>-612788599</v>
      </c>
      <c r="AY2223" s="6">
        <v>-612788599</v>
      </c>
      <c r="AZ2223" s="6">
        <v>612788599</v>
      </c>
      <c r="BA2223" s="6">
        <v>0</v>
      </c>
      <c r="BB2223" s="6">
        <v>0</v>
      </c>
      <c r="BC2223" s="6">
        <v>0</v>
      </c>
      <c r="BD2223" s="6">
        <v>0</v>
      </c>
      <c r="BE2223" s="6">
        <v>0</v>
      </c>
      <c r="BF2223" s="6">
        <v>0</v>
      </c>
      <c r="BG2223" s="6">
        <v>0</v>
      </c>
      <c r="BH2223" s="6">
        <v>612788599</v>
      </c>
    </row>
    <row r="2224" spans="1:60">
      <c r="A2224" s="7" t="s">
        <v>349</v>
      </c>
      <c r="B2224" s="7" t="s">
        <v>340</v>
      </c>
      <c r="C2224" s="7" t="s">
        <v>74</v>
      </c>
      <c r="D2224" s="7" t="s">
        <v>155</v>
      </c>
      <c r="E2224" s="7" t="s">
        <v>156</v>
      </c>
      <c r="F2224" s="7" t="s">
        <v>156</v>
      </c>
      <c r="G2224" s="7" t="s">
        <v>180</v>
      </c>
      <c r="H2224" s="7" t="s">
        <v>72</v>
      </c>
      <c r="I2224" s="4" t="str">
        <f>VLOOKUP($G2224,[1]New기간계보종코드!$A$3:$L$500,3,FALSE)</f>
        <v>엑설런트종합보험</v>
      </c>
      <c r="J2224" s="4" t="str">
        <f>VLOOKUP($G2224,[1]New기간계보종코드!$A$3:$L$500,5,FALSE)</f>
        <v>화재특종</v>
      </c>
      <c r="K2224" s="4" t="str">
        <f>VLOOKUP($G2224,[1]New기간계보종코드!$A$3:$L$500,6,FALSE)</f>
        <v>일반보험업무팀</v>
      </c>
      <c r="L2224" s="5" t="s">
        <v>67</v>
      </c>
      <c r="M2224" s="5" t="s">
        <v>12</v>
      </c>
      <c r="N2224" s="5" t="s">
        <v>12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0</v>
      </c>
      <c r="AA2224" s="6">
        <v>0</v>
      </c>
      <c r="AB2224" s="6">
        <v>1042078400</v>
      </c>
      <c r="AC2224" s="6">
        <v>1043385400</v>
      </c>
      <c r="AD2224" s="6">
        <v>1307000</v>
      </c>
      <c r="AE2224" s="6">
        <v>0</v>
      </c>
      <c r="AF2224" s="6">
        <v>0</v>
      </c>
      <c r="AG2224" s="6">
        <v>-1307000</v>
      </c>
      <c r="AH2224" s="6">
        <v>0</v>
      </c>
      <c r="AI2224" s="6">
        <v>0</v>
      </c>
      <c r="AJ2224" s="6">
        <v>0</v>
      </c>
      <c r="AK2224" s="6">
        <v>0</v>
      </c>
      <c r="AL2224" s="6">
        <v>0</v>
      </c>
      <c r="AM2224" s="6">
        <v>0</v>
      </c>
      <c r="AN2224" s="6">
        <v>0</v>
      </c>
      <c r="AO2224" s="6">
        <v>0</v>
      </c>
      <c r="AP2224" s="6">
        <v>0</v>
      </c>
      <c r="AQ2224" s="6">
        <v>0</v>
      </c>
      <c r="AR2224" s="6">
        <v>-1307000</v>
      </c>
      <c r="AS2224" s="6">
        <v>0</v>
      </c>
      <c r="AT2224" s="6">
        <v>0</v>
      </c>
      <c r="AU2224" s="6">
        <v>0</v>
      </c>
      <c r="AV2224" s="6">
        <v>0</v>
      </c>
      <c r="AW2224" s="6">
        <v>0</v>
      </c>
      <c r="AX2224" s="6">
        <v>1307000</v>
      </c>
      <c r="AY2224" s="6">
        <v>1307000</v>
      </c>
      <c r="AZ2224" s="6">
        <v>-1307000</v>
      </c>
      <c r="BA2224" s="6">
        <v>0</v>
      </c>
      <c r="BB2224" s="6">
        <v>0</v>
      </c>
      <c r="BC2224" s="6">
        <v>0</v>
      </c>
      <c r="BD2224" s="6">
        <v>0</v>
      </c>
      <c r="BE2224" s="6">
        <v>0</v>
      </c>
      <c r="BF2224" s="6">
        <v>0</v>
      </c>
      <c r="BG2224" s="6">
        <v>0</v>
      </c>
      <c r="BH2224" s="6">
        <v>-1307000</v>
      </c>
    </row>
    <row r="2225" spans="1:60">
      <c r="A2225" s="7" t="s">
        <v>349</v>
      </c>
      <c r="B2225" s="7" t="s">
        <v>340</v>
      </c>
      <c r="C2225" s="7" t="s">
        <v>74</v>
      </c>
      <c r="D2225" s="7" t="s">
        <v>182</v>
      </c>
      <c r="E2225" s="7" t="s">
        <v>183</v>
      </c>
      <c r="F2225" s="7" t="s">
        <v>183</v>
      </c>
      <c r="G2225" s="7" t="s">
        <v>217</v>
      </c>
      <c r="H2225" s="7" t="s">
        <v>72</v>
      </c>
      <c r="I2225" s="4" t="str">
        <f>VLOOKUP($G2225,[1]New기간계보종코드!$A$3:$L$500,3,FALSE)</f>
        <v>프로미 국내여행보험</v>
      </c>
      <c r="J2225" s="4" t="str">
        <f>VLOOKUP($G2225,[1]New기간계보종코드!$A$3:$L$500,5,FALSE)</f>
        <v>상해보험</v>
      </c>
      <c r="K2225" s="4" t="str">
        <f>VLOOKUP($G2225,[1]New기간계보종코드!$A$3:$L$500,6,FALSE)</f>
        <v>법인마케팅팀</v>
      </c>
      <c r="L2225" s="5" t="s">
        <v>67</v>
      </c>
      <c r="M2225" s="5" t="s">
        <v>12</v>
      </c>
      <c r="N2225" s="5" t="s">
        <v>12</v>
      </c>
      <c r="O2225" s="6">
        <v>0</v>
      </c>
      <c r="P2225" s="6">
        <v>0</v>
      </c>
      <c r="Q2225" s="6">
        <v>325850</v>
      </c>
      <c r="R2225" s="6">
        <v>0</v>
      </c>
      <c r="S2225" s="6">
        <v>325850</v>
      </c>
      <c r="T2225" s="6">
        <v>0</v>
      </c>
      <c r="U2225" s="6">
        <v>0</v>
      </c>
      <c r="V2225" s="6">
        <v>325850</v>
      </c>
      <c r="W2225" s="6">
        <v>0</v>
      </c>
      <c r="X2225" s="6">
        <v>0</v>
      </c>
      <c r="Y2225" s="6">
        <v>62335552</v>
      </c>
      <c r="Z2225" s="6">
        <v>0</v>
      </c>
      <c r="AA2225" s="6">
        <v>62335552</v>
      </c>
      <c r="AB2225" s="6">
        <v>0</v>
      </c>
      <c r="AC2225" s="6">
        <v>0</v>
      </c>
      <c r="AD2225" s="6">
        <v>62335552</v>
      </c>
      <c r="AE2225" s="6">
        <v>0</v>
      </c>
      <c r="AF2225" s="6">
        <v>-62009702</v>
      </c>
      <c r="AG2225" s="6">
        <v>-62009702</v>
      </c>
      <c r="AH2225" s="6">
        <v>19130.099999999999</v>
      </c>
      <c r="AI2225" s="6">
        <v>19130.099999999999</v>
      </c>
      <c r="AJ2225" s="6">
        <v>0</v>
      </c>
      <c r="AK2225" s="6">
        <v>0</v>
      </c>
      <c r="AL2225" s="6">
        <v>0</v>
      </c>
      <c r="AM2225" s="6">
        <v>0</v>
      </c>
      <c r="AN2225" s="6">
        <v>0</v>
      </c>
      <c r="AO2225" s="6">
        <v>0</v>
      </c>
      <c r="AP2225" s="6">
        <v>0</v>
      </c>
      <c r="AQ2225" s="6">
        <v>-62009702</v>
      </c>
      <c r="AR2225" s="6">
        <v>-62009702</v>
      </c>
      <c r="AS2225" s="6">
        <v>19130.099999999999</v>
      </c>
      <c r="AT2225" s="6">
        <v>19130.099999999999</v>
      </c>
      <c r="AU2225" s="6">
        <v>0</v>
      </c>
      <c r="AV2225" s="6">
        <v>0</v>
      </c>
      <c r="AW2225" s="6">
        <v>0</v>
      </c>
      <c r="AX2225" s="6">
        <v>62335552</v>
      </c>
      <c r="AY2225" s="6">
        <v>62335552</v>
      </c>
      <c r="AZ2225" s="6">
        <v>-62009702</v>
      </c>
      <c r="BA2225" s="6">
        <v>19130.099999999999</v>
      </c>
      <c r="BB2225" s="6">
        <v>0</v>
      </c>
      <c r="BC2225" s="6">
        <v>0</v>
      </c>
      <c r="BD2225" s="6">
        <v>0</v>
      </c>
      <c r="BE2225" s="6">
        <v>0</v>
      </c>
      <c r="BF2225" s="6">
        <v>0</v>
      </c>
      <c r="BG2225" s="6">
        <v>0</v>
      </c>
      <c r="BH2225" s="6">
        <v>-62009702</v>
      </c>
    </row>
    <row r="2226" spans="1:60">
      <c r="A2226" s="7" t="s">
        <v>349</v>
      </c>
      <c r="B2226" s="7" t="s">
        <v>340</v>
      </c>
      <c r="C2226" s="7" t="s">
        <v>280</v>
      </c>
      <c r="D2226" s="7" t="s">
        <v>281</v>
      </c>
      <c r="E2226" s="7" t="s">
        <v>282</v>
      </c>
      <c r="F2226" s="7" t="s">
        <v>283</v>
      </c>
      <c r="G2226" s="7" t="s">
        <v>284</v>
      </c>
      <c r="H2226" s="7" t="s">
        <v>285</v>
      </c>
      <c r="I2226" s="4" t="str">
        <f>VLOOKUP($G2226,[1]New기간계보종코드!$A$3:$L$500,3,FALSE)</f>
        <v>적하보험</v>
      </c>
      <c r="J2226" s="4" t="str">
        <f>VLOOKUP($G2226,[1]New기간계보종코드!$A$3:$L$500,5,FALSE)</f>
        <v>기업보험</v>
      </c>
      <c r="K2226" s="4" t="str">
        <f>VLOOKUP($G2226,[1]New기간계보종코드!$A$3:$L$500,6,FALSE)</f>
        <v>일반보험업무팀</v>
      </c>
      <c r="L2226" s="5" t="s">
        <v>67</v>
      </c>
      <c r="M2226" s="5" t="s">
        <v>12</v>
      </c>
      <c r="N2226" s="5" t="s">
        <v>12</v>
      </c>
      <c r="O2226" s="6">
        <v>0</v>
      </c>
      <c r="P2226" s="6">
        <v>0</v>
      </c>
      <c r="Q2226" s="6">
        <v>1519762148</v>
      </c>
      <c r="R2226" s="6">
        <v>0</v>
      </c>
      <c r="S2226" s="6">
        <v>1519762148</v>
      </c>
      <c r="T2226" s="6">
        <v>0</v>
      </c>
      <c r="U2226" s="6">
        <v>0</v>
      </c>
      <c r="V2226" s="6">
        <v>1519762148</v>
      </c>
      <c r="W2226" s="6">
        <v>0</v>
      </c>
      <c r="X2226" s="6">
        <v>0</v>
      </c>
      <c r="Y2226" s="6">
        <v>4860353658</v>
      </c>
      <c r="Z2226" s="6">
        <v>0</v>
      </c>
      <c r="AA2226" s="6">
        <v>4860353658</v>
      </c>
      <c r="AB2226" s="6">
        <v>103725500</v>
      </c>
      <c r="AC2226" s="6">
        <v>45534500</v>
      </c>
      <c r="AD2226" s="6">
        <v>4802162658</v>
      </c>
      <c r="AE2226" s="6">
        <v>0</v>
      </c>
      <c r="AF2226" s="6">
        <v>-3340591510</v>
      </c>
      <c r="AG2226" s="6">
        <v>-3282400510</v>
      </c>
      <c r="AH2226" s="6">
        <v>319.8</v>
      </c>
      <c r="AI2226" s="6">
        <v>315.89999999999998</v>
      </c>
      <c r="AJ2226" s="6">
        <v>0</v>
      </c>
      <c r="AK2226" s="6">
        <v>0</v>
      </c>
      <c r="AL2226" s="6">
        <v>0</v>
      </c>
      <c r="AM2226" s="6">
        <v>0</v>
      </c>
      <c r="AN2226" s="6">
        <v>0</v>
      </c>
      <c r="AO2226" s="6">
        <v>0</v>
      </c>
      <c r="AP2226" s="6">
        <v>0</v>
      </c>
      <c r="AQ2226" s="6">
        <v>-3340591510</v>
      </c>
      <c r="AR2226" s="6">
        <v>-3282400510</v>
      </c>
      <c r="AS2226" s="6">
        <v>319.8</v>
      </c>
      <c r="AT2226" s="6">
        <v>315.89999999999998</v>
      </c>
      <c r="AU2226" s="6">
        <v>0</v>
      </c>
      <c r="AV2226" s="6">
        <v>0</v>
      </c>
      <c r="AW2226" s="6">
        <v>0</v>
      </c>
      <c r="AX2226" s="6">
        <v>4802162658</v>
      </c>
      <c r="AY2226" s="6">
        <v>4802162658</v>
      </c>
      <c r="AZ2226" s="6">
        <v>-3282400510</v>
      </c>
      <c r="BA2226" s="6">
        <v>315.89999999999998</v>
      </c>
      <c r="BB2226" s="6">
        <v>0</v>
      </c>
      <c r="BC2226" s="6">
        <v>0</v>
      </c>
      <c r="BD2226" s="6">
        <v>0</v>
      </c>
      <c r="BE2226" s="6">
        <v>0</v>
      </c>
      <c r="BF2226" s="6">
        <v>0</v>
      </c>
      <c r="BG2226" s="6">
        <v>0</v>
      </c>
      <c r="BH2226" s="6">
        <v>-3282400510</v>
      </c>
    </row>
    <row r="2227" spans="1:60">
      <c r="A2227" s="7" t="s">
        <v>349</v>
      </c>
      <c r="B2227" s="7" t="s">
        <v>340</v>
      </c>
      <c r="C2227" s="7" t="s">
        <v>280</v>
      </c>
      <c r="D2227" s="7" t="s">
        <v>281</v>
      </c>
      <c r="E2227" s="7" t="s">
        <v>288</v>
      </c>
      <c r="F2227" s="7" t="s">
        <v>288</v>
      </c>
      <c r="G2227" s="7" t="s">
        <v>289</v>
      </c>
      <c r="H2227" s="7" t="s">
        <v>72</v>
      </c>
      <c r="I2227" s="4" t="str">
        <f>VLOOKUP($G2227,[1]New기간계보종코드!$A$3:$L$500,3,FALSE)</f>
        <v>선박보험</v>
      </c>
      <c r="J2227" s="4" t="str">
        <f>VLOOKUP($G2227,[1]New기간계보종코드!$A$3:$L$500,5,FALSE)</f>
        <v>해운항공</v>
      </c>
      <c r="K2227" s="4" t="str">
        <f>VLOOKUP($G2227,[1]New기간계보종코드!$A$3:$L$500,6,FALSE)</f>
        <v>법인3사업본부</v>
      </c>
      <c r="L2227" s="5" t="s">
        <v>67</v>
      </c>
      <c r="M2227" s="5" t="s">
        <v>12</v>
      </c>
      <c r="N2227" s="5" t="s">
        <v>12</v>
      </c>
      <c r="O2227" s="6">
        <v>0</v>
      </c>
      <c r="P2227" s="6">
        <v>0</v>
      </c>
      <c r="Q2227" s="6">
        <v>1177567154</v>
      </c>
      <c r="R2227" s="6">
        <v>0</v>
      </c>
      <c r="S2227" s="6">
        <v>1177567154</v>
      </c>
      <c r="T2227" s="6">
        <v>0</v>
      </c>
      <c r="U2227" s="6">
        <v>0</v>
      </c>
      <c r="V2227" s="6">
        <v>1177567154</v>
      </c>
      <c r="W2227" s="6">
        <v>0</v>
      </c>
      <c r="X2227" s="6">
        <v>0</v>
      </c>
      <c r="Y2227" s="6">
        <v>339557881</v>
      </c>
      <c r="Z2227" s="6">
        <v>0</v>
      </c>
      <c r="AA2227" s="6">
        <v>339557881</v>
      </c>
      <c r="AB2227" s="6">
        <v>1081399805</v>
      </c>
      <c r="AC2227" s="6">
        <v>759469463</v>
      </c>
      <c r="AD2227" s="6">
        <v>17627539</v>
      </c>
      <c r="AE2227" s="6">
        <v>0</v>
      </c>
      <c r="AF2227" s="6">
        <v>838009273</v>
      </c>
      <c r="AG2227" s="6">
        <v>1159939615</v>
      </c>
      <c r="AH2227" s="6">
        <v>28.8</v>
      </c>
      <c r="AI2227" s="6">
        <v>1.4</v>
      </c>
      <c r="AJ2227" s="6">
        <v>0</v>
      </c>
      <c r="AK2227" s="6">
        <v>0</v>
      </c>
      <c r="AL2227" s="6">
        <v>0</v>
      </c>
      <c r="AM2227" s="6">
        <v>0</v>
      </c>
      <c r="AN2227" s="6">
        <v>0</v>
      </c>
      <c r="AO2227" s="6">
        <v>0</v>
      </c>
      <c r="AP2227" s="6">
        <v>0</v>
      </c>
      <c r="AQ2227" s="6">
        <v>838009273</v>
      </c>
      <c r="AR2227" s="6">
        <v>1159939615</v>
      </c>
      <c r="AS2227" s="6">
        <v>28.8</v>
      </c>
      <c r="AT2227" s="6">
        <v>1.4</v>
      </c>
      <c r="AU2227" s="6">
        <v>0</v>
      </c>
      <c r="AV2227" s="6">
        <v>0</v>
      </c>
      <c r="AW2227" s="6">
        <v>0</v>
      </c>
      <c r="AX2227" s="6">
        <v>17627539</v>
      </c>
      <c r="AY2227" s="6">
        <v>17627539</v>
      </c>
      <c r="AZ2227" s="6">
        <v>1159939615</v>
      </c>
      <c r="BA2227" s="6">
        <v>1.4</v>
      </c>
      <c r="BB2227" s="6">
        <v>0</v>
      </c>
      <c r="BC2227" s="6">
        <v>0</v>
      </c>
      <c r="BD2227" s="6">
        <v>0</v>
      </c>
      <c r="BE2227" s="6">
        <v>0</v>
      </c>
      <c r="BF2227" s="6">
        <v>0</v>
      </c>
      <c r="BG2227" s="6">
        <v>0</v>
      </c>
      <c r="BH2227" s="6">
        <v>1159939615</v>
      </c>
    </row>
    <row r="2228" spans="1:60">
      <c r="A2228" s="7" t="s">
        <v>349</v>
      </c>
      <c r="B2228" s="7" t="s">
        <v>340</v>
      </c>
      <c r="C2228" s="7" t="s">
        <v>280</v>
      </c>
      <c r="D2228" s="7" t="s">
        <v>281</v>
      </c>
      <c r="E2228" s="7" t="s">
        <v>293</v>
      </c>
      <c r="F2228" s="7" t="s">
        <v>293</v>
      </c>
      <c r="G2228" s="7" t="s">
        <v>294</v>
      </c>
      <c r="H2228" s="7" t="s">
        <v>72</v>
      </c>
      <c r="I2228" s="4" t="str">
        <f>VLOOKUP($G2228,[1]New기간계보종코드!$A$3:$L$500,3,FALSE)</f>
        <v>항공보험</v>
      </c>
      <c r="J2228" s="4" t="str">
        <f>VLOOKUP($G2228,[1]New기간계보종코드!$A$3:$L$500,5,FALSE)</f>
        <v>해운항공</v>
      </c>
      <c r="K2228" s="4" t="str">
        <f>VLOOKUP($G2228,[1]New기간계보종코드!$A$3:$L$500,6,FALSE)</f>
        <v>법인3사업본부</v>
      </c>
      <c r="L2228" s="5" t="s">
        <v>67</v>
      </c>
      <c r="M2228" s="5" t="s">
        <v>12</v>
      </c>
      <c r="N2228" s="5" t="s">
        <v>12</v>
      </c>
      <c r="O2228" s="6">
        <v>0</v>
      </c>
      <c r="P2228" s="6">
        <v>0</v>
      </c>
      <c r="Q2228" s="6">
        <v>443976772</v>
      </c>
      <c r="R2228" s="6">
        <v>0</v>
      </c>
      <c r="S2228" s="6">
        <v>443976772</v>
      </c>
      <c r="T2228" s="6">
        <v>0</v>
      </c>
      <c r="U2228" s="6">
        <v>0</v>
      </c>
      <c r="V2228" s="6">
        <v>443976772</v>
      </c>
      <c r="W2228" s="6">
        <v>0</v>
      </c>
      <c r="X2228" s="6">
        <v>0</v>
      </c>
      <c r="Y2228" s="6">
        <v>312851884</v>
      </c>
      <c r="Z2228" s="6">
        <v>0</v>
      </c>
      <c r="AA2228" s="6">
        <v>312851884</v>
      </c>
      <c r="AB2228" s="6">
        <v>2869590475</v>
      </c>
      <c r="AC2228" s="6">
        <v>2963735465</v>
      </c>
      <c r="AD2228" s="6">
        <v>406996874</v>
      </c>
      <c r="AE2228" s="6">
        <v>0</v>
      </c>
      <c r="AF2228" s="6">
        <v>131124888</v>
      </c>
      <c r="AG2228" s="6">
        <v>36979898</v>
      </c>
      <c r="AH2228" s="6">
        <v>70.400000000000006</v>
      </c>
      <c r="AI2228" s="6">
        <v>91.6</v>
      </c>
      <c r="AJ2228" s="6">
        <v>0</v>
      </c>
      <c r="AK2228" s="6">
        <v>0</v>
      </c>
      <c r="AL2228" s="6">
        <v>0</v>
      </c>
      <c r="AM2228" s="6">
        <v>0</v>
      </c>
      <c r="AN2228" s="6">
        <v>0</v>
      </c>
      <c r="AO2228" s="6">
        <v>0</v>
      </c>
      <c r="AP2228" s="6">
        <v>0</v>
      </c>
      <c r="AQ2228" s="6">
        <v>131124888</v>
      </c>
      <c r="AR2228" s="6">
        <v>36979898</v>
      </c>
      <c r="AS2228" s="6">
        <v>70.400000000000006</v>
      </c>
      <c r="AT2228" s="6">
        <v>91.6</v>
      </c>
      <c r="AU2228" s="6">
        <v>0</v>
      </c>
      <c r="AV2228" s="6">
        <v>0</v>
      </c>
      <c r="AW2228" s="6">
        <v>0</v>
      </c>
      <c r="AX2228" s="6">
        <v>406996874</v>
      </c>
      <c r="AY2228" s="6">
        <v>406996874</v>
      </c>
      <c r="AZ2228" s="6">
        <v>36979898</v>
      </c>
      <c r="BA2228" s="6">
        <v>91.6</v>
      </c>
      <c r="BB2228" s="6">
        <v>0</v>
      </c>
      <c r="BC2228" s="6">
        <v>0</v>
      </c>
      <c r="BD2228" s="6">
        <v>0</v>
      </c>
      <c r="BE2228" s="6">
        <v>0</v>
      </c>
      <c r="BF2228" s="6">
        <v>0</v>
      </c>
      <c r="BG2228" s="6">
        <v>0</v>
      </c>
      <c r="BH2228" s="6">
        <v>36979898</v>
      </c>
    </row>
    <row r="2229" spans="1:60">
      <c r="A2229" s="7" t="s">
        <v>349</v>
      </c>
      <c r="B2229" s="7" t="s">
        <v>340</v>
      </c>
      <c r="C2229" s="7" t="s">
        <v>314</v>
      </c>
      <c r="D2229" s="7" t="s">
        <v>315</v>
      </c>
      <c r="E2229" s="7" t="s">
        <v>316</v>
      </c>
      <c r="F2229" s="7" t="s">
        <v>317</v>
      </c>
      <c r="G2229" s="7" t="s">
        <v>318</v>
      </c>
      <c r="H2229" s="7" t="s">
        <v>319</v>
      </c>
      <c r="I2229" s="4" t="str">
        <f>VLOOKUP($G2229,[1]New기간계보종코드!$A$3:$L$500,3,FALSE)</f>
        <v>해외원</v>
      </c>
      <c r="J2229" s="4" t="str">
        <f>VLOOKUP($G2229,[1]New기간계보종코드!$A$3:$L$500,5,FALSE)</f>
        <v>해외지원</v>
      </c>
      <c r="K2229" s="4" t="str">
        <f>VLOOKUP($G2229,[1]New기간계보종코드!$A$3:$L$500,6,FALSE)</f>
        <v>해외사업본부</v>
      </c>
      <c r="L2229" s="5" t="s">
        <v>67</v>
      </c>
      <c r="M2229" s="5" t="s">
        <v>12</v>
      </c>
      <c r="N2229" s="5" t="s">
        <v>12</v>
      </c>
      <c r="O2229" s="6">
        <v>0</v>
      </c>
      <c r="P2229" s="6">
        <v>0</v>
      </c>
      <c r="Q2229" s="6">
        <v>5017717256</v>
      </c>
      <c r="R2229" s="6">
        <v>0</v>
      </c>
      <c r="S2229" s="6">
        <v>5017717256</v>
      </c>
      <c r="T2229" s="6">
        <v>0</v>
      </c>
      <c r="U2229" s="6">
        <v>0</v>
      </c>
      <c r="V2229" s="6">
        <v>5017717256</v>
      </c>
      <c r="W2229" s="6">
        <v>0</v>
      </c>
      <c r="X2229" s="6">
        <v>0</v>
      </c>
      <c r="Y2229" s="6">
        <v>2782483231</v>
      </c>
      <c r="Z2229" s="6">
        <v>0</v>
      </c>
      <c r="AA2229" s="6">
        <v>2782483231</v>
      </c>
      <c r="AB2229" s="6">
        <v>7193370260</v>
      </c>
      <c r="AC2229" s="6">
        <v>3871775124</v>
      </c>
      <c r="AD2229" s="6">
        <v>-539111905</v>
      </c>
      <c r="AE2229" s="6">
        <v>0</v>
      </c>
      <c r="AF2229" s="6">
        <v>2235234025</v>
      </c>
      <c r="AG2229" s="6">
        <v>5556829161</v>
      </c>
      <c r="AH2229" s="6">
        <v>55.4</v>
      </c>
      <c r="AI2229" s="6">
        <v>-10.7</v>
      </c>
      <c r="AJ2229" s="6">
        <v>0</v>
      </c>
      <c r="AK2229" s="6">
        <v>0</v>
      </c>
      <c r="AL2229" s="6">
        <v>0</v>
      </c>
      <c r="AM2229" s="6">
        <v>0</v>
      </c>
      <c r="AN2229" s="6">
        <v>0</v>
      </c>
      <c r="AO2229" s="6">
        <v>0</v>
      </c>
      <c r="AP2229" s="6">
        <v>0</v>
      </c>
      <c r="AQ2229" s="6">
        <v>2235234025</v>
      </c>
      <c r="AR2229" s="6">
        <v>5556829161</v>
      </c>
      <c r="AS2229" s="6">
        <v>55.4</v>
      </c>
      <c r="AT2229" s="6">
        <v>-10.7</v>
      </c>
      <c r="AU2229" s="6">
        <v>0</v>
      </c>
      <c r="AV2229" s="6">
        <v>0</v>
      </c>
      <c r="AW2229" s="6">
        <v>0</v>
      </c>
      <c r="AX2229" s="6">
        <v>-539111905</v>
      </c>
      <c r="AY2229" s="6">
        <v>-539111905</v>
      </c>
      <c r="AZ2229" s="6">
        <v>5556829161</v>
      </c>
      <c r="BA2229" s="6">
        <v>-10.7</v>
      </c>
      <c r="BB2229" s="6">
        <v>0</v>
      </c>
      <c r="BC2229" s="6">
        <v>0</v>
      </c>
      <c r="BD2229" s="6">
        <v>0</v>
      </c>
      <c r="BE2229" s="6">
        <v>0</v>
      </c>
      <c r="BF2229" s="6">
        <v>0</v>
      </c>
      <c r="BG2229" s="6">
        <v>0</v>
      </c>
      <c r="BH2229" s="6">
        <v>5556829161</v>
      </c>
    </row>
    <row r="2230" spans="1:60">
      <c r="A2230" s="7" t="s">
        <v>349</v>
      </c>
      <c r="B2230" s="7" t="s">
        <v>340</v>
      </c>
      <c r="C2230" s="7" t="s">
        <v>314</v>
      </c>
      <c r="D2230" s="7" t="s">
        <v>315</v>
      </c>
      <c r="E2230" s="7" t="s">
        <v>316</v>
      </c>
      <c r="F2230" s="7" t="s">
        <v>320</v>
      </c>
      <c r="G2230" s="7" t="s">
        <v>318</v>
      </c>
      <c r="H2230" s="7" t="s">
        <v>321</v>
      </c>
      <c r="I2230" s="4" t="str">
        <f>VLOOKUP($G2230,[1]New기간계보종코드!$A$3:$L$500,3,FALSE)</f>
        <v>해외원</v>
      </c>
      <c r="J2230" s="4" t="str">
        <f>VLOOKUP($G2230,[1]New기간계보종코드!$A$3:$L$500,5,FALSE)</f>
        <v>해외지원</v>
      </c>
      <c r="K2230" s="4" t="str">
        <f>VLOOKUP($G2230,[1]New기간계보종코드!$A$3:$L$500,6,FALSE)</f>
        <v>해외사업본부</v>
      </c>
      <c r="L2230" s="5" t="s">
        <v>67</v>
      </c>
      <c r="M2230" s="5" t="s">
        <v>12</v>
      </c>
      <c r="N2230" s="5" t="s">
        <v>12</v>
      </c>
      <c r="O2230" s="6">
        <v>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6">
        <v>0</v>
      </c>
      <c r="W2230" s="6">
        <v>0</v>
      </c>
      <c r="X2230" s="6">
        <v>0</v>
      </c>
      <c r="Y2230" s="6">
        <v>0</v>
      </c>
      <c r="Z2230" s="6">
        <v>0</v>
      </c>
      <c r="AA2230" s="6">
        <v>0</v>
      </c>
      <c r="AB2230" s="6">
        <v>411565152</v>
      </c>
      <c r="AC2230" s="6">
        <v>0</v>
      </c>
      <c r="AD2230" s="6">
        <v>-411565152</v>
      </c>
      <c r="AE2230" s="6">
        <v>0</v>
      </c>
      <c r="AF2230" s="6">
        <v>0</v>
      </c>
      <c r="AG2230" s="6">
        <v>411565152</v>
      </c>
      <c r="AH2230" s="6">
        <v>0</v>
      </c>
      <c r="AI2230" s="6">
        <v>0</v>
      </c>
      <c r="AJ2230" s="6">
        <v>0</v>
      </c>
      <c r="AK2230" s="6">
        <v>0</v>
      </c>
      <c r="AL2230" s="6">
        <v>0</v>
      </c>
      <c r="AM2230" s="6">
        <v>0</v>
      </c>
      <c r="AN2230" s="6">
        <v>0</v>
      </c>
      <c r="AO2230" s="6">
        <v>0</v>
      </c>
      <c r="AP2230" s="6">
        <v>0</v>
      </c>
      <c r="AQ2230" s="6">
        <v>0</v>
      </c>
      <c r="AR2230" s="6">
        <v>411565152</v>
      </c>
      <c r="AS2230" s="6">
        <v>0</v>
      </c>
      <c r="AT2230" s="6">
        <v>0</v>
      </c>
      <c r="AU2230" s="6">
        <v>0</v>
      </c>
      <c r="AV2230" s="6">
        <v>0</v>
      </c>
      <c r="AW2230" s="6">
        <v>0</v>
      </c>
      <c r="AX2230" s="6">
        <v>-411565152</v>
      </c>
      <c r="AY2230" s="6">
        <v>-411565152</v>
      </c>
      <c r="AZ2230" s="6">
        <v>411565152</v>
      </c>
      <c r="BA2230" s="6">
        <v>0</v>
      </c>
      <c r="BB2230" s="6">
        <v>0</v>
      </c>
      <c r="BC2230" s="6">
        <v>0</v>
      </c>
      <c r="BD2230" s="6">
        <v>0</v>
      </c>
      <c r="BE2230" s="6">
        <v>0</v>
      </c>
      <c r="BF2230" s="6">
        <v>0</v>
      </c>
      <c r="BG2230" s="6">
        <v>0</v>
      </c>
      <c r="BH2230" s="6">
        <v>411565152</v>
      </c>
    </row>
    <row r="2231" spans="1:60">
      <c r="A2231" s="7" t="s">
        <v>349</v>
      </c>
      <c r="B2231" s="7" t="s">
        <v>340</v>
      </c>
      <c r="C2231" s="7" t="s">
        <v>314</v>
      </c>
      <c r="D2231" s="7" t="s">
        <v>315</v>
      </c>
      <c r="E2231" s="7" t="s">
        <v>316</v>
      </c>
      <c r="F2231" s="7" t="s">
        <v>324</v>
      </c>
      <c r="G2231" s="7" t="s">
        <v>318</v>
      </c>
      <c r="H2231" s="7" t="s">
        <v>325</v>
      </c>
      <c r="I2231" s="4" t="str">
        <f>VLOOKUP($G2231,[1]New기간계보종코드!$A$3:$L$500,3,FALSE)</f>
        <v>해외원</v>
      </c>
      <c r="J2231" s="4" t="str">
        <f>VLOOKUP($G2231,[1]New기간계보종코드!$A$3:$L$500,5,FALSE)</f>
        <v>해외지원</v>
      </c>
      <c r="K2231" s="4" t="str">
        <f>VLOOKUP($G2231,[1]New기간계보종코드!$A$3:$L$500,6,FALSE)</f>
        <v>해외사업본부</v>
      </c>
      <c r="L2231" s="5" t="s">
        <v>67</v>
      </c>
      <c r="M2231" s="5" t="s">
        <v>12</v>
      </c>
      <c r="N2231" s="5" t="s">
        <v>12</v>
      </c>
      <c r="O2231" s="6">
        <v>0</v>
      </c>
      <c r="P2231" s="6">
        <v>0</v>
      </c>
      <c r="Q2231" s="6">
        <v>2662916031</v>
      </c>
      <c r="R2231" s="6">
        <v>0</v>
      </c>
      <c r="S2231" s="6">
        <v>2662916031</v>
      </c>
      <c r="T2231" s="6">
        <v>0</v>
      </c>
      <c r="U2231" s="6">
        <v>0</v>
      </c>
      <c r="V2231" s="6">
        <v>2662916031</v>
      </c>
      <c r="W2231" s="6">
        <v>0</v>
      </c>
      <c r="X2231" s="6">
        <v>0</v>
      </c>
      <c r="Y2231" s="6">
        <v>111396732</v>
      </c>
      <c r="Z2231" s="6">
        <v>0</v>
      </c>
      <c r="AA2231" s="6">
        <v>111396732</v>
      </c>
      <c r="AB2231" s="6">
        <v>367528161</v>
      </c>
      <c r="AC2231" s="6">
        <v>1121599181</v>
      </c>
      <c r="AD2231" s="6">
        <v>865467752</v>
      </c>
      <c r="AE2231" s="6">
        <v>0</v>
      </c>
      <c r="AF2231" s="6">
        <v>2551519299</v>
      </c>
      <c r="AG2231" s="6">
        <v>1797448279</v>
      </c>
      <c r="AH2231" s="6">
        <v>4.0999999999999996</v>
      </c>
      <c r="AI2231" s="6">
        <v>32.5</v>
      </c>
      <c r="AJ2231" s="6">
        <v>0</v>
      </c>
      <c r="AK2231" s="6">
        <v>0</v>
      </c>
      <c r="AL2231" s="6">
        <v>0</v>
      </c>
      <c r="AM2231" s="6">
        <v>0</v>
      </c>
      <c r="AN2231" s="6">
        <v>0</v>
      </c>
      <c r="AO2231" s="6">
        <v>0</v>
      </c>
      <c r="AP2231" s="6">
        <v>0</v>
      </c>
      <c r="AQ2231" s="6">
        <v>2551519299</v>
      </c>
      <c r="AR2231" s="6">
        <v>1797448279</v>
      </c>
      <c r="AS2231" s="6">
        <v>4.0999999999999996</v>
      </c>
      <c r="AT2231" s="6">
        <v>32.5</v>
      </c>
      <c r="AU2231" s="6">
        <v>0</v>
      </c>
      <c r="AV2231" s="6">
        <v>0</v>
      </c>
      <c r="AW2231" s="6">
        <v>0</v>
      </c>
      <c r="AX2231" s="6">
        <v>865467752</v>
      </c>
      <c r="AY2231" s="6">
        <v>865467752</v>
      </c>
      <c r="AZ2231" s="6">
        <v>1797448279</v>
      </c>
      <c r="BA2231" s="6">
        <v>32.5</v>
      </c>
      <c r="BB2231" s="6">
        <v>0</v>
      </c>
      <c r="BC2231" s="6">
        <v>0</v>
      </c>
      <c r="BD2231" s="6">
        <v>0</v>
      </c>
      <c r="BE2231" s="6">
        <v>0</v>
      </c>
      <c r="BF2231" s="6">
        <v>0</v>
      </c>
      <c r="BG2231" s="6">
        <v>0</v>
      </c>
      <c r="BH2231" s="6">
        <v>1797448279</v>
      </c>
    </row>
    <row r="2232" spans="1:60">
      <c r="A2232" s="7" t="s">
        <v>349</v>
      </c>
      <c r="B2232" s="7" t="s">
        <v>340</v>
      </c>
      <c r="C2232" s="7" t="s">
        <v>74</v>
      </c>
      <c r="D2232" s="7" t="s">
        <v>139</v>
      </c>
      <c r="E2232" s="7" t="s">
        <v>140</v>
      </c>
      <c r="F2232" s="7" t="s">
        <v>141</v>
      </c>
      <c r="G2232" s="7" t="s">
        <v>328</v>
      </c>
      <c r="H2232" s="7" t="s">
        <v>72</v>
      </c>
      <c r="I2232" s="4" t="str">
        <f>VLOOKUP($G2232,[1]New기간계보종코드!$A$3:$L$500,3,FALSE)</f>
        <v>농작물재해보험2</v>
      </c>
      <c r="J2232" s="4" t="str">
        <f>VLOOKUP($G2232,[1]New기간계보종코드!$A$3:$L$500,5,FALSE)</f>
        <v>재보험</v>
      </c>
      <c r="K2232" s="4" t="str">
        <f>VLOOKUP($G2232,[1]New기간계보종코드!$A$3:$L$500,6,FALSE)</f>
        <v>일반보험업무팀</v>
      </c>
      <c r="L2232" s="5" t="s">
        <v>67</v>
      </c>
      <c r="M2232" s="5" t="s">
        <v>12</v>
      </c>
      <c r="N2232" s="5" t="s">
        <v>12</v>
      </c>
      <c r="O2232" s="6">
        <v>0</v>
      </c>
      <c r="P2232" s="6">
        <v>0</v>
      </c>
      <c r="Q2232" s="6">
        <v>1221853641</v>
      </c>
      <c r="R2232" s="6">
        <v>0</v>
      </c>
      <c r="S2232" s="6">
        <v>1221853641</v>
      </c>
      <c r="T2232" s="6">
        <v>0</v>
      </c>
      <c r="U2232" s="6">
        <v>0</v>
      </c>
      <c r="V2232" s="6">
        <v>1221853641</v>
      </c>
      <c r="W2232" s="6">
        <v>0</v>
      </c>
      <c r="X2232" s="6">
        <v>0</v>
      </c>
      <c r="Y2232" s="6">
        <v>0</v>
      </c>
      <c r="Z2232" s="6">
        <v>0</v>
      </c>
      <c r="AA2232" s="6">
        <v>0</v>
      </c>
      <c r="AB2232" s="6">
        <v>0</v>
      </c>
      <c r="AC2232" s="6">
        <v>0</v>
      </c>
      <c r="AD2232" s="6">
        <v>0</v>
      </c>
      <c r="AE2232" s="6">
        <v>0</v>
      </c>
      <c r="AF2232" s="6">
        <v>1221853641</v>
      </c>
      <c r="AG2232" s="6">
        <v>1221853641</v>
      </c>
      <c r="AH2232" s="6">
        <v>0</v>
      </c>
      <c r="AI2232" s="6">
        <v>0</v>
      </c>
      <c r="AJ2232" s="6">
        <v>0</v>
      </c>
      <c r="AK2232" s="6">
        <v>0</v>
      </c>
      <c r="AL2232" s="6">
        <v>0</v>
      </c>
      <c r="AM2232" s="6">
        <v>0</v>
      </c>
      <c r="AN2232" s="6">
        <v>0</v>
      </c>
      <c r="AO2232" s="6">
        <v>0</v>
      </c>
      <c r="AP2232" s="6">
        <v>0</v>
      </c>
      <c r="AQ2232" s="6">
        <v>1221853641</v>
      </c>
      <c r="AR2232" s="6">
        <v>1221853641</v>
      </c>
      <c r="AS2232" s="6">
        <v>0</v>
      </c>
      <c r="AT2232" s="6">
        <v>0</v>
      </c>
      <c r="AU2232" s="6">
        <v>0</v>
      </c>
      <c r="AV2232" s="6">
        <v>0</v>
      </c>
      <c r="AW2232" s="6">
        <v>0</v>
      </c>
      <c r="AX2232" s="6">
        <v>0</v>
      </c>
      <c r="AY2232" s="6">
        <v>0</v>
      </c>
      <c r="AZ2232" s="6">
        <v>1221853641</v>
      </c>
      <c r="BA2232" s="6">
        <v>0</v>
      </c>
      <c r="BB2232" s="6">
        <v>0</v>
      </c>
      <c r="BC2232" s="6">
        <v>0</v>
      </c>
      <c r="BD2232" s="6">
        <v>0</v>
      </c>
      <c r="BE2232" s="6">
        <v>0</v>
      </c>
      <c r="BF2232" s="6">
        <v>0</v>
      </c>
      <c r="BG2232" s="6">
        <v>0</v>
      </c>
      <c r="BH2232" s="6">
        <v>1221853641</v>
      </c>
    </row>
    <row r="2233" spans="1:60">
      <c r="A2233" s="7" t="s">
        <v>349</v>
      </c>
      <c r="B2233" s="7" t="s">
        <v>343</v>
      </c>
      <c r="C2233" s="7" t="s">
        <v>62</v>
      </c>
      <c r="D2233" s="7" t="s">
        <v>63</v>
      </c>
      <c r="E2233" s="7" t="s">
        <v>68</v>
      </c>
      <c r="F2233" s="7" t="s">
        <v>68</v>
      </c>
      <c r="G2233" s="7" t="s">
        <v>65</v>
      </c>
      <c r="H2233" s="7" t="s">
        <v>69</v>
      </c>
      <c r="I2233" s="4" t="str">
        <f>VLOOKUP($G2233,[1]New기간계보종코드!$A$3:$L$500,3,FALSE)</f>
        <v>화재보험</v>
      </c>
      <c r="J2233" s="4" t="str">
        <f>VLOOKUP($G2233,[1]New기간계보종코드!$A$3:$L$500,5,FALSE)</f>
        <v>화재특종</v>
      </c>
      <c r="K2233" s="4" t="str">
        <f>VLOOKUP($G2233,[1]New기간계보종코드!$A$3:$L$500,6,FALSE)</f>
        <v>일반보험업무팀</v>
      </c>
      <c r="L2233" s="5" t="s">
        <v>67</v>
      </c>
      <c r="M2233" s="5" t="s">
        <v>12</v>
      </c>
      <c r="N2233" s="5" t="s">
        <v>12</v>
      </c>
      <c r="O2233" s="6">
        <v>0</v>
      </c>
      <c r="P2233" s="6">
        <v>0</v>
      </c>
      <c r="Q2233" s="6">
        <v>-2156149188</v>
      </c>
      <c r="R2233" s="6">
        <v>0</v>
      </c>
      <c r="S2233" s="6">
        <v>-2156149188</v>
      </c>
      <c r="T2233" s="6">
        <v>0</v>
      </c>
      <c r="U2233" s="6">
        <v>0</v>
      </c>
      <c r="V2233" s="6">
        <v>-2156149188</v>
      </c>
      <c r="W2233" s="6">
        <v>0</v>
      </c>
      <c r="X2233" s="6">
        <v>0</v>
      </c>
      <c r="Y2233" s="6">
        <v>0</v>
      </c>
      <c r="Z2233" s="6">
        <v>0</v>
      </c>
      <c r="AA2233" s="6">
        <v>0</v>
      </c>
      <c r="AB2233" s="6">
        <v>-2084248425</v>
      </c>
      <c r="AC2233" s="6">
        <v>-1712619377</v>
      </c>
      <c r="AD2233" s="6">
        <v>371629048</v>
      </c>
      <c r="AE2233" s="6">
        <v>0</v>
      </c>
      <c r="AF2233" s="6">
        <v>-2156149188</v>
      </c>
      <c r="AG2233" s="6">
        <v>-2527778236</v>
      </c>
      <c r="AH2233" s="6">
        <v>0</v>
      </c>
      <c r="AI2233" s="6">
        <v>-17.2</v>
      </c>
      <c r="AJ2233" s="6">
        <v>0</v>
      </c>
      <c r="AK2233" s="6">
        <v>0</v>
      </c>
      <c r="AL2233" s="6">
        <v>0</v>
      </c>
      <c r="AM2233" s="6">
        <v>0</v>
      </c>
      <c r="AN2233" s="6">
        <v>0</v>
      </c>
      <c r="AO2233" s="6">
        <v>0</v>
      </c>
      <c r="AP2233" s="6">
        <v>0</v>
      </c>
      <c r="AQ2233" s="6">
        <v>-2156149188</v>
      </c>
      <c r="AR2233" s="6">
        <v>-2527778236</v>
      </c>
      <c r="AS2233" s="6">
        <v>0</v>
      </c>
      <c r="AT2233" s="6">
        <v>-17.2</v>
      </c>
      <c r="AU2233" s="6">
        <v>0</v>
      </c>
      <c r="AV2233" s="6">
        <v>0</v>
      </c>
      <c r="AW2233" s="6">
        <v>0</v>
      </c>
      <c r="AX2233" s="6">
        <v>371629048</v>
      </c>
      <c r="AY2233" s="6">
        <v>371629048</v>
      </c>
      <c r="AZ2233" s="6">
        <v>-2527778236</v>
      </c>
      <c r="BA2233" s="6">
        <v>-17.2</v>
      </c>
      <c r="BB2233" s="6">
        <v>0</v>
      </c>
      <c r="BC2233" s="6">
        <v>0</v>
      </c>
      <c r="BD2233" s="6">
        <v>0</v>
      </c>
      <c r="BE2233" s="6">
        <v>0</v>
      </c>
      <c r="BF2233" s="6">
        <v>0</v>
      </c>
      <c r="BG2233" s="6">
        <v>0</v>
      </c>
      <c r="BH2233" s="6">
        <v>-2527778236</v>
      </c>
    </row>
    <row r="2234" spans="1:60">
      <c r="A2234" s="7" t="s">
        <v>349</v>
      </c>
      <c r="B2234" s="7" t="s">
        <v>343</v>
      </c>
      <c r="C2234" s="7" t="s">
        <v>74</v>
      </c>
      <c r="D2234" s="7" t="s">
        <v>155</v>
      </c>
      <c r="E2234" s="7" t="s">
        <v>156</v>
      </c>
      <c r="F2234" s="7" t="s">
        <v>156</v>
      </c>
      <c r="G2234" s="7" t="s">
        <v>171</v>
      </c>
      <c r="H2234" s="7" t="s">
        <v>72</v>
      </c>
      <c r="I2234" s="4" t="str">
        <f>VLOOKUP($G2234,[1]New기간계보종코드!$A$3:$L$500,3,FALSE)</f>
        <v>Package Insurance Policy</v>
      </c>
      <c r="J2234" s="4" t="str">
        <f>VLOOKUP($G2234,[1]New기간계보종코드!$A$3:$L$500,5,FALSE)</f>
        <v>기업보험</v>
      </c>
      <c r="K2234" s="4" t="str">
        <f>VLOOKUP($G2234,[1]New기간계보종코드!$A$3:$L$500,6,FALSE)</f>
        <v>일반보험업무팀</v>
      </c>
      <c r="L2234" s="5" t="s">
        <v>67</v>
      </c>
      <c r="M2234" s="5" t="s">
        <v>12</v>
      </c>
      <c r="N2234" s="5" t="s">
        <v>12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6">
        <v>0</v>
      </c>
      <c r="AB2234" s="6">
        <v>-612788599</v>
      </c>
      <c r="AC2234" s="6">
        <v>0</v>
      </c>
      <c r="AD2234" s="6">
        <v>612788599</v>
      </c>
      <c r="AE2234" s="6">
        <v>0</v>
      </c>
      <c r="AF2234" s="6">
        <v>0</v>
      </c>
      <c r="AG2234" s="6">
        <v>-612788599</v>
      </c>
      <c r="AH2234" s="6">
        <v>0</v>
      </c>
      <c r="AI2234" s="6">
        <v>0</v>
      </c>
      <c r="AJ2234" s="6">
        <v>0</v>
      </c>
      <c r="AK2234" s="6">
        <v>0</v>
      </c>
      <c r="AL2234" s="6">
        <v>0</v>
      </c>
      <c r="AM2234" s="6">
        <v>0</v>
      </c>
      <c r="AN2234" s="6">
        <v>0</v>
      </c>
      <c r="AO2234" s="6">
        <v>0</v>
      </c>
      <c r="AP2234" s="6">
        <v>0</v>
      </c>
      <c r="AQ2234" s="6">
        <v>0</v>
      </c>
      <c r="AR2234" s="6">
        <v>-612788599</v>
      </c>
      <c r="AS2234" s="6">
        <v>0</v>
      </c>
      <c r="AT2234" s="6">
        <v>0</v>
      </c>
      <c r="AU2234" s="6">
        <v>0</v>
      </c>
      <c r="AV2234" s="6">
        <v>0</v>
      </c>
      <c r="AW2234" s="6">
        <v>0</v>
      </c>
      <c r="AX2234" s="6">
        <v>612788599</v>
      </c>
      <c r="AY2234" s="6">
        <v>612788599</v>
      </c>
      <c r="AZ2234" s="6">
        <v>-612788599</v>
      </c>
      <c r="BA2234" s="6">
        <v>0</v>
      </c>
      <c r="BB2234" s="6">
        <v>0</v>
      </c>
      <c r="BC2234" s="6">
        <v>0</v>
      </c>
      <c r="BD2234" s="6">
        <v>0</v>
      </c>
      <c r="BE2234" s="6">
        <v>0</v>
      </c>
      <c r="BF2234" s="6">
        <v>0</v>
      </c>
      <c r="BG2234" s="6">
        <v>0</v>
      </c>
      <c r="BH2234" s="6">
        <v>-612788599</v>
      </c>
    </row>
    <row r="2235" spans="1:60">
      <c r="A2235" s="7" t="s">
        <v>349</v>
      </c>
      <c r="B2235" s="7" t="s">
        <v>343</v>
      </c>
      <c r="C2235" s="7" t="s">
        <v>74</v>
      </c>
      <c r="D2235" s="7" t="s">
        <v>155</v>
      </c>
      <c r="E2235" s="7" t="s">
        <v>156</v>
      </c>
      <c r="F2235" s="7" t="s">
        <v>156</v>
      </c>
      <c r="G2235" s="7" t="s">
        <v>180</v>
      </c>
      <c r="H2235" s="7" t="s">
        <v>72</v>
      </c>
      <c r="I2235" s="4" t="str">
        <f>VLOOKUP($G2235,[1]New기간계보종코드!$A$3:$L$500,3,FALSE)</f>
        <v>엑설런트종합보험</v>
      </c>
      <c r="J2235" s="4" t="str">
        <f>VLOOKUP($G2235,[1]New기간계보종코드!$A$3:$L$500,5,FALSE)</f>
        <v>화재특종</v>
      </c>
      <c r="K2235" s="4" t="str">
        <f>VLOOKUP($G2235,[1]New기간계보종코드!$A$3:$L$500,6,FALSE)</f>
        <v>일반보험업무팀</v>
      </c>
      <c r="L2235" s="5" t="s">
        <v>67</v>
      </c>
      <c r="M2235" s="5" t="s">
        <v>12</v>
      </c>
      <c r="N2235" s="5" t="s">
        <v>12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6">
        <v>0</v>
      </c>
      <c r="W2235" s="6">
        <v>0</v>
      </c>
      <c r="X2235" s="6">
        <v>0</v>
      </c>
      <c r="Y2235" s="6">
        <v>0</v>
      </c>
      <c r="Z2235" s="6">
        <v>0</v>
      </c>
      <c r="AA2235" s="6">
        <v>0</v>
      </c>
      <c r="AB2235" s="6">
        <v>-1042078400</v>
      </c>
      <c r="AC2235" s="6">
        <v>-1043385400</v>
      </c>
      <c r="AD2235" s="6">
        <v>-1307000</v>
      </c>
      <c r="AE2235" s="6">
        <v>0</v>
      </c>
      <c r="AF2235" s="6">
        <v>0</v>
      </c>
      <c r="AG2235" s="6">
        <v>1307000</v>
      </c>
      <c r="AH2235" s="6">
        <v>0</v>
      </c>
      <c r="AI2235" s="6">
        <v>0</v>
      </c>
      <c r="AJ2235" s="6">
        <v>0</v>
      </c>
      <c r="AK2235" s="6">
        <v>0</v>
      </c>
      <c r="AL2235" s="6">
        <v>0</v>
      </c>
      <c r="AM2235" s="6">
        <v>0</v>
      </c>
      <c r="AN2235" s="6">
        <v>0</v>
      </c>
      <c r="AO2235" s="6">
        <v>0</v>
      </c>
      <c r="AP2235" s="6">
        <v>0</v>
      </c>
      <c r="AQ2235" s="6">
        <v>0</v>
      </c>
      <c r="AR2235" s="6">
        <v>1307000</v>
      </c>
      <c r="AS2235" s="6">
        <v>0</v>
      </c>
      <c r="AT2235" s="6">
        <v>0</v>
      </c>
      <c r="AU2235" s="6">
        <v>0</v>
      </c>
      <c r="AV2235" s="6">
        <v>0</v>
      </c>
      <c r="AW2235" s="6">
        <v>0</v>
      </c>
      <c r="AX2235" s="6">
        <v>-1307000</v>
      </c>
      <c r="AY2235" s="6">
        <v>-1307000</v>
      </c>
      <c r="AZ2235" s="6">
        <v>1307000</v>
      </c>
      <c r="BA2235" s="6">
        <v>0</v>
      </c>
      <c r="BB2235" s="6">
        <v>0</v>
      </c>
      <c r="BC2235" s="6">
        <v>0</v>
      </c>
      <c r="BD2235" s="6">
        <v>0</v>
      </c>
      <c r="BE2235" s="6">
        <v>0</v>
      </c>
      <c r="BF2235" s="6">
        <v>0</v>
      </c>
      <c r="BG2235" s="6">
        <v>0</v>
      </c>
      <c r="BH2235" s="6">
        <v>1307000</v>
      </c>
    </row>
    <row r="2236" spans="1:60">
      <c r="A2236" s="7" t="s">
        <v>349</v>
      </c>
      <c r="B2236" s="7" t="s">
        <v>343</v>
      </c>
      <c r="C2236" s="7" t="s">
        <v>74</v>
      </c>
      <c r="D2236" s="7" t="s">
        <v>182</v>
      </c>
      <c r="E2236" s="7" t="s">
        <v>183</v>
      </c>
      <c r="F2236" s="7" t="s">
        <v>183</v>
      </c>
      <c r="G2236" s="7" t="s">
        <v>217</v>
      </c>
      <c r="H2236" s="7" t="s">
        <v>72</v>
      </c>
      <c r="I2236" s="4" t="str">
        <f>VLOOKUP($G2236,[1]New기간계보종코드!$A$3:$L$500,3,FALSE)</f>
        <v>프로미 국내여행보험</v>
      </c>
      <c r="J2236" s="4" t="str">
        <f>VLOOKUP($G2236,[1]New기간계보종코드!$A$3:$L$500,5,FALSE)</f>
        <v>상해보험</v>
      </c>
      <c r="K2236" s="4" t="str">
        <f>VLOOKUP($G2236,[1]New기간계보종코드!$A$3:$L$500,6,FALSE)</f>
        <v>법인마케팅팀</v>
      </c>
      <c r="L2236" s="5" t="s">
        <v>67</v>
      </c>
      <c r="M2236" s="5" t="s">
        <v>12</v>
      </c>
      <c r="N2236" s="5" t="s">
        <v>12</v>
      </c>
      <c r="O2236" s="6">
        <v>0</v>
      </c>
      <c r="P2236" s="6">
        <v>0</v>
      </c>
      <c r="Q2236" s="6">
        <v>-325850</v>
      </c>
      <c r="R2236" s="6">
        <v>0</v>
      </c>
      <c r="S2236" s="6">
        <v>-325850</v>
      </c>
      <c r="T2236" s="6">
        <v>0</v>
      </c>
      <c r="U2236" s="6">
        <v>0</v>
      </c>
      <c r="V2236" s="6">
        <v>-325850</v>
      </c>
      <c r="W2236" s="6">
        <v>0</v>
      </c>
      <c r="X2236" s="6">
        <v>0</v>
      </c>
      <c r="Y2236" s="6">
        <v>-62335552</v>
      </c>
      <c r="Z2236" s="6">
        <v>0</v>
      </c>
      <c r="AA2236" s="6">
        <v>-62335552</v>
      </c>
      <c r="AB2236" s="6">
        <v>0</v>
      </c>
      <c r="AC2236" s="6">
        <v>0</v>
      </c>
      <c r="AD2236" s="6">
        <v>-62335552</v>
      </c>
      <c r="AE2236" s="6">
        <v>0</v>
      </c>
      <c r="AF2236" s="6">
        <v>62009702</v>
      </c>
      <c r="AG2236" s="6">
        <v>62009702</v>
      </c>
      <c r="AH2236" s="6">
        <v>19130.099999999999</v>
      </c>
      <c r="AI2236" s="6">
        <v>19130.099999999999</v>
      </c>
      <c r="AJ2236" s="6">
        <v>0</v>
      </c>
      <c r="AK2236" s="6">
        <v>0</v>
      </c>
      <c r="AL2236" s="6">
        <v>0</v>
      </c>
      <c r="AM2236" s="6">
        <v>0</v>
      </c>
      <c r="AN2236" s="6">
        <v>0</v>
      </c>
      <c r="AO2236" s="6">
        <v>0</v>
      </c>
      <c r="AP2236" s="6">
        <v>0</v>
      </c>
      <c r="AQ2236" s="6">
        <v>62009702</v>
      </c>
      <c r="AR2236" s="6">
        <v>62009702</v>
      </c>
      <c r="AS2236" s="6">
        <v>19130.099999999999</v>
      </c>
      <c r="AT2236" s="6">
        <v>19130.099999999999</v>
      </c>
      <c r="AU2236" s="6">
        <v>0</v>
      </c>
      <c r="AV2236" s="6">
        <v>0</v>
      </c>
      <c r="AW2236" s="6">
        <v>0</v>
      </c>
      <c r="AX2236" s="6">
        <v>-62335552</v>
      </c>
      <c r="AY2236" s="6">
        <v>-62335552</v>
      </c>
      <c r="AZ2236" s="6">
        <v>62009702</v>
      </c>
      <c r="BA2236" s="6">
        <v>19130.099999999999</v>
      </c>
      <c r="BB2236" s="6">
        <v>0</v>
      </c>
      <c r="BC2236" s="6">
        <v>0</v>
      </c>
      <c r="BD2236" s="6">
        <v>0</v>
      </c>
      <c r="BE2236" s="6">
        <v>0</v>
      </c>
      <c r="BF2236" s="6">
        <v>0</v>
      </c>
      <c r="BG2236" s="6">
        <v>0</v>
      </c>
      <c r="BH2236" s="6">
        <v>62009702</v>
      </c>
    </row>
    <row r="2237" spans="1:60">
      <c r="A2237" s="7" t="s">
        <v>349</v>
      </c>
      <c r="B2237" s="7" t="s">
        <v>343</v>
      </c>
      <c r="C2237" s="7" t="s">
        <v>280</v>
      </c>
      <c r="D2237" s="7" t="s">
        <v>281</v>
      </c>
      <c r="E2237" s="7" t="s">
        <v>282</v>
      </c>
      <c r="F2237" s="7" t="s">
        <v>283</v>
      </c>
      <c r="G2237" s="7" t="s">
        <v>284</v>
      </c>
      <c r="H2237" s="7" t="s">
        <v>285</v>
      </c>
      <c r="I2237" s="4" t="str">
        <f>VLOOKUP($G2237,[1]New기간계보종코드!$A$3:$L$500,3,FALSE)</f>
        <v>적하보험</v>
      </c>
      <c r="J2237" s="4" t="str">
        <f>VLOOKUP($G2237,[1]New기간계보종코드!$A$3:$L$500,5,FALSE)</f>
        <v>기업보험</v>
      </c>
      <c r="K2237" s="4" t="str">
        <f>VLOOKUP($G2237,[1]New기간계보종코드!$A$3:$L$500,6,FALSE)</f>
        <v>일반보험업무팀</v>
      </c>
      <c r="L2237" s="5" t="s">
        <v>67</v>
      </c>
      <c r="M2237" s="5" t="s">
        <v>12</v>
      </c>
      <c r="N2237" s="5" t="s">
        <v>12</v>
      </c>
      <c r="O2237" s="6">
        <v>0</v>
      </c>
      <c r="P2237" s="6">
        <v>0</v>
      </c>
      <c r="Q2237" s="6">
        <v>-1519762148</v>
      </c>
      <c r="R2237" s="6">
        <v>0</v>
      </c>
      <c r="S2237" s="6">
        <v>-1519762148</v>
      </c>
      <c r="T2237" s="6">
        <v>0</v>
      </c>
      <c r="U2237" s="6">
        <v>0</v>
      </c>
      <c r="V2237" s="6">
        <v>-1519762148</v>
      </c>
      <c r="W2237" s="6">
        <v>0</v>
      </c>
      <c r="X2237" s="6">
        <v>0</v>
      </c>
      <c r="Y2237" s="6">
        <v>-4860353658</v>
      </c>
      <c r="Z2237" s="6">
        <v>0</v>
      </c>
      <c r="AA2237" s="6">
        <v>-4860353658</v>
      </c>
      <c r="AB2237" s="6">
        <v>-103725500</v>
      </c>
      <c r="AC2237" s="6">
        <v>-45534500</v>
      </c>
      <c r="AD2237" s="6">
        <v>-4802162658</v>
      </c>
      <c r="AE2237" s="6">
        <v>0</v>
      </c>
      <c r="AF2237" s="6">
        <v>3340591510</v>
      </c>
      <c r="AG2237" s="6">
        <v>3282400510</v>
      </c>
      <c r="AH2237" s="6">
        <v>319.8</v>
      </c>
      <c r="AI2237" s="6">
        <v>315.89999999999998</v>
      </c>
      <c r="AJ2237" s="6">
        <v>0</v>
      </c>
      <c r="AK2237" s="6">
        <v>0</v>
      </c>
      <c r="AL2237" s="6">
        <v>0</v>
      </c>
      <c r="AM2237" s="6">
        <v>0</v>
      </c>
      <c r="AN2237" s="6">
        <v>0</v>
      </c>
      <c r="AO2237" s="6">
        <v>0</v>
      </c>
      <c r="AP2237" s="6">
        <v>0</v>
      </c>
      <c r="AQ2237" s="6">
        <v>3340591510</v>
      </c>
      <c r="AR2237" s="6">
        <v>3282400510</v>
      </c>
      <c r="AS2237" s="6">
        <v>319.8</v>
      </c>
      <c r="AT2237" s="6">
        <v>315.89999999999998</v>
      </c>
      <c r="AU2237" s="6">
        <v>0</v>
      </c>
      <c r="AV2237" s="6">
        <v>0</v>
      </c>
      <c r="AW2237" s="6">
        <v>0</v>
      </c>
      <c r="AX2237" s="6">
        <v>-4802162658</v>
      </c>
      <c r="AY2237" s="6">
        <v>-4802162658</v>
      </c>
      <c r="AZ2237" s="6">
        <v>3282400510</v>
      </c>
      <c r="BA2237" s="6">
        <v>315.89999999999998</v>
      </c>
      <c r="BB2237" s="6">
        <v>0</v>
      </c>
      <c r="BC2237" s="6">
        <v>0</v>
      </c>
      <c r="BD2237" s="6">
        <v>0</v>
      </c>
      <c r="BE2237" s="6">
        <v>0</v>
      </c>
      <c r="BF2237" s="6">
        <v>0</v>
      </c>
      <c r="BG2237" s="6">
        <v>0</v>
      </c>
      <c r="BH2237" s="6">
        <v>3282400510</v>
      </c>
    </row>
    <row r="2238" spans="1:60">
      <c r="A2238" s="7" t="s">
        <v>349</v>
      </c>
      <c r="B2238" s="7" t="s">
        <v>343</v>
      </c>
      <c r="C2238" s="7" t="s">
        <v>280</v>
      </c>
      <c r="D2238" s="7" t="s">
        <v>281</v>
      </c>
      <c r="E2238" s="7" t="s">
        <v>288</v>
      </c>
      <c r="F2238" s="7" t="s">
        <v>288</v>
      </c>
      <c r="G2238" s="7" t="s">
        <v>289</v>
      </c>
      <c r="H2238" s="7" t="s">
        <v>72</v>
      </c>
      <c r="I2238" s="4" t="str">
        <f>VLOOKUP($G2238,[1]New기간계보종코드!$A$3:$L$500,3,FALSE)</f>
        <v>선박보험</v>
      </c>
      <c r="J2238" s="4" t="str">
        <f>VLOOKUP($G2238,[1]New기간계보종코드!$A$3:$L$500,5,FALSE)</f>
        <v>해운항공</v>
      </c>
      <c r="K2238" s="4" t="str">
        <f>VLOOKUP($G2238,[1]New기간계보종코드!$A$3:$L$500,6,FALSE)</f>
        <v>법인3사업본부</v>
      </c>
      <c r="L2238" s="5" t="s">
        <v>67</v>
      </c>
      <c r="M2238" s="5" t="s">
        <v>12</v>
      </c>
      <c r="N2238" s="5" t="s">
        <v>12</v>
      </c>
      <c r="O2238" s="6">
        <v>0</v>
      </c>
      <c r="P2238" s="6">
        <v>0</v>
      </c>
      <c r="Q2238" s="6">
        <v>-1177567154</v>
      </c>
      <c r="R2238" s="6">
        <v>0</v>
      </c>
      <c r="S2238" s="6">
        <v>-1177567154</v>
      </c>
      <c r="T2238" s="6">
        <v>0</v>
      </c>
      <c r="U2238" s="6">
        <v>0</v>
      </c>
      <c r="V2238" s="6">
        <v>-1177567154</v>
      </c>
      <c r="W2238" s="6">
        <v>0</v>
      </c>
      <c r="X2238" s="6">
        <v>0</v>
      </c>
      <c r="Y2238" s="6">
        <v>-339557881</v>
      </c>
      <c r="Z2238" s="6">
        <v>0</v>
      </c>
      <c r="AA2238" s="6">
        <v>-339557881</v>
      </c>
      <c r="AB2238" s="6">
        <v>-1081399805</v>
      </c>
      <c r="AC2238" s="6">
        <v>-759469463</v>
      </c>
      <c r="AD2238" s="6">
        <v>-17627539</v>
      </c>
      <c r="AE2238" s="6">
        <v>0</v>
      </c>
      <c r="AF2238" s="6">
        <v>-838009273</v>
      </c>
      <c r="AG2238" s="6">
        <v>-1159939615</v>
      </c>
      <c r="AH2238" s="6">
        <v>28.8</v>
      </c>
      <c r="AI2238" s="6">
        <v>1.4</v>
      </c>
      <c r="AJ2238" s="6">
        <v>0</v>
      </c>
      <c r="AK2238" s="6">
        <v>0</v>
      </c>
      <c r="AL2238" s="6">
        <v>0</v>
      </c>
      <c r="AM2238" s="6">
        <v>0</v>
      </c>
      <c r="AN2238" s="6">
        <v>0</v>
      </c>
      <c r="AO2238" s="6">
        <v>0</v>
      </c>
      <c r="AP2238" s="6">
        <v>0</v>
      </c>
      <c r="AQ2238" s="6">
        <v>-838009273</v>
      </c>
      <c r="AR2238" s="6">
        <v>-1159939615</v>
      </c>
      <c r="AS2238" s="6">
        <v>28.8</v>
      </c>
      <c r="AT2238" s="6">
        <v>1.4</v>
      </c>
      <c r="AU2238" s="6">
        <v>0</v>
      </c>
      <c r="AV2238" s="6">
        <v>0</v>
      </c>
      <c r="AW2238" s="6">
        <v>0</v>
      </c>
      <c r="AX2238" s="6">
        <v>-17627539</v>
      </c>
      <c r="AY2238" s="6">
        <v>-17627539</v>
      </c>
      <c r="AZ2238" s="6">
        <v>-1159939615</v>
      </c>
      <c r="BA2238" s="6">
        <v>1.4</v>
      </c>
      <c r="BB2238" s="6">
        <v>0</v>
      </c>
      <c r="BC2238" s="6">
        <v>0</v>
      </c>
      <c r="BD2238" s="6">
        <v>0</v>
      </c>
      <c r="BE2238" s="6">
        <v>0</v>
      </c>
      <c r="BF2238" s="6">
        <v>0</v>
      </c>
      <c r="BG2238" s="6">
        <v>0</v>
      </c>
      <c r="BH2238" s="6">
        <v>-1159939615</v>
      </c>
    </row>
    <row r="2239" spans="1:60">
      <c r="A2239" s="7" t="s">
        <v>349</v>
      </c>
      <c r="B2239" s="7" t="s">
        <v>343</v>
      </c>
      <c r="C2239" s="7" t="s">
        <v>280</v>
      </c>
      <c r="D2239" s="7" t="s">
        <v>281</v>
      </c>
      <c r="E2239" s="7" t="s">
        <v>293</v>
      </c>
      <c r="F2239" s="7" t="s">
        <v>293</v>
      </c>
      <c r="G2239" s="7" t="s">
        <v>294</v>
      </c>
      <c r="H2239" s="7" t="s">
        <v>72</v>
      </c>
      <c r="I2239" s="4" t="str">
        <f>VLOOKUP($G2239,[1]New기간계보종코드!$A$3:$L$500,3,FALSE)</f>
        <v>항공보험</v>
      </c>
      <c r="J2239" s="4" t="str">
        <f>VLOOKUP($G2239,[1]New기간계보종코드!$A$3:$L$500,5,FALSE)</f>
        <v>해운항공</v>
      </c>
      <c r="K2239" s="4" t="str">
        <f>VLOOKUP($G2239,[1]New기간계보종코드!$A$3:$L$500,6,FALSE)</f>
        <v>법인3사업본부</v>
      </c>
      <c r="L2239" s="5" t="s">
        <v>67</v>
      </c>
      <c r="M2239" s="5" t="s">
        <v>12</v>
      </c>
      <c r="N2239" s="5" t="s">
        <v>12</v>
      </c>
      <c r="O2239" s="6">
        <v>0</v>
      </c>
      <c r="P2239" s="6">
        <v>0</v>
      </c>
      <c r="Q2239" s="6">
        <v>-443976772</v>
      </c>
      <c r="R2239" s="6">
        <v>0</v>
      </c>
      <c r="S2239" s="6">
        <v>-443976772</v>
      </c>
      <c r="T2239" s="6">
        <v>0</v>
      </c>
      <c r="U2239" s="6">
        <v>0</v>
      </c>
      <c r="V2239" s="6">
        <v>-443976772</v>
      </c>
      <c r="W2239" s="6">
        <v>0</v>
      </c>
      <c r="X2239" s="6">
        <v>0</v>
      </c>
      <c r="Y2239" s="6">
        <v>-312851884</v>
      </c>
      <c r="Z2239" s="6">
        <v>0</v>
      </c>
      <c r="AA2239" s="6">
        <v>-312851884</v>
      </c>
      <c r="AB2239" s="6">
        <v>-2869590475</v>
      </c>
      <c r="AC2239" s="6">
        <v>-2963735465</v>
      </c>
      <c r="AD2239" s="6">
        <v>-406996874</v>
      </c>
      <c r="AE2239" s="6">
        <v>0</v>
      </c>
      <c r="AF2239" s="6">
        <v>-131124888</v>
      </c>
      <c r="AG2239" s="6">
        <v>-36979898</v>
      </c>
      <c r="AH2239" s="6">
        <v>70.400000000000006</v>
      </c>
      <c r="AI2239" s="6">
        <v>91.6</v>
      </c>
      <c r="AJ2239" s="6">
        <v>0</v>
      </c>
      <c r="AK2239" s="6">
        <v>0</v>
      </c>
      <c r="AL2239" s="6">
        <v>0</v>
      </c>
      <c r="AM2239" s="6">
        <v>0</v>
      </c>
      <c r="AN2239" s="6">
        <v>0</v>
      </c>
      <c r="AO2239" s="6">
        <v>0</v>
      </c>
      <c r="AP2239" s="6">
        <v>0</v>
      </c>
      <c r="AQ2239" s="6">
        <v>-131124888</v>
      </c>
      <c r="AR2239" s="6">
        <v>-36979898</v>
      </c>
      <c r="AS2239" s="6">
        <v>70.400000000000006</v>
      </c>
      <c r="AT2239" s="6">
        <v>91.6</v>
      </c>
      <c r="AU2239" s="6">
        <v>0</v>
      </c>
      <c r="AV2239" s="6">
        <v>0</v>
      </c>
      <c r="AW2239" s="6">
        <v>0</v>
      </c>
      <c r="AX2239" s="6">
        <v>-406996874</v>
      </c>
      <c r="AY2239" s="6">
        <v>-406996874</v>
      </c>
      <c r="AZ2239" s="6">
        <v>-36979898</v>
      </c>
      <c r="BA2239" s="6">
        <v>91.6</v>
      </c>
      <c r="BB2239" s="6">
        <v>0</v>
      </c>
      <c r="BC2239" s="6">
        <v>0</v>
      </c>
      <c r="BD2239" s="6">
        <v>0</v>
      </c>
      <c r="BE2239" s="6">
        <v>0</v>
      </c>
      <c r="BF2239" s="6">
        <v>0</v>
      </c>
      <c r="BG2239" s="6">
        <v>0</v>
      </c>
      <c r="BH2239" s="6">
        <v>-36979898</v>
      </c>
    </row>
    <row r="2240" spans="1:60">
      <c r="A2240" s="7" t="s">
        <v>349</v>
      </c>
      <c r="B2240" s="7" t="s">
        <v>343</v>
      </c>
      <c r="C2240" s="7" t="s">
        <v>314</v>
      </c>
      <c r="D2240" s="7" t="s">
        <v>315</v>
      </c>
      <c r="E2240" s="7" t="s">
        <v>316</v>
      </c>
      <c r="F2240" s="7" t="s">
        <v>317</v>
      </c>
      <c r="G2240" s="7" t="s">
        <v>318</v>
      </c>
      <c r="H2240" s="7" t="s">
        <v>319</v>
      </c>
      <c r="I2240" s="4" t="str">
        <f>VLOOKUP($G2240,[1]New기간계보종코드!$A$3:$L$500,3,FALSE)</f>
        <v>해외원</v>
      </c>
      <c r="J2240" s="4" t="str">
        <f>VLOOKUP($G2240,[1]New기간계보종코드!$A$3:$L$500,5,FALSE)</f>
        <v>해외지원</v>
      </c>
      <c r="K2240" s="4" t="str">
        <f>VLOOKUP($G2240,[1]New기간계보종코드!$A$3:$L$500,6,FALSE)</f>
        <v>해외사업본부</v>
      </c>
      <c r="L2240" s="5" t="s">
        <v>67</v>
      </c>
      <c r="M2240" s="5" t="s">
        <v>12</v>
      </c>
      <c r="N2240" s="5" t="s">
        <v>12</v>
      </c>
      <c r="O2240" s="6">
        <v>0</v>
      </c>
      <c r="P2240" s="6">
        <v>0</v>
      </c>
      <c r="Q2240" s="6">
        <v>-5017717256</v>
      </c>
      <c r="R2240" s="6">
        <v>0</v>
      </c>
      <c r="S2240" s="6">
        <v>-5017717256</v>
      </c>
      <c r="T2240" s="6">
        <v>0</v>
      </c>
      <c r="U2240" s="6">
        <v>0</v>
      </c>
      <c r="V2240" s="6">
        <v>-5017717256</v>
      </c>
      <c r="W2240" s="6">
        <v>0</v>
      </c>
      <c r="X2240" s="6">
        <v>0</v>
      </c>
      <c r="Y2240" s="6">
        <v>-2782483231</v>
      </c>
      <c r="Z2240" s="6">
        <v>0</v>
      </c>
      <c r="AA2240" s="6">
        <v>-2782483231</v>
      </c>
      <c r="AB2240" s="6">
        <v>-7193370260</v>
      </c>
      <c r="AC2240" s="6">
        <v>-3871775124</v>
      </c>
      <c r="AD2240" s="6">
        <v>539111905</v>
      </c>
      <c r="AE2240" s="6">
        <v>0</v>
      </c>
      <c r="AF2240" s="6">
        <v>-2235234025</v>
      </c>
      <c r="AG2240" s="6">
        <v>-5556829161</v>
      </c>
      <c r="AH2240" s="6">
        <v>55.4</v>
      </c>
      <c r="AI2240" s="6">
        <v>-10.7</v>
      </c>
      <c r="AJ2240" s="6">
        <v>0</v>
      </c>
      <c r="AK2240" s="6">
        <v>0</v>
      </c>
      <c r="AL2240" s="6">
        <v>0</v>
      </c>
      <c r="AM2240" s="6">
        <v>0</v>
      </c>
      <c r="AN2240" s="6">
        <v>0</v>
      </c>
      <c r="AO2240" s="6">
        <v>0</v>
      </c>
      <c r="AP2240" s="6">
        <v>0</v>
      </c>
      <c r="AQ2240" s="6">
        <v>-2235234025</v>
      </c>
      <c r="AR2240" s="6">
        <v>-5556829161</v>
      </c>
      <c r="AS2240" s="6">
        <v>55.4</v>
      </c>
      <c r="AT2240" s="6">
        <v>-10.7</v>
      </c>
      <c r="AU2240" s="6">
        <v>0</v>
      </c>
      <c r="AV2240" s="6">
        <v>0</v>
      </c>
      <c r="AW2240" s="6">
        <v>0</v>
      </c>
      <c r="AX2240" s="6">
        <v>539111905</v>
      </c>
      <c r="AY2240" s="6">
        <v>539111905</v>
      </c>
      <c r="AZ2240" s="6">
        <v>-5556829161</v>
      </c>
      <c r="BA2240" s="6">
        <v>-10.7</v>
      </c>
      <c r="BB2240" s="6">
        <v>0</v>
      </c>
      <c r="BC2240" s="6">
        <v>0</v>
      </c>
      <c r="BD2240" s="6">
        <v>0</v>
      </c>
      <c r="BE2240" s="6">
        <v>0</v>
      </c>
      <c r="BF2240" s="6">
        <v>0</v>
      </c>
      <c r="BG2240" s="6">
        <v>0</v>
      </c>
      <c r="BH2240" s="6">
        <v>-5556829161</v>
      </c>
    </row>
    <row r="2241" spans="1:60">
      <c r="A2241" s="7" t="s">
        <v>349</v>
      </c>
      <c r="B2241" s="7" t="s">
        <v>343</v>
      </c>
      <c r="C2241" s="7" t="s">
        <v>314</v>
      </c>
      <c r="D2241" s="7" t="s">
        <v>315</v>
      </c>
      <c r="E2241" s="7" t="s">
        <v>316</v>
      </c>
      <c r="F2241" s="7" t="s">
        <v>320</v>
      </c>
      <c r="G2241" s="7" t="s">
        <v>318</v>
      </c>
      <c r="H2241" s="7" t="s">
        <v>321</v>
      </c>
      <c r="I2241" s="4" t="str">
        <f>VLOOKUP($G2241,[1]New기간계보종코드!$A$3:$L$500,3,FALSE)</f>
        <v>해외원</v>
      </c>
      <c r="J2241" s="4" t="str">
        <f>VLOOKUP($G2241,[1]New기간계보종코드!$A$3:$L$500,5,FALSE)</f>
        <v>해외지원</v>
      </c>
      <c r="K2241" s="4" t="str">
        <f>VLOOKUP($G2241,[1]New기간계보종코드!$A$3:$L$500,6,FALSE)</f>
        <v>해외사업본부</v>
      </c>
      <c r="L2241" s="5" t="s">
        <v>67</v>
      </c>
      <c r="M2241" s="5" t="s">
        <v>12</v>
      </c>
      <c r="N2241" s="5" t="s">
        <v>12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  <c r="V2241" s="6">
        <v>0</v>
      </c>
      <c r="W2241" s="6">
        <v>0</v>
      </c>
      <c r="X2241" s="6">
        <v>0</v>
      </c>
      <c r="Y2241" s="6">
        <v>0</v>
      </c>
      <c r="Z2241" s="6">
        <v>0</v>
      </c>
      <c r="AA2241" s="6">
        <v>0</v>
      </c>
      <c r="AB2241" s="6">
        <v>-411565152</v>
      </c>
      <c r="AC2241" s="6">
        <v>0</v>
      </c>
      <c r="AD2241" s="6">
        <v>411565152</v>
      </c>
      <c r="AE2241" s="6">
        <v>0</v>
      </c>
      <c r="AF2241" s="6">
        <v>0</v>
      </c>
      <c r="AG2241" s="6">
        <v>-411565152</v>
      </c>
      <c r="AH2241" s="6">
        <v>0</v>
      </c>
      <c r="AI2241" s="6">
        <v>0</v>
      </c>
      <c r="AJ2241" s="6">
        <v>0</v>
      </c>
      <c r="AK2241" s="6">
        <v>0</v>
      </c>
      <c r="AL2241" s="6">
        <v>0</v>
      </c>
      <c r="AM2241" s="6">
        <v>0</v>
      </c>
      <c r="AN2241" s="6">
        <v>0</v>
      </c>
      <c r="AO2241" s="6">
        <v>0</v>
      </c>
      <c r="AP2241" s="6">
        <v>0</v>
      </c>
      <c r="AQ2241" s="6">
        <v>0</v>
      </c>
      <c r="AR2241" s="6">
        <v>-411565152</v>
      </c>
      <c r="AS2241" s="6">
        <v>0</v>
      </c>
      <c r="AT2241" s="6">
        <v>0</v>
      </c>
      <c r="AU2241" s="6">
        <v>0</v>
      </c>
      <c r="AV2241" s="6">
        <v>0</v>
      </c>
      <c r="AW2241" s="6">
        <v>0</v>
      </c>
      <c r="AX2241" s="6">
        <v>411565152</v>
      </c>
      <c r="AY2241" s="6">
        <v>411565152</v>
      </c>
      <c r="AZ2241" s="6">
        <v>-411565152</v>
      </c>
      <c r="BA2241" s="6">
        <v>0</v>
      </c>
      <c r="BB2241" s="6">
        <v>0</v>
      </c>
      <c r="BC2241" s="6">
        <v>0</v>
      </c>
      <c r="BD2241" s="6">
        <v>0</v>
      </c>
      <c r="BE2241" s="6">
        <v>0</v>
      </c>
      <c r="BF2241" s="6">
        <v>0</v>
      </c>
      <c r="BG2241" s="6">
        <v>0</v>
      </c>
      <c r="BH2241" s="6">
        <v>-411565152</v>
      </c>
    </row>
    <row r="2242" spans="1:60">
      <c r="A2242" s="7" t="s">
        <v>349</v>
      </c>
      <c r="B2242" s="7" t="s">
        <v>343</v>
      </c>
      <c r="C2242" s="7" t="s">
        <v>314</v>
      </c>
      <c r="D2242" s="7" t="s">
        <v>315</v>
      </c>
      <c r="E2242" s="7" t="s">
        <v>316</v>
      </c>
      <c r="F2242" s="7" t="s">
        <v>324</v>
      </c>
      <c r="G2242" s="7" t="s">
        <v>318</v>
      </c>
      <c r="H2242" s="7" t="s">
        <v>325</v>
      </c>
      <c r="I2242" s="4" t="str">
        <f>VLOOKUP($G2242,[1]New기간계보종코드!$A$3:$L$500,3,FALSE)</f>
        <v>해외원</v>
      </c>
      <c r="J2242" s="4" t="str">
        <f>VLOOKUP($G2242,[1]New기간계보종코드!$A$3:$L$500,5,FALSE)</f>
        <v>해외지원</v>
      </c>
      <c r="K2242" s="4" t="str">
        <f>VLOOKUP($G2242,[1]New기간계보종코드!$A$3:$L$500,6,FALSE)</f>
        <v>해외사업본부</v>
      </c>
      <c r="L2242" s="5" t="s">
        <v>67</v>
      </c>
      <c r="M2242" s="5" t="s">
        <v>12</v>
      </c>
      <c r="N2242" s="5" t="s">
        <v>12</v>
      </c>
      <c r="O2242" s="6">
        <v>0</v>
      </c>
      <c r="P2242" s="6">
        <v>0</v>
      </c>
      <c r="Q2242" s="6">
        <v>-2662916031</v>
      </c>
      <c r="R2242" s="6">
        <v>0</v>
      </c>
      <c r="S2242" s="6">
        <v>-2662916031</v>
      </c>
      <c r="T2242" s="6">
        <v>0</v>
      </c>
      <c r="U2242" s="6">
        <v>0</v>
      </c>
      <c r="V2242" s="6">
        <v>-2662916031</v>
      </c>
      <c r="W2242" s="6">
        <v>0</v>
      </c>
      <c r="X2242" s="6">
        <v>0</v>
      </c>
      <c r="Y2242" s="6">
        <v>-111396732</v>
      </c>
      <c r="Z2242" s="6">
        <v>0</v>
      </c>
      <c r="AA2242" s="6">
        <v>-111396732</v>
      </c>
      <c r="AB2242" s="6">
        <v>-367528161</v>
      </c>
      <c r="AC2242" s="6">
        <v>-1121599181</v>
      </c>
      <c r="AD2242" s="6">
        <v>-865467752</v>
      </c>
      <c r="AE2242" s="6">
        <v>0</v>
      </c>
      <c r="AF2242" s="6">
        <v>-2551519299</v>
      </c>
      <c r="AG2242" s="6">
        <v>-1797448279</v>
      </c>
      <c r="AH2242" s="6">
        <v>4.0999999999999996</v>
      </c>
      <c r="AI2242" s="6">
        <v>32.5</v>
      </c>
      <c r="AJ2242" s="6">
        <v>0</v>
      </c>
      <c r="AK2242" s="6">
        <v>0</v>
      </c>
      <c r="AL2242" s="6">
        <v>0</v>
      </c>
      <c r="AM2242" s="6">
        <v>0</v>
      </c>
      <c r="AN2242" s="6">
        <v>0</v>
      </c>
      <c r="AO2242" s="6">
        <v>0</v>
      </c>
      <c r="AP2242" s="6">
        <v>0</v>
      </c>
      <c r="AQ2242" s="6">
        <v>-2551519299</v>
      </c>
      <c r="AR2242" s="6">
        <v>-1797448279</v>
      </c>
      <c r="AS2242" s="6">
        <v>4.0999999999999996</v>
      </c>
      <c r="AT2242" s="6">
        <v>32.5</v>
      </c>
      <c r="AU2242" s="6">
        <v>0</v>
      </c>
      <c r="AV2242" s="6">
        <v>0</v>
      </c>
      <c r="AW2242" s="6">
        <v>0</v>
      </c>
      <c r="AX2242" s="6">
        <v>-865467752</v>
      </c>
      <c r="AY2242" s="6">
        <v>-865467752</v>
      </c>
      <c r="AZ2242" s="6">
        <v>-1797448279</v>
      </c>
      <c r="BA2242" s="6">
        <v>32.5</v>
      </c>
      <c r="BB2242" s="6">
        <v>0</v>
      </c>
      <c r="BC2242" s="6">
        <v>0</v>
      </c>
      <c r="BD2242" s="6">
        <v>0</v>
      </c>
      <c r="BE2242" s="6">
        <v>0</v>
      </c>
      <c r="BF2242" s="6">
        <v>0</v>
      </c>
      <c r="BG2242" s="6">
        <v>0</v>
      </c>
      <c r="BH2242" s="6">
        <v>-1797448279</v>
      </c>
    </row>
    <row r="2243" spans="1:60">
      <c r="A2243" s="7" t="s">
        <v>349</v>
      </c>
      <c r="B2243" s="7" t="s">
        <v>343</v>
      </c>
      <c r="C2243" s="7" t="s">
        <v>74</v>
      </c>
      <c r="D2243" s="7" t="s">
        <v>139</v>
      </c>
      <c r="E2243" s="7" t="s">
        <v>140</v>
      </c>
      <c r="F2243" s="7" t="s">
        <v>141</v>
      </c>
      <c r="G2243" s="7" t="s">
        <v>328</v>
      </c>
      <c r="H2243" s="7" t="s">
        <v>72</v>
      </c>
      <c r="I2243" s="4" t="str">
        <f>VLOOKUP($G2243,[1]New기간계보종코드!$A$3:$L$500,3,FALSE)</f>
        <v>농작물재해보험2</v>
      </c>
      <c r="J2243" s="4" t="str">
        <f>VLOOKUP($G2243,[1]New기간계보종코드!$A$3:$L$500,5,FALSE)</f>
        <v>재보험</v>
      </c>
      <c r="K2243" s="4" t="str">
        <f>VLOOKUP($G2243,[1]New기간계보종코드!$A$3:$L$500,6,FALSE)</f>
        <v>일반보험업무팀</v>
      </c>
      <c r="L2243" s="5" t="s">
        <v>67</v>
      </c>
      <c r="M2243" s="5" t="s">
        <v>12</v>
      </c>
      <c r="N2243" s="5" t="s">
        <v>12</v>
      </c>
      <c r="O2243" s="6">
        <v>0</v>
      </c>
      <c r="P2243" s="6">
        <v>0</v>
      </c>
      <c r="Q2243" s="6">
        <v>-1221853641</v>
      </c>
      <c r="R2243" s="6">
        <v>0</v>
      </c>
      <c r="S2243" s="6">
        <v>-1221853641</v>
      </c>
      <c r="T2243" s="6">
        <v>0</v>
      </c>
      <c r="U2243" s="6">
        <v>0</v>
      </c>
      <c r="V2243" s="6">
        <v>-1221853641</v>
      </c>
      <c r="W2243" s="6">
        <v>0</v>
      </c>
      <c r="X2243" s="6">
        <v>0</v>
      </c>
      <c r="Y2243" s="6">
        <v>0</v>
      </c>
      <c r="Z2243" s="6">
        <v>0</v>
      </c>
      <c r="AA2243" s="6">
        <v>0</v>
      </c>
      <c r="AB2243" s="6">
        <v>0</v>
      </c>
      <c r="AC2243" s="6">
        <v>0</v>
      </c>
      <c r="AD2243" s="6">
        <v>0</v>
      </c>
      <c r="AE2243" s="6">
        <v>0</v>
      </c>
      <c r="AF2243" s="6">
        <v>-1221853641</v>
      </c>
      <c r="AG2243" s="6">
        <v>-1221853641</v>
      </c>
      <c r="AH2243" s="6">
        <v>0</v>
      </c>
      <c r="AI2243" s="6">
        <v>0</v>
      </c>
      <c r="AJ2243" s="6">
        <v>0</v>
      </c>
      <c r="AK2243" s="6">
        <v>0</v>
      </c>
      <c r="AL2243" s="6">
        <v>0</v>
      </c>
      <c r="AM2243" s="6">
        <v>0</v>
      </c>
      <c r="AN2243" s="6">
        <v>0</v>
      </c>
      <c r="AO2243" s="6">
        <v>0</v>
      </c>
      <c r="AP2243" s="6">
        <v>0</v>
      </c>
      <c r="AQ2243" s="6">
        <v>-1221853641</v>
      </c>
      <c r="AR2243" s="6">
        <v>-1221853641</v>
      </c>
      <c r="AS2243" s="6">
        <v>0</v>
      </c>
      <c r="AT2243" s="6">
        <v>0</v>
      </c>
      <c r="AU2243" s="6">
        <v>0</v>
      </c>
      <c r="AV2243" s="6">
        <v>0</v>
      </c>
      <c r="AW2243" s="6">
        <v>0</v>
      </c>
      <c r="AX2243" s="6">
        <v>0</v>
      </c>
      <c r="AY2243" s="6">
        <v>0</v>
      </c>
      <c r="AZ2243" s="6">
        <v>-1221853641</v>
      </c>
      <c r="BA2243" s="6">
        <v>0</v>
      </c>
      <c r="BB2243" s="6">
        <v>0</v>
      </c>
      <c r="BC2243" s="6">
        <v>0</v>
      </c>
      <c r="BD2243" s="6">
        <v>0</v>
      </c>
      <c r="BE2243" s="6">
        <v>0</v>
      </c>
      <c r="BF2243" s="6">
        <v>0</v>
      </c>
      <c r="BG2243" s="6">
        <v>0</v>
      </c>
      <c r="BH2243" s="6">
        <v>-1221853641</v>
      </c>
    </row>
    <row r="2244" spans="1:60">
      <c r="A2244" s="7" t="s">
        <v>349</v>
      </c>
      <c r="B2244" s="7" t="s">
        <v>61</v>
      </c>
      <c r="C2244" s="7" t="s">
        <v>62</v>
      </c>
      <c r="D2244" s="7" t="s">
        <v>63</v>
      </c>
      <c r="E2244" s="7" t="s">
        <v>68</v>
      </c>
      <c r="F2244" s="7" t="s">
        <v>68</v>
      </c>
      <c r="G2244" s="7" t="s">
        <v>65</v>
      </c>
      <c r="H2244" s="7" t="s">
        <v>69</v>
      </c>
      <c r="I2244" s="4" t="str">
        <f>VLOOKUP($G2244,[1]New기간계보종코드!$A$3:$L$500,3,FALSE)</f>
        <v>화재보험</v>
      </c>
      <c r="J2244" s="4" t="str">
        <f>VLOOKUP($G2244,[1]New기간계보종코드!$A$3:$L$500,5,FALSE)</f>
        <v>화재특종</v>
      </c>
      <c r="K2244" s="4" t="str">
        <f>VLOOKUP($G2244,[1]New기간계보종코드!$A$3:$L$500,6,FALSE)</f>
        <v>일반보험업무팀</v>
      </c>
      <c r="L2244" s="5" t="s">
        <v>344</v>
      </c>
      <c r="M2244" s="5" t="s">
        <v>67</v>
      </c>
      <c r="N2244" s="5" t="s">
        <v>344</v>
      </c>
      <c r="O2244" s="6">
        <v>0</v>
      </c>
      <c r="P2244" s="6">
        <v>0</v>
      </c>
      <c r="Q2244" s="6">
        <v>705226426</v>
      </c>
      <c r="R2244" s="6">
        <v>-656687</v>
      </c>
      <c r="S2244" s="6">
        <v>704569739</v>
      </c>
      <c r="T2244" s="6">
        <v>493573667</v>
      </c>
      <c r="U2244" s="6">
        <v>505581386</v>
      </c>
      <c r="V2244" s="6">
        <v>692562020</v>
      </c>
      <c r="W2244" s="6">
        <v>0</v>
      </c>
      <c r="X2244" s="6">
        <v>12</v>
      </c>
      <c r="Y2244" s="6">
        <v>118585619</v>
      </c>
      <c r="Z2244" s="6">
        <v>1120048</v>
      </c>
      <c r="AA2244" s="6">
        <v>117465571</v>
      </c>
      <c r="AB2244" s="6">
        <v>31412136</v>
      </c>
      <c r="AC2244" s="6">
        <v>63128137</v>
      </c>
      <c r="AD2244" s="6">
        <v>149181572</v>
      </c>
      <c r="AE2244" s="6">
        <v>8764362</v>
      </c>
      <c r="AF2244" s="6">
        <v>578339806</v>
      </c>
      <c r="AG2244" s="6">
        <v>534616086</v>
      </c>
      <c r="AH2244" s="6">
        <v>16.600000000000001</v>
      </c>
      <c r="AI2244" s="6">
        <v>21.5</v>
      </c>
      <c r="AJ2244" s="6">
        <v>0</v>
      </c>
      <c r="AK2244" s="6">
        <v>0</v>
      </c>
      <c r="AL2244" s="6">
        <v>0</v>
      </c>
      <c r="AM2244" s="6">
        <v>0</v>
      </c>
      <c r="AN2244" s="6">
        <v>0</v>
      </c>
      <c r="AO2244" s="6">
        <v>0</v>
      </c>
      <c r="AP2244" s="6">
        <v>0</v>
      </c>
      <c r="AQ2244" s="6">
        <v>578339806</v>
      </c>
      <c r="AR2244" s="6">
        <v>534616086</v>
      </c>
      <c r="AS2244" s="6">
        <v>16.600000000000001</v>
      </c>
      <c r="AT2244" s="6">
        <v>21.5</v>
      </c>
      <c r="AU2244" s="6">
        <v>0</v>
      </c>
      <c r="AV2244" s="6">
        <v>0</v>
      </c>
      <c r="AW2244" s="6">
        <v>0</v>
      </c>
      <c r="AX2244" s="6">
        <v>149181572</v>
      </c>
      <c r="AY2244" s="6">
        <v>149181572</v>
      </c>
      <c r="AZ2244" s="6">
        <v>543380448</v>
      </c>
      <c r="BA2244" s="6">
        <v>21.5</v>
      </c>
      <c r="BB2244" s="6">
        <v>0</v>
      </c>
      <c r="BC2244" s="6">
        <v>0</v>
      </c>
      <c r="BD2244" s="6">
        <v>0</v>
      </c>
      <c r="BE2244" s="6">
        <v>0</v>
      </c>
      <c r="BF2244" s="6">
        <v>0</v>
      </c>
      <c r="BG2244" s="6">
        <v>0</v>
      </c>
      <c r="BH2244" s="6">
        <v>543380448</v>
      </c>
    </row>
    <row r="2245" spans="1:60">
      <c r="A2245" s="7" t="s">
        <v>349</v>
      </c>
      <c r="B2245" s="7" t="s">
        <v>61</v>
      </c>
      <c r="C2245" s="7" t="s">
        <v>74</v>
      </c>
      <c r="D2245" s="7" t="s">
        <v>75</v>
      </c>
      <c r="E2245" s="7" t="s">
        <v>80</v>
      </c>
      <c r="F2245" s="7" t="s">
        <v>80</v>
      </c>
      <c r="G2245" s="7" t="s">
        <v>81</v>
      </c>
      <c r="H2245" s="7" t="s">
        <v>72</v>
      </c>
      <c r="I2245" s="4" t="str">
        <f>VLOOKUP($G2245,[1]New기간계보종코드!$A$3:$L$500,3,FALSE)</f>
        <v>조립보험</v>
      </c>
      <c r="J2245" s="4" t="str">
        <f>VLOOKUP($G2245,[1]New기간계보종코드!$A$3:$L$500,5,FALSE)</f>
        <v>기업보험</v>
      </c>
      <c r="K2245" s="4" t="str">
        <f>VLOOKUP($G2245,[1]New기간계보종코드!$A$3:$L$500,6,FALSE)</f>
        <v>일반보험업무팀</v>
      </c>
      <c r="L2245" s="5" t="s">
        <v>344</v>
      </c>
      <c r="M2245" s="5" t="s">
        <v>67</v>
      </c>
      <c r="N2245" s="5" t="s">
        <v>344</v>
      </c>
      <c r="O2245" s="6">
        <v>0</v>
      </c>
      <c r="P2245" s="6">
        <v>0</v>
      </c>
      <c r="Q2245" s="6">
        <v>1651727232</v>
      </c>
      <c r="R2245" s="6">
        <v>0</v>
      </c>
      <c r="S2245" s="6">
        <v>1651727232</v>
      </c>
      <c r="T2245" s="6">
        <v>1223566911</v>
      </c>
      <c r="U2245" s="6">
        <v>1031111268</v>
      </c>
      <c r="V2245" s="6">
        <v>1844182875</v>
      </c>
      <c r="W2245" s="6">
        <v>0</v>
      </c>
      <c r="X2245" s="6">
        <v>2</v>
      </c>
      <c r="Y2245" s="6">
        <v>172607298</v>
      </c>
      <c r="Z2245" s="6">
        <v>0</v>
      </c>
      <c r="AA2245" s="6">
        <v>172607298</v>
      </c>
      <c r="AB2245" s="6">
        <v>1023981070</v>
      </c>
      <c r="AC2245" s="6">
        <v>1349817397</v>
      </c>
      <c r="AD2245" s="6">
        <v>498443625</v>
      </c>
      <c r="AE2245" s="6">
        <v>78320439</v>
      </c>
      <c r="AF2245" s="6">
        <v>1400799495</v>
      </c>
      <c r="AG2245" s="6">
        <v>1267418811</v>
      </c>
      <c r="AH2245" s="6">
        <v>10.4</v>
      </c>
      <c r="AI2245" s="6">
        <v>27</v>
      </c>
      <c r="AJ2245" s="6">
        <v>0</v>
      </c>
      <c r="AK2245" s="6">
        <v>0</v>
      </c>
      <c r="AL2245" s="6">
        <v>0</v>
      </c>
      <c r="AM2245" s="6">
        <v>0</v>
      </c>
      <c r="AN2245" s="6">
        <v>0</v>
      </c>
      <c r="AO2245" s="6">
        <v>0</v>
      </c>
      <c r="AP2245" s="6">
        <v>0</v>
      </c>
      <c r="AQ2245" s="6">
        <v>1400799495</v>
      </c>
      <c r="AR2245" s="6">
        <v>1267418811</v>
      </c>
      <c r="AS2245" s="6">
        <v>10.4</v>
      </c>
      <c r="AT2245" s="6">
        <v>27</v>
      </c>
      <c r="AU2245" s="6">
        <v>0</v>
      </c>
      <c r="AV2245" s="6">
        <v>0</v>
      </c>
      <c r="AW2245" s="6">
        <v>0</v>
      </c>
      <c r="AX2245" s="6">
        <v>498443625</v>
      </c>
      <c r="AY2245" s="6">
        <v>498443625</v>
      </c>
      <c r="AZ2245" s="6">
        <v>1345739250</v>
      </c>
      <c r="BA2245" s="6">
        <v>27</v>
      </c>
      <c r="BB2245" s="6">
        <v>0</v>
      </c>
      <c r="BC2245" s="6">
        <v>0</v>
      </c>
      <c r="BD2245" s="6">
        <v>0</v>
      </c>
      <c r="BE2245" s="6">
        <v>0</v>
      </c>
      <c r="BF2245" s="6">
        <v>0</v>
      </c>
      <c r="BG2245" s="6">
        <v>0</v>
      </c>
      <c r="BH2245" s="6">
        <v>1345739250</v>
      </c>
    </row>
    <row r="2246" spans="1:60">
      <c r="A2246" s="7" t="s">
        <v>349</v>
      </c>
      <c r="B2246" s="7" t="s">
        <v>61</v>
      </c>
      <c r="C2246" s="7" t="s">
        <v>74</v>
      </c>
      <c r="D2246" s="7" t="s">
        <v>155</v>
      </c>
      <c r="E2246" s="7" t="s">
        <v>156</v>
      </c>
      <c r="F2246" s="7" t="s">
        <v>156</v>
      </c>
      <c r="G2246" s="7" t="s">
        <v>168</v>
      </c>
      <c r="H2246" s="7" t="s">
        <v>72</v>
      </c>
      <c r="I2246" s="4" t="str">
        <f>VLOOKUP($G2246,[1]New기간계보종코드!$A$3:$L$500,3,FALSE)</f>
        <v>동산종합보험</v>
      </c>
      <c r="J2246" s="4" t="str">
        <f>VLOOKUP($G2246,[1]New기간계보종코드!$A$3:$L$500,5,FALSE)</f>
        <v>화재특종</v>
      </c>
      <c r="K2246" s="4" t="str">
        <f>VLOOKUP($G2246,[1]New기간계보종코드!$A$3:$L$500,6,FALSE)</f>
        <v>일반보험업무팀</v>
      </c>
      <c r="L2246" s="5" t="s">
        <v>344</v>
      </c>
      <c r="M2246" s="5" t="s">
        <v>67</v>
      </c>
      <c r="N2246" s="5" t="s">
        <v>344</v>
      </c>
      <c r="O2246" s="6">
        <v>0</v>
      </c>
      <c r="P2246" s="6">
        <v>0</v>
      </c>
      <c r="Q2246" s="6">
        <v>65299439</v>
      </c>
      <c r="R2246" s="6">
        <v>-10463</v>
      </c>
      <c r="S2246" s="6">
        <v>65288976</v>
      </c>
      <c r="T2246" s="6">
        <v>54957468</v>
      </c>
      <c r="U2246" s="6">
        <v>44624780</v>
      </c>
      <c r="V2246" s="6">
        <v>75621664</v>
      </c>
      <c r="W2246" s="6">
        <v>0</v>
      </c>
      <c r="X2246" s="6">
        <v>0</v>
      </c>
      <c r="Y2246" s="6">
        <v>0</v>
      </c>
      <c r="Z2246" s="6">
        <v>0</v>
      </c>
      <c r="AA2246" s="6">
        <v>0</v>
      </c>
      <c r="AB2246" s="6">
        <v>0</v>
      </c>
      <c r="AC2246" s="6">
        <v>8585032</v>
      </c>
      <c r="AD2246" s="6">
        <v>8585032</v>
      </c>
      <c r="AE2246" s="6">
        <v>0</v>
      </c>
      <c r="AF2246" s="6">
        <v>65288976</v>
      </c>
      <c r="AG2246" s="6">
        <v>67036632</v>
      </c>
      <c r="AH2246" s="6">
        <v>0</v>
      </c>
      <c r="AI2246" s="6">
        <v>11.3</v>
      </c>
      <c r="AJ2246" s="6">
        <v>0</v>
      </c>
      <c r="AK2246" s="6">
        <v>0</v>
      </c>
      <c r="AL2246" s="6">
        <v>0</v>
      </c>
      <c r="AM2246" s="6">
        <v>0</v>
      </c>
      <c r="AN2246" s="6">
        <v>0</v>
      </c>
      <c r="AO2246" s="6">
        <v>0</v>
      </c>
      <c r="AP2246" s="6">
        <v>0</v>
      </c>
      <c r="AQ2246" s="6">
        <v>65288976</v>
      </c>
      <c r="AR2246" s="6">
        <v>67036632</v>
      </c>
      <c r="AS2246" s="6">
        <v>0</v>
      </c>
      <c r="AT2246" s="6">
        <v>11.3</v>
      </c>
      <c r="AU2246" s="6">
        <v>0</v>
      </c>
      <c r="AV2246" s="6">
        <v>0</v>
      </c>
      <c r="AW2246" s="6">
        <v>0</v>
      </c>
      <c r="AX2246" s="6">
        <v>8585032</v>
      </c>
      <c r="AY2246" s="6">
        <v>8585032</v>
      </c>
      <c r="AZ2246" s="6">
        <v>67036632</v>
      </c>
      <c r="BA2246" s="6">
        <v>11.3</v>
      </c>
      <c r="BB2246" s="6">
        <v>0</v>
      </c>
      <c r="BC2246" s="6">
        <v>0</v>
      </c>
      <c r="BD2246" s="6">
        <v>0</v>
      </c>
      <c r="BE2246" s="6">
        <v>0</v>
      </c>
      <c r="BF2246" s="6">
        <v>0</v>
      </c>
      <c r="BG2246" s="6">
        <v>0</v>
      </c>
      <c r="BH2246" s="6">
        <v>67036632</v>
      </c>
    </row>
    <row r="2247" spans="1:60">
      <c r="A2247" s="7" t="s">
        <v>349</v>
      </c>
      <c r="B2247" s="7" t="s">
        <v>61</v>
      </c>
      <c r="C2247" s="7" t="s">
        <v>74</v>
      </c>
      <c r="D2247" s="7" t="s">
        <v>155</v>
      </c>
      <c r="E2247" s="7" t="s">
        <v>156</v>
      </c>
      <c r="F2247" s="7" t="s">
        <v>156</v>
      </c>
      <c r="G2247" s="7" t="s">
        <v>171</v>
      </c>
      <c r="H2247" s="7" t="s">
        <v>72</v>
      </c>
      <c r="I2247" s="4" t="str">
        <f>VLOOKUP($G2247,[1]New기간계보종코드!$A$3:$L$500,3,FALSE)</f>
        <v>Package Insurance Policy</v>
      </c>
      <c r="J2247" s="4" t="str">
        <f>VLOOKUP($G2247,[1]New기간계보종코드!$A$3:$L$500,5,FALSE)</f>
        <v>기업보험</v>
      </c>
      <c r="K2247" s="4" t="str">
        <f>VLOOKUP($G2247,[1]New기간계보종코드!$A$3:$L$500,6,FALSE)</f>
        <v>일반보험업무팀</v>
      </c>
      <c r="L2247" s="5" t="s">
        <v>344</v>
      </c>
      <c r="M2247" s="5" t="s">
        <v>67</v>
      </c>
      <c r="N2247" s="5" t="s">
        <v>344</v>
      </c>
      <c r="O2247" s="6">
        <v>0</v>
      </c>
      <c r="P2247" s="6">
        <v>0</v>
      </c>
      <c r="Q2247" s="6">
        <v>3035086735</v>
      </c>
      <c r="R2247" s="6">
        <v>-2070470</v>
      </c>
      <c r="S2247" s="6">
        <v>3033016265</v>
      </c>
      <c r="T2247" s="6">
        <v>1771493832</v>
      </c>
      <c r="U2247" s="6">
        <v>1899740928</v>
      </c>
      <c r="V2247" s="6">
        <v>2904769169</v>
      </c>
      <c r="W2247" s="6">
        <v>0</v>
      </c>
      <c r="X2247" s="6">
        <v>4</v>
      </c>
      <c r="Y2247" s="6">
        <v>720224050</v>
      </c>
      <c r="Z2247" s="6">
        <v>1938595</v>
      </c>
      <c r="AA2247" s="6">
        <v>718285455</v>
      </c>
      <c r="AB2247" s="6">
        <v>916019995</v>
      </c>
      <c r="AC2247" s="6">
        <v>503251830</v>
      </c>
      <c r="AD2247" s="6">
        <v>305517290</v>
      </c>
      <c r="AE2247" s="6">
        <v>19862127</v>
      </c>
      <c r="AF2247" s="6">
        <v>2294868683</v>
      </c>
      <c r="AG2247" s="6">
        <v>2579389752</v>
      </c>
      <c r="AH2247" s="6">
        <v>23.6</v>
      </c>
      <c r="AI2247" s="6">
        <v>10.5</v>
      </c>
      <c r="AJ2247" s="6">
        <v>0</v>
      </c>
      <c r="AK2247" s="6">
        <v>0</v>
      </c>
      <c r="AL2247" s="6">
        <v>0</v>
      </c>
      <c r="AM2247" s="6">
        <v>0</v>
      </c>
      <c r="AN2247" s="6">
        <v>0</v>
      </c>
      <c r="AO2247" s="6">
        <v>0</v>
      </c>
      <c r="AP2247" s="6">
        <v>0</v>
      </c>
      <c r="AQ2247" s="6">
        <v>2294868683</v>
      </c>
      <c r="AR2247" s="6">
        <v>2579389752</v>
      </c>
      <c r="AS2247" s="6">
        <v>23.6</v>
      </c>
      <c r="AT2247" s="6">
        <v>10.5</v>
      </c>
      <c r="AU2247" s="6">
        <v>0</v>
      </c>
      <c r="AV2247" s="6">
        <v>0</v>
      </c>
      <c r="AW2247" s="6">
        <v>0</v>
      </c>
      <c r="AX2247" s="6">
        <v>305517290</v>
      </c>
      <c r="AY2247" s="6">
        <v>305517290</v>
      </c>
      <c r="AZ2247" s="6">
        <v>2599251879</v>
      </c>
      <c r="BA2247" s="6">
        <v>10.5</v>
      </c>
      <c r="BB2247" s="6">
        <v>0</v>
      </c>
      <c r="BC2247" s="6">
        <v>0</v>
      </c>
      <c r="BD2247" s="6">
        <v>0</v>
      </c>
      <c r="BE2247" s="6">
        <v>0</v>
      </c>
      <c r="BF2247" s="6">
        <v>0</v>
      </c>
      <c r="BG2247" s="6">
        <v>0</v>
      </c>
      <c r="BH2247" s="6">
        <v>2599251879</v>
      </c>
    </row>
    <row r="2248" spans="1:60">
      <c r="A2248" s="7" t="s">
        <v>349</v>
      </c>
      <c r="B2248" s="7" t="s">
        <v>61</v>
      </c>
      <c r="C2248" s="7" t="s">
        <v>280</v>
      </c>
      <c r="D2248" s="7" t="s">
        <v>281</v>
      </c>
      <c r="E2248" s="7" t="s">
        <v>291</v>
      </c>
      <c r="F2248" s="7" t="s">
        <v>291</v>
      </c>
      <c r="G2248" s="7" t="s">
        <v>292</v>
      </c>
      <c r="H2248" s="7" t="s">
        <v>72</v>
      </c>
      <c r="I2248" s="4" t="str">
        <f>VLOOKUP($G2248,[1]New기간계보종코드!$A$3:$L$500,3,FALSE)</f>
        <v>운송보험</v>
      </c>
      <c r="J2248" s="4" t="str">
        <f>VLOOKUP($G2248,[1]New기간계보종코드!$A$3:$L$500,5,FALSE)</f>
        <v>기업보험</v>
      </c>
      <c r="K2248" s="4" t="str">
        <f>VLOOKUP($G2248,[1]New기간계보종코드!$A$3:$L$500,6,FALSE)</f>
        <v>일반보험업무팀</v>
      </c>
      <c r="L2248" s="5" t="s">
        <v>344</v>
      </c>
      <c r="M2248" s="5" t="s">
        <v>67</v>
      </c>
      <c r="N2248" s="5" t="s">
        <v>344</v>
      </c>
      <c r="O2248" s="6">
        <v>0</v>
      </c>
      <c r="P2248" s="6">
        <v>125842571</v>
      </c>
      <c r="Q2248" s="6">
        <v>32929072</v>
      </c>
      <c r="R2248" s="6">
        <v>0</v>
      </c>
      <c r="S2248" s="6">
        <v>32929072</v>
      </c>
      <c r="T2248" s="6">
        <v>1263855</v>
      </c>
      <c r="U2248" s="6">
        <v>1674599</v>
      </c>
      <c r="V2248" s="6">
        <v>32518328</v>
      </c>
      <c r="W2248" s="6">
        <v>0</v>
      </c>
      <c r="X2248" s="6">
        <v>0</v>
      </c>
      <c r="Y2248" s="6">
        <v>0</v>
      </c>
      <c r="Z2248" s="6">
        <v>0</v>
      </c>
      <c r="AA2248" s="6">
        <v>0</v>
      </c>
      <c r="AB2248" s="6">
        <v>0</v>
      </c>
      <c r="AC2248" s="6">
        <v>0</v>
      </c>
      <c r="AD2248" s="6">
        <v>0</v>
      </c>
      <c r="AE2248" s="6">
        <v>128537</v>
      </c>
      <c r="AF2248" s="6">
        <v>32800535</v>
      </c>
      <c r="AG2248" s="6">
        <v>32389791</v>
      </c>
      <c r="AH2248" s="6">
        <v>0</v>
      </c>
      <c r="AI2248" s="6">
        <v>0</v>
      </c>
      <c r="AJ2248" s="6">
        <v>0</v>
      </c>
      <c r="AK2248" s="6">
        <v>0</v>
      </c>
      <c r="AL2248" s="6">
        <v>0</v>
      </c>
      <c r="AM2248" s="6">
        <v>0</v>
      </c>
      <c r="AN2248" s="6">
        <v>0</v>
      </c>
      <c r="AO2248" s="6">
        <v>0</v>
      </c>
      <c r="AP2248" s="6">
        <v>0</v>
      </c>
      <c r="AQ2248" s="6">
        <v>32800535</v>
      </c>
      <c r="AR2248" s="6">
        <v>32389791</v>
      </c>
      <c r="AS2248" s="6">
        <v>0</v>
      </c>
      <c r="AT2248" s="6">
        <v>0</v>
      </c>
      <c r="AU2248" s="6">
        <v>0</v>
      </c>
      <c r="AV2248" s="6">
        <v>0</v>
      </c>
      <c r="AW2248" s="6">
        <v>0</v>
      </c>
      <c r="AX2248" s="6">
        <v>0</v>
      </c>
      <c r="AY2248" s="6">
        <v>0</v>
      </c>
      <c r="AZ2248" s="6">
        <v>32518328</v>
      </c>
      <c r="BA2248" s="6">
        <v>0</v>
      </c>
      <c r="BB2248" s="6">
        <v>0</v>
      </c>
      <c r="BC2248" s="6">
        <v>0</v>
      </c>
      <c r="BD2248" s="6">
        <v>0</v>
      </c>
      <c r="BE2248" s="6">
        <v>0</v>
      </c>
      <c r="BF2248" s="6">
        <v>0</v>
      </c>
      <c r="BG2248" s="6">
        <v>0</v>
      </c>
      <c r="BH2248" s="6">
        <v>32518328</v>
      </c>
    </row>
    <row r="2249" spans="1:60">
      <c r="A2249" s="7" t="s">
        <v>349</v>
      </c>
      <c r="B2249" s="7" t="s">
        <v>340</v>
      </c>
      <c r="C2249" s="7" t="s">
        <v>62</v>
      </c>
      <c r="D2249" s="7" t="s">
        <v>63</v>
      </c>
      <c r="E2249" s="7" t="s">
        <v>68</v>
      </c>
      <c r="F2249" s="7" t="s">
        <v>68</v>
      </c>
      <c r="G2249" s="7" t="s">
        <v>65</v>
      </c>
      <c r="H2249" s="7" t="s">
        <v>69</v>
      </c>
      <c r="I2249" s="4" t="str">
        <f>VLOOKUP($G2249,[1]New기간계보종코드!$A$3:$L$500,3,FALSE)</f>
        <v>화재보험</v>
      </c>
      <c r="J2249" s="4" t="str">
        <f>VLOOKUP($G2249,[1]New기간계보종코드!$A$3:$L$500,5,FALSE)</f>
        <v>화재특종</v>
      </c>
      <c r="K2249" s="4" t="str">
        <f>VLOOKUP($G2249,[1]New기간계보종코드!$A$3:$L$500,6,FALSE)</f>
        <v>일반보험업무팀</v>
      </c>
      <c r="L2249" s="5" t="s">
        <v>344</v>
      </c>
      <c r="M2249" s="5" t="s">
        <v>67</v>
      </c>
      <c r="N2249" s="5" t="s">
        <v>344</v>
      </c>
      <c r="O2249" s="6">
        <v>0</v>
      </c>
      <c r="P2249" s="6">
        <v>0</v>
      </c>
      <c r="Q2249" s="6">
        <v>193550865</v>
      </c>
      <c r="R2249" s="6">
        <v>-29802</v>
      </c>
      <c r="S2249" s="6">
        <v>193521063</v>
      </c>
      <c r="T2249" s="6">
        <v>179705969</v>
      </c>
      <c r="U2249" s="6">
        <v>171431310</v>
      </c>
      <c r="V2249" s="6">
        <v>201795722</v>
      </c>
      <c r="W2249" s="6">
        <v>65059589</v>
      </c>
      <c r="X2249" s="6">
        <v>0</v>
      </c>
      <c r="Y2249" s="6">
        <v>6111965</v>
      </c>
      <c r="Z2249" s="6">
        <v>100804</v>
      </c>
      <c r="AA2249" s="6">
        <v>6011161</v>
      </c>
      <c r="AB2249" s="6">
        <v>2793641</v>
      </c>
      <c r="AC2249" s="6">
        <v>5270089</v>
      </c>
      <c r="AD2249" s="6">
        <v>8487609</v>
      </c>
      <c r="AE2249" s="6">
        <v>583395</v>
      </c>
      <c r="AF2249" s="6">
        <v>121866918</v>
      </c>
      <c r="AG2249" s="6">
        <v>127665129</v>
      </c>
      <c r="AH2249" s="6">
        <v>3.1</v>
      </c>
      <c r="AI2249" s="6">
        <v>4.2</v>
      </c>
      <c r="AJ2249" s="6">
        <v>0</v>
      </c>
      <c r="AK2249" s="6">
        <v>0</v>
      </c>
      <c r="AL2249" s="6">
        <v>0</v>
      </c>
      <c r="AM2249" s="6">
        <v>0</v>
      </c>
      <c r="AN2249" s="6">
        <v>0</v>
      </c>
      <c r="AO2249" s="6">
        <v>0</v>
      </c>
      <c r="AP2249" s="6">
        <v>0</v>
      </c>
      <c r="AQ2249" s="6">
        <v>121866918</v>
      </c>
      <c r="AR2249" s="6">
        <v>127665129</v>
      </c>
      <c r="AS2249" s="6">
        <v>3.1</v>
      </c>
      <c r="AT2249" s="6">
        <v>4.2</v>
      </c>
      <c r="AU2249" s="6">
        <v>0</v>
      </c>
      <c r="AV2249" s="6">
        <v>0</v>
      </c>
      <c r="AW2249" s="6">
        <v>0</v>
      </c>
      <c r="AX2249" s="6">
        <v>8487609</v>
      </c>
      <c r="AY2249" s="6">
        <v>8487609</v>
      </c>
      <c r="AZ2249" s="6">
        <v>128248524</v>
      </c>
      <c r="BA2249" s="6">
        <v>4.2</v>
      </c>
      <c r="BB2249" s="6">
        <v>0</v>
      </c>
      <c r="BC2249" s="6">
        <v>0</v>
      </c>
      <c r="BD2249" s="6">
        <v>0</v>
      </c>
      <c r="BE2249" s="6">
        <v>0</v>
      </c>
      <c r="BF2249" s="6">
        <v>0</v>
      </c>
      <c r="BG2249" s="6">
        <v>65059589</v>
      </c>
      <c r="BH2249" s="6">
        <v>128248524</v>
      </c>
    </row>
    <row r="2250" spans="1:60">
      <c r="A2250" s="7" t="s">
        <v>349</v>
      </c>
      <c r="B2250" s="7" t="s">
        <v>340</v>
      </c>
      <c r="C2250" s="7" t="s">
        <v>74</v>
      </c>
      <c r="D2250" s="7" t="s">
        <v>75</v>
      </c>
      <c r="E2250" s="7" t="s">
        <v>80</v>
      </c>
      <c r="F2250" s="7" t="s">
        <v>80</v>
      </c>
      <c r="G2250" s="7" t="s">
        <v>81</v>
      </c>
      <c r="H2250" s="7" t="s">
        <v>72</v>
      </c>
      <c r="I2250" s="4" t="str">
        <f>VLOOKUP($G2250,[1]New기간계보종코드!$A$3:$L$500,3,FALSE)</f>
        <v>조립보험</v>
      </c>
      <c r="J2250" s="4" t="str">
        <f>VLOOKUP($G2250,[1]New기간계보종코드!$A$3:$L$500,5,FALSE)</f>
        <v>기업보험</v>
      </c>
      <c r="K2250" s="4" t="str">
        <f>VLOOKUP($G2250,[1]New기간계보종코드!$A$3:$L$500,6,FALSE)</f>
        <v>일반보험업무팀</v>
      </c>
      <c r="L2250" s="5" t="s">
        <v>344</v>
      </c>
      <c r="M2250" s="5" t="s">
        <v>67</v>
      </c>
      <c r="N2250" s="5" t="s">
        <v>344</v>
      </c>
      <c r="O2250" s="6">
        <v>0</v>
      </c>
      <c r="P2250" s="6">
        <v>0</v>
      </c>
      <c r="Q2250" s="6">
        <v>1316685782</v>
      </c>
      <c r="R2250" s="6">
        <v>0</v>
      </c>
      <c r="S2250" s="6">
        <v>1316685782</v>
      </c>
      <c r="T2250" s="6">
        <v>1011629800</v>
      </c>
      <c r="U2250" s="6">
        <v>865306514</v>
      </c>
      <c r="V2250" s="6">
        <v>1463009068</v>
      </c>
      <c r="W2250" s="6">
        <v>189511746</v>
      </c>
      <c r="X2250" s="6">
        <v>0</v>
      </c>
      <c r="Y2250" s="6">
        <v>3138897</v>
      </c>
      <c r="Z2250" s="6">
        <v>0</v>
      </c>
      <c r="AA2250" s="6">
        <v>3138897</v>
      </c>
      <c r="AB2250" s="6">
        <v>45686301</v>
      </c>
      <c r="AC2250" s="6">
        <v>71474917</v>
      </c>
      <c r="AD2250" s="6">
        <v>28927513</v>
      </c>
      <c r="AE2250" s="6">
        <v>6885745</v>
      </c>
      <c r="AF2250" s="6">
        <v>1117149394</v>
      </c>
      <c r="AG2250" s="6">
        <v>1237684064</v>
      </c>
      <c r="AH2250" s="6">
        <v>0.2</v>
      </c>
      <c r="AI2250" s="6">
        <v>1.9</v>
      </c>
      <c r="AJ2250" s="6">
        <v>0</v>
      </c>
      <c r="AK2250" s="6">
        <v>0</v>
      </c>
      <c r="AL2250" s="6">
        <v>0</v>
      </c>
      <c r="AM2250" s="6">
        <v>0</v>
      </c>
      <c r="AN2250" s="6">
        <v>0</v>
      </c>
      <c r="AO2250" s="6">
        <v>0</v>
      </c>
      <c r="AP2250" s="6">
        <v>0</v>
      </c>
      <c r="AQ2250" s="6">
        <v>1117149394</v>
      </c>
      <c r="AR2250" s="6">
        <v>1237684064</v>
      </c>
      <c r="AS2250" s="6">
        <v>0.2</v>
      </c>
      <c r="AT2250" s="6">
        <v>1.9</v>
      </c>
      <c r="AU2250" s="6">
        <v>0</v>
      </c>
      <c r="AV2250" s="6">
        <v>0</v>
      </c>
      <c r="AW2250" s="6">
        <v>0</v>
      </c>
      <c r="AX2250" s="6">
        <v>28927513</v>
      </c>
      <c r="AY2250" s="6">
        <v>28927513</v>
      </c>
      <c r="AZ2250" s="6">
        <v>1244569809</v>
      </c>
      <c r="BA2250" s="6">
        <v>1.9</v>
      </c>
      <c r="BB2250" s="6">
        <v>0</v>
      </c>
      <c r="BC2250" s="6">
        <v>0</v>
      </c>
      <c r="BD2250" s="6">
        <v>0</v>
      </c>
      <c r="BE2250" s="6">
        <v>0</v>
      </c>
      <c r="BF2250" s="6">
        <v>0</v>
      </c>
      <c r="BG2250" s="6">
        <v>189511746</v>
      </c>
      <c r="BH2250" s="6">
        <v>1244569809</v>
      </c>
    </row>
    <row r="2251" spans="1:60">
      <c r="A2251" s="7" t="s">
        <v>349</v>
      </c>
      <c r="B2251" s="7" t="s">
        <v>340</v>
      </c>
      <c r="C2251" s="7" t="s">
        <v>74</v>
      </c>
      <c r="D2251" s="7" t="s">
        <v>155</v>
      </c>
      <c r="E2251" s="7" t="s">
        <v>156</v>
      </c>
      <c r="F2251" s="7" t="s">
        <v>156</v>
      </c>
      <c r="G2251" s="7" t="s">
        <v>168</v>
      </c>
      <c r="H2251" s="7" t="s">
        <v>72</v>
      </c>
      <c r="I2251" s="4" t="str">
        <f>VLOOKUP($G2251,[1]New기간계보종코드!$A$3:$L$500,3,FALSE)</f>
        <v>동산종합보험</v>
      </c>
      <c r="J2251" s="4" t="str">
        <f>VLOOKUP($G2251,[1]New기간계보종코드!$A$3:$L$500,5,FALSE)</f>
        <v>화재특종</v>
      </c>
      <c r="K2251" s="4" t="str">
        <f>VLOOKUP($G2251,[1]New기간계보종코드!$A$3:$L$500,6,FALSE)</f>
        <v>일반보험업무팀</v>
      </c>
      <c r="L2251" s="5" t="s">
        <v>344</v>
      </c>
      <c r="M2251" s="5" t="s">
        <v>67</v>
      </c>
      <c r="N2251" s="5" t="s">
        <v>344</v>
      </c>
      <c r="O2251" s="6">
        <v>0</v>
      </c>
      <c r="P2251" s="6">
        <v>0</v>
      </c>
      <c r="Q2251" s="6">
        <v>5509240</v>
      </c>
      <c r="R2251" s="6">
        <v>0</v>
      </c>
      <c r="S2251" s="6">
        <v>5509240</v>
      </c>
      <c r="T2251" s="6">
        <v>4703972</v>
      </c>
      <c r="U2251" s="6">
        <v>3765530</v>
      </c>
      <c r="V2251" s="6">
        <v>6447682</v>
      </c>
      <c r="W2251" s="6">
        <v>2038429</v>
      </c>
      <c r="X2251" s="6">
        <v>0</v>
      </c>
      <c r="Y2251" s="6">
        <v>0</v>
      </c>
      <c r="Z2251" s="6">
        <v>0</v>
      </c>
      <c r="AA2251" s="6">
        <v>0</v>
      </c>
      <c r="AB2251" s="6">
        <v>0</v>
      </c>
      <c r="AC2251" s="6">
        <v>772652</v>
      </c>
      <c r="AD2251" s="6">
        <v>772652</v>
      </c>
      <c r="AE2251" s="6">
        <v>0</v>
      </c>
      <c r="AF2251" s="6">
        <v>3470811</v>
      </c>
      <c r="AG2251" s="6">
        <v>3636601</v>
      </c>
      <c r="AH2251" s="6">
        <v>0</v>
      </c>
      <c r="AI2251" s="6">
        <v>11.9</v>
      </c>
      <c r="AJ2251" s="6">
        <v>0</v>
      </c>
      <c r="AK2251" s="6">
        <v>0</v>
      </c>
      <c r="AL2251" s="6">
        <v>0</v>
      </c>
      <c r="AM2251" s="6">
        <v>0</v>
      </c>
      <c r="AN2251" s="6">
        <v>0</v>
      </c>
      <c r="AO2251" s="6">
        <v>0</v>
      </c>
      <c r="AP2251" s="6">
        <v>0</v>
      </c>
      <c r="AQ2251" s="6">
        <v>3470811</v>
      </c>
      <c r="AR2251" s="6">
        <v>3636601</v>
      </c>
      <c r="AS2251" s="6">
        <v>0</v>
      </c>
      <c r="AT2251" s="6">
        <v>11.9</v>
      </c>
      <c r="AU2251" s="6">
        <v>0</v>
      </c>
      <c r="AV2251" s="6">
        <v>0</v>
      </c>
      <c r="AW2251" s="6">
        <v>0</v>
      </c>
      <c r="AX2251" s="6">
        <v>772652</v>
      </c>
      <c r="AY2251" s="6">
        <v>772652</v>
      </c>
      <c r="AZ2251" s="6">
        <v>3636601</v>
      </c>
      <c r="BA2251" s="6">
        <v>11.9</v>
      </c>
      <c r="BB2251" s="6">
        <v>0</v>
      </c>
      <c r="BC2251" s="6">
        <v>0</v>
      </c>
      <c r="BD2251" s="6">
        <v>0</v>
      </c>
      <c r="BE2251" s="6">
        <v>0</v>
      </c>
      <c r="BF2251" s="6">
        <v>0</v>
      </c>
      <c r="BG2251" s="6">
        <v>2038429</v>
      </c>
      <c r="BH2251" s="6">
        <v>3636601</v>
      </c>
    </row>
    <row r="2252" spans="1:60">
      <c r="A2252" s="7" t="s">
        <v>349</v>
      </c>
      <c r="B2252" s="7" t="s">
        <v>340</v>
      </c>
      <c r="C2252" s="7" t="s">
        <v>74</v>
      </c>
      <c r="D2252" s="7" t="s">
        <v>155</v>
      </c>
      <c r="E2252" s="7" t="s">
        <v>156</v>
      </c>
      <c r="F2252" s="7" t="s">
        <v>156</v>
      </c>
      <c r="G2252" s="7" t="s">
        <v>171</v>
      </c>
      <c r="H2252" s="7" t="s">
        <v>72</v>
      </c>
      <c r="I2252" s="4" t="str">
        <f>VLOOKUP($G2252,[1]New기간계보종코드!$A$3:$L$500,3,FALSE)</f>
        <v>Package Insurance Policy</v>
      </c>
      <c r="J2252" s="4" t="str">
        <f>VLOOKUP($G2252,[1]New기간계보종코드!$A$3:$L$500,5,FALSE)</f>
        <v>기업보험</v>
      </c>
      <c r="K2252" s="4" t="str">
        <f>VLOOKUP($G2252,[1]New기간계보종코드!$A$3:$L$500,6,FALSE)</f>
        <v>일반보험업무팀</v>
      </c>
      <c r="L2252" s="5" t="s">
        <v>344</v>
      </c>
      <c r="M2252" s="5" t="s">
        <v>67</v>
      </c>
      <c r="N2252" s="5" t="s">
        <v>344</v>
      </c>
      <c r="O2252" s="6">
        <v>0</v>
      </c>
      <c r="P2252" s="6">
        <v>0</v>
      </c>
      <c r="Q2252" s="6">
        <v>567446478</v>
      </c>
      <c r="R2252" s="6">
        <v>-111067</v>
      </c>
      <c r="S2252" s="6">
        <v>567335411</v>
      </c>
      <c r="T2252" s="6">
        <v>385681663</v>
      </c>
      <c r="U2252" s="6">
        <v>428434449</v>
      </c>
      <c r="V2252" s="6">
        <v>524582625</v>
      </c>
      <c r="W2252" s="6">
        <v>192988227</v>
      </c>
      <c r="X2252" s="6">
        <v>0</v>
      </c>
      <c r="Y2252" s="6">
        <v>128688782</v>
      </c>
      <c r="Z2252" s="6">
        <v>185833</v>
      </c>
      <c r="AA2252" s="6">
        <v>128502949</v>
      </c>
      <c r="AB2252" s="6">
        <v>171987578</v>
      </c>
      <c r="AC2252" s="6">
        <v>78668833</v>
      </c>
      <c r="AD2252" s="6">
        <v>35184204</v>
      </c>
      <c r="AE2252" s="6">
        <v>3485400</v>
      </c>
      <c r="AF2252" s="6">
        <v>242358835</v>
      </c>
      <c r="AG2252" s="6">
        <v>292924794</v>
      </c>
      <c r="AH2252" s="6">
        <v>22.6</v>
      </c>
      <c r="AI2252" s="6">
        <v>6.7</v>
      </c>
      <c r="AJ2252" s="6">
        <v>0</v>
      </c>
      <c r="AK2252" s="6">
        <v>0</v>
      </c>
      <c r="AL2252" s="6">
        <v>0</v>
      </c>
      <c r="AM2252" s="6">
        <v>0</v>
      </c>
      <c r="AN2252" s="6">
        <v>0</v>
      </c>
      <c r="AO2252" s="6">
        <v>0</v>
      </c>
      <c r="AP2252" s="6">
        <v>0</v>
      </c>
      <c r="AQ2252" s="6">
        <v>242358835</v>
      </c>
      <c r="AR2252" s="6">
        <v>292924794</v>
      </c>
      <c r="AS2252" s="6">
        <v>22.6</v>
      </c>
      <c r="AT2252" s="6">
        <v>6.7</v>
      </c>
      <c r="AU2252" s="6">
        <v>0</v>
      </c>
      <c r="AV2252" s="6">
        <v>0</v>
      </c>
      <c r="AW2252" s="6">
        <v>0</v>
      </c>
      <c r="AX2252" s="6">
        <v>35184204</v>
      </c>
      <c r="AY2252" s="6">
        <v>35184204</v>
      </c>
      <c r="AZ2252" s="6">
        <v>296410194</v>
      </c>
      <c r="BA2252" s="6">
        <v>6.7</v>
      </c>
      <c r="BB2252" s="6">
        <v>0</v>
      </c>
      <c r="BC2252" s="6">
        <v>0</v>
      </c>
      <c r="BD2252" s="6">
        <v>0</v>
      </c>
      <c r="BE2252" s="6">
        <v>0</v>
      </c>
      <c r="BF2252" s="6">
        <v>0</v>
      </c>
      <c r="BG2252" s="6">
        <v>192988227</v>
      </c>
      <c r="BH2252" s="6">
        <v>296410194</v>
      </c>
    </row>
    <row r="2253" spans="1:60">
      <c r="A2253" s="7" t="s">
        <v>349</v>
      </c>
      <c r="B2253" s="7" t="s">
        <v>343</v>
      </c>
      <c r="C2253" s="7" t="s">
        <v>62</v>
      </c>
      <c r="D2253" s="7" t="s">
        <v>63</v>
      </c>
      <c r="E2253" s="7" t="s">
        <v>68</v>
      </c>
      <c r="F2253" s="7" t="s">
        <v>68</v>
      </c>
      <c r="G2253" s="7" t="s">
        <v>65</v>
      </c>
      <c r="H2253" s="7" t="s">
        <v>69</v>
      </c>
      <c r="I2253" s="4" t="str">
        <f>VLOOKUP($G2253,[1]New기간계보종코드!$A$3:$L$500,3,FALSE)</f>
        <v>화재보험</v>
      </c>
      <c r="J2253" s="4" t="str">
        <f>VLOOKUP($G2253,[1]New기간계보종코드!$A$3:$L$500,5,FALSE)</f>
        <v>화재특종</v>
      </c>
      <c r="K2253" s="4" t="str">
        <f>VLOOKUP($G2253,[1]New기간계보종코드!$A$3:$L$500,6,FALSE)</f>
        <v>일반보험업무팀</v>
      </c>
      <c r="L2253" s="5" t="s">
        <v>344</v>
      </c>
      <c r="M2253" s="5" t="s">
        <v>67</v>
      </c>
      <c r="N2253" s="5" t="s">
        <v>344</v>
      </c>
      <c r="O2253" s="6">
        <v>0</v>
      </c>
      <c r="P2253" s="6">
        <v>0</v>
      </c>
      <c r="Q2253" s="6">
        <v>511675561</v>
      </c>
      <c r="R2253" s="6">
        <v>-626885</v>
      </c>
      <c r="S2253" s="6">
        <v>511048676</v>
      </c>
      <c r="T2253" s="6">
        <v>313867698</v>
      </c>
      <c r="U2253" s="6">
        <v>334150076</v>
      </c>
      <c r="V2253" s="6">
        <v>490766298</v>
      </c>
      <c r="W2253" s="6">
        <v>-65059589</v>
      </c>
      <c r="X2253" s="6">
        <v>12</v>
      </c>
      <c r="Y2253" s="6">
        <v>112473654</v>
      </c>
      <c r="Z2253" s="6">
        <v>1019244</v>
      </c>
      <c r="AA2253" s="6">
        <v>111454410</v>
      </c>
      <c r="AB2253" s="6">
        <v>28618495</v>
      </c>
      <c r="AC2253" s="6">
        <v>57858048</v>
      </c>
      <c r="AD2253" s="6">
        <v>140693963</v>
      </c>
      <c r="AE2253" s="6">
        <v>8180967</v>
      </c>
      <c r="AF2253" s="6">
        <v>456472888</v>
      </c>
      <c r="AG2253" s="6">
        <v>406950957</v>
      </c>
      <c r="AH2253" s="6">
        <v>21.8</v>
      </c>
      <c r="AI2253" s="6">
        <v>28.6</v>
      </c>
      <c r="AJ2253" s="6">
        <v>0</v>
      </c>
      <c r="AK2253" s="6">
        <v>0</v>
      </c>
      <c r="AL2253" s="6">
        <v>0</v>
      </c>
      <c r="AM2253" s="6">
        <v>0</v>
      </c>
      <c r="AN2253" s="6">
        <v>0</v>
      </c>
      <c r="AO2253" s="6">
        <v>0</v>
      </c>
      <c r="AP2253" s="6">
        <v>0</v>
      </c>
      <c r="AQ2253" s="6">
        <v>456472888</v>
      </c>
      <c r="AR2253" s="6">
        <v>406950957</v>
      </c>
      <c r="AS2253" s="6">
        <v>21.8</v>
      </c>
      <c r="AT2253" s="6">
        <v>28.6</v>
      </c>
      <c r="AU2253" s="6">
        <v>0</v>
      </c>
      <c r="AV2253" s="6">
        <v>0</v>
      </c>
      <c r="AW2253" s="6">
        <v>0</v>
      </c>
      <c r="AX2253" s="6">
        <v>140693963</v>
      </c>
      <c r="AY2253" s="6">
        <v>140693963</v>
      </c>
      <c r="AZ2253" s="6">
        <v>415131924</v>
      </c>
      <c r="BA2253" s="6">
        <v>28.6</v>
      </c>
      <c r="BB2253" s="6">
        <v>0</v>
      </c>
      <c r="BC2253" s="6">
        <v>0</v>
      </c>
      <c r="BD2253" s="6">
        <v>0</v>
      </c>
      <c r="BE2253" s="6">
        <v>0</v>
      </c>
      <c r="BF2253" s="6">
        <v>0</v>
      </c>
      <c r="BG2253" s="6">
        <v>-65059589</v>
      </c>
      <c r="BH2253" s="6">
        <v>415131924</v>
      </c>
    </row>
    <row r="2254" spans="1:60">
      <c r="A2254" s="7" t="s">
        <v>349</v>
      </c>
      <c r="B2254" s="7" t="s">
        <v>343</v>
      </c>
      <c r="C2254" s="7" t="s">
        <v>74</v>
      </c>
      <c r="D2254" s="7" t="s">
        <v>75</v>
      </c>
      <c r="E2254" s="7" t="s">
        <v>80</v>
      </c>
      <c r="F2254" s="7" t="s">
        <v>80</v>
      </c>
      <c r="G2254" s="7" t="s">
        <v>81</v>
      </c>
      <c r="H2254" s="7" t="s">
        <v>72</v>
      </c>
      <c r="I2254" s="4" t="str">
        <f>VLOOKUP($G2254,[1]New기간계보종코드!$A$3:$L$500,3,FALSE)</f>
        <v>조립보험</v>
      </c>
      <c r="J2254" s="4" t="str">
        <f>VLOOKUP($G2254,[1]New기간계보종코드!$A$3:$L$500,5,FALSE)</f>
        <v>기업보험</v>
      </c>
      <c r="K2254" s="4" t="str">
        <f>VLOOKUP($G2254,[1]New기간계보종코드!$A$3:$L$500,6,FALSE)</f>
        <v>일반보험업무팀</v>
      </c>
      <c r="L2254" s="5" t="s">
        <v>344</v>
      </c>
      <c r="M2254" s="5" t="s">
        <v>67</v>
      </c>
      <c r="N2254" s="5" t="s">
        <v>344</v>
      </c>
      <c r="O2254" s="6">
        <v>0</v>
      </c>
      <c r="P2254" s="6">
        <v>0</v>
      </c>
      <c r="Q2254" s="6">
        <v>335041450</v>
      </c>
      <c r="R2254" s="6">
        <v>0</v>
      </c>
      <c r="S2254" s="6">
        <v>335041450</v>
      </c>
      <c r="T2254" s="6">
        <v>211937111</v>
      </c>
      <c r="U2254" s="6">
        <v>165804754</v>
      </c>
      <c r="V2254" s="6">
        <v>381173807</v>
      </c>
      <c r="W2254" s="6">
        <v>-189511746</v>
      </c>
      <c r="X2254" s="6">
        <v>2</v>
      </c>
      <c r="Y2254" s="6">
        <v>169468401</v>
      </c>
      <c r="Z2254" s="6">
        <v>0</v>
      </c>
      <c r="AA2254" s="6">
        <v>169468401</v>
      </c>
      <c r="AB2254" s="6">
        <v>978294769</v>
      </c>
      <c r="AC2254" s="6">
        <v>1278342480</v>
      </c>
      <c r="AD2254" s="6">
        <v>469516112</v>
      </c>
      <c r="AE2254" s="6">
        <v>71434694</v>
      </c>
      <c r="AF2254" s="6">
        <v>283650101</v>
      </c>
      <c r="AG2254" s="6">
        <v>29734747</v>
      </c>
      <c r="AH2254" s="6">
        <v>50.5</v>
      </c>
      <c r="AI2254" s="6">
        <v>123.1</v>
      </c>
      <c r="AJ2254" s="6">
        <v>0</v>
      </c>
      <c r="AK2254" s="6">
        <v>0</v>
      </c>
      <c r="AL2254" s="6">
        <v>0</v>
      </c>
      <c r="AM2254" s="6">
        <v>0</v>
      </c>
      <c r="AN2254" s="6">
        <v>0</v>
      </c>
      <c r="AO2254" s="6">
        <v>0</v>
      </c>
      <c r="AP2254" s="6">
        <v>0</v>
      </c>
      <c r="AQ2254" s="6">
        <v>283650101</v>
      </c>
      <c r="AR2254" s="6">
        <v>29734747</v>
      </c>
      <c r="AS2254" s="6">
        <v>50.5</v>
      </c>
      <c r="AT2254" s="6">
        <v>123.1</v>
      </c>
      <c r="AU2254" s="6">
        <v>0</v>
      </c>
      <c r="AV2254" s="6">
        <v>0</v>
      </c>
      <c r="AW2254" s="6">
        <v>0</v>
      </c>
      <c r="AX2254" s="6">
        <v>469516112</v>
      </c>
      <c r="AY2254" s="6">
        <v>469516112</v>
      </c>
      <c r="AZ2254" s="6">
        <v>101169441</v>
      </c>
      <c r="BA2254" s="6">
        <v>123.1</v>
      </c>
      <c r="BB2254" s="6">
        <v>0</v>
      </c>
      <c r="BC2254" s="6">
        <v>0</v>
      </c>
      <c r="BD2254" s="6">
        <v>0</v>
      </c>
      <c r="BE2254" s="6">
        <v>0</v>
      </c>
      <c r="BF2254" s="6">
        <v>0</v>
      </c>
      <c r="BG2254" s="6">
        <v>-189511746</v>
      </c>
      <c r="BH2254" s="6">
        <v>101169441</v>
      </c>
    </row>
    <row r="2255" spans="1:60">
      <c r="A2255" s="7" t="s">
        <v>349</v>
      </c>
      <c r="B2255" s="7" t="s">
        <v>343</v>
      </c>
      <c r="C2255" s="7" t="s">
        <v>74</v>
      </c>
      <c r="D2255" s="7" t="s">
        <v>155</v>
      </c>
      <c r="E2255" s="7" t="s">
        <v>156</v>
      </c>
      <c r="F2255" s="7" t="s">
        <v>156</v>
      </c>
      <c r="G2255" s="7" t="s">
        <v>168</v>
      </c>
      <c r="H2255" s="7" t="s">
        <v>72</v>
      </c>
      <c r="I2255" s="4" t="str">
        <f>VLOOKUP($G2255,[1]New기간계보종코드!$A$3:$L$500,3,FALSE)</f>
        <v>동산종합보험</v>
      </c>
      <c r="J2255" s="4" t="str">
        <f>VLOOKUP($G2255,[1]New기간계보종코드!$A$3:$L$500,5,FALSE)</f>
        <v>화재특종</v>
      </c>
      <c r="K2255" s="4" t="str">
        <f>VLOOKUP($G2255,[1]New기간계보종코드!$A$3:$L$500,6,FALSE)</f>
        <v>일반보험업무팀</v>
      </c>
      <c r="L2255" s="5" t="s">
        <v>344</v>
      </c>
      <c r="M2255" s="5" t="s">
        <v>67</v>
      </c>
      <c r="N2255" s="5" t="s">
        <v>344</v>
      </c>
      <c r="O2255" s="6">
        <v>0</v>
      </c>
      <c r="P2255" s="6">
        <v>0</v>
      </c>
      <c r="Q2255" s="6">
        <v>59790199</v>
      </c>
      <c r="R2255" s="6">
        <v>-10463</v>
      </c>
      <c r="S2255" s="6">
        <v>59779736</v>
      </c>
      <c r="T2255" s="6">
        <v>50253496</v>
      </c>
      <c r="U2255" s="6">
        <v>40859250</v>
      </c>
      <c r="V2255" s="6">
        <v>69173982</v>
      </c>
      <c r="W2255" s="6">
        <v>-2038429</v>
      </c>
      <c r="X2255" s="6">
        <v>0</v>
      </c>
      <c r="Y2255" s="6">
        <v>0</v>
      </c>
      <c r="Z2255" s="6">
        <v>0</v>
      </c>
      <c r="AA2255" s="6">
        <v>0</v>
      </c>
      <c r="AB2255" s="6">
        <v>0</v>
      </c>
      <c r="AC2255" s="6">
        <v>7812380</v>
      </c>
      <c r="AD2255" s="6">
        <v>7812380</v>
      </c>
      <c r="AE2255" s="6">
        <v>0</v>
      </c>
      <c r="AF2255" s="6">
        <v>61818165</v>
      </c>
      <c r="AG2255" s="6">
        <v>63400031</v>
      </c>
      <c r="AH2255" s="6">
        <v>0</v>
      </c>
      <c r="AI2255" s="6">
        <v>11.2</v>
      </c>
      <c r="AJ2255" s="6">
        <v>0</v>
      </c>
      <c r="AK2255" s="6">
        <v>0</v>
      </c>
      <c r="AL2255" s="6">
        <v>0</v>
      </c>
      <c r="AM2255" s="6">
        <v>0</v>
      </c>
      <c r="AN2255" s="6">
        <v>0</v>
      </c>
      <c r="AO2255" s="6">
        <v>0</v>
      </c>
      <c r="AP2255" s="6">
        <v>0</v>
      </c>
      <c r="AQ2255" s="6">
        <v>61818165</v>
      </c>
      <c r="AR2255" s="6">
        <v>63400031</v>
      </c>
      <c r="AS2255" s="6">
        <v>0</v>
      </c>
      <c r="AT2255" s="6">
        <v>11.2</v>
      </c>
      <c r="AU2255" s="6">
        <v>0</v>
      </c>
      <c r="AV2255" s="6">
        <v>0</v>
      </c>
      <c r="AW2255" s="6">
        <v>0</v>
      </c>
      <c r="AX2255" s="6">
        <v>7812380</v>
      </c>
      <c r="AY2255" s="6">
        <v>7812380</v>
      </c>
      <c r="AZ2255" s="6">
        <v>63400031</v>
      </c>
      <c r="BA2255" s="6">
        <v>11.2</v>
      </c>
      <c r="BB2255" s="6">
        <v>0</v>
      </c>
      <c r="BC2255" s="6">
        <v>0</v>
      </c>
      <c r="BD2255" s="6">
        <v>0</v>
      </c>
      <c r="BE2255" s="6">
        <v>0</v>
      </c>
      <c r="BF2255" s="6">
        <v>0</v>
      </c>
      <c r="BG2255" s="6">
        <v>-2038429</v>
      </c>
      <c r="BH2255" s="6">
        <v>63400031</v>
      </c>
    </row>
    <row r="2256" spans="1:60">
      <c r="A2256" s="7" t="s">
        <v>349</v>
      </c>
      <c r="B2256" s="7" t="s">
        <v>343</v>
      </c>
      <c r="C2256" s="7" t="s">
        <v>74</v>
      </c>
      <c r="D2256" s="7" t="s">
        <v>155</v>
      </c>
      <c r="E2256" s="7" t="s">
        <v>156</v>
      </c>
      <c r="F2256" s="7" t="s">
        <v>156</v>
      </c>
      <c r="G2256" s="7" t="s">
        <v>171</v>
      </c>
      <c r="H2256" s="7" t="s">
        <v>72</v>
      </c>
      <c r="I2256" s="4" t="str">
        <f>VLOOKUP($G2256,[1]New기간계보종코드!$A$3:$L$500,3,FALSE)</f>
        <v>Package Insurance Policy</v>
      </c>
      <c r="J2256" s="4" t="str">
        <f>VLOOKUP($G2256,[1]New기간계보종코드!$A$3:$L$500,5,FALSE)</f>
        <v>기업보험</v>
      </c>
      <c r="K2256" s="4" t="str">
        <f>VLOOKUP($G2256,[1]New기간계보종코드!$A$3:$L$500,6,FALSE)</f>
        <v>일반보험업무팀</v>
      </c>
      <c r="L2256" s="5" t="s">
        <v>344</v>
      </c>
      <c r="M2256" s="5" t="s">
        <v>67</v>
      </c>
      <c r="N2256" s="5" t="s">
        <v>344</v>
      </c>
      <c r="O2256" s="6">
        <v>0</v>
      </c>
      <c r="P2256" s="6">
        <v>0</v>
      </c>
      <c r="Q2256" s="6">
        <v>2467640257</v>
      </c>
      <c r="R2256" s="6">
        <v>-1959403</v>
      </c>
      <c r="S2256" s="6">
        <v>2465680854</v>
      </c>
      <c r="T2256" s="6">
        <v>1385812169</v>
      </c>
      <c r="U2256" s="6">
        <v>1471306479</v>
      </c>
      <c r="V2256" s="6">
        <v>2380186544</v>
      </c>
      <c r="W2256" s="6">
        <v>-192988227</v>
      </c>
      <c r="X2256" s="6">
        <v>4</v>
      </c>
      <c r="Y2256" s="6">
        <v>591535268</v>
      </c>
      <c r="Z2256" s="6">
        <v>1752762</v>
      </c>
      <c r="AA2256" s="6">
        <v>589782506</v>
      </c>
      <c r="AB2256" s="6">
        <v>744032417</v>
      </c>
      <c r="AC2256" s="6">
        <v>424582997</v>
      </c>
      <c r="AD2256" s="6">
        <v>270333086</v>
      </c>
      <c r="AE2256" s="6">
        <v>16376727</v>
      </c>
      <c r="AF2256" s="6">
        <v>2052509848</v>
      </c>
      <c r="AG2256" s="6">
        <v>2286464958</v>
      </c>
      <c r="AH2256" s="6">
        <v>23.9</v>
      </c>
      <c r="AI2256" s="6">
        <v>11.3</v>
      </c>
      <c r="AJ2256" s="6">
        <v>0</v>
      </c>
      <c r="AK2256" s="6">
        <v>0</v>
      </c>
      <c r="AL2256" s="6">
        <v>0</v>
      </c>
      <c r="AM2256" s="6">
        <v>0</v>
      </c>
      <c r="AN2256" s="6">
        <v>0</v>
      </c>
      <c r="AO2256" s="6">
        <v>0</v>
      </c>
      <c r="AP2256" s="6">
        <v>0</v>
      </c>
      <c r="AQ2256" s="6">
        <v>2052509848</v>
      </c>
      <c r="AR2256" s="6">
        <v>2286464958</v>
      </c>
      <c r="AS2256" s="6">
        <v>23.9</v>
      </c>
      <c r="AT2256" s="6">
        <v>11.3</v>
      </c>
      <c r="AU2256" s="6">
        <v>0</v>
      </c>
      <c r="AV2256" s="6">
        <v>0</v>
      </c>
      <c r="AW2256" s="6">
        <v>0</v>
      </c>
      <c r="AX2256" s="6">
        <v>270333086</v>
      </c>
      <c r="AY2256" s="6">
        <v>270333086</v>
      </c>
      <c r="AZ2256" s="6">
        <v>2302841685</v>
      </c>
      <c r="BA2256" s="6">
        <v>11.3</v>
      </c>
      <c r="BB2256" s="6">
        <v>0</v>
      </c>
      <c r="BC2256" s="6">
        <v>0</v>
      </c>
      <c r="BD2256" s="6">
        <v>0</v>
      </c>
      <c r="BE2256" s="6">
        <v>0</v>
      </c>
      <c r="BF2256" s="6">
        <v>0</v>
      </c>
      <c r="BG2256" s="6">
        <v>-192988227</v>
      </c>
      <c r="BH2256" s="6">
        <v>2302841685</v>
      </c>
    </row>
    <row r="2257" spans="1:60">
      <c r="A2257" s="7" t="s">
        <v>349</v>
      </c>
      <c r="B2257" s="7" t="s">
        <v>343</v>
      </c>
      <c r="C2257" s="7" t="s">
        <v>280</v>
      </c>
      <c r="D2257" s="7" t="s">
        <v>281</v>
      </c>
      <c r="E2257" s="7" t="s">
        <v>291</v>
      </c>
      <c r="F2257" s="7" t="s">
        <v>291</v>
      </c>
      <c r="G2257" s="7" t="s">
        <v>292</v>
      </c>
      <c r="H2257" s="7" t="s">
        <v>72</v>
      </c>
      <c r="I2257" s="4" t="str">
        <f>VLOOKUP($G2257,[1]New기간계보종코드!$A$3:$L$500,3,FALSE)</f>
        <v>운송보험</v>
      </c>
      <c r="J2257" s="4" t="str">
        <f>VLOOKUP($G2257,[1]New기간계보종코드!$A$3:$L$500,5,FALSE)</f>
        <v>기업보험</v>
      </c>
      <c r="K2257" s="4" t="str">
        <f>VLOOKUP($G2257,[1]New기간계보종코드!$A$3:$L$500,6,FALSE)</f>
        <v>일반보험업무팀</v>
      </c>
      <c r="L2257" s="5" t="s">
        <v>344</v>
      </c>
      <c r="M2257" s="5" t="s">
        <v>67</v>
      </c>
      <c r="N2257" s="5" t="s">
        <v>344</v>
      </c>
      <c r="O2257" s="6">
        <v>0</v>
      </c>
      <c r="P2257" s="6">
        <v>125842571</v>
      </c>
      <c r="Q2257" s="6">
        <v>32929072</v>
      </c>
      <c r="R2257" s="6">
        <v>0</v>
      </c>
      <c r="S2257" s="6">
        <v>32929072</v>
      </c>
      <c r="T2257" s="6">
        <v>1263855</v>
      </c>
      <c r="U2257" s="6">
        <v>1674599</v>
      </c>
      <c r="V2257" s="6">
        <v>32518328</v>
      </c>
      <c r="W2257" s="6">
        <v>0</v>
      </c>
      <c r="X2257" s="6">
        <v>0</v>
      </c>
      <c r="Y2257" s="6">
        <v>0</v>
      </c>
      <c r="Z2257" s="6">
        <v>0</v>
      </c>
      <c r="AA2257" s="6">
        <v>0</v>
      </c>
      <c r="AB2257" s="6">
        <v>0</v>
      </c>
      <c r="AC2257" s="6">
        <v>0</v>
      </c>
      <c r="AD2257" s="6">
        <v>0</v>
      </c>
      <c r="AE2257" s="6">
        <v>128537</v>
      </c>
      <c r="AF2257" s="6">
        <v>32800535</v>
      </c>
      <c r="AG2257" s="6">
        <v>32389791</v>
      </c>
      <c r="AH2257" s="6">
        <v>0</v>
      </c>
      <c r="AI2257" s="6">
        <v>0</v>
      </c>
      <c r="AJ2257" s="6">
        <v>0</v>
      </c>
      <c r="AK2257" s="6">
        <v>0</v>
      </c>
      <c r="AL2257" s="6">
        <v>0</v>
      </c>
      <c r="AM2257" s="6">
        <v>0</v>
      </c>
      <c r="AN2257" s="6">
        <v>0</v>
      </c>
      <c r="AO2257" s="6">
        <v>0</v>
      </c>
      <c r="AP2257" s="6">
        <v>0</v>
      </c>
      <c r="AQ2257" s="6">
        <v>32800535</v>
      </c>
      <c r="AR2257" s="6">
        <v>32389791</v>
      </c>
      <c r="AS2257" s="6">
        <v>0</v>
      </c>
      <c r="AT2257" s="6">
        <v>0</v>
      </c>
      <c r="AU2257" s="6">
        <v>0</v>
      </c>
      <c r="AV2257" s="6">
        <v>0</v>
      </c>
      <c r="AW2257" s="6">
        <v>0</v>
      </c>
      <c r="AX2257" s="6">
        <v>0</v>
      </c>
      <c r="AY2257" s="6">
        <v>0</v>
      </c>
      <c r="AZ2257" s="6">
        <v>32518328</v>
      </c>
      <c r="BA2257" s="6">
        <v>0</v>
      </c>
      <c r="BB2257" s="6">
        <v>0</v>
      </c>
      <c r="BC2257" s="6">
        <v>0</v>
      </c>
      <c r="BD2257" s="6">
        <v>0</v>
      </c>
      <c r="BE2257" s="6">
        <v>0</v>
      </c>
      <c r="BF2257" s="6">
        <v>0</v>
      </c>
      <c r="BG2257" s="6">
        <v>0</v>
      </c>
      <c r="BH2257" s="6">
        <v>32518328</v>
      </c>
    </row>
    <row r="2258" spans="1:60">
      <c r="A2258" s="7" t="s">
        <v>349</v>
      </c>
      <c r="B2258" s="7" t="s">
        <v>61</v>
      </c>
      <c r="C2258" s="7" t="s">
        <v>62</v>
      </c>
      <c r="D2258" s="7" t="s">
        <v>63</v>
      </c>
      <c r="E2258" s="7" t="s">
        <v>68</v>
      </c>
      <c r="F2258" s="7" t="s">
        <v>68</v>
      </c>
      <c r="G2258" s="7" t="s">
        <v>65</v>
      </c>
      <c r="H2258" s="7" t="s">
        <v>69</v>
      </c>
      <c r="I2258" s="4" t="str">
        <f>VLOOKUP($G2258,[1]New기간계보종코드!$A$3:$L$500,3,FALSE)</f>
        <v>화재보험</v>
      </c>
      <c r="J2258" s="4" t="str">
        <f>VLOOKUP($G2258,[1]New기간계보종코드!$A$3:$L$500,5,FALSE)</f>
        <v>화재특종</v>
      </c>
      <c r="K2258" s="4" t="str">
        <f>VLOOKUP($G2258,[1]New기간계보종코드!$A$3:$L$500,6,FALSE)</f>
        <v>일반보험업무팀</v>
      </c>
      <c r="L2258" s="5" t="s">
        <v>345</v>
      </c>
      <c r="M2258" s="5" t="s">
        <v>67</v>
      </c>
      <c r="N2258" s="5" t="s">
        <v>345</v>
      </c>
      <c r="O2258" s="6">
        <v>0</v>
      </c>
      <c r="P2258" s="6">
        <v>0</v>
      </c>
      <c r="Q2258" s="6">
        <v>251143317</v>
      </c>
      <c r="R2258" s="6">
        <v>0</v>
      </c>
      <c r="S2258" s="6">
        <v>251143317</v>
      </c>
      <c r="T2258" s="6">
        <v>164972130</v>
      </c>
      <c r="U2258" s="6">
        <v>146487316</v>
      </c>
      <c r="V2258" s="6">
        <v>269628131</v>
      </c>
      <c r="W2258" s="6">
        <v>0</v>
      </c>
      <c r="X2258" s="6">
        <v>0</v>
      </c>
      <c r="Y2258" s="6">
        <v>0</v>
      </c>
      <c r="Z2258" s="6">
        <v>0</v>
      </c>
      <c r="AA2258" s="6">
        <v>0</v>
      </c>
      <c r="AB2258" s="6">
        <v>0</v>
      </c>
      <c r="AC2258" s="6">
        <v>0</v>
      </c>
      <c r="AD2258" s="6">
        <v>0</v>
      </c>
      <c r="AE2258" s="6">
        <v>0</v>
      </c>
      <c r="AF2258" s="6">
        <v>251143317</v>
      </c>
      <c r="AG2258" s="6">
        <v>269628131</v>
      </c>
      <c r="AH2258" s="6">
        <v>0</v>
      </c>
      <c r="AI2258" s="6">
        <v>0</v>
      </c>
      <c r="AJ2258" s="6">
        <v>0</v>
      </c>
      <c r="AK2258" s="6">
        <v>0</v>
      </c>
      <c r="AL2258" s="6">
        <v>0</v>
      </c>
      <c r="AM2258" s="6">
        <v>0</v>
      </c>
      <c r="AN2258" s="6">
        <v>0</v>
      </c>
      <c r="AO2258" s="6">
        <v>0</v>
      </c>
      <c r="AP2258" s="6">
        <v>0</v>
      </c>
      <c r="AQ2258" s="6">
        <v>251143317</v>
      </c>
      <c r="AR2258" s="6">
        <v>269628131</v>
      </c>
      <c r="AS2258" s="6">
        <v>0</v>
      </c>
      <c r="AT2258" s="6">
        <v>0</v>
      </c>
      <c r="AU2258" s="6">
        <v>0</v>
      </c>
      <c r="AV2258" s="6">
        <v>0</v>
      </c>
      <c r="AW2258" s="6">
        <v>0</v>
      </c>
      <c r="AX2258" s="6">
        <v>0</v>
      </c>
      <c r="AY2258" s="6">
        <v>0</v>
      </c>
      <c r="AZ2258" s="6">
        <v>269628131</v>
      </c>
      <c r="BA2258" s="6">
        <v>0</v>
      </c>
      <c r="BB2258" s="6">
        <v>0</v>
      </c>
      <c r="BC2258" s="6">
        <v>0</v>
      </c>
      <c r="BD2258" s="6">
        <v>0</v>
      </c>
      <c r="BE2258" s="6">
        <v>0</v>
      </c>
      <c r="BF2258" s="6">
        <v>0</v>
      </c>
      <c r="BG2258" s="6">
        <v>0</v>
      </c>
      <c r="BH2258" s="6">
        <v>269628131</v>
      </c>
    </row>
    <row r="2259" spans="1:60">
      <c r="A2259" s="7" t="s">
        <v>349</v>
      </c>
      <c r="B2259" s="7" t="s">
        <v>61</v>
      </c>
      <c r="C2259" s="7" t="s">
        <v>280</v>
      </c>
      <c r="D2259" s="7" t="s">
        <v>281</v>
      </c>
      <c r="E2259" s="7" t="s">
        <v>282</v>
      </c>
      <c r="F2259" s="7" t="s">
        <v>283</v>
      </c>
      <c r="G2259" s="7" t="s">
        <v>284</v>
      </c>
      <c r="H2259" s="7" t="s">
        <v>285</v>
      </c>
      <c r="I2259" s="4" t="str">
        <f>VLOOKUP($G2259,[1]New기간계보종코드!$A$3:$L$500,3,FALSE)</f>
        <v>적하보험</v>
      </c>
      <c r="J2259" s="4" t="str">
        <f>VLOOKUP($G2259,[1]New기간계보종코드!$A$3:$L$500,5,FALSE)</f>
        <v>기업보험</v>
      </c>
      <c r="K2259" s="4" t="str">
        <f>VLOOKUP($G2259,[1]New기간계보종코드!$A$3:$L$500,6,FALSE)</f>
        <v>일반보험업무팀</v>
      </c>
      <c r="L2259" s="5" t="s">
        <v>345</v>
      </c>
      <c r="M2259" s="5" t="s">
        <v>67</v>
      </c>
      <c r="N2259" s="5" t="s">
        <v>345</v>
      </c>
      <c r="O2259" s="6">
        <v>0</v>
      </c>
      <c r="P2259" s="6">
        <v>773060400</v>
      </c>
      <c r="Q2259" s="6">
        <v>290741328</v>
      </c>
      <c r="R2259" s="6">
        <v>0</v>
      </c>
      <c r="S2259" s="6">
        <v>290741328</v>
      </c>
      <c r="T2259" s="6">
        <v>39363924</v>
      </c>
      <c r="U2259" s="6">
        <v>21759999</v>
      </c>
      <c r="V2259" s="6">
        <v>308345253</v>
      </c>
      <c r="W2259" s="6">
        <v>0</v>
      </c>
      <c r="X2259" s="6">
        <v>0</v>
      </c>
      <c r="Y2259" s="6">
        <v>23490694</v>
      </c>
      <c r="Z2259" s="6">
        <v>0</v>
      </c>
      <c r="AA2259" s="6">
        <v>23490694</v>
      </c>
      <c r="AB2259" s="6">
        <v>75353091</v>
      </c>
      <c r="AC2259" s="6">
        <v>139309588</v>
      </c>
      <c r="AD2259" s="6">
        <v>87447191</v>
      </c>
      <c r="AE2259" s="6">
        <v>1527557</v>
      </c>
      <c r="AF2259" s="6">
        <v>265723077</v>
      </c>
      <c r="AG2259" s="6">
        <v>219370505</v>
      </c>
      <c r="AH2259" s="6">
        <v>8</v>
      </c>
      <c r="AI2259" s="6">
        <v>28.3</v>
      </c>
      <c r="AJ2259" s="6">
        <v>0</v>
      </c>
      <c r="AK2259" s="6">
        <v>0</v>
      </c>
      <c r="AL2259" s="6">
        <v>0</v>
      </c>
      <c r="AM2259" s="6">
        <v>0</v>
      </c>
      <c r="AN2259" s="6">
        <v>0</v>
      </c>
      <c r="AO2259" s="6">
        <v>0</v>
      </c>
      <c r="AP2259" s="6">
        <v>0</v>
      </c>
      <c r="AQ2259" s="6">
        <v>265723077</v>
      </c>
      <c r="AR2259" s="6">
        <v>219370505</v>
      </c>
      <c r="AS2259" s="6">
        <v>8</v>
      </c>
      <c r="AT2259" s="6">
        <v>28.3</v>
      </c>
      <c r="AU2259" s="6">
        <v>0</v>
      </c>
      <c r="AV2259" s="6">
        <v>0</v>
      </c>
      <c r="AW2259" s="6">
        <v>0</v>
      </c>
      <c r="AX2259" s="6">
        <v>87447191</v>
      </c>
      <c r="AY2259" s="6">
        <v>87447191</v>
      </c>
      <c r="AZ2259" s="6">
        <v>220898062</v>
      </c>
      <c r="BA2259" s="6">
        <v>28.3</v>
      </c>
      <c r="BB2259" s="6">
        <v>0</v>
      </c>
      <c r="BC2259" s="6">
        <v>0</v>
      </c>
      <c r="BD2259" s="6">
        <v>0</v>
      </c>
      <c r="BE2259" s="6">
        <v>0</v>
      </c>
      <c r="BF2259" s="6">
        <v>0</v>
      </c>
      <c r="BG2259" s="6">
        <v>0</v>
      </c>
      <c r="BH2259" s="6">
        <v>220898062</v>
      </c>
    </row>
    <row r="2260" spans="1:60">
      <c r="A2260" s="7" t="s">
        <v>349</v>
      </c>
      <c r="B2260" s="7" t="s">
        <v>61</v>
      </c>
      <c r="C2260" s="7" t="s">
        <v>280</v>
      </c>
      <c r="D2260" s="7" t="s">
        <v>281</v>
      </c>
      <c r="E2260" s="7" t="s">
        <v>288</v>
      </c>
      <c r="F2260" s="7" t="s">
        <v>288</v>
      </c>
      <c r="G2260" s="7" t="s">
        <v>289</v>
      </c>
      <c r="H2260" s="7" t="s">
        <v>72</v>
      </c>
      <c r="I2260" s="4" t="str">
        <f>VLOOKUP($G2260,[1]New기간계보종코드!$A$3:$L$500,3,FALSE)</f>
        <v>선박보험</v>
      </c>
      <c r="J2260" s="4" t="str">
        <f>VLOOKUP($G2260,[1]New기간계보종코드!$A$3:$L$500,5,FALSE)</f>
        <v>해운항공</v>
      </c>
      <c r="K2260" s="4" t="str">
        <f>VLOOKUP($G2260,[1]New기간계보종코드!$A$3:$L$500,6,FALSE)</f>
        <v>법인3사업본부</v>
      </c>
      <c r="L2260" s="5" t="s">
        <v>345</v>
      </c>
      <c r="M2260" s="5" t="s">
        <v>67</v>
      </c>
      <c r="N2260" s="5" t="s">
        <v>345</v>
      </c>
      <c r="O2260" s="6">
        <v>0</v>
      </c>
      <c r="P2260" s="6">
        <v>436593475</v>
      </c>
      <c r="Q2260" s="6">
        <v>1003394905</v>
      </c>
      <c r="R2260" s="6">
        <v>-2161303</v>
      </c>
      <c r="S2260" s="6">
        <v>1001233602</v>
      </c>
      <c r="T2260" s="6">
        <v>474371399</v>
      </c>
      <c r="U2260" s="6">
        <v>336957936</v>
      </c>
      <c r="V2260" s="6">
        <v>1138647065</v>
      </c>
      <c r="W2260" s="6">
        <v>0</v>
      </c>
      <c r="X2260" s="6">
        <v>0</v>
      </c>
      <c r="Y2260" s="6">
        <v>0</v>
      </c>
      <c r="Z2260" s="6">
        <v>0</v>
      </c>
      <c r="AA2260" s="6">
        <v>0</v>
      </c>
      <c r="AB2260" s="6">
        <v>456901500</v>
      </c>
      <c r="AC2260" s="6">
        <v>456901500</v>
      </c>
      <c r="AD2260" s="6">
        <v>0</v>
      </c>
      <c r="AE2260" s="6">
        <v>0</v>
      </c>
      <c r="AF2260" s="6">
        <v>1001233602</v>
      </c>
      <c r="AG2260" s="6">
        <v>1138647065</v>
      </c>
      <c r="AH2260" s="6">
        <v>0</v>
      </c>
      <c r="AI2260" s="6">
        <v>0</v>
      </c>
      <c r="AJ2260" s="6">
        <v>0</v>
      </c>
      <c r="AK2260" s="6">
        <v>0</v>
      </c>
      <c r="AL2260" s="6">
        <v>0</v>
      </c>
      <c r="AM2260" s="6">
        <v>0</v>
      </c>
      <c r="AN2260" s="6">
        <v>0</v>
      </c>
      <c r="AO2260" s="6">
        <v>0</v>
      </c>
      <c r="AP2260" s="6">
        <v>0</v>
      </c>
      <c r="AQ2260" s="6">
        <v>1001233602</v>
      </c>
      <c r="AR2260" s="6">
        <v>1138647065</v>
      </c>
      <c r="AS2260" s="6">
        <v>0</v>
      </c>
      <c r="AT2260" s="6">
        <v>0</v>
      </c>
      <c r="AU2260" s="6">
        <v>0</v>
      </c>
      <c r="AV2260" s="6">
        <v>0</v>
      </c>
      <c r="AW2260" s="6">
        <v>0</v>
      </c>
      <c r="AX2260" s="6">
        <v>0</v>
      </c>
      <c r="AY2260" s="6">
        <v>0</v>
      </c>
      <c r="AZ2260" s="6">
        <v>1138647065</v>
      </c>
      <c r="BA2260" s="6">
        <v>0</v>
      </c>
      <c r="BB2260" s="6">
        <v>0</v>
      </c>
      <c r="BC2260" s="6">
        <v>0</v>
      </c>
      <c r="BD2260" s="6">
        <v>0</v>
      </c>
      <c r="BE2260" s="6">
        <v>0</v>
      </c>
      <c r="BF2260" s="6">
        <v>0</v>
      </c>
      <c r="BG2260" s="6">
        <v>0</v>
      </c>
      <c r="BH2260" s="6">
        <v>1138647065</v>
      </c>
    </row>
    <row r="2261" spans="1:60">
      <c r="A2261" s="7" t="s">
        <v>349</v>
      </c>
      <c r="B2261" s="7" t="s">
        <v>61</v>
      </c>
      <c r="C2261" s="7" t="s">
        <v>280</v>
      </c>
      <c r="D2261" s="7" t="s">
        <v>281</v>
      </c>
      <c r="E2261" s="7" t="s">
        <v>293</v>
      </c>
      <c r="F2261" s="7" t="s">
        <v>293</v>
      </c>
      <c r="G2261" s="7" t="s">
        <v>294</v>
      </c>
      <c r="H2261" s="7" t="s">
        <v>72</v>
      </c>
      <c r="I2261" s="4" t="str">
        <f>VLOOKUP($G2261,[1]New기간계보종코드!$A$3:$L$500,3,FALSE)</f>
        <v>항공보험</v>
      </c>
      <c r="J2261" s="4" t="str">
        <f>VLOOKUP($G2261,[1]New기간계보종코드!$A$3:$L$500,5,FALSE)</f>
        <v>해운항공</v>
      </c>
      <c r="K2261" s="4" t="str">
        <f>VLOOKUP($G2261,[1]New기간계보종코드!$A$3:$L$500,6,FALSE)</f>
        <v>법인3사업본부</v>
      </c>
      <c r="L2261" s="5" t="s">
        <v>345</v>
      </c>
      <c r="M2261" s="5" t="s">
        <v>67</v>
      </c>
      <c r="N2261" s="5" t="s">
        <v>345</v>
      </c>
      <c r="O2261" s="6">
        <v>0</v>
      </c>
      <c r="P2261" s="6">
        <v>33013372</v>
      </c>
      <c r="Q2261" s="6">
        <v>189760648</v>
      </c>
      <c r="R2261" s="6">
        <v>0</v>
      </c>
      <c r="S2261" s="6">
        <v>189760648</v>
      </c>
      <c r="T2261" s="6">
        <v>3566007</v>
      </c>
      <c r="U2261" s="6">
        <v>55632842</v>
      </c>
      <c r="V2261" s="6">
        <v>137693813</v>
      </c>
      <c r="W2261" s="6">
        <v>0</v>
      </c>
      <c r="X2261" s="6">
        <v>1</v>
      </c>
      <c r="Y2261" s="6">
        <v>1004900</v>
      </c>
      <c r="Z2261" s="6">
        <v>0</v>
      </c>
      <c r="AA2261" s="6">
        <v>1004900</v>
      </c>
      <c r="AB2261" s="6">
        <v>0</v>
      </c>
      <c r="AC2261" s="6">
        <v>0</v>
      </c>
      <c r="AD2261" s="6">
        <v>1004900</v>
      </c>
      <c r="AE2261" s="6">
        <v>565279</v>
      </c>
      <c r="AF2261" s="6">
        <v>188190469</v>
      </c>
      <c r="AG2261" s="6">
        <v>136123634</v>
      </c>
      <c r="AH2261" s="6">
        <v>0.5</v>
      </c>
      <c r="AI2261" s="6">
        <v>0.7</v>
      </c>
      <c r="AJ2261" s="6">
        <v>0</v>
      </c>
      <c r="AK2261" s="6">
        <v>0</v>
      </c>
      <c r="AL2261" s="6">
        <v>0</v>
      </c>
      <c r="AM2261" s="6">
        <v>0</v>
      </c>
      <c r="AN2261" s="6">
        <v>0</v>
      </c>
      <c r="AO2261" s="6">
        <v>0</v>
      </c>
      <c r="AP2261" s="6">
        <v>0</v>
      </c>
      <c r="AQ2261" s="6">
        <v>188190469</v>
      </c>
      <c r="AR2261" s="6">
        <v>136123634</v>
      </c>
      <c r="AS2261" s="6">
        <v>0.5</v>
      </c>
      <c r="AT2261" s="6">
        <v>0.7</v>
      </c>
      <c r="AU2261" s="6">
        <v>0</v>
      </c>
      <c r="AV2261" s="6">
        <v>0</v>
      </c>
      <c r="AW2261" s="6">
        <v>0</v>
      </c>
      <c r="AX2261" s="6">
        <v>1004900</v>
      </c>
      <c r="AY2261" s="6">
        <v>1004900</v>
      </c>
      <c r="AZ2261" s="6">
        <v>136688913</v>
      </c>
      <c r="BA2261" s="6">
        <v>0.7</v>
      </c>
      <c r="BB2261" s="6">
        <v>0</v>
      </c>
      <c r="BC2261" s="6">
        <v>0</v>
      </c>
      <c r="BD2261" s="6">
        <v>0</v>
      </c>
      <c r="BE2261" s="6">
        <v>0</v>
      </c>
      <c r="BF2261" s="6">
        <v>0</v>
      </c>
      <c r="BG2261" s="6">
        <v>0</v>
      </c>
      <c r="BH2261" s="6">
        <v>136688913</v>
      </c>
    </row>
    <row r="2262" spans="1:60">
      <c r="A2262" s="7" t="s">
        <v>349</v>
      </c>
      <c r="B2262" s="7" t="s">
        <v>340</v>
      </c>
      <c r="C2262" s="7" t="s">
        <v>280</v>
      </c>
      <c r="D2262" s="7" t="s">
        <v>281</v>
      </c>
      <c r="E2262" s="7" t="s">
        <v>282</v>
      </c>
      <c r="F2262" s="7" t="s">
        <v>283</v>
      </c>
      <c r="G2262" s="7" t="s">
        <v>284</v>
      </c>
      <c r="H2262" s="7" t="s">
        <v>285</v>
      </c>
      <c r="I2262" s="4" t="str">
        <f>VLOOKUP($G2262,[1]New기간계보종코드!$A$3:$L$500,3,FALSE)</f>
        <v>적하보험</v>
      </c>
      <c r="J2262" s="4" t="str">
        <f>VLOOKUP($G2262,[1]New기간계보종코드!$A$3:$L$500,5,FALSE)</f>
        <v>기업보험</v>
      </c>
      <c r="K2262" s="4" t="str">
        <f>VLOOKUP($G2262,[1]New기간계보종코드!$A$3:$L$500,6,FALSE)</f>
        <v>일반보험업무팀</v>
      </c>
      <c r="L2262" s="5" t="s">
        <v>345</v>
      </c>
      <c r="M2262" s="5" t="s">
        <v>67</v>
      </c>
      <c r="N2262" s="5" t="s">
        <v>345</v>
      </c>
      <c r="O2262" s="6">
        <v>0</v>
      </c>
      <c r="P2262" s="6">
        <v>0</v>
      </c>
      <c r="Q2262" s="6">
        <v>192147682</v>
      </c>
      <c r="R2262" s="6">
        <v>0</v>
      </c>
      <c r="S2262" s="6">
        <v>192147682</v>
      </c>
      <c r="T2262" s="6">
        <v>5904589</v>
      </c>
      <c r="U2262" s="6">
        <v>3264000</v>
      </c>
      <c r="V2262" s="6">
        <v>194788271</v>
      </c>
      <c r="W2262" s="6">
        <v>50985491</v>
      </c>
      <c r="X2262" s="6">
        <v>0</v>
      </c>
      <c r="Y2262" s="6">
        <v>3523604</v>
      </c>
      <c r="Z2262" s="6">
        <v>0</v>
      </c>
      <c r="AA2262" s="6">
        <v>3523604</v>
      </c>
      <c r="AB2262" s="6">
        <v>11302964</v>
      </c>
      <c r="AC2262" s="6">
        <v>20896438</v>
      </c>
      <c r="AD2262" s="6">
        <v>13117078</v>
      </c>
      <c r="AE2262" s="6">
        <v>229133</v>
      </c>
      <c r="AF2262" s="6">
        <v>137409454</v>
      </c>
      <c r="AG2262" s="6">
        <v>130456569</v>
      </c>
      <c r="AH2262" s="6">
        <v>1.8</v>
      </c>
      <c r="AI2262" s="6">
        <v>6.7</v>
      </c>
      <c r="AJ2262" s="6">
        <v>0</v>
      </c>
      <c r="AK2262" s="6">
        <v>0</v>
      </c>
      <c r="AL2262" s="6">
        <v>0</v>
      </c>
      <c r="AM2262" s="6">
        <v>0</v>
      </c>
      <c r="AN2262" s="6">
        <v>0</v>
      </c>
      <c r="AO2262" s="6">
        <v>0</v>
      </c>
      <c r="AP2262" s="6">
        <v>0</v>
      </c>
      <c r="AQ2262" s="6">
        <v>137409454</v>
      </c>
      <c r="AR2262" s="6">
        <v>130456569</v>
      </c>
      <c r="AS2262" s="6">
        <v>1.8</v>
      </c>
      <c r="AT2262" s="6">
        <v>6.7</v>
      </c>
      <c r="AU2262" s="6">
        <v>0</v>
      </c>
      <c r="AV2262" s="6">
        <v>0</v>
      </c>
      <c r="AW2262" s="6">
        <v>0</v>
      </c>
      <c r="AX2262" s="6">
        <v>13117078</v>
      </c>
      <c r="AY2262" s="6">
        <v>13117078</v>
      </c>
      <c r="AZ2262" s="6">
        <v>130685702</v>
      </c>
      <c r="BA2262" s="6">
        <v>6.7</v>
      </c>
      <c r="BB2262" s="6">
        <v>0</v>
      </c>
      <c r="BC2262" s="6">
        <v>0</v>
      </c>
      <c r="BD2262" s="6">
        <v>0</v>
      </c>
      <c r="BE2262" s="6">
        <v>0</v>
      </c>
      <c r="BF2262" s="6">
        <v>0</v>
      </c>
      <c r="BG2262" s="6">
        <v>50985491</v>
      </c>
      <c r="BH2262" s="6">
        <v>130685702</v>
      </c>
    </row>
    <row r="2263" spans="1:60">
      <c r="A2263" s="7" t="s">
        <v>349</v>
      </c>
      <c r="B2263" s="7" t="s">
        <v>340</v>
      </c>
      <c r="C2263" s="7" t="s">
        <v>280</v>
      </c>
      <c r="D2263" s="7" t="s">
        <v>281</v>
      </c>
      <c r="E2263" s="7" t="s">
        <v>288</v>
      </c>
      <c r="F2263" s="7" t="s">
        <v>288</v>
      </c>
      <c r="G2263" s="7" t="s">
        <v>289</v>
      </c>
      <c r="H2263" s="7" t="s">
        <v>72</v>
      </c>
      <c r="I2263" s="4" t="str">
        <f>VLOOKUP($G2263,[1]New기간계보종코드!$A$3:$L$500,3,FALSE)</f>
        <v>선박보험</v>
      </c>
      <c r="J2263" s="4" t="str">
        <f>VLOOKUP($G2263,[1]New기간계보종코드!$A$3:$L$500,5,FALSE)</f>
        <v>해운항공</v>
      </c>
      <c r="K2263" s="4" t="str">
        <f>VLOOKUP($G2263,[1]New기간계보종코드!$A$3:$L$500,6,FALSE)</f>
        <v>법인3사업본부</v>
      </c>
      <c r="L2263" s="5" t="s">
        <v>345</v>
      </c>
      <c r="M2263" s="5" t="s">
        <v>67</v>
      </c>
      <c r="N2263" s="5" t="s">
        <v>345</v>
      </c>
      <c r="O2263" s="6">
        <v>0</v>
      </c>
      <c r="P2263" s="6">
        <v>0</v>
      </c>
      <c r="Q2263" s="6">
        <v>906678798</v>
      </c>
      <c r="R2263" s="6">
        <v>-324195</v>
      </c>
      <c r="S2263" s="6">
        <v>906354603</v>
      </c>
      <c r="T2263" s="6">
        <v>417953386</v>
      </c>
      <c r="U2263" s="6">
        <v>290724870</v>
      </c>
      <c r="V2263" s="6">
        <v>1033583119</v>
      </c>
      <c r="W2263" s="6">
        <v>89969407</v>
      </c>
      <c r="X2263" s="6">
        <v>0</v>
      </c>
      <c r="Y2263" s="6">
        <v>0</v>
      </c>
      <c r="Z2263" s="6">
        <v>0</v>
      </c>
      <c r="AA2263" s="6">
        <v>0</v>
      </c>
      <c r="AB2263" s="6">
        <v>416924332</v>
      </c>
      <c r="AC2263" s="6">
        <v>416924332</v>
      </c>
      <c r="AD2263" s="6">
        <v>0</v>
      </c>
      <c r="AE2263" s="6">
        <v>0</v>
      </c>
      <c r="AF2263" s="6">
        <v>816385196</v>
      </c>
      <c r="AG2263" s="6">
        <v>943613712</v>
      </c>
      <c r="AH2263" s="6">
        <v>0</v>
      </c>
      <c r="AI2263" s="6">
        <v>0</v>
      </c>
      <c r="AJ2263" s="6">
        <v>0</v>
      </c>
      <c r="AK2263" s="6">
        <v>0</v>
      </c>
      <c r="AL2263" s="6">
        <v>0</v>
      </c>
      <c r="AM2263" s="6">
        <v>0</v>
      </c>
      <c r="AN2263" s="6">
        <v>0</v>
      </c>
      <c r="AO2263" s="6">
        <v>0</v>
      </c>
      <c r="AP2263" s="6">
        <v>0</v>
      </c>
      <c r="AQ2263" s="6">
        <v>816385196</v>
      </c>
      <c r="AR2263" s="6">
        <v>943613712</v>
      </c>
      <c r="AS2263" s="6">
        <v>0</v>
      </c>
      <c r="AT2263" s="6">
        <v>0</v>
      </c>
      <c r="AU2263" s="6">
        <v>0</v>
      </c>
      <c r="AV2263" s="6">
        <v>0</v>
      </c>
      <c r="AW2263" s="6">
        <v>0</v>
      </c>
      <c r="AX2263" s="6">
        <v>0</v>
      </c>
      <c r="AY2263" s="6">
        <v>0</v>
      </c>
      <c r="AZ2263" s="6">
        <v>943613712</v>
      </c>
      <c r="BA2263" s="6">
        <v>0</v>
      </c>
      <c r="BB2263" s="6">
        <v>0</v>
      </c>
      <c r="BC2263" s="6">
        <v>0</v>
      </c>
      <c r="BD2263" s="6">
        <v>0</v>
      </c>
      <c r="BE2263" s="6">
        <v>0</v>
      </c>
      <c r="BF2263" s="6">
        <v>0</v>
      </c>
      <c r="BG2263" s="6">
        <v>89969407</v>
      </c>
      <c r="BH2263" s="6">
        <v>943613712</v>
      </c>
    </row>
    <row r="2264" spans="1:60">
      <c r="A2264" s="7" t="s">
        <v>349</v>
      </c>
      <c r="B2264" s="7" t="s">
        <v>340</v>
      </c>
      <c r="C2264" s="7" t="s">
        <v>280</v>
      </c>
      <c r="D2264" s="7" t="s">
        <v>281</v>
      </c>
      <c r="E2264" s="7" t="s">
        <v>293</v>
      </c>
      <c r="F2264" s="7" t="s">
        <v>293</v>
      </c>
      <c r="G2264" s="7" t="s">
        <v>294</v>
      </c>
      <c r="H2264" s="7" t="s">
        <v>72</v>
      </c>
      <c r="I2264" s="4" t="str">
        <f>VLOOKUP($G2264,[1]New기간계보종코드!$A$3:$L$500,3,FALSE)</f>
        <v>항공보험</v>
      </c>
      <c r="J2264" s="4" t="str">
        <f>VLOOKUP($G2264,[1]New기간계보종코드!$A$3:$L$500,5,FALSE)</f>
        <v>해운항공</v>
      </c>
      <c r="K2264" s="4" t="str">
        <f>VLOOKUP($G2264,[1]New기간계보종코드!$A$3:$L$500,6,FALSE)</f>
        <v>법인3사업본부</v>
      </c>
      <c r="L2264" s="5" t="s">
        <v>345</v>
      </c>
      <c r="M2264" s="5" t="s">
        <v>67</v>
      </c>
      <c r="N2264" s="5" t="s">
        <v>345</v>
      </c>
      <c r="O2264" s="6">
        <v>0</v>
      </c>
      <c r="P2264" s="6">
        <v>0</v>
      </c>
      <c r="Q2264" s="6">
        <v>156694893</v>
      </c>
      <c r="R2264" s="6">
        <v>0</v>
      </c>
      <c r="S2264" s="6">
        <v>156694893</v>
      </c>
      <c r="T2264" s="6">
        <v>822551</v>
      </c>
      <c r="U2264" s="6">
        <v>49072984</v>
      </c>
      <c r="V2264" s="6">
        <v>108444460</v>
      </c>
      <c r="W2264" s="6">
        <v>14426511</v>
      </c>
      <c r="X2264" s="6">
        <v>0</v>
      </c>
      <c r="Y2264" s="6">
        <v>150734</v>
      </c>
      <c r="Z2264" s="6">
        <v>0</v>
      </c>
      <c r="AA2264" s="6">
        <v>150734</v>
      </c>
      <c r="AB2264" s="6">
        <v>0</v>
      </c>
      <c r="AC2264" s="6">
        <v>0</v>
      </c>
      <c r="AD2264" s="6">
        <v>150734</v>
      </c>
      <c r="AE2264" s="6">
        <v>84792</v>
      </c>
      <c r="AF2264" s="6">
        <v>142032856</v>
      </c>
      <c r="AG2264" s="6">
        <v>93782423</v>
      </c>
      <c r="AH2264" s="6">
        <v>0</v>
      </c>
      <c r="AI2264" s="6">
        <v>0.1</v>
      </c>
      <c r="AJ2264" s="6">
        <v>0</v>
      </c>
      <c r="AK2264" s="6">
        <v>0</v>
      </c>
      <c r="AL2264" s="6">
        <v>0</v>
      </c>
      <c r="AM2264" s="6">
        <v>0</v>
      </c>
      <c r="AN2264" s="6">
        <v>0</v>
      </c>
      <c r="AO2264" s="6">
        <v>0</v>
      </c>
      <c r="AP2264" s="6">
        <v>0</v>
      </c>
      <c r="AQ2264" s="6">
        <v>142032856</v>
      </c>
      <c r="AR2264" s="6">
        <v>93782423</v>
      </c>
      <c r="AS2264" s="6">
        <v>0</v>
      </c>
      <c r="AT2264" s="6">
        <v>0.1</v>
      </c>
      <c r="AU2264" s="6">
        <v>0</v>
      </c>
      <c r="AV2264" s="6">
        <v>0</v>
      </c>
      <c r="AW2264" s="6">
        <v>0</v>
      </c>
      <c r="AX2264" s="6">
        <v>150734</v>
      </c>
      <c r="AY2264" s="6">
        <v>150734</v>
      </c>
      <c r="AZ2264" s="6">
        <v>93867215</v>
      </c>
      <c r="BA2264" s="6">
        <v>0.1</v>
      </c>
      <c r="BB2264" s="6">
        <v>0</v>
      </c>
      <c r="BC2264" s="6">
        <v>0</v>
      </c>
      <c r="BD2264" s="6">
        <v>0</v>
      </c>
      <c r="BE2264" s="6">
        <v>0</v>
      </c>
      <c r="BF2264" s="6">
        <v>0</v>
      </c>
      <c r="BG2264" s="6">
        <v>14426511</v>
      </c>
      <c r="BH2264" s="6">
        <v>93867215</v>
      </c>
    </row>
    <row r="2265" spans="1:60">
      <c r="A2265" s="7" t="s">
        <v>349</v>
      </c>
      <c r="B2265" s="7" t="s">
        <v>343</v>
      </c>
      <c r="C2265" s="7" t="s">
        <v>62</v>
      </c>
      <c r="D2265" s="7" t="s">
        <v>63</v>
      </c>
      <c r="E2265" s="7" t="s">
        <v>68</v>
      </c>
      <c r="F2265" s="7" t="s">
        <v>68</v>
      </c>
      <c r="G2265" s="7" t="s">
        <v>65</v>
      </c>
      <c r="H2265" s="7" t="s">
        <v>69</v>
      </c>
      <c r="I2265" s="4" t="str">
        <f>VLOOKUP($G2265,[1]New기간계보종코드!$A$3:$L$500,3,FALSE)</f>
        <v>화재보험</v>
      </c>
      <c r="J2265" s="4" t="str">
        <f>VLOOKUP($G2265,[1]New기간계보종코드!$A$3:$L$500,5,FALSE)</f>
        <v>화재특종</v>
      </c>
      <c r="K2265" s="4" t="str">
        <f>VLOOKUP($G2265,[1]New기간계보종코드!$A$3:$L$500,6,FALSE)</f>
        <v>일반보험업무팀</v>
      </c>
      <c r="L2265" s="5" t="s">
        <v>345</v>
      </c>
      <c r="M2265" s="5" t="s">
        <v>67</v>
      </c>
      <c r="N2265" s="5" t="s">
        <v>345</v>
      </c>
      <c r="O2265" s="6">
        <v>0</v>
      </c>
      <c r="P2265" s="6">
        <v>0</v>
      </c>
      <c r="Q2265" s="6">
        <v>251143317</v>
      </c>
      <c r="R2265" s="6">
        <v>0</v>
      </c>
      <c r="S2265" s="6">
        <v>251143317</v>
      </c>
      <c r="T2265" s="6">
        <v>164972130</v>
      </c>
      <c r="U2265" s="6">
        <v>146487316</v>
      </c>
      <c r="V2265" s="6">
        <v>269628131</v>
      </c>
      <c r="W2265" s="6">
        <v>0</v>
      </c>
      <c r="X2265" s="6">
        <v>0</v>
      </c>
      <c r="Y2265" s="6">
        <v>0</v>
      </c>
      <c r="Z2265" s="6">
        <v>0</v>
      </c>
      <c r="AA2265" s="6">
        <v>0</v>
      </c>
      <c r="AB2265" s="6">
        <v>0</v>
      </c>
      <c r="AC2265" s="6">
        <v>0</v>
      </c>
      <c r="AD2265" s="6">
        <v>0</v>
      </c>
      <c r="AE2265" s="6">
        <v>0</v>
      </c>
      <c r="AF2265" s="6">
        <v>251143317</v>
      </c>
      <c r="AG2265" s="6">
        <v>269628131</v>
      </c>
      <c r="AH2265" s="6">
        <v>0</v>
      </c>
      <c r="AI2265" s="6">
        <v>0</v>
      </c>
      <c r="AJ2265" s="6">
        <v>0</v>
      </c>
      <c r="AK2265" s="6">
        <v>0</v>
      </c>
      <c r="AL2265" s="6">
        <v>0</v>
      </c>
      <c r="AM2265" s="6">
        <v>0</v>
      </c>
      <c r="AN2265" s="6">
        <v>0</v>
      </c>
      <c r="AO2265" s="6">
        <v>0</v>
      </c>
      <c r="AP2265" s="6">
        <v>0</v>
      </c>
      <c r="AQ2265" s="6">
        <v>251143317</v>
      </c>
      <c r="AR2265" s="6">
        <v>269628131</v>
      </c>
      <c r="AS2265" s="6">
        <v>0</v>
      </c>
      <c r="AT2265" s="6">
        <v>0</v>
      </c>
      <c r="AU2265" s="6">
        <v>0</v>
      </c>
      <c r="AV2265" s="6">
        <v>0</v>
      </c>
      <c r="AW2265" s="6">
        <v>0</v>
      </c>
      <c r="AX2265" s="6">
        <v>0</v>
      </c>
      <c r="AY2265" s="6">
        <v>0</v>
      </c>
      <c r="AZ2265" s="6">
        <v>269628131</v>
      </c>
      <c r="BA2265" s="6">
        <v>0</v>
      </c>
      <c r="BB2265" s="6">
        <v>0</v>
      </c>
      <c r="BC2265" s="6">
        <v>0</v>
      </c>
      <c r="BD2265" s="6">
        <v>0</v>
      </c>
      <c r="BE2265" s="6">
        <v>0</v>
      </c>
      <c r="BF2265" s="6">
        <v>0</v>
      </c>
      <c r="BG2265" s="6">
        <v>0</v>
      </c>
      <c r="BH2265" s="6">
        <v>269628131</v>
      </c>
    </row>
    <row r="2266" spans="1:60">
      <c r="A2266" s="7" t="s">
        <v>349</v>
      </c>
      <c r="B2266" s="7" t="s">
        <v>343</v>
      </c>
      <c r="C2266" s="7" t="s">
        <v>280</v>
      </c>
      <c r="D2266" s="7" t="s">
        <v>281</v>
      </c>
      <c r="E2266" s="7" t="s">
        <v>282</v>
      </c>
      <c r="F2266" s="7" t="s">
        <v>283</v>
      </c>
      <c r="G2266" s="7" t="s">
        <v>284</v>
      </c>
      <c r="H2266" s="7" t="s">
        <v>285</v>
      </c>
      <c r="I2266" s="4" t="str">
        <f>VLOOKUP($G2266,[1]New기간계보종코드!$A$3:$L$500,3,FALSE)</f>
        <v>적하보험</v>
      </c>
      <c r="J2266" s="4" t="str">
        <f>VLOOKUP($G2266,[1]New기간계보종코드!$A$3:$L$500,5,FALSE)</f>
        <v>기업보험</v>
      </c>
      <c r="K2266" s="4" t="str">
        <f>VLOOKUP($G2266,[1]New기간계보종코드!$A$3:$L$500,6,FALSE)</f>
        <v>일반보험업무팀</v>
      </c>
      <c r="L2266" s="5" t="s">
        <v>345</v>
      </c>
      <c r="M2266" s="5" t="s">
        <v>67</v>
      </c>
      <c r="N2266" s="5" t="s">
        <v>345</v>
      </c>
      <c r="O2266" s="6">
        <v>0</v>
      </c>
      <c r="P2266" s="6">
        <v>773060400</v>
      </c>
      <c r="Q2266" s="6">
        <v>98593646</v>
      </c>
      <c r="R2266" s="6">
        <v>0</v>
      </c>
      <c r="S2266" s="6">
        <v>98593646</v>
      </c>
      <c r="T2266" s="6">
        <v>33459335</v>
      </c>
      <c r="U2266" s="6">
        <v>18495999</v>
      </c>
      <c r="V2266" s="6">
        <v>113556982</v>
      </c>
      <c r="W2266" s="6">
        <v>-50985491</v>
      </c>
      <c r="X2266" s="6">
        <v>0</v>
      </c>
      <c r="Y2266" s="6">
        <v>19967090</v>
      </c>
      <c r="Z2266" s="6">
        <v>0</v>
      </c>
      <c r="AA2266" s="6">
        <v>19967090</v>
      </c>
      <c r="AB2266" s="6">
        <v>64050127</v>
      </c>
      <c r="AC2266" s="6">
        <v>118413150</v>
      </c>
      <c r="AD2266" s="6">
        <v>74330113</v>
      </c>
      <c r="AE2266" s="6">
        <v>1298424</v>
      </c>
      <c r="AF2266" s="6">
        <v>128313623</v>
      </c>
      <c r="AG2266" s="6">
        <v>88913936</v>
      </c>
      <c r="AH2266" s="6">
        <v>20.2</v>
      </c>
      <c r="AI2266" s="6">
        <v>65.400000000000006</v>
      </c>
      <c r="AJ2266" s="6">
        <v>0</v>
      </c>
      <c r="AK2266" s="6">
        <v>0</v>
      </c>
      <c r="AL2266" s="6">
        <v>0</v>
      </c>
      <c r="AM2266" s="6">
        <v>0</v>
      </c>
      <c r="AN2266" s="6">
        <v>0</v>
      </c>
      <c r="AO2266" s="6">
        <v>0</v>
      </c>
      <c r="AP2266" s="6">
        <v>0</v>
      </c>
      <c r="AQ2266" s="6">
        <v>128313623</v>
      </c>
      <c r="AR2266" s="6">
        <v>88913936</v>
      </c>
      <c r="AS2266" s="6">
        <v>20.2</v>
      </c>
      <c r="AT2266" s="6">
        <v>65.400000000000006</v>
      </c>
      <c r="AU2266" s="6">
        <v>0</v>
      </c>
      <c r="AV2266" s="6">
        <v>0</v>
      </c>
      <c r="AW2266" s="6">
        <v>0</v>
      </c>
      <c r="AX2266" s="6">
        <v>74330113</v>
      </c>
      <c r="AY2266" s="6">
        <v>74330113</v>
      </c>
      <c r="AZ2266" s="6">
        <v>90212360</v>
      </c>
      <c r="BA2266" s="6">
        <v>65.400000000000006</v>
      </c>
      <c r="BB2266" s="6">
        <v>0</v>
      </c>
      <c r="BC2266" s="6">
        <v>0</v>
      </c>
      <c r="BD2266" s="6">
        <v>0</v>
      </c>
      <c r="BE2266" s="6">
        <v>0</v>
      </c>
      <c r="BF2266" s="6">
        <v>0</v>
      </c>
      <c r="BG2266" s="6">
        <v>-50985491</v>
      </c>
      <c r="BH2266" s="6">
        <v>90212360</v>
      </c>
    </row>
    <row r="2267" spans="1:60">
      <c r="A2267" s="7" t="s">
        <v>349</v>
      </c>
      <c r="B2267" s="7" t="s">
        <v>343</v>
      </c>
      <c r="C2267" s="7" t="s">
        <v>280</v>
      </c>
      <c r="D2267" s="7" t="s">
        <v>281</v>
      </c>
      <c r="E2267" s="7" t="s">
        <v>288</v>
      </c>
      <c r="F2267" s="7" t="s">
        <v>288</v>
      </c>
      <c r="G2267" s="7" t="s">
        <v>289</v>
      </c>
      <c r="H2267" s="7" t="s">
        <v>72</v>
      </c>
      <c r="I2267" s="4" t="str">
        <f>VLOOKUP($G2267,[1]New기간계보종코드!$A$3:$L$500,3,FALSE)</f>
        <v>선박보험</v>
      </c>
      <c r="J2267" s="4" t="str">
        <f>VLOOKUP($G2267,[1]New기간계보종코드!$A$3:$L$500,5,FALSE)</f>
        <v>해운항공</v>
      </c>
      <c r="K2267" s="4" t="str">
        <f>VLOOKUP($G2267,[1]New기간계보종코드!$A$3:$L$500,6,FALSE)</f>
        <v>법인3사업본부</v>
      </c>
      <c r="L2267" s="5" t="s">
        <v>345</v>
      </c>
      <c r="M2267" s="5" t="s">
        <v>67</v>
      </c>
      <c r="N2267" s="5" t="s">
        <v>345</v>
      </c>
      <c r="O2267" s="6">
        <v>0</v>
      </c>
      <c r="P2267" s="6">
        <v>436593475</v>
      </c>
      <c r="Q2267" s="6">
        <v>96716107</v>
      </c>
      <c r="R2267" s="6">
        <v>-1837108</v>
      </c>
      <c r="S2267" s="6">
        <v>94878999</v>
      </c>
      <c r="T2267" s="6">
        <v>56418013</v>
      </c>
      <c r="U2267" s="6">
        <v>46233066</v>
      </c>
      <c r="V2267" s="6">
        <v>105063946</v>
      </c>
      <c r="W2267" s="6">
        <v>-89969407</v>
      </c>
      <c r="X2267" s="6">
        <v>0</v>
      </c>
      <c r="Y2267" s="6">
        <v>0</v>
      </c>
      <c r="Z2267" s="6">
        <v>0</v>
      </c>
      <c r="AA2267" s="6">
        <v>0</v>
      </c>
      <c r="AB2267" s="6">
        <v>39977168</v>
      </c>
      <c r="AC2267" s="6">
        <v>39977168</v>
      </c>
      <c r="AD2267" s="6">
        <v>0</v>
      </c>
      <c r="AE2267" s="6">
        <v>0</v>
      </c>
      <c r="AF2267" s="6">
        <v>184848406</v>
      </c>
      <c r="AG2267" s="6">
        <v>195033353</v>
      </c>
      <c r="AH2267" s="6">
        <v>0</v>
      </c>
      <c r="AI2267" s="6">
        <v>0</v>
      </c>
      <c r="AJ2267" s="6">
        <v>0</v>
      </c>
      <c r="AK2267" s="6">
        <v>0</v>
      </c>
      <c r="AL2267" s="6">
        <v>0</v>
      </c>
      <c r="AM2267" s="6">
        <v>0</v>
      </c>
      <c r="AN2267" s="6">
        <v>0</v>
      </c>
      <c r="AO2267" s="6">
        <v>0</v>
      </c>
      <c r="AP2267" s="6">
        <v>0</v>
      </c>
      <c r="AQ2267" s="6">
        <v>184848406</v>
      </c>
      <c r="AR2267" s="6">
        <v>195033353</v>
      </c>
      <c r="AS2267" s="6">
        <v>0</v>
      </c>
      <c r="AT2267" s="6">
        <v>0</v>
      </c>
      <c r="AU2267" s="6">
        <v>0</v>
      </c>
      <c r="AV2267" s="6">
        <v>0</v>
      </c>
      <c r="AW2267" s="6">
        <v>0</v>
      </c>
      <c r="AX2267" s="6">
        <v>0</v>
      </c>
      <c r="AY2267" s="6">
        <v>0</v>
      </c>
      <c r="AZ2267" s="6">
        <v>195033353</v>
      </c>
      <c r="BA2267" s="6">
        <v>0</v>
      </c>
      <c r="BB2267" s="6">
        <v>0</v>
      </c>
      <c r="BC2267" s="6">
        <v>0</v>
      </c>
      <c r="BD2267" s="6">
        <v>0</v>
      </c>
      <c r="BE2267" s="6">
        <v>0</v>
      </c>
      <c r="BF2267" s="6">
        <v>0</v>
      </c>
      <c r="BG2267" s="6">
        <v>-89969407</v>
      </c>
      <c r="BH2267" s="6">
        <v>195033353</v>
      </c>
    </row>
    <row r="2268" spans="1:60">
      <c r="A2268" s="7" t="s">
        <v>349</v>
      </c>
      <c r="B2268" s="7" t="s">
        <v>343</v>
      </c>
      <c r="C2268" s="7" t="s">
        <v>280</v>
      </c>
      <c r="D2268" s="7" t="s">
        <v>281</v>
      </c>
      <c r="E2268" s="7" t="s">
        <v>293</v>
      </c>
      <c r="F2268" s="7" t="s">
        <v>293</v>
      </c>
      <c r="G2268" s="7" t="s">
        <v>294</v>
      </c>
      <c r="H2268" s="7" t="s">
        <v>72</v>
      </c>
      <c r="I2268" s="4" t="str">
        <f>VLOOKUP($G2268,[1]New기간계보종코드!$A$3:$L$500,3,FALSE)</f>
        <v>항공보험</v>
      </c>
      <c r="J2268" s="4" t="str">
        <f>VLOOKUP($G2268,[1]New기간계보종코드!$A$3:$L$500,5,FALSE)</f>
        <v>해운항공</v>
      </c>
      <c r="K2268" s="4" t="str">
        <f>VLOOKUP($G2268,[1]New기간계보종코드!$A$3:$L$500,6,FALSE)</f>
        <v>법인3사업본부</v>
      </c>
      <c r="L2268" s="5" t="s">
        <v>345</v>
      </c>
      <c r="M2268" s="5" t="s">
        <v>67</v>
      </c>
      <c r="N2268" s="5" t="s">
        <v>345</v>
      </c>
      <c r="O2268" s="6">
        <v>0</v>
      </c>
      <c r="P2268" s="6">
        <v>33013372</v>
      </c>
      <c r="Q2268" s="6">
        <v>33065755</v>
      </c>
      <c r="R2268" s="6">
        <v>0</v>
      </c>
      <c r="S2268" s="6">
        <v>33065755</v>
      </c>
      <c r="T2268" s="6">
        <v>2743456</v>
      </c>
      <c r="U2268" s="6">
        <v>6559858</v>
      </c>
      <c r="V2268" s="6">
        <v>29249353</v>
      </c>
      <c r="W2268" s="6">
        <v>-14426511</v>
      </c>
      <c r="X2268" s="6">
        <v>1</v>
      </c>
      <c r="Y2268" s="6">
        <v>854166</v>
      </c>
      <c r="Z2268" s="6">
        <v>0</v>
      </c>
      <c r="AA2268" s="6">
        <v>854166</v>
      </c>
      <c r="AB2268" s="6">
        <v>0</v>
      </c>
      <c r="AC2268" s="6">
        <v>0</v>
      </c>
      <c r="AD2268" s="6">
        <v>854166</v>
      </c>
      <c r="AE2268" s="6">
        <v>480487</v>
      </c>
      <c r="AF2268" s="6">
        <v>46157613</v>
      </c>
      <c r="AG2268" s="6">
        <v>42341211</v>
      </c>
      <c r="AH2268" s="6">
        <v>2.5</v>
      </c>
      <c r="AI2268" s="6">
        <v>2.9</v>
      </c>
      <c r="AJ2268" s="6">
        <v>0</v>
      </c>
      <c r="AK2268" s="6">
        <v>0</v>
      </c>
      <c r="AL2268" s="6">
        <v>0</v>
      </c>
      <c r="AM2268" s="6">
        <v>0</v>
      </c>
      <c r="AN2268" s="6">
        <v>0</v>
      </c>
      <c r="AO2268" s="6">
        <v>0</v>
      </c>
      <c r="AP2268" s="6">
        <v>0</v>
      </c>
      <c r="AQ2268" s="6">
        <v>46157613</v>
      </c>
      <c r="AR2268" s="6">
        <v>42341211</v>
      </c>
      <c r="AS2268" s="6">
        <v>2.5</v>
      </c>
      <c r="AT2268" s="6">
        <v>2.9</v>
      </c>
      <c r="AU2268" s="6">
        <v>0</v>
      </c>
      <c r="AV2268" s="6">
        <v>0</v>
      </c>
      <c r="AW2268" s="6">
        <v>0</v>
      </c>
      <c r="AX2268" s="6">
        <v>854166</v>
      </c>
      <c r="AY2268" s="6">
        <v>854166</v>
      </c>
      <c r="AZ2268" s="6">
        <v>42821698</v>
      </c>
      <c r="BA2268" s="6">
        <v>2.9</v>
      </c>
      <c r="BB2268" s="6">
        <v>0</v>
      </c>
      <c r="BC2268" s="6">
        <v>0</v>
      </c>
      <c r="BD2268" s="6">
        <v>0</v>
      </c>
      <c r="BE2268" s="6">
        <v>0</v>
      </c>
      <c r="BF2268" s="6">
        <v>0</v>
      </c>
      <c r="BG2268" s="6">
        <v>-14426511</v>
      </c>
      <c r="BH2268" s="6">
        <v>42821698</v>
      </c>
    </row>
    <row r="2269" spans="1:60" ht="33">
      <c r="A2269" s="7" t="s">
        <v>349</v>
      </c>
      <c r="B2269" s="7" t="s">
        <v>342</v>
      </c>
      <c r="C2269" s="7" t="s">
        <v>314</v>
      </c>
      <c r="D2269" s="7" t="s">
        <v>326</v>
      </c>
      <c r="E2269" s="7" t="s">
        <v>326</v>
      </c>
      <c r="F2269" s="7" t="s">
        <v>326</v>
      </c>
      <c r="G2269" s="7" t="s">
        <v>327</v>
      </c>
      <c r="H2269" s="7" t="s">
        <v>72</v>
      </c>
      <c r="I2269" s="4" t="str">
        <f>VLOOKUP($G2269,[1]New기간계보종코드!$A$3:$L$500,3,FALSE)</f>
        <v>해외수재</v>
      </c>
      <c r="J2269" s="4" t="str">
        <f>VLOOKUP($G2269,[1]New기간계보종코드!$A$3:$L$500,5,FALSE)</f>
        <v>재보험</v>
      </c>
      <c r="K2269" s="4" t="str">
        <f>VLOOKUP($G2269,[1]New기간계보종코드!$A$3:$L$500,6,FALSE)</f>
        <v>일반보험업무팀</v>
      </c>
      <c r="L2269" s="5" t="s">
        <v>346</v>
      </c>
      <c r="M2269" s="5" t="s">
        <v>67</v>
      </c>
      <c r="N2269" s="5" t="s">
        <v>67</v>
      </c>
      <c r="O2269" s="6">
        <v>0</v>
      </c>
      <c r="P2269" s="6">
        <v>0</v>
      </c>
      <c r="Q2269" s="6">
        <v>121661252</v>
      </c>
      <c r="R2269" s="6">
        <v>0</v>
      </c>
      <c r="S2269" s="6">
        <v>121661252</v>
      </c>
      <c r="T2269" s="6">
        <v>0</v>
      </c>
      <c r="U2269" s="6">
        <v>0</v>
      </c>
      <c r="V2269" s="6">
        <v>121661252</v>
      </c>
      <c r="W2269" s="6">
        <v>0</v>
      </c>
      <c r="X2269" s="6">
        <v>0</v>
      </c>
      <c r="Y2269" s="6">
        <v>160023338</v>
      </c>
      <c r="Z2269" s="6">
        <v>0</v>
      </c>
      <c r="AA2269" s="6">
        <v>160023338</v>
      </c>
      <c r="AB2269" s="6">
        <v>548295077</v>
      </c>
      <c r="AC2269" s="6">
        <v>515327765</v>
      </c>
      <c r="AD2269" s="6">
        <v>127056026</v>
      </c>
      <c r="AE2269" s="6">
        <v>0</v>
      </c>
      <c r="AF2269" s="6">
        <v>-38362086</v>
      </c>
      <c r="AG2269" s="6">
        <v>-5394774</v>
      </c>
      <c r="AH2269" s="6">
        <v>131.5</v>
      </c>
      <c r="AI2269" s="6">
        <v>104.4</v>
      </c>
      <c r="AJ2269" s="6">
        <v>0</v>
      </c>
      <c r="AK2269" s="6">
        <v>0</v>
      </c>
      <c r="AL2269" s="6">
        <v>0</v>
      </c>
      <c r="AM2269" s="6">
        <v>0</v>
      </c>
      <c r="AN2269" s="6">
        <v>0</v>
      </c>
      <c r="AO2269" s="6">
        <v>0</v>
      </c>
      <c r="AP2269" s="6">
        <v>0</v>
      </c>
      <c r="AQ2269" s="6">
        <v>-38362086</v>
      </c>
      <c r="AR2269" s="6">
        <v>-5394774</v>
      </c>
      <c r="AS2269" s="6">
        <v>131.5</v>
      </c>
      <c r="AT2269" s="6">
        <v>104.4</v>
      </c>
      <c r="AU2269" s="6">
        <v>0</v>
      </c>
      <c r="AV2269" s="6">
        <v>0</v>
      </c>
      <c r="AW2269" s="6">
        <v>0</v>
      </c>
      <c r="AX2269" s="6">
        <v>127056026</v>
      </c>
      <c r="AY2269" s="6">
        <v>127056026</v>
      </c>
      <c r="AZ2269" s="6">
        <v>-5394774</v>
      </c>
      <c r="BA2269" s="6">
        <v>104.4</v>
      </c>
      <c r="BB2269" s="6">
        <v>0</v>
      </c>
      <c r="BC2269" s="6">
        <v>0</v>
      </c>
      <c r="BD2269" s="6">
        <v>0</v>
      </c>
      <c r="BE2269" s="6">
        <v>0</v>
      </c>
      <c r="BF2269" s="6">
        <v>0</v>
      </c>
      <c r="BG2269" s="6">
        <v>0</v>
      </c>
      <c r="BH2269" s="6">
        <v>-5394774</v>
      </c>
    </row>
    <row r="2270" spans="1:60" ht="33">
      <c r="A2270" s="7" t="s">
        <v>349</v>
      </c>
      <c r="B2270" s="7" t="s">
        <v>343</v>
      </c>
      <c r="C2270" s="7" t="s">
        <v>314</v>
      </c>
      <c r="D2270" s="7" t="s">
        <v>326</v>
      </c>
      <c r="E2270" s="7" t="s">
        <v>326</v>
      </c>
      <c r="F2270" s="7" t="s">
        <v>326</v>
      </c>
      <c r="G2270" s="7" t="s">
        <v>327</v>
      </c>
      <c r="H2270" s="7" t="s">
        <v>72</v>
      </c>
      <c r="I2270" s="4" t="str">
        <f>VLOOKUP($G2270,[1]New기간계보종코드!$A$3:$L$500,3,FALSE)</f>
        <v>해외수재</v>
      </c>
      <c r="J2270" s="4" t="str">
        <f>VLOOKUP($G2270,[1]New기간계보종코드!$A$3:$L$500,5,FALSE)</f>
        <v>재보험</v>
      </c>
      <c r="K2270" s="4" t="str">
        <f>VLOOKUP($G2270,[1]New기간계보종코드!$A$3:$L$500,6,FALSE)</f>
        <v>일반보험업무팀</v>
      </c>
      <c r="L2270" s="5" t="s">
        <v>346</v>
      </c>
      <c r="M2270" s="5" t="s">
        <v>67</v>
      </c>
      <c r="N2270" s="5" t="s">
        <v>67</v>
      </c>
      <c r="O2270" s="6">
        <v>0</v>
      </c>
      <c r="P2270" s="6">
        <v>0</v>
      </c>
      <c r="Q2270" s="6">
        <v>121661252</v>
      </c>
      <c r="R2270" s="6">
        <v>0</v>
      </c>
      <c r="S2270" s="6">
        <v>121661252</v>
      </c>
      <c r="T2270" s="6">
        <v>0</v>
      </c>
      <c r="U2270" s="6">
        <v>0</v>
      </c>
      <c r="V2270" s="6">
        <v>121661252</v>
      </c>
      <c r="W2270" s="6">
        <v>0</v>
      </c>
      <c r="X2270" s="6">
        <v>0</v>
      </c>
      <c r="Y2270" s="6">
        <v>160023338</v>
      </c>
      <c r="Z2270" s="6">
        <v>0</v>
      </c>
      <c r="AA2270" s="6">
        <v>160023338</v>
      </c>
      <c r="AB2270" s="6">
        <v>548295077</v>
      </c>
      <c r="AC2270" s="6">
        <v>515327765</v>
      </c>
      <c r="AD2270" s="6">
        <v>127056026</v>
      </c>
      <c r="AE2270" s="6">
        <v>0</v>
      </c>
      <c r="AF2270" s="6">
        <v>-38362086</v>
      </c>
      <c r="AG2270" s="6">
        <v>-5394774</v>
      </c>
      <c r="AH2270" s="6">
        <v>131.5</v>
      </c>
      <c r="AI2270" s="6">
        <v>104.4</v>
      </c>
      <c r="AJ2270" s="6">
        <v>0</v>
      </c>
      <c r="AK2270" s="6">
        <v>0</v>
      </c>
      <c r="AL2270" s="6">
        <v>0</v>
      </c>
      <c r="AM2270" s="6">
        <v>0</v>
      </c>
      <c r="AN2270" s="6">
        <v>0</v>
      </c>
      <c r="AO2270" s="6">
        <v>0</v>
      </c>
      <c r="AP2270" s="6">
        <v>0</v>
      </c>
      <c r="AQ2270" s="6">
        <v>-38362086</v>
      </c>
      <c r="AR2270" s="6">
        <v>-5394774</v>
      </c>
      <c r="AS2270" s="6">
        <v>131.5</v>
      </c>
      <c r="AT2270" s="6">
        <v>104.4</v>
      </c>
      <c r="AU2270" s="6">
        <v>0</v>
      </c>
      <c r="AV2270" s="6">
        <v>0</v>
      </c>
      <c r="AW2270" s="6">
        <v>0</v>
      </c>
      <c r="AX2270" s="6">
        <v>127056026</v>
      </c>
      <c r="AY2270" s="6">
        <v>127056026</v>
      </c>
      <c r="AZ2270" s="6">
        <v>-5394774</v>
      </c>
      <c r="BA2270" s="6">
        <v>104.4</v>
      </c>
      <c r="BB2270" s="6">
        <v>0</v>
      </c>
      <c r="BC2270" s="6">
        <v>0</v>
      </c>
      <c r="BD2270" s="6">
        <v>0</v>
      </c>
      <c r="BE2270" s="6">
        <v>0</v>
      </c>
      <c r="BF2270" s="6">
        <v>0</v>
      </c>
      <c r="BG2270" s="6">
        <v>0</v>
      </c>
      <c r="BH2270" s="6">
        <v>-5394774</v>
      </c>
    </row>
    <row r="2271" spans="1:60" ht="66">
      <c r="A2271" s="7" t="s">
        <v>349</v>
      </c>
      <c r="B2271" s="7" t="s">
        <v>61</v>
      </c>
      <c r="C2271" s="7" t="s">
        <v>74</v>
      </c>
      <c r="D2271" s="7" t="s">
        <v>139</v>
      </c>
      <c r="E2271" s="7" t="s">
        <v>271</v>
      </c>
      <c r="F2271" s="7" t="s">
        <v>271</v>
      </c>
      <c r="G2271" s="7" t="s">
        <v>272</v>
      </c>
      <c r="H2271" s="7" t="s">
        <v>72</v>
      </c>
      <c r="I2271" s="4" t="str">
        <f>VLOOKUP($G2271,[1]New기간계보종코드!$A$3:$L$500,3,FALSE)</f>
        <v>원자력손해배상책임보험</v>
      </c>
      <c r="J2271" s="4" t="str">
        <f>VLOOKUP($G2271,[1]New기간계보종코드!$A$3:$L$500,5,FALSE)</f>
        <v>재보험</v>
      </c>
      <c r="K2271" s="4" t="str">
        <f>VLOOKUP($G2271,[1]New기간계보종코드!$A$3:$L$500,6,FALSE)</f>
        <v>일반보험업무팀</v>
      </c>
      <c r="L2271" s="5" t="s">
        <v>347</v>
      </c>
      <c r="M2271" s="5" t="s">
        <v>67</v>
      </c>
      <c r="N2271" s="5" t="s">
        <v>67</v>
      </c>
      <c r="O2271" s="6">
        <v>0</v>
      </c>
      <c r="P2271" s="6">
        <v>0</v>
      </c>
      <c r="Q2271" s="6">
        <v>2654252989</v>
      </c>
      <c r="R2271" s="6">
        <v>0</v>
      </c>
      <c r="S2271" s="6">
        <v>2654252989</v>
      </c>
      <c r="T2271" s="6">
        <v>1699609272</v>
      </c>
      <c r="U2271" s="6">
        <v>1694721204</v>
      </c>
      <c r="V2271" s="6">
        <v>2659141057</v>
      </c>
      <c r="W2271" s="6">
        <v>0</v>
      </c>
      <c r="X2271" s="6">
        <v>0</v>
      </c>
      <c r="Y2271" s="6">
        <v>128632016</v>
      </c>
      <c r="Z2271" s="6">
        <v>0</v>
      </c>
      <c r="AA2271" s="6">
        <v>128632016</v>
      </c>
      <c r="AB2271" s="6">
        <v>71870484</v>
      </c>
      <c r="AC2271" s="6">
        <v>1171049059</v>
      </c>
      <c r="AD2271" s="6">
        <v>1227810591</v>
      </c>
      <c r="AE2271" s="6">
        <v>2708999</v>
      </c>
      <c r="AF2271" s="6">
        <v>2522911974</v>
      </c>
      <c r="AG2271" s="6">
        <v>1428621467</v>
      </c>
      <c r="AH2271" s="6">
        <v>4.8</v>
      </c>
      <c r="AI2271" s="6">
        <v>46.1</v>
      </c>
      <c r="AJ2271" s="6">
        <v>0</v>
      </c>
      <c r="AK2271" s="6">
        <v>0</v>
      </c>
      <c r="AL2271" s="6">
        <v>0</v>
      </c>
      <c r="AM2271" s="6">
        <v>0</v>
      </c>
      <c r="AN2271" s="6">
        <v>0</v>
      </c>
      <c r="AO2271" s="6">
        <v>0</v>
      </c>
      <c r="AP2271" s="6">
        <v>0</v>
      </c>
      <c r="AQ2271" s="6">
        <v>2522911974</v>
      </c>
      <c r="AR2271" s="6">
        <v>1428621467</v>
      </c>
      <c r="AS2271" s="6">
        <v>4.8</v>
      </c>
      <c r="AT2271" s="6">
        <v>46.1</v>
      </c>
      <c r="AU2271" s="6">
        <v>0</v>
      </c>
      <c r="AV2271" s="6">
        <v>0</v>
      </c>
      <c r="AW2271" s="6">
        <v>0</v>
      </c>
      <c r="AX2271" s="6">
        <v>1227810591</v>
      </c>
      <c r="AY2271" s="6">
        <v>1227810591</v>
      </c>
      <c r="AZ2271" s="6">
        <v>1431330466</v>
      </c>
      <c r="BA2271" s="6">
        <v>46.1</v>
      </c>
      <c r="BB2271" s="6">
        <v>0</v>
      </c>
      <c r="BC2271" s="6">
        <v>0</v>
      </c>
      <c r="BD2271" s="6">
        <v>0</v>
      </c>
      <c r="BE2271" s="6">
        <v>0</v>
      </c>
      <c r="BF2271" s="6">
        <v>0</v>
      </c>
      <c r="BG2271" s="6">
        <v>0</v>
      </c>
      <c r="BH2271" s="6">
        <v>1431330466</v>
      </c>
    </row>
    <row r="2272" spans="1:60" ht="66">
      <c r="A2272" s="7" t="s">
        <v>349</v>
      </c>
      <c r="B2272" s="7" t="s">
        <v>340</v>
      </c>
      <c r="C2272" s="7" t="s">
        <v>74</v>
      </c>
      <c r="D2272" s="7" t="s">
        <v>139</v>
      </c>
      <c r="E2272" s="7" t="s">
        <v>271</v>
      </c>
      <c r="F2272" s="7" t="s">
        <v>271</v>
      </c>
      <c r="G2272" s="7" t="s">
        <v>272</v>
      </c>
      <c r="H2272" s="7" t="s">
        <v>72</v>
      </c>
      <c r="I2272" s="4" t="str">
        <f>VLOOKUP($G2272,[1]New기간계보종코드!$A$3:$L$500,3,FALSE)</f>
        <v>원자력손해배상책임보험</v>
      </c>
      <c r="J2272" s="4" t="str">
        <f>VLOOKUP($G2272,[1]New기간계보종코드!$A$3:$L$500,5,FALSE)</f>
        <v>재보험</v>
      </c>
      <c r="K2272" s="4" t="str">
        <f>VLOOKUP($G2272,[1]New기간계보종코드!$A$3:$L$500,6,FALSE)</f>
        <v>일반보험업무팀</v>
      </c>
      <c r="L2272" s="5" t="s">
        <v>347</v>
      </c>
      <c r="M2272" s="5" t="s">
        <v>67</v>
      </c>
      <c r="N2272" s="5" t="s">
        <v>67</v>
      </c>
      <c r="O2272" s="6">
        <v>0</v>
      </c>
      <c r="P2272" s="6">
        <v>0</v>
      </c>
      <c r="Q2272" s="6">
        <v>2368505457</v>
      </c>
      <c r="R2272" s="6">
        <v>0</v>
      </c>
      <c r="S2272" s="6">
        <v>2368505457</v>
      </c>
      <c r="T2272" s="6">
        <v>1491438589</v>
      </c>
      <c r="U2272" s="6">
        <v>1512550742</v>
      </c>
      <c r="V2272" s="6">
        <v>2347393304</v>
      </c>
      <c r="W2272" s="6">
        <v>182635400</v>
      </c>
      <c r="X2272" s="6">
        <v>0</v>
      </c>
      <c r="Y2272" s="6">
        <v>116318465</v>
      </c>
      <c r="Z2272" s="6">
        <v>0</v>
      </c>
      <c r="AA2272" s="6">
        <v>116318465</v>
      </c>
      <c r="AB2272" s="6">
        <v>58211398</v>
      </c>
      <c r="AC2272" s="6">
        <v>1068899983</v>
      </c>
      <c r="AD2272" s="6">
        <v>1127007050</v>
      </c>
      <c r="AE2272" s="6">
        <v>2449680</v>
      </c>
      <c r="AF2272" s="6">
        <v>2067101912</v>
      </c>
      <c r="AG2272" s="6">
        <v>1035301174</v>
      </c>
      <c r="AH2272" s="6">
        <v>4.9000000000000004</v>
      </c>
      <c r="AI2272" s="6">
        <v>48</v>
      </c>
      <c r="AJ2272" s="6">
        <v>0</v>
      </c>
      <c r="AK2272" s="6">
        <v>0</v>
      </c>
      <c r="AL2272" s="6">
        <v>0</v>
      </c>
      <c r="AM2272" s="6">
        <v>0</v>
      </c>
      <c r="AN2272" s="6">
        <v>0</v>
      </c>
      <c r="AO2272" s="6">
        <v>0</v>
      </c>
      <c r="AP2272" s="6">
        <v>0</v>
      </c>
      <c r="AQ2272" s="6">
        <v>2067101912</v>
      </c>
      <c r="AR2272" s="6">
        <v>1035301174</v>
      </c>
      <c r="AS2272" s="6">
        <v>4.9000000000000004</v>
      </c>
      <c r="AT2272" s="6">
        <v>48</v>
      </c>
      <c r="AU2272" s="6">
        <v>0</v>
      </c>
      <c r="AV2272" s="6">
        <v>0</v>
      </c>
      <c r="AW2272" s="6">
        <v>0</v>
      </c>
      <c r="AX2272" s="6">
        <v>1127007050</v>
      </c>
      <c r="AY2272" s="6">
        <v>1127007050</v>
      </c>
      <c r="AZ2272" s="6">
        <v>1037750854</v>
      </c>
      <c r="BA2272" s="6">
        <v>48</v>
      </c>
      <c r="BB2272" s="6">
        <v>0</v>
      </c>
      <c r="BC2272" s="6">
        <v>0</v>
      </c>
      <c r="BD2272" s="6">
        <v>0</v>
      </c>
      <c r="BE2272" s="6">
        <v>0</v>
      </c>
      <c r="BF2272" s="6">
        <v>0</v>
      </c>
      <c r="BG2272" s="6">
        <v>182635400</v>
      </c>
      <c r="BH2272" s="6">
        <v>1037750854</v>
      </c>
    </row>
    <row r="2273" spans="1:60" ht="66">
      <c r="A2273" s="7" t="s">
        <v>349</v>
      </c>
      <c r="B2273" s="7" t="s">
        <v>342</v>
      </c>
      <c r="C2273" s="7" t="s">
        <v>314</v>
      </c>
      <c r="D2273" s="7" t="s">
        <v>326</v>
      </c>
      <c r="E2273" s="7" t="s">
        <v>326</v>
      </c>
      <c r="F2273" s="7" t="s">
        <v>326</v>
      </c>
      <c r="G2273" s="7" t="s">
        <v>327</v>
      </c>
      <c r="H2273" s="7" t="s">
        <v>72</v>
      </c>
      <c r="I2273" s="4" t="str">
        <f>VLOOKUP($G2273,[1]New기간계보종코드!$A$3:$L$500,3,FALSE)</f>
        <v>해외수재</v>
      </c>
      <c r="J2273" s="4" t="str">
        <f>VLOOKUP($G2273,[1]New기간계보종코드!$A$3:$L$500,5,FALSE)</f>
        <v>재보험</v>
      </c>
      <c r="K2273" s="4" t="str">
        <f>VLOOKUP($G2273,[1]New기간계보종코드!$A$3:$L$500,6,FALSE)</f>
        <v>일반보험업무팀</v>
      </c>
      <c r="L2273" s="5" t="s">
        <v>347</v>
      </c>
      <c r="M2273" s="5" t="s">
        <v>67</v>
      </c>
      <c r="N2273" s="5" t="s">
        <v>67</v>
      </c>
      <c r="O2273" s="6">
        <v>0</v>
      </c>
      <c r="P2273" s="6">
        <v>0</v>
      </c>
      <c r="Q2273" s="6">
        <v>1538811929</v>
      </c>
      <c r="R2273" s="6">
        <v>0</v>
      </c>
      <c r="S2273" s="6">
        <v>1538811929</v>
      </c>
      <c r="T2273" s="6">
        <v>558930433</v>
      </c>
      <c r="U2273" s="6">
        <v>615524772</v>
      </c>
      <c r="V2273" s="6">
        <v>1482217590</v>
      </c>
      <c r="W2273" s="6">
        <v>144722845</v>
      </c>
      <c r="X2273" s="6">
        <v>0</v>
      </c>
      <c r="Y2273" s="6">
        <v>0</v>
      </c>
      <c r="Z2273" s="6">
        <v>0</v>
      </c>
      <c r="AA2273" s="6">
        <v>0</v>
      </c>
      <c r="AB2273" s="6">
        <v>0</v>
      </c>
      <c r="AC2273" s="6">
        <v>0</v>
      </c>
      <c r="AD2273" s="6">
        <v>0</v>
      </c>
      <c r="AE2273" s="6">
        <v>0</v>
      </c>
      <c r="AF2273" s="6">
        <v>1394089084</v>
      </c>
      <c r="AG2273" s="6">
        <v>1337494745</v>
      </c>
      <c r="AH2273" s="6">
        <v>0</v>
      </c>
      <c r="AI2273" s="6">
        <v>0</v>
      </c>
      <c r="AJ2273" s="6">
        <v>0</v>
      </c>
      <c r="AK2273" s="6">
        <v>0</v>
      </c>
      <c r="AL2273" s="6">
        <v>0</v>
      </c>
      <c r="AM2273" s="6">
        <v>0</v>
      </c>
      <c r="AN2273" s="6">
        <v>0</v>
      </c>
      <c r="AO2273" s="6">
        <v>0</v>
      </c>
      <c r="AP2273" s="6">
        <v>0</v>
      </c>
      <c r="AQ2273" s="6">
        <v>1394089084</v>
      </c>
      <c r="AR2273" s="6">
        <v>1337494745</v>
      </c>
      <c r="AS2273" s="6">
        <v>0</v>
      </c>
      <c r="AT2273" s="6">
        <v>0</v>
      </c>
      <c r="AU2273" s="6">
        <v>0</v>
      </c>
      <c r="AV2273" s="6">
        <v>0</v>
      </c>
      <c r="AW2273" s="6">
        <v>0</v>
      </c>
      <c r="AX2273" s="6">
        <v>0</v>
      </c>
      <c r="AY2273" s="6">
        <v>0</v>
      </c>
      <c r="AZ2273" s="6">
        <v>1337494745</v>
      </c>
      <c r="BA2273" s="6">
        <v>0</v>
      </c>
      <c r="BB2273" s="6">
        <v>0</v>
      </c>
      <c r="BC2273" s="6">
        <v>0</v>
      </c>
      <c r="BD2273" s="6">
        <v>0</v>
      </c>
      <c r="BE2273" s="6">
        <v>0</v>
      </c>
      <c r="BF2273" s="6">
        <v>0</v>
      </c>
      <c r="BG2273" s="6">
        <v>144722845</v>
      </c>
      <c r="BH2273" s="6">
        <v>1337494745</v>
      </c>
    </row>
    <row r="2274" spans="1:60" ht="66">
      <c r="A2274" s="7" t="s">
        <v>349</v>
      </c>
      <c r="B2274" s="7" t="s">
        <v>343</v>
      </c>
      <c r="C2274" s="7" t="s">
        <v>74</v>
      </c>
      <c r="D2274" s="7" t="s">
        <v>139</v>
      </c>
      <c r="E2274" s="7" t="s">
        <v>271</v>
      </c>
      <c r="F2274" s="7" t="s">
        <v>271</v>
      </c>
      <c r="G2274" s="7" t="s">
        <v>272</v>
      </c>
      <c r="H2274" s="7" t="s">
        <v>72</v>
      </c>
      <c r="I2274" s="4" t="str">
        <f>VLOOKUP($G2274,[1]New기간계보종코드!$A$3:$L$500,3,FALSE)</f>
        <v>원자력손해배상책임보험</v>
      </c>
      <c r="J2274" s="4" t="str">
        <f>VLOOKUP($G2274,[1]New기간계보종코드!$A$3:$L$500,5,FALSE)</f>
        <v>재보험</v>
      </c>
      <c r="K2274" s="4" t="str">
        <f>VLOOKUP($G2274,[1]New기간계보종코드!$A$3:$L$500,6,FALSE)</f>
        <v>일반보험업무팀</v>
      </c>
      <c r="L2274" s="5" t="s">
        <v>347</v>
      </c>
      <c r="M2274" s="5" t="s">
        <v>67</v>
      </c>
      <c r="N2274" s="5" t="s">
        <v>67</v>
      </c>
      <c r="O2274" s="6">
        <v>0</v>
      </c>
      <c r="P2274" s="6">
        <v>0</v>
      </c>
      <c r="Q2274" s="6">
        <v>285747532</v>
      </c>
      <c r="R2274" s="6">
        <v>0</v>
      </c>
      <c r="S2274" s="6">
        <v>285747532</v>
      </c>
      <c r="T2274" s="6">
        <v>208170683</v>
      </c>
      <c r="U2274" s="6">
        <v>182170462</v>
      </c>
      <c r="V2274" s="6">
        <v>311747753</v>
      </c>
      <c r="W2274" s="6">
        <v>-182635400</v>
      </c>
      <c r="X2274" s="6">
        <v>0</v>
      </c>
      <c r="Y2274" s="6">
        <v>12313551</v>
      </c>
      <c r="Z2274" s="6">
        <v>0</v>
      </c>
      <c r="AA2274" s="6">
        <v>12313551</v>
      </c>
      <c r="AB2274" s="6">
        <v>13659086</v>
      </c>
      <c r="AC2274" s="6">
        <v>102149076</v>
      </c>
      <c r="AD2274" s="6">
        <v>100803541</v>
      </c>
      <c r="AE2274" s="6">
        <v>259319</v>
      </c>
      <c r="AF2274" s="6">
        <v>455810062</v>
      </c>
      <c r="AG2274" s="6">
        <v>393320293</v>
      </c>
      <c r="AH2274" s="6">
        <v>4.3</v>
      </c>
      <c r="AI2274" s="6">
        <v>32.299999999999997</v>
      </c>
      <c r="AJ2274" s="6">
        <v>0</v>
      </c>
      <c r="AK2274" s="6">
        <v>0</v>
      </c>
      <c r="AL2274" s="6">
        <v>0</v>
      </c>
      <c r="AM2274" s="6">
        <v>0</v>
      </c>
      <c r="AN2274" s="6">
        <v>0</v>
      </c>
      <c r="AO2274" s="6">
        <v>0</v>
      </c>
      <c r="AP2274" s="6">
        <v>0</v>
      </c>
      <c r="AQ2274" s="6">
        <v>455810062</v>
      </c>
      <c r="AR2274" s="6">
        <v>393320293</v>
      </c>
      <c r="AS2274" s="6">
        <v>4.3</v>
      </c>
      <c r="AT2274" s="6">
        <v>32.299999999999997</v>
      </c>
      <c r="AU2274" s="6">
        <v>0</v>
      </c>
      <c r="AV2274" s="6">
        <v>0</v>
      </c>
      <c r="AW2274" s="6">
        <v>0</v>
      </c>
      <c r="AX2274" s="6">
        <v>100803541</v>
      </c>
      <c r="AY2274" s="6">
        <v>100803541</v>
      </c>
      <c r="AZ2274" s="6">
        <v>393579612</v>
      </c>
      <c r="BA2274" s="6">
        <v>32.299999999999997</v>
      </c>
      <c r="BB2274" s="6">
        <v>0</v>
      </c>
      <c r="BC2274" s="6">
        <v>0</v>
      </c>
      <c r="BD2274" s="6">
        <v>0</v>
      </c>
      <c r="BE2274" s="6">
        <v>0</v>
      </c>
      <c r="BF2274" s="6">
        <v>0</v>
      </c>
      <c r="BG2274" s="6">
        <v>-182635400</v>
      </c>
      <c r="BH2274" s="6">
        <v>393579612</v>
      </c>
    </row>
    <row r="2275" spans="1:60" ht="66">
      <c r="A2275" s="7" t="s">
        <v>349</v>
      </c>
      <c r="B2275" s="7" t="s">
        <v>343</v>
      </c>
      <c r="C2275" s="7" t="s">
        <v>314</v>
      </c>
      <c r="D2275" s="7" t="s">
        <v>326</v>
      </c>
      <c r="E2275" s="7" t="s">
        <v>326</v>
      </c>
      <c r="F2275" s="7" t="s">
        <v>326</v>
      </c>
      <c r="G2275" s="7" t="s">
        <v>327</v>
      </c>
      <c r="H2275" s="7" t="s">
        <v>72</v>
      </c>
      <c r="I2275" s="4" t="str">
        <f>VLOOKUP($G2275,[1]New기간계보종코드!$A$3:$L$500,3,FALSE)</f>
        <v>해외수재</v>
      </c>
      <c r="J2275" s="4" t="str">
        <f>VLOOKUP($G2275,[1]New기간계보종코드!$A$3:$L$500,5,FALSE)</f>
        <v>재보험</v>
      </c>
      <c r="K2275" s="4" t="str">
        <f>VLOOKUP($G2275,[1]New기간계보종코드!$A$3:$L$500,6,FALSE)</f>
        <v>일반보험업무팀</v>
      </c>
      <c r="L2275" s="5" t="s">
        <v>347</v>
      </c>
      <c r="M2275" s="5" t="s">
        <v>67</v>
      </c>
      <c r="N2275" s="5" t="s">
        <v>67</v>
      </c>
      <c r="O2275" s="6">
        <v>0</v>
      </c>
      <c r="P2275" s="6">
        <v>0</v>
      </c>
      <c r="Q2275" s="6">
        <v>1538811929</v>
      </c>
      <c r="R2275" s="6">
        <v>0</v>
      </c>
      <c r="S2275" s="6">
        <v>1538811929</v>
      </c>
      <c r="T2275" s="6">
        <v>558930433</v>
      </c>
      <c r="U2275" s="6">
        <v>615524772</v>
      </c>
      <c r="V2275" s="6">
        <v>1482217590</v>
      </c>
      <c r="W2275" s="6">
        <v>144722845</v>
      </c>
      <c r="X2275" s="6">
        <v>0</v>
      </c>
      <c r="Y2275" s="6">
        <v>0</v>
      </c>
      <c r="Z2275" s="6">
        <v>0</v>
      </c>
      <c r="AA2275" s="6">
        <v>0</v>
      </c>
      <c r="AB2275" s="6">
        <v>0</v>
      </c>
      <c r="AC2275" s="6">
        <v>0</v>
      </c>
      <c r="AD2275" s="6">
        <v>0</v>
      </c>
      <c r="AE2275" s="6">
        <v>0</v>
      </c>
      <c r="AF2275" s="6">
        <v>1394089084</v>
      </c>
      <c r="AG2275" s="6">
        <v>1337494745</v>
      </c>
      <c r="AH2275" s="6">
        <v>0</v>
      </c>
      <c r="AI2275" s="6">
        <v>0</v>
      </c>
      <c r="AJ2275" s="6">
        <v>0</v>
      </c>
      <c r="AK2275" s="6">
        <v>0</v>
      </c>
      <c r="AL2275" s="6">
        <v>0</v>
      </c>
      <c r="AM2275" s="6">
        <v>0</v>
      </c>
      <c r="AN2275" s="6">
        <v>0</v>
      </c>
      <c r="AO2275" s="6">
        <v>0</v>
      </c>
      <c r="AP2275" s="6">
        <v>0</v>
      </c>
      <c r="AQ2275" s="6">
        <v>1394089084</v>
      </c>
      <c r="AR2275" s="6">
        <v>1337494745</v>
      </c>
      <c r="AS2275" s="6">
        <v>0</v>
      </c>
      <c r="AT2275" s="6">
        <v>0</v>
      </c>
      <c r="AU2275" s="6">
        <v>0</v>
      </c>
      <c r="AV2275" s="6">
        <v>0</v>
      </c>
      <c r="AW2275" s="6">
        <v>0</v>
      </c>
      <c r="AX2275" s="6">
        <v>0</v>
      </c>
      <c r="AY2275" s="6">
        <v>0</v>
      </c>
      <c r="AZ2275" s="6">
        <v>1337494745</v>
      </c>
      <c r="BA2275" s="6">
        <v>0</v>
      </c>
      <c r="BB2275" s="6">
        <v>0</v>
      </c>
      <c r="BC2275" s="6">
        <v>0</v>
      </c>
      <c r="BD2275" s="6">
        <v>0</v>
      </c>
      <c r="BE2275" s="6">
        <v>0</v>
      </c>
      <c r="BF2275" s="6">
        <v>0</v>
      </c>
      <c r="BG2275" s="6">
        <v>144722845</v>
      </c>
      <c r="BH2275" s="6">
        <v>1337494745</v>
      </c>
    </row>
    <row r="2276" spans="1:60">
      <c r="A2276" s="7" t="s">
        <v>349</v>
      </c>
      <c r="B2276" s="7" t="s">
        <v>340</v>
      </c>
      <c r="C2276" s="7" t="s">
        <v>62</v>
      </c>
      <c r="D2276" s="7" t="s">
        <v>63</v>
      </c>
      <c r="E2276" s="7" t="s">
        <v>64</v>
      </c>
      <c r="F2276" s="7" t="s">
        <v>64</v>
      </c>
      <c r="G2276" s="7" t="s">
        <v>65</v>
      </c>
      <c r="H2276" s="7" t="s">
        <v>66</v>
      </c>
      <c r="I2276" s="4" t="str">
        <f>VLOOKUP($G2276,[1]New기간계보종코드!$A$3:$L$500,3,FALSE)</f>
        <v>화재보험</v>
      </c>
      <c r="J2276" s="4" t="str">
        <f>VLOOKUP($G2276,[1]New기간계보종코드!$A$3:$L$500,5,FALSE)</f>
        <v>화재특종</v>
      </c>
      <c r="K2276" s="4" t="str">
        <f>VLOOKUP($G2276,[1]New기간계보종코드!$A$3:$L$500,6,FALSE)</f>
        <v>일반보험업무팀</v>
      </c>
      <c r="L2276" s="5" t="s">
        <v>348</v>
      </c>
      <c r="M2276" s="5" t="s">
        <v>67</v>
      </c>
      <c r="N2276" s="5" t="s">
        <v>67</v>
      </c>
      <c r="O2276" s="6">
        <v>0</v>
      </c>
      <c r="P2276" s="6">
        <v>0</v>
      </c>
      <c r="Q2276" s="6">
        <v>-35637214</v>
      </c>
      <c r="R2276" s="6">
        <v>2482852</v>
      </c>
      <c r="S2276" s="6">
        <v>-33154362</v>
      </c>
      <c r="T2276" s="6">
        <v>0</v>
      </c>
      <c r="U2276" s="6">
        <v>0</v>
      </c>
      <c r="V2276" s="6">
        <v>-33154362</v>
      </c>
      <c r="W2276" s="6">
        <v>222051371</v>
      </c>
      <c r="X2276" s="6">
        <v>0</v>
      </c>
      <c r="Y2276" s="6">
        <v>0</v>
      </c>
      <c r="Z2276" s="6">
        <v>0</v>
      </c>
      <c r="AA2276" s="6">
        <v>0</v>
      </c>
      <c r="AB2276" s="6">
        <v>0</v>
      </c>
      <c r="AC2276" s="6">
        <v>0</v>
      </c>
      <c r="AD2276" s="6">
        <v>0</v>
      </c>
      <c r="AE2276" s="6">
        <v>0</v>
      </c>
      <c r="AF2276" s="6">
        <v>-255205733</v>
      </c>
      <c r="AG2276" s="6">
        <v>-255205733</v>
      </c>
      <c r="AH2276" s="6">
        <v>0</v>
      </c>
      <c r="AI2276" s="6">
        <v>0</v>
      </c>
      <c r="AJ2276" s="6">
        <v>0</v>
      </c>
      <c r="AK2276" s="6">
        <v>0</v>
      </c>
      <c r="AL2276" s="6">
        <v>0</v>
      </c>
      <c r="AM2276" s="6">
        <v>0</v>
      </c>
      <c r="AN2276" s="6">
        <v>0</v>
      </c>
      <c r="AO2276" s="6">
        <v>0</v>
      </c>
      <c r="AP2276" s="6">
        <v>0</v>
      </c>
      <c r="AQ2276" s="6">
        <v>-255205733</v>
      </c>
      <c r="AR2276" s="6">
        <v>-255205733</v>
      </c>
      <c r="AS2276" s="6">
        <v>0</v>
      </c>
      <c r="AT2276" s="6">
        <v>0</v>
      </c>
      <c r="AU2276" s="6">
        <v>0</v>
      </c>
      <c r="AV2276" s="6">
        <v>0</v>
      </c>
      <c r="AW2276" s="6">
        <v>0</v>
      </c>
      <c r="AX2276" s="6">
        <v>0</v>
      </c>
      <c r="AY2276" s="6">
        <v>0</v>
      </c>
      <c r="AZ2276" s="6">
        <v>-255205733</v>
      </c>
      <c r="BA2276" s="6">
        <v>0</v>
      </c>
      <c r="BB2276" s="6">
        <v>0</v>
      </c>
      <c r="BC2276" s="6">
        <v>0</v>
      </c>
      <c r="BD2276" s="6">
        <v>0</v>
      </c>
      <c r="BE2276" s="6">
        <v>0</v>
      </c>
      <c r="BF2276" s="6">
        <v>0</v>
      </c>
      <c r="BG2276" s="6">
        <v>222051371</v>
      </c>
      <c r="BH2276" s="6">
        <v>-255205733</v>
      </c>
    </row>
    <row r="2277" spans="1:60">
      <c r="A2277" s="7" t="s">
        <v>349</v>
      </c>
      <c r="B2277" s="7" t="s">
        <v>340</v>
      </c>
      <c r="C2277" s="7" t="s">
        <v>62</v>
      </c>
      <c r="D2277" s="7" t="s">
        <v>63</v>
      </c>
      <c r="E2277" s="7" t="s">
        <v>68</v>
      </c>
      <c r="F2277" s="7" t="s">
        <v>68</v>
      </c>
      <c r="G2277" s="7" t="s">
        <v>65</v>
      </c>
      <c r="H2277" s="7" t="s">
        <v>69</v>
      </c>
      <c r="I2277" s="4" t="str">
        <f>VLOOKUP($G2277,[1]New기간계보종코드!$A$3:$L$500,3,FALSE)</f>
        <v>화재보험</v>
      </c>
      <c r="J2277" s="4" t="str">
        <f>VLOOKUP($G2277,[1]New기간계보종코드!$A$3:$L$500,5,FALSE)</f>
        <v>화재특종</v>
      </c>
      <c r="K2277" s="4" t="str">
        <f>VLOOKUP($G2277,[1]New기간계보종코드!$A$3:$L$500,6,FALSE)</f>
        <v>일반보험업무팀</v>
      </c>
      <c r="L2277" s="5" t="s">
        <v>348</v>
      </c>
      <c r="M2277" s="5" t="s">
        <v>67</v>
      </c>
      <c r="N2277" s="5" t="s">
        <v>67</v>
      </c>
      <c r="O2277" s="6">
        <v>0</v>
      </c>
      <c r="P2277" s="6">
        <v>0</v>
      </c>
      <c r="Q2277" s="6">
        <v>-118926563</v>
      </c>
      <c r="R2277" s="6">
        <v>10853315</v>
      </c>
      <c r="S2277" s="6">
        <v>-108073248</v>
      </c>
      <c r="T2277" s="6">
        <v>0</v>
      </c>
      <c r="U2277" s="6">
        <v>0</v>
      </c>
      <c r="V2277" s="6">
        <v>-108073248</v>
      </c>
      <c r="W2277" s="6">
        <v>138859289</v>
      </c>
      <c r="X2277" s="6">
        <v>0</v>
      </c>
      <c r="Y2277" s="6">
        <v>0</v>
      </c>
      <c r="Z2277" s="6">
        <v>0</v>
      </c>
      <c r="AA2277" s="6">
        <v>0</v>
      </c>
      <c r="AB2277" s="6">
        <v>0</v>
      </c>
      <c r="AC2277" s="6">
        <v>0</v>
      </c>
      <c r="AD2277" s="6">
        <v>0</v>
      </c>
      <c r="AE2277" s="6">
        <v>0</v>
      </c>
      <c r="AF2277" s="6">
        <v>-246932537</v>
      </c>
      <c r="AG2277" s="6">
        <v>-246932537</v>
      </c>
      <c r="AH2277" s="6">
        <v>0</v>
      </c>
      <c r="AI2277" s="6">
        <v>0</v>
      </c>
      <c r="AJ2277" s="6">
        <v>0</v>
      </c>
      <c r="AK2277" s="6">
        <v>0</v>
      </c>
      <c r="AL2277" s="6">
        <v>0</v>
      </c>
      <c r="AM2277" s="6">
        <v>0</v>
      </c>
      <c r="AN2277" s="6">
        <v>0</v>
      </c>
      <c r="AO2277" s="6">
        <v>0</v>
      </c>
      <c r="AP2277" s="6">
        <v>0</v>
      </c>
      <c r="AQ2277" s="6">
        <v>-246932537</v>
      </c>
      <c r="AR2277" s="6">
        <v>-246932537</v>
      </c>
      <c r="AS2277" s="6">
        <v>0</v>
      </c>
      <c r="AT2277" s="6">
        <v>0</v>
      </c>
      <c r="AU2277" s="6">
        <v>0</v>
      </c>
      <c r="AV2277" s="6">
        <v>0</v>
      </c>
      <c r="AW2277" s="6">
        <v>0</v>
      </c>
      <c r="AX2277" s="6">
        <v>0</v>
      </c>
      <c r="AY2277" s="6">
        <v>0</v>
      </c>
      <c r="AZ2277" s="6">
        <v>-246932537</v>
      </c>
      <c r="BA2277" s="6">
        <v>0</v>
      </c>
      <c r="BB2277" s="6">
        <v>0</v>
      </c>
      <c r="BC2277" s="6">
        <v>0</v>
      </c>
      <c r="BD2277" s="6">
        <v>0</v>
      </c>
      <c r="BE2277" s="6">
        <v>0</v>
      </c>
      <c r="BF2277" s="6">
        <v>0</v>
      </c>
      <c r="BG2277" s="6">
        <v>138859289</v>
      </c>
      <c r="BH2277" s="6">
        <v>-246932537</v>
      </c>
    </row>
    <row r="2278" spans="1:60">
      <c r="A2278" s="7" t="s">
        <v>349</v>
      </c>
      <c r="B2278" s="7" t="s">
        <v>340</v>
      </c>
      <c r="C2278" s="7" t="s">
        <v>62</v>
      </c>
      <c r="D2278" s="7" t="s">
        <v>63</v>
      </c>
      <c r="E2278" s="7" t="s">
        <v>70</v>
      </c>
      <c r="F2278" s="7" t="s">
        <v>70</v>
      </c>
      <c r="G2278" s="7" t="s">
        <v>71</v>
      </c>
      <c r="H2278" s="7" t="s">
        <v>72</v>
      </c>
      <c r="I2278" s="4" t="str">
        <f>VLOOKUP($G2278,[1]New기간계보종코드!$A$3:$L$500,3,FALSE)</f>
        <v>프로미 주택화재보험</v>
      </c>
      <c r="J2278" s="4" t="str">
        <f>VLOOKUP($G2278,[1]New기간계보종코드!$A$3:$L$500,5,FALSE)</f>
        <v>화재특종</v>
      </c>
      <c r="K2278" s="4" t="str">
        <f>VLOOKUP($G2278,[1]New기간계보종코드!$A$3:$L$500,6,FALSE)</f>
        <v>일반보험업무팀</v>
      </c>
      <c r="L2278" s="5" t="s">
        <v>348</v>
      </c>
      <c r="M2278" s="5" t="s">
        <v>67</v>
      </c>
      <c r="N2278" s="5" t="s">
        <v>67</v>
      </c>
      <c r="O2278" s="6">
        <v>0</v>
      </c>
      <c r="P2278" s="6">
        <v>0</v>
      </c>
      <c r="Q2278" s="6">
        <v>3581</v>
      </c>
      <c r="R2278" s="6">
        <v>6340</v>
      </c>
      <c r="S2278" s="6">
        <v>9921</v>
      </c>
      <c r="T2278" s="6">
        <v>0</v>
      </c>
      <c r="U2278" s="6">
        <v>0</v>
      </c>
      <c r="V2278" s="6">
        <v>9921</v>
      </c>
      <c r="W2278" s="6">
        <v>64856540</v>
      </c>
      <c r="X2278" s="6">
        <v>0</v>
      </c>
      <c r="Y2278" s="6">
        <v>0</v>
      </c>
      <c r="Z2278" s="6">
        <v>0</v>
      </c>
      <c r="AA2278" s="6">
        <v>0</v>
      </c>
      <c r="AB2278" s="6">
        <v>0</v>
      </c>
      <c r="AC2278" s="6">
        <v>0</v>
      </c>
      <c r="AD2278" s="6">
        <v>0</v>
      </c>
      <c r="AE2278" s="6">
        <v>0</v>
      </c>
      <c r="AF2278" s="6">
        <v>-64846619</v>
      </c>
      <c r="AG2278" s="6">
        <v>-64846619</v>
      </c>
      <c r="AH2278" s="6">
        <v>0</v>
      </c>
      <c r="AI2278" s="6">
        <v>0</v>
      </c>
      <c r="AJ2278" s="6">
        <v>0</v>
      </c>
      <c r="AK2278" s="6">
        <v>0</v>
      </c>
      <c r="AL2278" s="6">
        <v>0</v>
      </c>
      <c r="AM2278" s="6">
        <v>0</v>
      </c>
      <c r="AN2278" s="6">
        <v>0</v>
      </c>
      <c r="AO2278" s="6">
        <v>0</v>
      </c>
      <c r="AP2278" s="6">
        <v>0</v>
      </c>
      <c r="AQ2278" s="6">
        <v>-64846619</v>
      </c>
      <c r="AR2278" s="6">
        <v>-64846619</v>
      </c>
      <c r="AS2278" s="6">
        <v>0</v>
      </c>
      <c r="AT2278" s="6">
        <v>0</v>
      </c>
      <c r="AU2278" s="6">
        <v>0</v>
      </c>
      <c r="AV2278" s="6">
        <v>0</v>
      </c>
      <c r="AW2278" s="6">
        <v>0</v>
      </c>
      <c r="AX2278" s="6">
        <v>0</v>
      </c>
      <c r="AY2278" s="6">
        <v>0</v>
      </c>
      <c r="AZ2278" s="6">
        <v>-64846619</v>
      </c>
      <c r="BA2278" s="6">
        <v>0</v>
      </c>
      <c r="BB2278" s="6">
        <v>0</v>
      </c>
      <c r="BC2278" s="6">
        <v>0</v>
      </c>
      <c r="BD2278" s="6">
        <v>0</v>
      </c>
      <c r="BE2278" s="6">
        <v>0</v>
      </c>
      <c r="BF2278" s="6">
        <v>0</v>
      </c>
      <c r="BG2278" s="6">
        <v>64856540</v>
      </c>
      <c r="BH2278" s="6">
        <v>-64846619</v>
      </c>
    </row>
    <row r="2279" spans="1:60">
      <c r="A2279" s="7" t="s">
        <v>349</v>
      </c>
      <c r="B2279" s="7" t="s">
        <v>340</v>
      </c>
      <c r="C2279" s="7" t="s">
        <v>74</v>
      </c>
      <c r="D2279" s="7" t="s">
        <v>75</v>
      </c>
      <c r="E2279" s="7" t="s">
        <v>76</v>
      </c>
      <c r="F2279" s="7" t="s">
        <v>76</v>
      </c>
      <c r="G2279" s="7" t="s">
        <v>77</v>
      </c>
      <c r="H2279" s="7" t="s">
        <v>72</v>
      </c>
      <c r="I2279" s="4" t="str">
        <f>VLOOKUP($G2279,[1]New기간계보종코드!$A$3:$L$500,3,FALSE)</f>
        <v>기계보험</v>
      </c>
      <c r="J2279" s="4" t="str">
        <f>VLOOKUP($G2279,[1]New기간계보종코드!$A$3:$L$500,5,FALSE)</f>
        <v>기업보험</v>
      </c>
      <c r="K2279" s="4" t="str">
        <f>VLOOKUP($G2279,[1]New기간계보종코드!$A$3:$L$500,6,FALSE)</f>
        <v>일반보험업무팀</v>
      </c>
      <c r="L2279" s="5" t="s">
        <v>348</v>
      </c>
      <c r="M2279" s="5" t="s">
        <v>67</v>
      </c>
      <c r="N2279" s="5" t="s">
        <v>67</v>
      </c>
      <c r="O2279" s="6">
        <v>0</v>
      </c>
      <c r="P2279" s="6">
        <v>0</v>
      </c>
      <c r="Q2279" s="6">
        <v>-37329080</v>
      </c>
      <c r="R2279" s="6">
        <v>1072820</v>
      </c>
      <c r="S2279" s="6">
        <v>-36256260</v>
      </c>
      <c r="T2279" s="6">
        <v>0</v>
      </c>
      <c r="U2279" s="6">
        <v>0</v>
      </c>
      <c r="V2279" s="6">
        <v>-36256260</v>
      </c>
      <c r="W2279" s="6">
        <v>970747</v>
      </c>
      <c r="X2279" s="6">
        <v>0</v>
      </c>
      <c r="Y2279" s="6">
        <v>0</v>
      </c>
      <c r="Z2279" s="6">
        <v>0</v>
      </c>
      <c r="AA2279" s="6">
        <v>0</v>
      </c>
      <c r="AB2279" s="6">
        <v>0</v>
      </c>
      <c r="AC2279" s="6">
        <v>0</v>
      </c>
      <c r="AD2279" s="6">
        <v>0</v>
      </c>
      <c r="AE2279" s="6">
        <v>0</v>
      </c>
      <c r="AF2279" s="6">
        <v>-37227007</v>
      </c>
      <c r="AG2279" s="6">
        <v>-37227007</v>
      </c>
      <c r="AH2279" s="6">
        <v>0</v>
      </c>
      <c r="AI2279" s="6">
        <v>0</v>
      </c>
      <c r="AJ2279" s="6">
        <v>0</v>
      </c>
      <c r="AK2279" s="6">
        <v>0</v>
      </c>
      <c r="AL2279" s="6">
        <v>0</v>
      </c>
      <c r="AM2279" s="6">
        <v>0</v>
      </c>
      <c r="AN2279" s="6">
        <v>0</v>
      </c>
      <c r="AO2279" s="6">
        <v>0</v>
      </c>
      <c r="AP2279" s="6">
        <v>0</v>
      </c>
      <c r="AQ2279" s="6">
        <v>-37227007</v>
      </c>
      <c r="AR2279" s="6">
        <v>-37227007</v>
      </c>
      <c r="AS2279" s="6">
        <v>0</v>
      </c>
      <c r="AT2279" s="6">
        <v>0</v>
      </c>
      <c r="AU2279" s="6">
        <v>0</v>
      </c>
      <c r="AV2279" s="6">
        <v>0</v>
      </c>
      <c r="AW2279" s="6">
        <v>0</v>
      </c>
      <c r="AX2279" s="6">
        <v>0</v>
      </c>
      <c r="AY2279" s="6">
        <v>0</v>
      </c>
      <c r="AZ2279" s="6">
        <v>-37227007</v>
      </c>
      <c r="BA2279" s="6">
        <v>0</v>
      </c>
      <c r="BB2279" s="6">
        <v>0</v>
      </c>
      <c r="BC2279" s="6">
        <v>0</v>
      </c>
      <c r="BD2279" s="6">
        <v>0</v>
      </c>
      <c r="BE2279" s="6">
        <v>0</v>
      </c>
      <c r="BF2279" s="6">
        <v>0</v>
      </c>
      <c r="BG2279" s="6">
        <v>970747</v>
      </c>
      <c r="BH2279" s="6">
        <v>-37227007</v>
      </c>
    </row>
    <row r="2280" spans="1:60">
      <c r="A2280" s="7" t="s">
        <v>349</v>
      </c>
      <c r="B2280" s="7" t="s">
        <v>340</v>
      </c>
      <c r="C2280" s="7" t="s">
        <v>74</v>
      </c>
      <c r="D2280" s="7" t="s">
        <v>75</v>
      </c>
      <c r="E2280" s="7" t="s">
        <v>78</v>
      </c>
      <c r="F2280" s="7" t="s">
        <v>78</v>
      </c>
      <c r="G2280" s="7" t="s">
        <v>79</v>
      </c>
      <c r="H2280" s="7" t="s">
        <v>72</v>
      </c>
      <c r="I2280" s="4" t="str">
        <f>VLOOKUP($G2280,[1]New기간계보종코드!$A$3:$L$500,3,FALSE)</f>
        <v>전자기기보험</v>
      </c>
      <c r="J2280" s="4" t="str">
        <f>VLOOKUP($G2280,[1]New기간계보종코드!$A$3:$L$500,5,FALSE)</f>
        <v>기업보험</v>
      </c>
      <c r="K2280" s="4" t="str">
        <f>VLOOKUP($G2280,[1]New기간계보종코드!$A$3:$L$500,6,FALSE)</f>
        <v>일반보험업무팀</v>
      </c>
      <c r="L2280" s="5" t="s">
        <v>348</v>
      </c>
      <c r="M2280" s="5" t="s">
        <v>67</v>
      </c>
      <c r="N2280" s="5" t="s">
        <v>67</v>
      </c>
      <c r="O2280" s="6">
        <v>0</v>
      </c>
      <c r="P2280" s="6">
        <v>0</v>
      </c>
      <c r="Q2280" s="6">
        <v>-5095671</v>
      </c>
      <c r="R2280" s="6">
        <v>0</v>
      </c>
      <c r="S2280" s="6">
        <v>-5095671</v>
      </c>
      <c r="T2280" s="6">
        <v>0</v>
      </c>
      <c r="U2280" s="6">
        <v>0</v>
      </c>
      <c r="V2280" s="6">
        <v>-5095671</v>
      </c>
      <c r="W2280" s="6">
        <v>-2038269</v>
      </c>
      <c r="X2280" s="6">
        <v>0</v>
      </c>
      <c r="Y2280" s="6">
        <v>0</v>
      </c>
      <c r="Z2280" s="6">
        <v>0</v>
      </c>
      <c r="AA2280" s="6">
        <v>0</v>
      </c>
      <c r="AB2280" s="6">
        <v>0</v>
      </c>
      <c r="AC2280" s="6">
        <v>0</v>
      </c>
      <c r="AD2280" s="6">
        <v>0</v>
      </c>
      <c r="AE2280" s="6">
        <v>0</v>
      </c>
      <c r="AF2280" s="6">
        <v>-3057402</v>
      </c>
      <c r="AG2280" s="6">
        <v>-3057402</v>
      </c>
      <c r="AH2280" s="6">
        <v>0</v>
      </c>
      <c r="AI2280" s="6">
        <v>0</v>
      </c>
      <c r="AJ2280" s="6">
        <v>0</v>
      </c>
      <c r="AK2280" s="6">
        <v>0</v>
      </c>
      <c r="AL2280" s="6">
        <v>0</v>
      </c>
      <c r="AM2280" s="6">
        <v>0</v>
      </c>
      <c r="AN2280" s="6">
        <v>0</v>
      </c>
      <c r="AO2280" s="6">
        <v>0</v>
      </c>
      <c r="AP2280" s="6">
        <v>0</v>
      </c>
      <c r="AQ2280" s="6">
        <v>-3057402</v>
      </c>
      <c r="AR2280" s="6">
        <v>-3057402</v>
      </c>
      <c r="AS2280" s="6">
        <v>0</v>
      </c>
      <c r="AT2280" s="6">
        <v>0</v>
      </c>
      <c r="AU2280" s="6">
        <v>0</v>
      </c>
      <c r="AV2280" s="6">
        <v>0</v>
      </c>
      <c r="AW2280" s="6">
        <v>0</v>
      </c>
      <c r="AX2280" s="6">
        <v>0</v>
      </c>
      <c r="AY2280" s="6">
        <v>0</v>
      </c>
      <c r="AZ2280" s="6">
        <v>-3057402</v>
      </c>
      <c r="BA2280" s="6">
        <v>0</v>
      </c>
      <c r="BB2280" s="6">
        <v>0</v>
      </c>
      <c r="BC2280" s="6">
        <v>0</v>
      </c>
      <c r="BD2280" s="6">
        <v>0</v>
      </c>
      <c r="BE2280" s="6">
        <v>0</v>
      </c>
      <c r="BF2280" s="6">
        <v>0</v>
      </c>
      <c r="BG2280" s="6">
        <v>-2038269</v>
      </c>
      <c r="BH2280" s="6">
        <v>-3057402</v>
      </c>
    </row>
    <row r="2281" spans="1:60">
      <c r="A2281" s="7" t="s">
        <v>349</v>
      </c>
      <c r="B2281" s="7" t="s">
        <v>340</v>
      </c>
      <c r="C2281" s="7" t="s">
        <v>74</v>
      </c>
      <c r="D2281" s="7" t="s">
        <v>75</v>
      </c>
      <c r="E2281" s="7" t="s">
        <v>80</v>
      </c>
      <c r="F2281" s="7" t="s">
        <v>80</v>
      </c>
      <c r="G2281" s="7" t="s">
        <v>81</v>
      </c>
      <c r="H2281" s="7" t="s">
        <v>72</v>
      </c>
      <c r="I2281" s="4" t="str">
        <f>VLOOKUP($G2281,[1]New기간계보종코드!$A$3:$L$500,3,FALSE)</f>
        <v>조립보험</v>
      </c>
      <c r="J2281" s="4" t="str">
        <f>VLOOKUP($G2281,[1]New기간계보종코드!$A$3:$L$500,5,FALSE)</f>
        <v>기업보험</v>
      </c>
      <c r="K2281" s="4" t="str">
        <f>VLOOKUP($G2281,[1]New기간계보종코드!$A$3:$L$500,6,FALSE)</f>
        <v>일반보험업무팀</v>
      </c>
      <c r="L2281" s="5" t="s">
        <v>348</v>
      </c>
      <c r="M2281" s="5" t="s">
        <v>67</v>
      </c>
      <c r="N2281" s="5" t="s">
        <v>67</v>
      </c>
      <c r="O2281" s="6">
        <v>0</v>
      </c>
      <c r="P2281" s="6">
        <v>0</v>
      </c>
      <c r="Q2281" s="6">
        <v>6342429</v>
      </c>
      <c r="R2281" s="6">
        <v>0</v>
      </c>
      <c r="S2281" s="6">
        <v>6342429</v>
      </c>
      <c r="T2281" s="6">
        <v>0</v>
      </c>
      <c r="U2281" s="6">
        <v>0</v>
      </c>
      <c r="V2281" s="6">
        <v>6342429</v>
      </c>
      <c r="W2281" s="6">
        <v>3289359</v>
      </c>
      <c r="X2281" s="6">
        <v>0</v>
      </c>
      <c r="Y2281" s="6">
        <v>0</v>
      </c>
      <c r="Z2281" s="6">
        <v>0</v>
      </c>
      <c r="AA2281" s="6">
        <v>0</v>
      </c>
      <c r="AB2281" s="6">
        <v>0</v>
      </c>
      <c r="AC2281" s="6">
        <v>0</v>
      </c>
      <c r="AD2281" s="6">
        <v>0</v>
      </c>
      <c r="AE2281" s="6">
        <v>0</v>
      </c>
      <c r="AF2281" s="6">
        <v>3053070</v>
      </c>
      <c r="AG2281" s="6">
        <v>3053070</v>
      </c>
      <c r="AH2281" s="6">
        <v>0</v>
      </c>
      <c r="AI2281" s="6">
        <v>0</v>
      </c>
      <c r="AJ2281" s="6">
        <v>0</v>
      </c>
      <c r="AK2281" s="6">
        <v>0</v>
      </c>
      <c r="AL2281" s="6">
        <v>0</v>
      </c>
      <c r="AM2281" s="6">
        <v>0</v>
      </c>
      <c r="AN2281" s="6">
        <v>0</v>
      </c>
      <c r="AO2281" s="6">
        <v>0</v>
      </c>
      <c r="AP2281" s="6">
        <v>0</v>
      </c>
      <c r="AQ2281" s="6">
        <v>3053070</v>
      </c>
      <c r="AR2281" s="6">
        <v>3053070</v>
      </c>
      <c r="AS2281" s="6">
        <v>0</v>
      </c>
      <c r="AT2281" s="6">
        <v>0</v>
      </c>
      <c r="AU2281" s="6">
        <v>0</v>
      </c>
      <c r="AV2281" s="6">
        <v>0</v>
      </c>
      <c r="AW2281" s="6">
        <v>0</v>
      </c>
      <c r="AX2281" s="6">
        <v>0</v>
      </c>
      <c r="AY2281" s="6">
        <v>0</v>
      </c>
      <c r="AZ2281" s="6">
        <v>3053070</v>
      </c>
      <c r="BA2281" s="6">
        <v>0</v>
      </c>
      <c r="BB2281" s="6">
        <v>0</v>
      </c>
      <c r="BC2281" s="6">
        <v>0</v>
      </c>
      <c r="BD2281" s="6">
        <v>0</v>
      </c>
      <c r="BE2281" s="6">
        <v>0</v>
      </c>
      <c r="BF2281" s="6">
        <v>0</v>
      </c>
      <c r="BG2281" s="6">
        <v>3289359</v>
      </c>
      <c r="BH2281" s="6">
        <v>3053070</v>
      </c>
    </row>
    <row r="2282" spans="1:60">
      <c r="A2282" s="7" t="s">
        <v>349</v>
      </c>
      <c r="B2282" s="7" t="s">
        <v>340</v>
      </c>
      <c r="C2282" s="7" t="s">
        <v>74</v>
      </c>
      <c r="D2282" s="7" t="s">
        <v>75</v>
      </c>
      <c r="E2282" s="7" t="s">
        <v>82</v>
      </c>
      <c r="F2282" s="7" t="s">
        <v>82</v>
      </c>
      <c r="G2282" s="7" t="s">
        <v>83</v>
      </c>
      <c r="H2282" s="7" t="s">
        <v>72</v>
      </c>
      <c r="I2282" s="4" t="str">
        <f>VLOOKUP($G2282,[1]New기간계보종코드!$A$3:$L$500,3,FALSE)</f>
        <v>건설공사보험</v>
      </c>
      <c r="J2282" s="4" t="str">
        <f>VLOOKUP($G2282,[1]New기간계보종코드!$A$3:$L$500,5,FALSE)</f>
        <v>기업보험</v>
      </c>
      <c r="K2282" s="4" t="str">
        <f>VLOOKUP($G2282,[1]New기간계보종코드!$A$3:$L$500,6,FALSE)</f>
        <v>일반보험업무팀</v>
      </c>
      <c r="L2282" s="5" t="s">
        <v>348</v>
      </c>
      <c r="M2282" s="5" t="s">
        <v>67</v>
      </c>
      <c r="N2282" s="5" t="s">
        <v>67</v>
      </c>
      <c r="O2282" s="6">
        <v>0</v>
      </c>
      <c r="P2282" s="6">
        <v>0</v>
      </c>
      <c r="Q2282" s="6">
        <v>-95616956</v>
      </c>
      <c r="R2282" s="6">
        <v>0</v>
      </c>
      <c r="S2282" s="6">
        <v>-95616956</v>
      </c>
      <c r="T2282" s="6">
        <v>0</v>
      </c>
      <c r="U2282" s="6">
        <v>0</v>
      </c>
      <c r="V2282" s="6">
        <v>-95616956</v>
      </c>
      <c r="W2282" s="6">
        <v>-530743483</v>
      </c>
      <c r="X2282" s="6">
        <v>0</v>
      </c>
      <c r="Y2282" s="6">
        <v>0</v>
      </c>
      <c r="Z2282" s="6">
        <v>0</v>
      </c>
      <c r="AA2282" s="6">
        <v>0</v>
      </c>
      <c r="AB2282" s="6">
        <v>0</v>
      </c>
      <c r="AC2282" s="6">
        <v>0</v>
      </c>
      <c r="AD2282" s="6">
        <v>0</v>
      </c>
      <c r="AE2282" s="6">
        <v>0</v>
      </c>
      <c r="AF2282" s="6">
        <v>435126527</v>
      </c>
      <c r="AG2282" s="6">
        <v>435126527</v>
      </c>
      <c r="AH2282" s="6">
        <v>0</v>
      </c>
      <c r="AI2282" s="6">
        <v>0</v>
      </c>
      <c r="AJ2282" s="6">
        <v>0</v>
      </c>
      <c r="AK2282" s="6">
        <v>0</v>
      </c>
      <c r="AL2282" s="6">
        <v>0</v>
      </c>
      <c r="AM2282" s="6">
        <v>0</v>
      </c>
      <c r="AN2282" s="6">
        <v>0</v>
      </c>
      <c r="AO2282" s="6">
        <v>0</v>
      </c>
      <c r="AP2282" s="6">
        <v>0</v>
      </c>
      <c r="AQ2282" s="6">
        <v>435126527</v>
      </c>
      <c r="AR2282" s="6">
        <v>435126527</v>
      </c>
      <c r="AS2282" s="6">
        <v>0</v>
      </c>
      <c r="AT2282" s="6">
        <v>0</v>
      </c>
      <c r="AU2282" s="6">
        <v>0</v>
      </c>
      <c r="AV2282" s="6">
        <v>0</v>
      </c>
      <c r="AW2282" s="6">
        <v>0</v>
      </c>
      <c r="AX2282" s="6">
        <v>0</v>
      </c>
      <c r="AY2282" s="6">
        <v>0</v>
      </c>
      <c r="AZ2282" s="6">
        <v>435126527</v>
      </c>
      <c r="BA2282" s="6">
        <v>0</v>
      </c>
      <c r="BB2282" s="6">
        <v>0</v>
      </c>
      <c r="BC2282" s="6">
        <v>0</v>
      </c>
      <c r="BD2282" s="6">
        <v>0</v>
      </c>
      <c r="BE2282" s="6">
        <v>0</v>
      </c>
      <c r="BF2282" s="6">
        <v>0</v>
      </c>
      <c r="BG2282" s="6">
        <v>-530743483</v>
      </c>
      <c r="BH2282" s="6">
        <v>435126527</v>
      </c>
    </row>
    <row r="2283" spans="1:60">
      <c r="A2283" s="7" t="s">
        <v>349</v>
      </c>
      <c r="B2283" s="7" t="s">
        <v>340</v>
      </c>
      <c r="C2283" s="7" t="s">
        <v>74</v>
      </c>
      <c r="D2283" s="7" t="s">
        <v>75</v>
      </c>
      <c r="E2283" s="7" t="s">
        <v>82</v>
      </c>
      <c r="F2283" s="7" t="s">
        <v>82</v>
      </c>
      <c r="G2283" s="7" t="s">
        <v>84</v>
      </c>
      <c r="H2283" s="7" t="s">
        <v>72</v>
      </c>
      <c r="I2283" s="4" t="str">
        <f>VLOOKUP($G2283,[1]New기간계보종코드!$A$3:$L$500,3,FALSE)</f>
        <v>완성토목공사물보험</v>
      </c>
      <c r="J2283" s="4" t="str">
        <f>VLOOKUP($G2283,[1]New기간계보종코드!$A$3:$L$500,5,FALSE)</f>
        <v>기업보험</v>
      </c>
      <c r="K2283" s="4" t="str">
        <f>VLOOKUP($G2283,[1]New기간계보종코드!$A$3:$L$500,6,FALSE)</f>
        <v>일반보험업무팀</v>
      </c>
      <c r="L2283" s="5" t="s">
        <v>348</v>
      </c>
      <c r="M2283" s="5" t="s">
        <v>67</v>
      </c>
      <c r="N2283" s="5" t="s">
        <v>67</v>
      </c>
      <c r="O2283" s="6">
        <v>0</v>
      </c>
      <c r="P2283" s="6">
        <v>0</v>
      </c>
      <c r="Q2283" s="6">
        <v>547574</v>
      </c>
      <c r="R2283" s="6">
        <v>3</v>
      </c>
      <c r="S2283" s="6">
        <v>547577</v>
      </c>
      <c r="T2283" s="6">
        <v>0</v>
      </c>
      <c r="U2283" s="6">
        <v>0</v>
      </c>
      <c r="V2283" s="6">
        <v>547577</v>
      </c>
      <c r="W2283" s="6">
        <v>148527</v>
      </c>
      <c r="X2283" s="6">
        <v>0</v>
      </c>
      <c r="Y2283" s="6">
        <v>0</v>
      </c>
      <c r="Z2283" s="6">
        <v>0</v>
      </c>
      <c r="AA2283" s="6">
        <v>0</v>
      </c>
      <c r="AB2283" s="6">
        <v>0</v>
      </c>
      <c r="AC2283" s="6">
        <v>0</v>
      </c>
      <c r="AD2283" s="6">
        <v>0</v>
      </c>
      <c r="AE2283" s="6">
        <v>0</v>
      </c>
      <c r="AF2283" s="6">
        <v>399050</v>
      </c>
      <c r="AG2283" s="6">
        <v>399050</v>
      </c>
      <c r="AH2283" s="6">
        <v>0</v>
      </c>
      <c r="AI2283" s="6">
        <v>0</v>
      </c>
      <c r="AJ2283" s="6">
        <v>0</v>
      </c>
      <c r="AK2283" s="6">
        <v>0</v>
      </c>
      <c r="AL2283" s="6">
        <v>0</v>
      </c>
      <c r="AM2283" s="6">
        <v>0</v>
      </c>
      <c r="AN2283" s="6">
        <v>0</v>
      </c>
      <c r="AO2283" s="6">
        <v>0</v>
      </c>
      <c r="AP2283" s="6">
        <v>0</v>
      </c>
      <c r="AQ2283" s="6">
        <v>399050</v>
      </c>
      <c r="AR2283" s="6">
        <v>399050</v>
      </c>
      <c r="AS2283" s="6">
        <v>0</v>
      </c>
      <c r="AT2283" s="6">
        <v>0</v>
      </c>
      <c r="AU2283" s="6">
        <v>0</v>
      </c>
      <c r="AV2283" s="6">
        <v>0</v>
      </c>
      <c r="AW2283" s="6">
        <v>0</v>
      </c>
      <c r="AX2283" s="6">
        <v>0</v>
      </c>
      <c r="AY2283" s="6">
        <v>0</v>
      </c>
      <c r="AZ2283" s="6">
        <v>399050</v>
      </c>
      <c r="BA2283" s="6">
        <v>0</v>
      </c>
      <c r="BB2283" s="6">
        <v>0</v>
      </c>
      <c r="BC2283" s="6">
        <v>0</v>
      </c>
      <c r="BD2283" s="6">
        <v>0</v>
      </c>
      <c r="BE2283" s="6">
        <v>0</v>
      </c>
      <c r="BF2283" s="6">
        <v>0</v>
      </c>
      <c r="BG2283" s="6">
        <v>148527</v>
      </c>
      <c r="BH2283" s="6">
        <v>399050</v>
      </c>
    </row>
    <row r="2284" spans="1:60">
      <c r="A2284" s="7" t="s">
        <v>349</v>
      </c>
      <c r="B2284" s="7" t="s">
        <v>340</v>
      </c>
      <c r="C2284" s="7" t="s">
        <v>74</v>
      </c>
      <c r="D2284" s="7" t="s">
        <v>75</v>
      </c>
      <c r="E2284" s="7" t="s">
        <v>82</v>
      </c>
      <c r="F2284" s="7" t="s">
        <v>82</v>
      </c>
      <c r="G2284" s="7" t="s">
        <v>85</v>
      </c>
      <c r="H2284" s="7" t="s">
        <v>72</v>
      </c>
      <c r="I2284" s="4" t="str">
        <f>VLOOKUP($G2284,[1]New기간계보종코드!$A$3:$L$500,3,FALSE)</f>
        <v>건설공사보험(공제조합)</v>
      </c>
      <c r="J2284" s="4" t="str">
        <f>VLOOKUP($G2284,[1]New기간계보종코드!$A$3:$L$500,5,FALSE)</f>
        <v>기업보험</v>
      </c>
      <c r="K2284" s="4" t="str">
        <f>VLOOKUP($G2284,[1]New기간계보종코드!$A$3:$L$500,6,FALSE)</f>
        <v>일반보험업무팀</v>
      </c>
      <c r="L2284" s="5" t="s">
        <v>348</v>
      </c>
      <c r="M2284" s="5" t="s">
        <v>67</v>
      </c>
      <c r="N2284" s="5" t="s">
        <v>67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6">
        <v>0</v>
      </c>
      <c r="W2284" s="6">
        <v>0</v>
      </c>
      <c r="X2284" s="6">
        <v>0</v>
      </c>
      <c r="Y2284" s="6">
        <v>0</v>
      </c>
      <c r="Z2284" s="6">
        <v>0</v>
      </c>
      <c r="AA2284" s="6">
        <v>0</v>
      </c>
      <c r="AB2284" s="6">
        <v>0</v>
      </c>
      <c r="AC2284" s="6">
        <v>0</v>
      </c>
      <c r="AD2284" s="6">
        <v>0</v>
      </c>
      <c r="AE2284" s="6">
        <v>0</v>
      </c>
      <c r="AF2284" s="6">
        <v>0</v>
      </c>
      <c r="AG2284" s="6">
        <v>0</v>
      </c>
      <c r="AH2284" s="6">
        <v>0</v>
      </c>
      <c r="AI2284" s="6">
        <v>0</v>
      </c>
      <c r="AJ2284" s="6">
        <v>0</v>
      </c>
      <c r="AK2284" s="6">
        <v>0</v>
      </c>
      <c r="AL2284" s="6">
        <v>0</v>
      </c>
      <c r="AM2284" s="6">
        <v>0</v>
      </c>
      <c r="AN2284" s="6">
        <v>0</v>
      </c>
      <c r="AO2284" s="6">
        <v>0</v>
      </c>
      <c r="AP2284" s="6">
        <v>0</v>
      </c>
      <c r="AQ2284" s="6">
        <v>0</v>
      </c>
      <c r="AR2284" s="6">
        <v>0</v>
      </c>
      <c r="AS2284" s="6">
        <v>0</v>
      </c>
      <c r="AT2284" s="6">
        <v>0</v>
      </c>
      <c r="AU2284" s="6">
        <v>0</v>
      </c>
      <c r="AV2284" s="6">
        <v>0</v>
      </c>
      <c r="AW2284" s="6">
        <v>0</v>
      </c>
      <c r="AX2284" s="6">
        <v>0</v>
      </c>
      <c r="AY2284" s="6">
        <v>0</v>
      </c>
      <c r="AZ2284" s="6">
        <v>0</v>
      </c>
      <c r="BA2284" s="6">
        <v>0</v>
      </c>
      <c r="BB2284" s="6">
        <v>0</v>
      </c>
      <c r="BC2284" s="6">
        <v>0</v>
      </c>
      <c r="BD2284" s="6">
        <v>0</v>
      </c>
      <c r="BE2284" s="6">
        <v>0</v>
      </c>
      <c r="BF2284" s="6">
        <v>0</v>
      </c>
      <c r="BG2284" s="6">
        <v>0</v>
      </c>
      <c r="BH2284" s="6">
        <v>0</v>
      </c>
    </row>
    <row r="2285" spans="1:60">
      <c r="A2285" s="7" t="s">
        <v>349</v>
      </c>
      <c r="B2285" s="7" t="s">
        <v>340</v>
      </c>
      <c r="C2285" s="7" t="s">
        <v>74</v>
      </c>
      <c r="D2285" s="7" t="s">
        <v>86</v>
      </c>
      <c r="E2285" s="7" t="s">
        <v>87</v>
      </c>
      <c r="F2285" s="7" t="s">
        <v>87</v>
      </c>
      <c r="G2285" s="7" t="s">
        <v>88</v>
      </c>
      <c r="H2285" s="7" t="s">
        <v>72</v>
      </c>
      <c r="I2285" s="4" t="str">
        <f>VLOOKUP($G2285,[1]New기간계보종코드!$A$3:$L$500,3,FALSE)</f>
        <v>국내근로자재해보장책임보험</v>
      </c>
      <c r="J2285" s="4" t="str">
        <f>VLOOKUP($G2285,[1]New기간계보종코드!$A$3:$L$500,5,FALSE)</f>
        <v>화재특종</v>
      </c>
      <c r="K2285" s="4" t="str">
        <f>VLOOKUP($G2285,[1]New기간계보종코드!$A$3:$L$500,6,FALSE)</f>
        <v>일반보험업무팀</v>
      </c>
      <c r="L2285" s="5" t="s">
        <v>348</v>
      </c>
      <c r="M2285" s="5" t="s">
        <v>67</v>
      </c>
      <c r="N2285" s="5" t="s">
        <v>67</v>
      </c>
      <c r="O2285" s="6">
        <v>0</v>
      </c>
      <c r="P2285" s="6">
        <v>0</v>
      </c>
      <c r="Q2285" s="6">
        <v>-4395000</v>
      </c>
      <c r="R2285" s="6">
        <v>0</v>
      </c>
      <c r="S2285" s="6">
        <v>-4395000</v>
      </c>
      <c r="T2285" s="6">
        <v>0</v>
      </c>
      <c r="U2285" s="6">
        <v>0</v>
      </c>
      <c r="V2285" s="6">
        <v>-4395000</v>
      </c>
      <c r="W2285" s="6">
        <v>-847155398</v>
      </c>
      <c r="X2285" s="6">
        <v>0</v>
      </c>
      <c r="Y2285" s="6">
        <v>0</v>
      </c>
      <c r="Z2285" s="6">
        <v>0</v>
      </c>
      <c r="AA2285" s="6">
        <v>0</v>
      </c>
      <c r="AB2285" s="6">
        <v>0</v>
      </c>
      <c r="AC2285" s="6">
        <v>0</v>
      </c>
      <c r="AD2285" s="6">
        <v>0</v>
      </c>
      <c r="AE2285" s="6">
        <v>0</v>
      </c>
      <c r="AF2285" s="6">
        <v>842760398</v>
      </c>
      <c r="AG2285" s="6">
        <v>842760398</v>
      </c>
      <c r="AH2285" s="6">
        <v>0</v>
      </c>
      <c r="AI2285" s="6">
        <v>0</v>
      </c>
      <c r="AJ2285" s="6">
        <v>0</v>
      </c>
      <c r="AK2285" s="6">
        <v>0</v>
      </c>
      <c r="AL2285" s="6">
        <v>0</v>
      </c>
      <c r="AM2285" s="6">
        <v>0</v>
      </c>
      <c r="AN2285" s="6">
        <v>0</v>
      </c>
      <c r="AO2285" s="6">
        <v>0</v>
      </c>
      <c r="AP2285" s="6">
        <v>0</v>
      </c>
      <c r="AQ2285" s="6">
        <v>842760398</v>
      </c>
      <c r="AR2285" s="6">
        <v>842760398</v>
      </c>
      <c r="AS2285" s="6">
        <v>0</v>
      </c>
      <c r="AT2285" s="6">
        <v>0</v>
      </c>
      <c r="AU2285" s="6">
        <v>0</v>
      </c>
      <c r="AV2285" s="6">
        <v>0</v>
      </c>
      <c r="AW2285" s="6">
        <v>0</v>
      </c>
      <c r="AX2285" s="6">
        <v>0</v>
      </c>
      <c r="AY2285" s="6">
        <v>0</v>
      </c>
      <c r="AZ2285" s="6">
        <v>842760398</v>
      </c>
      <c r="BA2285" s="6">
        <v>0</v>
      </c>
      <c r="BB2285" s="6">
        <v>0</v>
      </c>
      <c r="BC2285" s="6">
        <v>0</v>
      </c>
      <c r="BD2285" s="6">
        <v>0</v>
      </c>
      <c r="BE2285" s="6">
        <v>0</v>
      </c>
      <c r="BF2285" s="6">
        <v>0</v>
      </c>
      <c r="BG2285" s="6">
        <v>-847155398</v>
      </c>
      <c r="BH2285" s="6">
        <v>842760398</v>
      </c>
    </row>
    <row r="2286" spans="1:60">
      <c r="A2286" s="7" t="s">
        <v>349</v>
      </c>
      <c r="B2286" s="7" t="s">
        <v>340</v>
      </c>
      <c r="C2286" s="7" t="s">
        <v>74</v>
      </c>
      <c r="D2286" s="7" t="s">
        <v>86</v>
      </c>
      <c r="E2286" s="7" t="s">
        <v>89</v>
      </c>
      <c r="F2286" s="7" t="s">
        <v>89</v>
      </c>
      <c r="G2286" s="7" t="s">
        <v>90</v>
      </c>
      <c r="H2286" s="7" t="s">
        <v>72</v>
      </c>
      <c r="I2286" s="4" t="str">
        <f>VLOOKUP($G2286,[1]New기간계보종코드!$A$3:$L$500,3,FALSE)</f>
        <v>해외근로자재해보장책임보험</v>
      </c>
      <c r="J2286" s="4" t="str">
        <f>VLOOKUP($G2286,[1]New기간계보종코드!$A$3:$L$500,5,FALSE)</f>
        <v>화재특종</v>
      </c>
      <c r="K2286" s="4" t="str">
        <f>VLOOKUP($G2286,[1]New기간계보종코드!$A$3:$L$500,6,FALSE)</f>
        <v>일반보험업무팀</v>
      </c>
      <c r="L2286" s="5" t="s">
        <v>348</v>
      </c>
      <c r="M2286" s="5" t="s">
        <v>67</v>
      </c>
      <c r="N2286" s="5" t="s">
        <v>67</v>
      </c>
      <c r="O2286" s="6">
        <v>0</v>
      </c>
      <c r="P2286" s="6">
        <v>0</v>
      </c>
      <c r="Q2286" s="6">
        <v>2690389</v>
      </c>
      <c r="R2286" s="6">
        <v>0</v>
      </c>
      <c r="S2286" s="6">
        <v>2690389</v>
      </c>
      <c r="T2286" s="6">
        <v>0</v>
      </c>
      <c r="U2286" s="6">
        <v>0</v>
      </c>
      <c r="V2286" s="6">
        <v>2690389</v>
      </c>
      <c r="W2286" s="6">
        <v>645684</v>
      </c>
      <c r="X2286" s="6">
        <v>0</v>
      </c>
      <c r="Y2286" s="6">
        <v>0</v>
      </c>
      <c r="Z2286" s="6">
        <v>0</v>
      </c>
      <c r="AA2286" s="6">
        <v>0</v>
      </c>
      <c r="AB2286" s="6">
        <v>0</v>
      </c>
      <c r="AC2286" s="6">
        <v>0</v>
      </c>
      <c r="AD2286" s="6">
        <v>0</v>
      </c>
      <c r="AE2286" s="6">
        <v>0</v>
      </c>
      <c r="AF2286" s="6">
        <v>2044705</v>
      </c>
      <c r="AG2286" s="6">
        <v>2044705</v>
      </c>
      <c r="AH2286" s="6">
        <v>0</v>
      </c>
      <c r="AI2286" s="6">
        <v>0</v>
      </c>
      <c r="AJ2286" s="6">
        <v>0</v>
      </c>
      <c r="AK2286" s="6">
        <v>0</v>
      </c>
      <c r="AL2286" s="6">
        <v>0</v>
      </c>
      <c r="AM2286" s="6">
        <v>0</v>
      </c>
      <c r="AN2286" s="6">
        <v>0</v>
      </c>
      <c r="AO2286" s="6">
        <v>0</v>
      </c>
      <c r="AP2286" s="6">
        <v>0</v>
      </c>
      <c r="AQ2286" s="6">
        <v>2044705</v>
      </c>
      <c r="AR2286" s="6">
        <v>2044705</v>
      </c>
      <c r="AS2286" s="6">
        <v>0</v>
      </c>
      <c r="AT2286" s="6">
        <v>0</v>
      </c>
      <c r="AU2286" s="6">
        <v>0</v>
      </c>
      <c r="AV2286" s="6">
        <v>0</v>
      </c>
      <c r="AW2286" s="6">
        <v>0</v>
      </c>
      <c r="AX2286" s="6">
        <v>0</v>
      </c>
      <c r="AY2286" s="6">
        <v>0</v>
      </c>
      <c r="AZ2286" s="6">
        <v>2044705</v>
      </c>
      <c r="BA2286" s="6">
        <v>0</v>
      </c>
      <c r="BB2286" s="6">
        <v>0</v>
      </c>
      <c r="BC2286" s="6">
        <v>0</v>
      </c>
      <c r="BD2286" s="6">
        <v>0</v>
      </c>
      <c r="BE2286" s="6">
        <v>0</v>
      </c>
      <c r="BF2286" s="6">
        <v>0</v>
      </c>
      <c r="BG2286" s="6">
        <v>645684</v>
      </c>
      <c r="BH2286" s="6">
        <v>2044705</v>
      </c>
    </row>
    <row r="2287" spans="1:60">
      <c r="A2287" s="7" t="s">
        <v>349</v>
      </c>
      <c r="B2287" s="7" t="s">
        <v>340</v>
      </c>
      <c r="C2287" s="7" t="s">
        <v>74</v>
      </c>
      <c r="D2287" s="7" t="s">
        <v>86</v>
      </c>
      <c r="E2287" s="7" t="s">
        <v>91</v>
      </c>
      <c r="F2287" s="7" t="s">
        <v>91</v>
      </c>
      <c r="G2287" s="7" t="s">
        <v>92</v>
      </c>
      <c r="H2287" s="7" t="s">
        <v>72</v>
      </c>
      <c r="I2287" s="4" t="str">
        <f>VLOOKUP($G2287,[1]New기간계보종코드!$A$3:$L$500,3,FALSE)</f>
        <v>선원근로자재해보장책임보험</v>
      </c>
      <c r="J2287" s="4" t="str">
        <f>VLOOKUP($G2287,[1]New기간계보종코드!$A$3:$L$500,5,FALSE)</f>
        <v>화재특종</v>
      </c>
      <c r="K2287" s="4" t="str">
        <f>VLOOKUP($G2287,[1]New기간계보종코드!$A$3:$L$500,6,FALSE)</f>
        <v>일반보험업무팀</v>
      </c>
      <c r="L2287" s="5" t="s">
        <v>348</v>
      </c>
      <c r="M2287" s="5" t="s">
        <v>67</v>
      </c>
      <c r="N2287" s="5" t="s">
        <v>67</v>
      </c>
      <c r="O2287" s="6">
        <v>0</v>
      </c>
      <c r="P2287" s="6">
        <v>0</v>
      </c>
      <c r="Q2287" s="6">
        <v>159061476</v>
      </c>
      <c r="R2287" s="6">
        <v>0</v>
      </c>
      <c r="S2287" s="6">
        <v>159061476</v>
      </c>
      <c r="T2287" s="6">
        <v>0</v>
      </c>
      <c r="U2287" s="6">
        <v>0</v>
      </c>
      <c r="V2287" s="6">
        <v>159061476</v>
      </c>
      <c r="W2287" s="6">
        <v>38174735</v>
      </c>
      <c r="X2287" s="6">
        <v>0</v>
      </c>
      <c r="Y2287" s="6">
        <v>0</v>
      </c>
      <c r="Z2287" s="6">
        <v>0</v>
      </c>
      <c r="AA2287" s="6">
        <v>0</v>
      </c>
      <c r="AB2287" s="6">
        <v>0</v>
      </c>
      <c r="AC2287" s="6">
        <v>0</v>
      </c>
      <c r="AD2287" s="6">
        <v>0</v>
      </c>
      <c r="AE2287" s="6">
        <v>0</v>
      </c>
      <c r="AF2287" s="6">
        <v>120886741</v>
      </c>
      <c r="AG2287" s="6">
        <v>120886741</v>
      </c>
      <c r="AH2287" s="6">
        <v>0</v>
      </c>
      <c r="AI2287" s="6">
        <v>0</v>
      </c>
      <c r="AJ2287" s="6">
        <v>0</v>
      </c>
      <c r="AK2287" s="6">
        <v>0</v>
      </c>
      <c r="AL2287" s="6">
        <v>0</v>
      </c>
      <c r="AM2287" s="6">
        <v>0</v>
      </c>
      <c r="AN2287" s="6">
        <v>0</v>
      </c>
      <c r="AO2287" s="6">
        <v>0</v>
      </c>
      <c r="AP2287" s="6">
        <v>0</v>
      </c>
      <c r="AQ2287" s="6">
        <v>120886741</v>
      </c>
      <c r="AR2287" s="6">
        <v>120886741</v>
      </c>
      <c r="AS2287" s="6">
        <v>0</v>
      </c>
      <c r="AT2287" s="6">
        <v>0</v>
      </c>
      <c r="AU2287" s="6">
        <v>0</v>
      </c>
      <c r="AV2287" s="6">
        <v>0</v>
      </c>
      <c r="AW2287" s="6">
        <v>0</v>
      </c>
      <c r="AX2287" s="6">
        <v>0</v>
      </c>
      <c r="AY2287" s="6">
        <v>0</v>
      </c>
      <c r="AZ2287" s="6">
        <v>120886741</v>
      </c>
      <c r="BA2287" s="6">
        <v>0</v>
      </c>
      <c r="BB2287" s="6">
        <v>0</v>
      </c>
      <c r="BC2287" s="6">
        <v>0</v>
      </c>
      <c r="BD2287" s="6">
        <v>0</v>
      </c>
      <c r="BE2287" s="6">
        <v>0</v>
      </c>
      <c r="BF2287" s="6">
        <v>0</v>
      </c>
      <c r="BG2287" s="6">
        <v>38174735</v>
      </c>
      <c r="BH2287" s="6">
        <v>120886741</v>
      </c>
    </row>
    <row r="2288" spans="1:60">
      <c r="A2288" s="7" t="s">
        <v>349</v>
      </c>
      <c r="B2288" s="7" t="s">
        <v>340</v>
      </c>
      <c r="C2288" s="7" t="s">
        <v>74</v>
      </c>
      <c r="D2288" s="7" t="s">
        <v>86</v>
      </c>
      <c r="E2288" s="7" t="s">
        <v>93</v>
      </c>
      <c r="F2288" s="7" t="s">
        <v>93</v>
      </c>
      <c r="G2288" s="7" t="s">
        <v>94</v>
      </c>
      <c r="H2288" s="7" t="s">
        <v>72</v>
      </c>
      <c r="I2288" s="4" t="str">
        <f>VLOOKUP($G2288,[1]New기간계보종코드!$A$3:$L$500,3,FALSE)</f>
        <v>직업훈련생재해보장책임보험</v>
      </c>
      <c r="J2288" s="4" t="str">
        <f>VLOOKUP($G2288,[1]New기간계보종코드!$A$3:$L$500,5,FALSE)</f>
        <v>화재특종</v>
      </c>
      <c r="K2288" s="4" t="str">
        <f>VLOOKUP($G2288,[1]New기간계보종코드!$A$3:$L$500,6,FALSE)</f>
        <v>일반보험업무팀</v>
      </c>
      <c r="L2288" s="5" t="s">
        <v>348</v>
      </c>
      <c r="M2288" s="5" t="s">
        <v>67</v>
      </c>
      <c r="N2288" s="5" t="s">
        <v>67</v>
      </c>
      <c r="O2288" s="6">
        <v>0</v>
      </c>
      <c r="P2288" s="6">
        <v>0</v>
      </c>
      <c r="Q2288" s="6">
        <v>-8900</v>
      </c>
      <c r="R2288" s="6">
        <v>0</v>
      </c>
      <c r="S2288" s="6">
        <v>-8900</v>
      </c>
      <c r="T2288" s="6">
        <v>0</v>
      </c>
      <c r="U2288" s="6">
        <v>0</v>
      </c>
      <c r="V2288" s="6">
        <v>-8900</v>
      </c>
      <c r="W2288" s="6">
        <v>-2210</v>
      </c>
      <c r="X2288" s="6">
        <v>0</v>
      </c>
      <c r="Y2288" s="6">
        <v>0</v>
      </c>
      <c r="Z2288" s="6">
        <v>0</v>
      </c>
      <c r="AA2288" s="6">
        <v>0</v>
      </c>
      <c r="AB2288" s="6">
        <v>0</v>
      </c>
      <c r="AC2288" s="6">
        <v>0</v>
      </c>
      <c r="AD2288" s="6">
        <v>0</v>
      </c>
      <c r="AE2288" s="6">
        <v>0</v>
      </c>
      <c r="AF2288" s="6">
        <v>-6690</v>
      </c>
      <c r="AG2288" s="6">
        <v>-6690</v>
      </c>
      <c r="AH2288" s="6">
        <v>0</v>
      </c>
      <c r="AI2288" s="6">
        <v>0</v>
      </c>
      <c r="AJ2288" s="6">
        <v>0</v>
      </c>
      <c r="AK2288" s="6">
        <v>0</v>
      </c>
      <c r="AL2288" s="6">
        <v>0</v>
      </c>
      <c r="AM2288" s="6">
        <v>0</v>
      </c>
      <c r="AN2288" s="6">
        <v>0</v>
      </c>
      <c r="AO2288" s="6">
        <v>0</v>
      </c>
      <c r="AP2288" s="6">
        <v>0</v>
      </c>
      <c r="AQ2288" s="6">
        <v>-6690</v>
      </c>
      <c r="AR2288" s="6">
        <v>-6690</v>
      </c>
      <c r="AS2288" s="6">
        <v>0</v>
      </c>
      <c r="AT2288" s="6">
        <v>0</v>
      </c>
      <c r="AU2288" s="6">
        <v>0</v>
      </c>
      <c r="AV2288" s="6">
        <v>0</v>
      </c>
      <c r="AW2288" s="6">
        <v>0</v>
      </c>
      <c r="AX2288" s="6">
        <v>0</v>
      </c>
      <c r="AY2288" s="6">
        <v>0</v>
      </c>
      <c r="AZ2288" s="6">
        <v>-6690</v>
      </c>
      <c r="BA2288" s="6">
        <v>0</v>
      </c>
      <c r="BB2288" s="6">
        <v>0</v>
      </c>
      <c r="BC2288" s="6">
        <v>0</v>
      </c>
      <c r="BD2288" s="6">
        <v>0</v>
      </c>
      <c r="BE2288" s="6">
        <v>0</v>
      </c>
      <c r="BF2288" s="6">
        <v>0</v>
      </c>
      <c r="BG2288" s="6">
        <v>-2210</v>
      </c>
      <c r="BH2288" s="6">
        <v>-6690</v>
      </c>
    </row>
    <row r="2289" spans="1:60">
      <c r="A2289" s="7" t="s">
        <v>349</v>
      </c>
      <c r="B2289" s="7" t="s">
        <v>340</v>
      </c>
      <c r="C2289" s="7" t="s">
        <v>74</v>
      </c>
      <c r="D2289" s="7" t="s">
        <v>86</v>
      </c>
      <c r="E2289" s="7" t="s">
        <v>87</v>
      </c>
      <c r="F2289" s="7" t="s">
        <v>87</v>
      </c>
      <c r="G2289" s="7" t="s">
        <v>96</v>
      </c>
      <c r="H2289" s="7" t="s">
        <v>72</v>
      </c>
      <c r="I2289" s="4" t="str">
        <f>VLOOKUP($G2289,[1]New기간계보종코드!$A$3:$L$500,3,FALSE)</f>
        <v>사용자배상책임보험(설비공제조합)</v>
      </c>
      <c r="J2289" s="4" t="str">
        <f>VLOOKUP($G2289,[1]New기간계보종코드!$A$3:$L$500,5,FALSE)</f>
        <v>화재특종</v>
      </c>
      <c r="K2289" s="4" t="str">
        <f>VLOOKUP($G2289,[1]New기간계보종코드!$A$3:$L$500,6,FALSE)</f>
        <v>일반보험업무팀</v>
      </c>
      <c r="L2289" s="5" t="s">
        <v>348</v>
      </c>
      <c r="M2289" s="5" t="s">
        <v>67</v>
      </c>
      <c r="N2289" s="5" t="s">
        <v>67</v>
      </c>
      <c r="O2289" s="6">
        <v>0</v>
      </c>
      <c r="P2289" s="6">
        <v>0</v>
      </c>
      <c r="Q2289" s="6">
        <v>-1613076</v>
      </c>
      <c r="R2289" s="6">
        <v>0</v>
      </c>
      <c r="S2289" s="6">
        <v>-1613076</v>
      </c>
      <c r="T2289" s="6">
        <v>0</v>
      </c>
      <c r="U2289" s="6">
        <v>0</v>
      </c>
      <c r="V2289" s="6">
        <v>-1613076</v>
      </c>
      <c r="W2289" s="6">
        <v>-386969</v>
      </c>
      <c r="X2289" s="6">
        <v>0</v>
      </c>
      <c r="Y2289" s="6">
        <v>0</v>
      </c>
      <c r="Z2289" s="6">
        <v>0</v>
      </c>
      <c r="AA2289" s="6">
        <v>0</v>
      </c>
      <c r="AB2289" s="6">
        <v>0</v>
      </c>
      <c r="AC2289" s="6">
        <v>0</v>
      </c>
      <c r="AD2289" s="6">
        <v>0</v>
      </c>
      <c r="AE2289" s="6">
        <v>0</v>
      </c>
      <c r="AF2289" s="6">
        <v>-1226107</v>
      </c>
      <c r="AG2289" s="6">
        <v>-1226107</v>
      </c>
      <c r="AH2289" s="6">
        <v>0</v>
      </c>
      <c r="AI2289" s="6">
        <v>0</v>
      </c>
      <c r="AJ2289" s="6">
        <v>0</v>
      </c>
      <c r="AK2289" s="6">
        <v>0</v>
      </c>
      <c r="AL2289" s="6">
        <v>0</v>
      </c>
      <c r="AM2289" s="6">
        <v>0</v>
      </c>
      <c r="AN2289" s="6">
        <v>0</v>
      </c>
      <c r="AO2289" s="6">
        <v>0</v>
      </c>
      <c r="AP2289" s="6">
        <v>0</v>
      </c>
      <c r="AQ2289" s="6">
        <v>-1226107</v>
      </c>
      <c r="AR2289" s="6">
        <v>-1226107</v>
      </c>
      <c r="AS2289" s="6">
        <v>0</v>
      </c>
      <c r="AT2289" s="6">
        <v>0</v>
      </c>
      <c r="AU2289" s="6">
        <v>0</v>
      </c>
      <c r="AV2289" s="6">
        <v>0</v>
      </c>
      <c r="AW2289" s="6">
        <v>0</v>
      </c>
      <c r="AX2289" s="6">
        <v>0</v>
      </c>
      <c r="AY2289" s="6">
        <v>0</v>
      </c>
      <c r="AZ2289" s="6">
        <v>-1226107</v>
      </c>
      <c r="BA2289" s="6">
        <v>0</v>
      </c>
      <c r="BB2289" s="6">
        <v>0</v>
      </c>
      <c r="BC2289" s="6">
        <v>0</v>
      </c>
      <c r="BD2289" s="6">
        <v>0</v>
      </c>
      <c r="BE2289" s="6">
        <v>0</v>
      </c>
      <c r="BF2289" s="6">
        <v>0</v>
      </c>
      <c r="BG2289" s="6">
        <v>-386969</v>
      </c>
      <c r="BH2289" s="6">
        <v>-1226107</v>
      </c>
    </row>
    <row r="2290" spans="1:60">
      <c r="A2290" s="7" t="s">
        <v>349</v>
      </c>
      <c r="B2290" s="7" t="s">
        <v>340</v>
      </c>
      <c r="C2290" s="7" t="s">
        <v>74</v>
      </c>
      <c r="D2290" s="7" t="s">
        <v>86</v>
      </c>
      <c r="E2290" s="7" t="s">
        <v>87</v>
      </c>
      <c r="F2290" s="7" t="s">
        <v>87</v>
      </c>
      <c r="G2290" s="7" t="s">
        <v>97</v>
      </c>
      <c r="H2290" s="7" t="s">
        <v>72</v>
      </c>
      <c r="I2290" s="4" t="str">
        <f>VLOOKUP($G2290,[1]New기간계보종코드!$A$3:$L$500,3,FALSE)</f>
        <v>빅히트재해보장책임보험</v>
      </c>
      <c r="J2290" s="4" t="str">
        <f>VLOOKUP($G2290,[1]New기간계보종코드!$A$3:$L$500,5,FALSE)</f>
        <v>화재특종</v>
      </c>
      <c r="K2290" s="4" t="str">
        <f>VLOOKUP($G2290,[1]New기간계보종코드!$A$3:$L$500,6,FALSE)</f>
        <v>일반보험업무팀</v>
      </c>
      <c r="L2290" s="5" t="s">
        <v>348</v>
      </c>
      <c r="M2290" s="5" t="s">
        <v>67</v>
      </c>
      <c r="N2290" s="5" t="s">
        <v>67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6">
        <v>0</v>
      </c>
      <c r="W2290" s="6">
        <v>0</v>
      </c>
      <c r="X2290" s="6">
        <v>0</v>
      </c>
      <c r="Y2290" s="6">
        <v>0</v>
      </c>
      <c r="Z2290" s="6">
        <v>0</v>
      </c>
      <c r="AA2290" s="6">
        <v>0</v>
      </c>
      <c r="AB2290" s="6">
        <v>0</v>
      </c>
      <c r="AC2290" s="6">
        <v>0</v>
      </c>
      <c r="AD2290" s="6">
        <v>0</v>
      </c>
      <c r="AE2290" s="6">
        <v>0</v>
      </c>
      <c r="AF2290" s="6">
        <v>0</v>
      </c>
      <c r="AG2290" s="6">
        <v>0</v>
      </c>
      <c r="AH2290" s="6">
        <v>0</v>
      </c>
      <c r="AI2290" s="6">
        <v>0</v>
      </c>
      <c r="AJ2290" s="6">
        <v>0</v>
      </c>
      <c r="AK2290" s="6">
        <v>0</v>
      </c>
      <c r="AL2290" s="6">
        <v>0</v>
      </c>
      <c r="AM2290" s="6">
        <v>0</v>
      </c>
      <c r="AN2290" s="6">
        <v>0</v>
      </c>
      <c r="AO2290" s="6">
        <v>0</v>
      </c>
      <c r="AP2290" s="6">
        <v>0</v>
      </c>
      <c r="AQ2290" s="6">
        <v>0</v>
      </c>
      <c r="AR2290" s="6">
        <v>0</v>
      </c>
      <c r="AS2290" s="6">
        <v>0</v>
      </c>
      <c r="AT2290" s="6">
        <v>0</v>
      </c>
      <c r="AU2290" s="6">
        <v>0</v>
      </c>
      <c r="AV2290" s="6">
        <v>0</v>
      </c>
      <c r="AW2290" s="6">
        <v>0</v>
      </c>
      <c r="AX2290" s="6">
        <v>0</v>
      </c>
      <c r="AY2290" s="6">
        <v>0</v>
      </c>
      <c r="AZ2290" s="6">
        <v>0</v>
      </c>
      <c r="BA2290" s="6">
        <v>0</v>
      </c>
      <c r="BB2290" s="6">
        <v>0</v>
      </c>
      <c r="BC2290" s="6">
        <v>0</v>
      </c>
      <c r="BD2290" s="6">
        <v>0</v>
      </c>
      <c r="BE2290" s="6">
        <v>0</v>
      </c>
      <c r="BF2290" s="6">
        <v>0</v>
      </c>
      <c r="BG2290" s="6">
        <v>0</v>
      </c>
      <c r="BH2290" s="6">
        <v>0</v>
      </c>
    </row>
    <row r="2291" spans="1:60">
      <c r="A2291" s="7" t="s">
        <v>349</v>
      </c>
      <c r="B2291" s="7" t="s">
        <v>340</v>
      </c>
      <c r="C2291" s="7" t="s">
        <v>74</v>
      </c>
      <c r="D2291" s="7" t="s">
        <v>86</v>
      </c>
      <c r="E2291" s="7" t="s">
        <v>91</v>
      </c>
      <c r="F2291" s="7" t="s">
        <v>91</v>
      </c>
      <c r="G2291" s="7" t="s">
        <v>99</v>
      </c>
      <c r="H2291" s="7" t="s">
        <v>72</v>
      </c>
      <c r="I2291" s="4" t="str">
        <f>VLOOKUP($G2291,[1]New기간계보종코드!$A$3:$L$500,3,FALSE)</f>
        <v>유도선선원근로자재해보장책임보험</v>
      </c>
      <c r="J2291" s="4" t="str">
        <f>VLOOKUP($G2291,[1]New기간계보종코드!$A$3:$L$500,5,FALSE)</f>
        <v>화재특종</v>
      </c>
      <c r="K2291" s="4" t="str">
        <f>VLOOKUP($G2291,[1]New기간계보종코드!$A$3:$L$500,6,FALSE)</f>
        <v>일반보험업무팀</v>
      </c>
      <c r="L2291" s="5" t="s">
        <v>348</v>
      </c>
      <c r="M2291" s="5" t="s">
        <v>67</v>
      </c>
      <c r="N2291" s="5" t="s">
        <v>67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6">
        <v>0</v>
      </c>
      <c r="W2291" s="6">
        <v>1</v>
      </c>
      <c r="X2291" s="6">
        <v>0</v>
      </c>
      <c r="Y2291" s="6">
        <v>0</v>
      </c>
      <c r="Z2291" s="6">
        <v>0</v>
      </c>
      <c r="AA2291" s="6">
        <v>0</v>
      </c>
      <c r="AB2291" s="6">
        <v>0</v>
      </c>
      <c r="AC2291" s="6">
        <v>0</v>
      </c>
      <c r="AD2291" s="6">
        <v>0</v>
      </c>
      <c r="AE2291" s="6">
        <v>0</v>
      </c>
      <c r="AF2291" s="6">
        <v>-1</v>
      </c>
      <c r="AG2291" s="6">
        <v>-1</v>
      </c>
      <c r="AH2291" s="6">
        <v>0</v>
      </c>
      <c r="AI2291" s="6">
        <v>0</v>
      </c>
      <c r="AJ2291" s="6">
        <v>0</v>
      </c>
      <c r="AK2291" s="6">
        <v>0</v>
      </c>
      <c r="AL2291" s="6">
        <v>0</v>
      </c>
      <c r="AM2291" s="6">
        <v>0</v>
      </c>
      <c r="AN2291" s="6">
        <v>0</v>
      </c>
      <c r="AO2291" s="6">
        <v>0</v>
      </c>
      <c r="AP2291" s="6">
        <v>0</v>
      </c>
      <c r="AQ2291" s="6">
        <v>-1</v>
      </c>
      <c r="AR2291" s="6">
        <v>-1</v>
      </c>
      <c r="AS2291" s="6">
        <v>0</v>
      </c>
      <c r="AT2291" s="6">
        <v>0</v>
      </c>
      <c r="AU2291" s="6">
        <v>0</v>
      </c>
      <c r="AV2291" s="6">
        <v>0</v>
      </c>
      <c r="AW2291" s="6">
        <v>0</v>
      </c>
      <c r="AX2291" s="6">
        <v>0</v>
      </c>
      <c r="AY2291" s="6">
        <v>0</v>
      </c>
      <c r="AZ2291" s="6">
        <v>-1</v>
      </c>
      <c r="BA2291" s="6">
        <v>0</v>
      </c>
      <c r="BB2291" s="6">
        <v>0</v>
      </c>
      <c r="BC2291" s="6">
        <v>0</v>
      </c>
      <c r="BD2291" s="6">
        <v>0</v>
      </c>
      <c r="BE2291" s="6">
        <v>0</v>
      </c>
      <c r="BF2291" s="6">
        <v>0</v>
      </c>
      <c r="BG2291" s="6">
        <v>1</v>
      </c>
      <c r="BH2291" s="6">
        <v>-1</v>
      </c>
    </row>
    <row r="2292" spans="1:60">
      <c r="A2292" s="7" t="s">
        <v>349</v>
      </c>
      <c r="B2292" s="7" t="s">
        <v>340</v>
      </c>
      <c r="C2292" s="7" t="s">
        <v>74</v>
      </c>
      <c r="D2292" s="7" t="s">
        <v>100</v>
      </c>
      <c r="E2292" s="7" t="s">
        <v>101</v>
      </c>
      <c r="F2292" s="7" t="s">
        <v>102</v>
      </c>
      <c r="G2292" s="7" t="s">
        <v>103</v>
      </c>
      <c r="H2292" s="7" t="s">
        <v>72</v>
      </c>
      <c r="I2292" s="4" t="str">
        <f>VLOOKUP($G2292,[1]New기간계보종코드!$A$3:$L$500,3,FALSE)</f>
        <v>영업배상책임보험</v>
      </c>
      <c r="J2292" s="4" t="str">
        <f>VLOOKUP($G2292,[1]New기간계보종코드!$A$3:$L$500,5,FALSE)</f>
        <v>화재특종</v>
      </c>
      <c r="K2292" s="4" t="str">
        <f>VLOOKUP($G2292,[1]New기간계보종코드!$A$3:$L$500,6,FALSE)</f>
        <v>일반보험업무팀</v>
      </c>
      <c r="L2292" s="5" t="s">
        <v>348</v>
      </c>
      <c r="M2292" s="5" t="s">
        <v>67</v>
      </c>
      <c r="N2292" s="5" t="s">
        <v>67</v>
      </c>
      <c r="O2292" s="6">
        <v>0</v>
      </c>
      <c r="P2292" s="6">
        <v>0</v>
      </c>
      <c r="Q2292" s="6">
        <v>281607</v>
      </c>
      <c r="R2292" s="6">
        <v>4866723</v>
      </c>
      <c r="S2292" s="6">
        <v>5148330</v>
      </c>
      <c r="T2292" s="6">
        <v>0</v>
      </c>
      <c r="U2292" s="6">
        <v>0</v>
      </c>
      <c r="V2292" s="6">
        <v>5148330</v>
      </c>
      <c r="W2292" s="6">
        <v>-1230202704</v>
      </c>
      <c r="X2292" s="6">
        <v>0</v>
      </c>
      <c r="Y2292" s="6">
        <v>0</v>
      </c>
      <c r="Z2292" s="6">
        <v>0</v>
      </c>
      <c r="AA2292" s="6">
        <v>0</v>
      </c>
      <c r="AB2292" s="6">
        <v>0</v>
      </c>
      <c r="AC2292" s="6">
        <v>0</v>
      </c>
      <c r="AD2292" s="6">
        <v>0</v>
      </c>
      <c r="AE2292" s="6">
        <v>0</v>
      </c>
      <c r="AF2292" s="6">
        <v>1235351034</v>
      </c>
      <c r="AG2292" s="6">
        <v>1235351034</v>
      </c>
      <c r="AH2292" s="6">
        <v>0</v>
      </c>
      <c r="AI2292" s="6">
        <v>0</v>
      </c>
      <c r="AJ2292" s="6">
        <v>0</v>
      </c>
      <c r="AK2292" s="6">
        <v>0</v>
      </c>
      <c r="AL2292" s="6">
        <v>0</v>
      </c>
      <c r="AM2292" s="6">
        <v>0</v>
      </c>
      <c r="AN2292" s="6">
        <v>0</v>
      </c>
      <c r="AO2292" s="6">
        <v>0</v>
      </c>
      <c r="AP2292" s="6">
        <v>0</v>
      </c>
      <c r="AQ2292" s="6">
        <v>1235351034</v>
      </c>
      <c r="AR2292" s="6">
        <v>1235351034</v>
      </c>
      <c r="AS2292" s="6">
        <v>0</v>
      </c>
      <c r="AT2292" s="6">
        <v>0</v>
      </c>
      <c r="AU2292" s="6">
        <v>0</v>
      </c>
      <c r="AV2292" s="6">
        <v>0</v>
      </c>
      <c r="AW2292" s="6">
        <v>0</v>
      </c>
      <c r="AX2292" s="6">
        <v>0</v>
      </c>
      <c r="AY2292" s="6">
        <v>0</v>
      </c>
      <c r="AZ2292" s="6">
        <v>1235351034</v>
      </c>
      <c r="BA2292" s="6">
        <v>0</v>
      </c>
      <c r="BB2292" s="6">
        <v>0</v>
      </c>
      <c r="BC2292" s="6">
        <v>0</v>
      </c>
      <c r="BD2292" s="6">
        <v>0</v>
      </c>
      <c r="BE2292" s="6">
        <v>0</v>
      </c>
      <c r="BF2292" s="6">
        <v>0</v>
      </c>
      <c r="BG2292" s="6">
        <v>-1230202704</v>
      </c>
      <c r="BH2292" s="6">
        <v>1235351034</v>
      </c>
    </row>
    <row r="2293" spans="1:60">
      <c r="A2293" s="7" t="s">
        <v>349</v>
      </c>
      <c r="B2293" s="7" t="s">
        <v>340</v>
      </c>
      <c r="C2293" s="7" t="s">
        <v>74</v>
      </c>
      <c r="D2293" s="7" t="s">
        <v>100</v>
      </c>
      <c r="E2293" s="7" t="s">
        <v>101</v>
      </c>
      <c r="F2293" s="7" t="s">
        <v>106</v>
      </c>
      <c r="G2293" s="7" t="s">
        <v>107</v>
      </c>
      <c r="H2293" s="7" t="s">
        <v>72</v>
      </c>
      <c r="I2293" s="4" t="str">
        <f>VLOOKUP($G2293,[1]New기간계보종코드!$A$3:$L$500,3,FALSE)</f>
        <v>유도선사업자배상책임보험</v>
      </c>
      <c r="J2293" s="4" t="str">
        <f>VLOOKUP($G2293,[1]New기간계보종코드!$A$3:$L$500,5,FALSE)</f>
        <v>화재특종</v>
      </c>
      <c r="K2293" s="4" t="str">
        <f>VLOOKUP($G2293,[1]New기간계보종코드!$A$3:$L$500,6,FALSE)</f>
        <v>일반보험업무팀</v>
      </c>
      <c r="L2293" s="5" t="s">
        <v>348</v>
      </c>
      <c r="M2293" s="5" t="s">
        <v>67</v>
      </c>
      <c r="N2293" s="5" t="s">
        <v>67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  <c r="U2293" s="6">
        <v>0</v>
      </c>
      <c r="V2293" s="6">
        <v>0</v>
      </c>
      <c r="W2293" s="6">
        <v>0</v>
      </c>
      <c r="X2293" s="6">
        <v>0</v>
      </c>
      <c r="Y2293" s="6">
        <v>0</v>
      </c>
      <c r="Z2293" s="6">
        <v>0</v>
      </c>
      <c r="AA2293" s="6">
        <v>0</v>
      </c>
      <c r="AB2293" s="6">
        <v>0</v>
      </c>
      <c r="AC2293" s="6">
        <v>0</v>
      </c>
      <c r="AD2293" s="6">
        <v>0</v>
      </c>
      <c r="AE2293" s="6">
        <v>0</v>
      </c>
      <c r="AF2293" s="6">
        <v>0</v>
      </c>
      <c r="AG2293" s="6">
        <v>0</v>
      </c>
      <c r="AH2293" s="6">
        <v>0</v>
      </c>
      <c r="AI2293" s="6">
        <v>0</v>
      </c>
      <c r="AJ2293" s="6">
        <v>0</v>
      </c>
      <c r="AK2293" s="6">
        <v>0</v>
      </c>
      <c r="AL2293" s="6">
        <v>0</v>
      </c>
      <c r="AM2293" s="6">
        <v>0</v>
      </c>
      <c r="AN2293" s="6">
        <v>0</v>
      </c>
      <c r="AO2293" s="6">
        <v>0</v>
      </c>
      <c r="AP2293" s="6">
        <v>0</v>
      </c>
      <c r="AQ2293" s="6">
        <v>0</v>
      </c>
      <c r="AR2293" s="6">
        <v>0</v>
      </c>
      <c r="AS2293" s="6">
        <v>0</v>
      </c>
      <c r="AT2293" s="6">
        <v>0</v>
      </c>
      <c r="AU2293" s="6">
        <v>0</v>
      </c>
      <c r="AV2293" s="6">
        <v>0</v>
      </c>
      <c r="AW2293" s="6">
        <v>0</v>
      </c>
      <c r="AX2293" s="6">
        <v>0</v>
      </c>
      <c r="AY2293" s="6">
        <v>0</v>
      </c>
      <c r="AZ2293" s="6">
        <v>0</v>
      </c>
      <c r="BA2293" s="6">
        <v>0</v>
      </c>
      <c r="BB2293" s="6">
        <v>0</v>
      </c>
      <c r="BC2293" s="6">
        <v>0</v>
      </c>
      <c r="BD2293" s="6">
        <v>0</v>
      </c>
      <c r="BE2293" s="6">
        <v>0</v>
      </c>
      <c r="BF2293" s="6">
        <v>0</v>
      </c>
      <c r="BG2293" s="6">
        <v>0</v>
      </c>
      <c r="BH2293" s="6">
        <v>0</v>
      </c>
    </row>
    <row r="2294" spans="1:60">
      <c r="A2294" s="7" t="s">
        <v>349</v>
      </c>
      <c r="B2294" s="7" t="s">
        <v>340</v>
      </c>
      <c r="C2294" s="7" t="s">
        <v>74</v>
      </c>
      <c r="D2294" s="7" t="s">
        <v>100</v>
      </c>
      <c r="E2294" s="7" t="s">
        <v>101</v>
      </c>
      <c r="F2294" s="7" t="s">
        <v>110</v>
      </c>
      <c r="G2294" s="7" t="s">
        <v>111</v>
      </c>
      <c r="H2294" s="7" t="s">
        <v>72</v>
      </c>
      <c r="I2294" s="4" t="str">
        <f>VLOOKUP($G2294,[1]New기간계보종코드!$A$3:$L$500,3,FALSE)</f>
        <v>체육시설업자배상책임보험</v>
      </c>
      <c r="J2294" s="4" t="str">
        <f>VLOOKUP($G2294,[1]New기간계보종코드!$A$3:$L$500,5,FALSE)</f>
        <v>화재특종</v>
      </c>
      <c r="K2294" s="4" t="str">
        <f>VLOOKUP($G2294,[1]New기간계보종코드!$A$3:$L$500,6,FALSE)</f>
        <v>일반보험업무팀</v>
      </c>
      <c r="L2294" s="5" t="s">
        <v>348</v>
      </c>
      <c r="M2294" s="5" t="s">
        <v>67</v>
      </c>
      <c r="N2294" s="5" t="s">
        <v>67</v>
      </c>
      <c r="O2294" s="6">
        <v>0</v>
      </c>
      <c r="P2294" s="6">
        <v>0</v>
      </c>
      <c r="Q2294" s="6">
        <v>33291618</v>
      </c>
      <c r="R2294" s="6">
        <v>0</v>
      </c>
      <c r="S2294" s="6">
        <v>33291618</v>
      </c>
      <c r="T2294" s="6">
        <v>0</v>
      </c>
      <c r="U2294" s="6">
        <v>0</v>
      </c>
      <c r="V2294" s="6">
        <v>33291618</v>
      </c>
      <c r="W2294" s="6">
        <v>8065091</v>
      </c>
      <c r="X2294" s="6">
        <v>0</v>
      </c>
      <c r="Y2294" s="6">
        <v>0</v>
      </c>
      <c r="Z2294" s="6">
        <v>0</v>
      </c>
      <c r="AA2294" s="6">
        <v>0</v>
      </c>
      <c r="AB2294" s="6">
        <v>0</v>
      </c>
      <c r="AC2294" s="6">
        <v>0</v>
      </c>
      <c r="AD2294" s="6">
        <v>0</v>
      </c>
      <c r="AE2294" s="6">
        <v>0</v>
      </c>
      <c r="AF2294" s="6">
        <v>25226527</v>
      </c>
      <c r="AG2294" s="6">
        <v>25226527</v>
      </c>
      <c r="AH2294" s="6">
        <v>0</v>
      </c>
      <c r="AI2294" s="6">
        <v>0</v>
      </c>
      <c r="AJ2294" s="6">
        <v>0</v>
      </c>
      <c r="AK2294" s="6">
        <v>0</v>
      </c>
      <c r="AL2294" s="6">
        <v>0</v>
      </c>
      <c r="AM2294" s="6">
        <v>0</v>
      </c>
      <c r="AN2294" s="6">
        <v>0</v>
      </c>
      <c r="AO2294" s="6">
        <v>0</v>
      </c>
      <c r="AP2294" s="6">
        <v>0</v>
      </c>
      <c r="AQ2294" s="6">
        <v>25226527</v>
      </c>
      <c r="AR2294" s="6">
        <v>25226527</v>
      </c>
      <c r="AS2294" s="6">
        <v>0</v>
      </c>
      <c r="AT2294" s="6">
        <v>0</v>
      </c>
      <c r="AU2294" s="6">
        <v>0</v>
      </c>
      <c r="AV2294" s="6">
        <v>0</v>
      </c>
      <c r="AW2294" s="6">
        <v>0</v>
      </c>
      <c r="AX2294" s="6">
        <v>0</v>
      </c>
      <c r="AY2294" s="6">
        <v>0</v>
      </c>
      <c r="AZ2294" s="6">
        <v>25226527</v>
      </c>
      <c r="BA2294" s="6">
        <v>0</v>
      </c>
      <c r="BB2294" s="6">
        <v>0</v>
      </c>
      <c r="BC2294" s="6">
        <v>0</v>
      </c>
      <c r="BD2294" s="6">
        <v>0</v>
      </c>
      <c r="BE2294" s="6">
        <v>0</v>
      </c>
      <c r="BF2294" s="6">
        <v>0</v>
      </c>
      <c r="BG2294" s="6">
        <v>8065091</v>
      </c>
      <c r="BH2294" s="6">
        <v>25226527</v>
      </c>
    </row>
    <row r="2295" spans="1:60">
      <c r="A2295" s="7" t="s">
        <v>349</v>
      </c>
      <c r="B2295" s="7" t="s">
        <v>340</v>
      </c>
      <c r="C2295" s="7" t="s">
        <v>74</v>
      </c>
      <c r="D2295" s="7" t="s">
        <v>100</v>
      </c>
      <c r="E2295" s="7" t="s">
        <v>101</v>
      </c>
      <c r="F2295" s="7" t="s">
        <v>112</v>
      </c>
      <c r="G2295" s="7" t="s">
        <v>113</v>
      </c>
      <c r="H2295" s="7" t="s">
        <v>72</v>
      </c>
      <c r="I2295" s="4" t="str">
        <f>VLOOKUP($G2295,[1]New기간계보종코드!$A$3:$L$500,3,FALSE)</f>
        <v>다중이용업소화재배상책임보험</v>
      </c>
      <c r="J2295" s="4" t="str">
        <f>VLOOKUP($G2295,[1]New기간계보종코드!$A$3:$L$500,5,FALSE)</f>
        <v>화재특종</v>
      </c>
      <c r="K2295" s="4" t="str">
        <f>VLOOKUP($G2295,[1]New기간계보종코드!$A$3:$L$500,6,FALSE)</f>
        <v>일반보험업무팀</v>
      </c>
      <c r="L2295" s="5" t="s">
        <v>348</v>
      </c>
      <c r="M2295" s="5" t="s">
        <v>67</v>
      </c>
      <c r="N2295" s="5" t="s">
        <v>67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6">
        <v>0</v>
      </c>
      <c r="W2295" s="6">
        <v>-32</v>
      </c>
      <c r="X2295" s="6">
        <v>0</v>
      </c>
      <c r="Y2295" s="6">
        <v>0</v>
      </c>
      <c r="Z2295" s="6">
        <v>0</v>
      </c>
      <c r="AA2295" s="6">
        <v>0</v>
      </c>
      <c r="AB2295" s="6">
        <v>0</v>
      </c>
      <c r="AC2295" s="6">
        <v>0</v>
      </c>
      <c r="AD2295" s="6">
        <v>0</v>
      </c>
      <c r="AE2295" s="6">
        <v>0</v>
      </c>
      <c r="AF2295" s="6">
        <v>32</v>
      </c>
      <c r="AG2295" s="6">
        <v>32</v>
      </c>
      <c r="AH2295" s="6">
        <v>0</v>
      </c>
      <c r="AI2295" s="6">
        <v>0</v>
      </c>
      <c r="AJ2295" s="6">
        <v>0</v>
      </c>
      <c r="AK2295" s="6">
        <v>0</v>
      </c>
      <c r="AL2295" s="6">
        <v>0</v>
      </c>
      <c r="AM2295" s="6">
        <v>0</v>
      </c>
      <c r="AN2295" s="6">
        <v>0</v>
      </c>
      <c r="AO2295" s="6">
        <v>0</v>
      </c>
      <c r="AP2295" s="6">
        <v>0</v>
      </c>
      <c r="AQ2295" s="6">
        <v>32</v>
      </c>
      <c r="AR2295" s="6">
        <v>32</v>
      </c>
      <c r="AS2295" s="6">
        <v>0</v>
      </c>
      <c r="AT2295" s="6">
        <v>0</v>
      </c>
      <c r="AU2295" s="6">
        <v>0</v>
      </c>
      <c r="AV2295" s="6">
        <v>0</v>
      </c>
      <c r="AW2295" s="6">
        <v>0</v>
      </c>
      <c r="AX2295" s="6">
        <v>0</v>
      </c>
      <c r="AY2295" s="6">
        <v>0</v>
      </c>
      <c r="AZ2295" s="6">
        <v>32</v>
      </c>
      <c r="BA2295" s="6">
        <v>0</v>
      </c>
      <c r="BB2295" s="6">
        <v>0</v>
      </c>
      <c r="BC2295" s="6">
        <v>0</v>
      </c>
      <c r="BD2295" s="6">
        <v>0</v>
      </c>
      <c r="BE2295" s="6">
        <v>0</v>
      </c>
      <c r="BF2295" s="6">
        <v>0</v>
      </c>
      <c r="BG2295" s="6">
        <v>-32</v>
      </c>
      <c r="BH2295" s="6">
        <v>32</v>
      </c>
    </row>
    <row r="2296" spans="1:60">
      <c r="A2296" s="7" t="s">
        <v>349</v>
      </c>
      <c r="B2296" s="7" t="s">
        <v>340</v>
      </c>
      <c r="C2296" s="7" t="s">
        <v>74</v>
      </c>
      <c r="D2296" s="7" t="s">
        <v>100</v>
      </c>
      <c r="E2296" s="7" t="s">
        <v>101</v>
      </c>
      <c r="F2296" s="7" t="s">
        <v>114</v>
      </c>
      <c r="G2296" s="7" t="s">
        <v>115</v>
      </c>
      <c r="H2296" s="7" t="s">
        <v>72</v>
      </c>
      <c r="I2296" s="4" t="str">
        <f>VLOOKUP($G2296,[1]New기간계보종코드!$A$3:$L$500,3,FALSE)</f>
        <v>가스사고배상책임보험</v>
      </c>
      <c r="J2296" s="4" t="str">
        <f>VLOOKUP($G2296,[1]New기간계보종코드!$A$3:$L$500,5,FALSE)</f>
        <v>화재특종</v>
      </c>
      <c r="K2296" s="4" t="str">
        <f>VLOOKUP($G2296,[1]New기간계보종코드!$A$3:$L$500,6,FALSE)</f>
        <v>일반보험업무팀</v>
      </c>
      <c r="L2296" s="5" t="s">
        <v>348</v>
      </c>
      <c r="M2296" s="5" t="s">
        <v>67</v>
      </c>
      <c r="N2296" s="5" t="s">
        <v>67</v>
      </c>
      <c r="O2296" s="6">
        <v>0</v>
      </c>
      <c r="P2296" s="6">
        <v>0</v>
      </c>
      <c r="Q2296" s="6">
        <v>-1942026</v>
      </c>
      <c r="R2296" s="6">
        <v>0</v>
      </c>
      <c r="S2296" s="6">
        <v>-1942026</v>
      </c>
      <c r="T2296" s="6">
        <v>0</v>
      </c>
      <c r="U2296" s="6">
        <v>0</v>
      </c>
      <c r="V2296" s="6">
        <v>-1942026</v>
      </c>
      <c r="W2296" s="6">
        <v>-666599</v>
      </c>
      <c r="X2296" s="6">
        <v>0</v>
      </c>
      <c r="Y2296" s="6">
        <v>0</v>
      </c>
      <c r="Z2296" s="6">
        <v>0</v>
      </c>
      <c r="AA2296" s="6">
        <v>0</v>
      </c>
      <c r="AB2296" s="6">
        <v>0</v>
      </c>
      <c r="AC2296" s="6">
        <v>0</v>
      </c>
      <c r="AD2296" s="6">
        <v>0</v>
      </c>
      <c r="AE2296" s="6">
        <v>0</v>
      </c>
      <c r="AF2296" s="6">
        <v>-1275427</v>
      </c>
      <c r="AG2296" s="6">
        <v>-1275427</v>
      </c>
      <c r="AH2296" s="6">
        <v>0</v>
      </c>
      <c r="AI2296" s="6">
        <v>0</v>
      </c>
      <c r="AJ2296" s="6">
        <v>0</v>
      </c>
      <c r="AK2296" s="6">
        <v>0</v>
      </c>
      <c r="AL2296" s="6">
        <v>0</v>
      </c>
      <c r="AM2296" s="6">
        <v>0</v>
      </c>
      <c r="AN2296" s="6">
        <v>0</v>
      </c>
      <c r="AO2296" s="6">
        <v>0</v>
      </c>
      <c r="AP2296" s="6">
        <v>0</v>
      </c>
      <c r="AQ2296" s="6">
        <v>-1275427</v>
      </c>
      <c r="AR2296" s="6">
        <v>-1275427</v>
      </c>
      <c r="AS2296" s="6">
        <v>0</v>
      </c>
      <c r="AT2296" s="6">
        <v>0</v>
      </c>
      <c r="AU2296" s="6">
        <v>0</v>
      </c>
      <c r="AV2296" s="6">
        <v>0</v>
      </c>
      <c r="AW2296" s="6">
        <v>0</v>
      </c>
      <c r="AX2296" s="6">
        <v>0</v>
      </c>
      <c r="AY2296" s="6">
        <v>0</v>
      </c>
      <c r="AZ2296" s="6">
        <v>-1275427</v>
      </c>
      <c r="BA2296" s="6">
        <v>0</v>
      </c>
      <c r="BB2296" s="6">
        <v>0</v>
      </c>
      <c r="BC2296" s="6">
        <v>0</v>
      </c>
      <c r="BD2296" s="6">
        <v>0</v>
      </c>
      <c r="BE2296" s="6">
        <v>0</v>
      </c>
      <c r="BF2296" s="6">
        <v>0</v>
      </c>
      <c r="BG2296" s="6">
        <v>-666599</v>
      </c>
      <c r="BH2296" s="6">
        <v>-1275427</v>
      </c>
    </row>
    <row r="2297" spans="1:60">
      <c r="A2297" s="7" t="s">
        <v>349</v>
      </c>
      <c r="B2297" s="7" t="s">
        <v>340</v>
      </c>
      <c r="C2297" s="7" t="s">
        <v>74</v>
      </c>
      <c r="D2297" s="7" t="s">
        <v>100</v>
      </c>
      <c r="E2297" s="7" t="s">
        <v>101</v>
      </c>
      <c r="F2297" s="7" t="s">
        <v>116</v>
      </c>
      <c r="G2297" s="7" t="s">
        <v>117</v>
      </c>
      <c r="H2297" s="7" t="s">
        <v>72</v>
      </c>
      <c r="I2297" s="4" t="str">
        <f>VLOOKUP($G2297,[1]New기간계보종코드!$A$3:$L$500,3,FALSE)</f>
        <v>지방자치단체배상책임보험</v>
      </c>
      <c r="J2297" s="4" t="str">
        <f>VLOOKUP($G2297,[1]New기간계보종코드!$A$3:$L$500,5,FALSE)</f>
        <v>화재특종</v>
      </c>
      <c r="K2297" s="4" t="str">
        <f>VLOOKUP($G2297,[1]New기간계보종코드!$A$3:$L$500,6,FALSE)</f>
        <v>일반보험업무팀</v>
      </c>
      <c r="L2297" s="5" t="s">
        <v>348</v>
      </c>
      <c r="M2297" s="5" t="s">
        <v>67</v>
      </c>
      <c r="N2297" s="5" t="s">
        <v>67</v>
      </c>
      <c r="O2297" s="6">
        <v>0</v>
      </c>
      <c r="P2297" s="6">
        <v>0</v>
      </c>
      <c r="Q2297" s="6">
        <v>-12638584</v>
      </c>
      <c r="R2297" s="6">
        <v>0</v>
      </c>
      <c r="S2297" s="6">
        <v>-12638584</v>
      </c>
      <c r="T2297" s="6">
        <v>0</v>
      </c>
      <c r="U2297" s="6">
        <v>0</v>
      </c>
      <c r="V2297" s="6">
        <v>-12638584</v>
      </c>
      <c r="W2297" s="6">
        <v>-2490815</v>
      </c>
      <c r="X2297" s="6">
        <v>0</v>
      </c>
      <c r="Y2297" s="6">
        <v>0</v>
      </c>
      <c r="Z2297" s="6">
        <v>0</v>
      </c>
      <c r="AA2297" s="6">
        <v>0</v>
      </c>
      <c r="AB2297" s="6">
        <v>0</v>
      </c>
      <c r="AC2297" s="6">
        <v>0</v>
      </c>
      <c r="AD2297" s="6">
        <v>0</v>
      </c>
      <c r="AE2297" s="6">
        <v>0</v>
      </c>
      <c r="AF2297" s="6">
        <v>-10147769</v>
      </c>
      <c r="AG2297" s="6">
        <v>-10147769</v>
      </c>
      <c r="AH2297" s="6">
        <v>0</v>
      </c>
      <c r="AI2297" s="6">
        <v>0</v>
      </c>
      <c r="AJ2297" s="6">
        <v>0</v>
      </c>
      <c r="AK2297" s="6">
        <v>0</v>
      </c>
      <c r="AL2297" s="6">
        <v>0</v>
      </c>
      <c r="AM2297" s="6">
        <v>0</v>
      </c>
      <c r="AN2297" s="6">
        <v>0</v>
      </c>
      <c r="AO2297" s="6">
        <v>0</v>
      </c>
      <c r="AP2297" s="6">
        <v>0</v>
      </c>
      <c r="AQ2297" s="6">
        <v>-10147769</v>
      </c>
      <c r="AR2297" s="6">
        <v>-10147769</v>
      </c>
      <c r="AS2297" s="6">
        <v>0</v>
      </c>
      <c r="AT2297" s="6">
        <v>0</v>
      </c>
      <c r="AU2297" s="6">
        <v>0</v>
      </c>
      <c r="AV2297" s="6">
        <v>0</v>
      </c>
      <c r="AW2297" s="6">
        <v>0</v>
      </c>
      <c r="AX2297" s="6">
        <v>0</v>
      </c>
      <c r="AY2297" s="6">
        <v>0</v>
      </c>
      <c r="AZ2297" s="6">
        <v>-10147769</v>
      </c>
      <c r="BA2297" s="6">
        <v>0</v>
      </c>
      <c r="BB2297" s="6">
        <v>0</v>
      </c>
      <c r="BC2297" s="6">
        <v>0</v>
      </c>
      <c r="BD2297" s="6">
        <v>0</v>
      </c>
      <c r="BE2297" s="6">
        <v>0</v>
      </c>
      <c r="BF2297" s="6">
        <v>0</v>
      </c>
      <c r="BG2297" s="6">
        <v>-2490815</v>
      </c>
      <c r="BH2297" s="6">
        <v>-10147769</v>
      </c>
    </row>
    <row r="2298" spans="1:60">
      <c r="A2298" s="7" t="s">
        <v>349</v>
      </c>
      <c r="B2298" s="7" t="s">
        <v>340</v>
      </c>
      <c r="C2298" s="7" t="s">
        <v>74</v>
      </c>
      <c r="D2298" s="7" t="s">
        <v>100</v>
      </c>
      <c r="E2298" s="7" t="s">
        <v>120</v>
      </c>
      <c r="F2298" s="7" t="s">
        <v>120</v>
      </c>
      <c r="G2298" s="7" t="s">
        <v>121</v>
      </c>
      <c r="H2298" s="7" t="s">
        <v>72</v>
      </c>
      <c r="I2298" s="4" t="str">
        <f>VLOOKUP($G2298,[1]New기간계보종코드!$A$3:$L$500,3,FALSE)</f>
        <v>생산물배상책임보험</v>
      </c>
      <c r="J2298" s="4" t="str">
        <f>VLOOKUP($G2298,[1]New기간계보종코드!$A$3:$L$500,5,FALSE)</f>
        <v>화재특종</v>
      </c>
      <c r="K2298" s="4" t="str">
        <f>VLOOKUP($G2298,[1]New기간계보종코드!$A$3:$L$500,6,FALSE)</f>
        <v>일반보험업무팀</v>
      </c>
      <c r="L2298" s="5" t="s">
        <v>348</v>
      </c>
      <c r="M2298" s="5" t="s">
        <v>67</v>
      </c>
      <c r="N2298" s="5" t="s">
        <v>67</v>
      </c>
      <c r="O2298" s="6">
        <v>0</v>
      </c>
      <c r="P2298" s="6">
        <v>0</v>
      </c>
      <c r="Q2298" s="6">
        <v>384455215</v>
      </c>
      <c r="R2298" s="6">
        <v>-552900</v>
      </c>
      <c r="S2298" s="6">
        <v>383902315</v>
      </c>
      <c r="T2298" s="6">
        <v>0</v>
      </c>
      <c r="U2298" s="6">
        <v>0</v>
      </c>
      <c r="V2298" s="6">
        <v>383902315</v>
      </c>
      <c r="W2298" s="6">
        <v>111434274</v>
      </c>
      <c r="X2298" s="6">
        <v>0</v>
      </c>
      <c r="Y2298" s="6">
        <v>0</v>
      </c>
      <c r="Z2298" s="6">
        <v>0</v>
      </c>
      <c r="AA2298" s="6">
        <v>0</v>
      </c>
      <c r="AB2298" s="6">
        <v>0</v>
      </c>
      <c r="AC2298" s="6">
        <v>0</v>
      </c>
      <c r="AD2298" s="6">
        <v>0</v>
      </c>
      <c r="AE2298" s="6">
        <v>0</v>
      </c>
      <c r="AF2298" s="6">
        <v>272468041</v>
      </c>
      <c r="AG2298" s="6">
        <v>272468041</v>
      </c>
      <c r="AH2298" s="6">
        <v>0</v>
      </c>
      <c r="AI2298" s="6">
        <v>0</v>
      </c>
      <c r="AJ2298" s="6">
        <v>0</v>
      </c>
      <c r="AK2298" s="6">
        <v>0</v>
      </c>
      <c r="AL2298" s="6">
        <v>0</v>
      </c>
      <c r="AM2298" s="6">
        <v>0</v>
      </c>
      <c r="AN2298" s="6">
        <v>0</v>
      </c>
      <c r="AO2298" s="6">
        <v>0</v>
      </c>
      <c r="AP2298" s="6">
        <v>0</v>
      </c>
      <c r="AQ2298" s="6">
        <v>272468041</v>
      </c>
      <c r="AR2298" s="6">
        <v>272468041</v>
      </c>
      <c r="AS2298" s="6">
        <v>0</v>
      </c>
      <c r="AT2298" s="6">
        <v>0</v>
      </c>
      <c r="AU2298" s="6">
        <v>0</v>
      </c>
      <c r="AV2298" s="6">
        <v>0</v>
      </c>
      <c r="AW2298" s="6">
        <v>0</v>
      </c>
      <c r="AX2298" s="6">
        <v>0</v>
      </c>
      <c r="AY2298" s="6">
        <v>0</v>
      </c>
      <c r="AZ2298" s="6">
        <v>272468041</v>
      </c>
      <c r="BA2298" s="6">
        <v>0</v>
      </c>
      <c r="BB2298" s="6">
        <v>0</v>
      </c>
      <c r="BC2298" s="6">
        <v>0</v>
      </c>
      <c r="BD2298" s="6">
        <v>0</v>
      </c>
      <c r="BE2298" s="6">
        <v>0</v>
      </c>
      <c r="BF2298" s="6">
        <v>0</v>
      </c>
      <c r="BG2298" s="6">
        <v>111434274</v>
      </c>
      <c r="BH2298" s="6">
        <v>272468041</v>
      </c>
    </row>
    <row r="2299" spans="1:60">
      <c r="A2299" s="7" t="s">
        <v>349</v>
      </c>
      <c r="B2299" s="7" t="s">
        <v>340</v>
      </c>
      <c r="C2299" s="7" t="s">
        <v>74</v>
      </c>
      <c r="D2299" s="7" t="s">
        <v>100</v>
      </c>
      <c r="E2299" s="7" t="s">
        <v>101</v>
      </c>
      <c r="F2299" s="7" t="s">
        <v>108</v>
      </c>
      <c r="G2299" s="7" t="s">
        <v>123</v>
      </c>
      <c r="H2299" s="7" t="s">
        <v>72</v>
      </c>
      <c r="I2299" s="4" t="str">
        <f>VLOOKUP($G2299,[1]New기간계보종코드!$A$3:$L$500,3,FALSE)</f>
        <v>적재물배상책임보험</v>
      </c>
      <c r="J2299" s="4" t="str">
        <f>VLOOKUP($G2299,[1]New기간계보종코드!$A$3:$L$500,5,FALSE)</f>
        <v>화재특종</v>
      </c>
      <c r="K2299" s="4" t="str">
        <f>VLOOKUP($G2299,[1]New기간계보종코드!$A$3:$L$500,6,FALSE)</f>
        <v>일반보험업무팀</v>
      </c>
      <c r="L2299" s="5" t="s">
        <v>348</v>
      </c>
      <c r="M2299" s="5" t="s">
        <v>67</v>
      </c>
      <c r="N2299" s="5" t="s">
        <v>67</v>
      </c>
      <c r="O2299" s="6">
        <v>0</v>
      </c>
      <c r="P2299" s="6">
        <v>0</v>
      </c>
      <c r="Q2299" s="6">
        <v>-533208</v>
      </c>
      <c r="R2299" s="6">
        <v>653040</v>
      </c>
      <c r="S2299" s="6">
        <v>119832</v>
      </c>
      <c r="T2299" s="6">
        <v>0</v>
      </c>
      <c r="U2299" s="6">
        <v>0</v>
      </c>
      <c r="V2299" s="6">
        <v>119832</v>
      </c>
      <c r="W2299" s="6">
        <v>-11264548</v>
      </c>
      <c r="X2299" s="6">
        <v>0</v>
      </c>
      <c r="Y2299" s="6">
        <v>0</v>
      </c>
      <c r="Z2299" s="6">
        <v>0</v>
      </c>
      <c r="AA2299" s="6">
        <v>0</v>
      </c>
      <c r="AB2299" s="6">
        <v>0</v>
      </c>
      <c r="AC2299" s="6">
        <v>0</v>
      </c>
      <c r="AD2299" s="6">
        <v>0</v>
      </c>
      <c r="AE2299" s="6">
        <v>0</v>
      </c>
      <c r="AF2299" s="6">
        <v>11384380</v>
      </c>
      <c r="AG2299" s="6">
        <v>11384380</v>
      </c>
      <c r="AH2299" s="6">
        <v>0</v>
      </c>
      <c r="AI2299" s="6">
        <v>0</v>
      </c>
      <c r="AJ2299" s="6">
        <v>0</v>
      </c>
      <c r="AK2299" s="6">
        <v>0</v>
      </c>
      <c r="AL2299" s="6">
        <v>0</v>
      </c>
      <c r="AM2299" s="6">
        <v>0</v>
      </c>
      <c r="AN2299" s="6">
        <v>0</v>
      </c>
      <c r="AO2299" s="6">
        <v>0</v>
      </c>
      <c r="AP2299" s="6">
        <v>0</v>
      </c>
      <c r="AQ2299" s="6">
        <v>11384380</v>
      </c>
      <c r="AR2299" s="6">
        <v>11384380</v>
      </c>
      <c r="AS2299" s="6">
        <v>0</v>
      </c>
      <c r="AT2299" s="6">
        <v>0</v>
      </c>
      <c r="AU2299" s="6">
        <v>0</v>
      </c>
      <c r="AV2299" s="6">
        <v>0</v>
      </c>
      <c r="AW2299" s="6">
        <v>0</v>
      </c>
      <c r="AX2299" s="6">
        <v>0</v>
      </c>
      <c r="AY2299" s="6">
        <v>0</v>
      </c>
      <c r="AZ2299" s="6">
        <v>11384380</v>
      </c>
      <c r="BA2299" s="6">
        <v>0</v>
      </c>
      <c r="BB2299" s="6">
        <v>0</v>
      </c>
      <c r="BC2299" s="6">
        <v>0</v>
      </c>
      <c r="BD2299" s="6">
        <v>0</v>
      </c>
      <c r="BE2299" s="6">
        <v>0</v>
      </c>
      <c r="BF2299" s="6">
        <v>0</v>
      </c>
      <c r="BG2299" s="6">
        <v>-11264548</v>
      </c>
      <c r="BH2299" s="6">
        <v>11384380</v>
      </c>
    </row>
    <row r="2300" spans="1:60">
      <c r="A2300" s="7" t="s">
        <v>349</v>
      </c>
      <c r="B2300" s="7" t="s">
        <v>340</v>
      </c>
      <c r="C2300" s="7" t="s">
        <v>74</v>
      </c>
      <c r="D2300" s="7" t="s">
        <v>100</v>
      </c>
      <c r="E2300" s="7" t="s">
        <v>101</v>
      </c>
      <c r="F2300" s="7" t="s">
        <v>102</v>
      </c>
      <c r="G2300" s="7" t="s">
        <v>124</v>
      </c>
      <c r="H2300" s="7" t="s">
        <v>72</v>
      </c>
      <c r="I2300" s="4" t="str">
        <f>VLOOKUP($G2300,[1]New기간계보종코드!$A$3:$L$500,3,FALSE)</f>
        <v>어린이놀이시설배상책임보험</v>
      </c>
      <c r="J2300" s="4" t="str">
        <f>VLOOKUP($G2300,[1]New기간계보종코드!$A$3:$L$500,5,FALSE)</f>
        <v>화재특종</v>
      </c>
      <c r="K2300" s="4" t="str">
        <f>VLOOKUP($G2300,[1]New기간계보종코드!$A$3:$L$500,6,FALSE)</f>
        <v>일반보험업무팀</v>
      </c>
      <c r="L2300" s="5" t="s">
        <v>348</v>
      </c>
      <c r="M2300" s="5" t="s">
        <v>67</v>
      </c>
      <c r="N2300" s="5" t="s">
        <v>67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6">
        <v>0</v>
      </c>
      <c r="W2300" s="6">
        <v>-10</v>
      </c>
      <c r="X2300" s="6">
        <v>0</v>
      </c>
      <c r="Y2300" s="6">
        <v>0</v>
      </c>
      <c r="Z2300" s="6">
        <v>0</v>
      </c>
      <c r="AA2300" s="6">
        <v>0</v>
      </c>
      <c r="AB2300" s="6">
        <v>0</v>
      </c>
      <c r="AC2300" s="6">
        <v>0</v>
      </c>
      <c r="AD2300" s="6">
        <v>0</v>
      </c>
      <c r="AE2300" s="6">
        <v>0</v>
      </c>
      <c r="AF2300" s="6">
        <v>10</v>
      </c>
      <c r="AG2300" s="6">
        <v>10</v>
      </c>
      <c r="AH2300" s="6">
        <v>0</v>
      </c>
      <c r="AI2300" s="6">
        <v>0</v>
      </c>
      <c r="AJ2300" s="6">
        <v>0</v>
      </c>
      <c r="AK2300" s="6">
        <v>0</v>
      </c>
      <c r="AL2300" s="6">
        <v>0</v>
      </c>
      <c r="AM2300" s="6">
        <v>0</v>
      </c>
      <c r="AN2300" s="6">
        <v>0</v>
      </c>
      <c r="AO2300" s="6">
        <v>0</v>
      </c>
      <c r="AP2300" s="6">
        <v>0</v>
      </c>
      <c r="AQ2300" s="6">
        <v>10</v>
      </c>
      <c r="AR2300" s="6">
        <v>10</v>
      </c>
      <c r="AS2300" s="6">
        <v>0</v>
      </c>
      <c r="AT2300" s="6">
        <v>0</v>
      </c>
      <c r="AU2300" s="6">
        <v>0</v>
      </c>
      <c r="AV2300" s="6">
        <v>0</v>
      </c>
      <c r="AW2300" s="6">
        <v>0</v>
      </c>
      <c r="AX2300" s="6">
        <v>0</v>
      </c>
      <c r="AY2300" s="6">
        <v>0</v>
      </c>
      <c r="AZ2300" s="6">
        <v>10</v>
      </c>
      <c r="BA2300" s="6">
        <v>0</v>
      </c>
      <c r="BB2300" s="6">
        <v>0</v>
      </c>
      <c r="BC2300" s="6">
        <v>0</v>
      </c>
      <c r="BD2300" s="6">
        <v>0</v>
      </c>
      <c r="BE2300" s="6">
        <v>0</v>
      </c>
      <c r="BF2300" s="6">
        <v>0</v>
      </c>
      <c r="BG2300" s="6">
        <v>-10</v>
      </c>
      <c r="BH2300" s="6">
        <v>10</v>
      </c>
    </row>
    <row r="2301" spans="1:60">
      <c r="A2301" s="7" t="s">
        <v>349</v>
      </c>
      <c r="B2301" s="7" t="s">
        <v>340</v>
      </c>
      <c r="C2301" s="7" t="s">
        <v>74</v>
      </c>
      <c r="D2301" s="7" t="s">
        <v>100</v>
      </c>
      <c r="E2301" s="7" t="s">
        <v>101</v>
      </c>
      <c r="F2301" s="7" t="s">
        <v>102</v>
      </c>
      <c r="G2301" s="7" t="s">
        <v>125</v>
      </c>
      <c r="H2301" s="7" t="s">
        <v>72</v>
      </c>
      <c r="I2301" s="4" t="str">
        <f>VLOOKUP($G2301,[1]New기간계보종코드!$A$3:$L$500,3,FALSE)</f>
        <v>학원배상책임보험</v>
      </c>
      <c r="J2301" s="4" t="str">
        <f>VLOOKUP($G2301,[1]New기간계보종코드!$A$3:$L$500,5,FALSE)</f>
        <v>화재특종</v>
      </c>
      <c r="K2301" s="4" t="str">
        <f>VLOOKUP($G2301,[1]New기간계보종코드!$A$3:$L$500,6,FALSE)</f>
        <v>일반보험업무팀</v>
      </c>
      <c r="L2301" s="5" t="s">
        <v>348</v>
      </c>
      <c r="M2301" s="5" t="s">
        <v>67</v>
      </c>
      <c r="N2301" s="5" t="s">
        <v>67</v>
      </c>
      <c r="O2301" s="6">
        <v>0</v>
      </c>
      <c r="P2301" s="6">
        <v>0</v>
      </c>
      <c r="Q2301" s="6">
        <v>-3000</v>
      </c>
      <c r="R2301" s="6">
        <v>0</v>
      </c>
      <c r="S2301" s="6">
        <v>-3000</v>
      </c>
      <c r="T2301" s="6">
        <v>0</v>
      </c>
      <c r="U2301" s="6">
        <v>0</v>
      </c>
      <c r="V2301" s="6">
        <v>-3000</v>
      </c>
      <c r="W2301" s="6">
        <v>-1100</v>
      </c>
      <c r="X2301" s="6">
        <v>0</v>
      </c>
      <c r="Y2301" s="6">
        <v>0</v>
      </c>
      <c r="Z2301" s="6">
        <v>0</v>
      </c>
      <c r="AA2301" s="6">
        <v>0</v>
      </c>
      <c r="AB2301" s="6">
        <v>0</v>
      </c>
      <c r="AC2301" s="6">
        <v>0</v>
      </c>
      <c r="AD2301" s="6">
        <v>0</v>
      </c>
      <c r="AE2301" s="6">
        <v>0</v>
      </c>
      <c r="AF2301" s="6">
        <v>-1900</v>
      </c>
      <c r="AG2301" s="6">
        <v>-1900</v>
      </c>
      <c r="AH2301" s="6">
        <v>0</v>
      </c>
      <c r="AI2301" s="6">
        <v>0</v>
      </c>
      <c r="AJ2301" s="6">
        <v>0</v>
      </c>
      <c r="AK2301" s="6">
        <v>0</v>
      </c>
      <c r="AL2301" s="6">
        <v>0</v>
      </c>
      <c r="AM2301" s="6">
        <v>0</v>
      </c>
      <c r="AN2301" s="6">
        <v>0</v>
      </c>
      <c r="AO2301" s="6">
        <v>0</v>
      </c>
      <c r="AP2301" s="6">
        <v>0</v>
      </c>
      <c r="AQ2301" s="6">
        <v>-1900</v>
      </c>
      <c r="AR2301" s="6">
        <v>-1900</v>
      </c>
      <c r="AS2301" s="6">
        <v>0</v>
      </c>
      <c r="AT2301" s="6">
        <v>0</v>
      </c>
      <c r="AU2301" s="6">
        <v>0</v>
      </c>
      <c r="AV2301" s="6">
        <v>0</v>
      </c>
      <c r="AW2301" s="6">
        <v>0</v>
      </c>
      <c r="AX2301" s="6">
        <v>0</v>
      </c>
      <c r="AY2301" s="6">
        <v>0</v>
      </c>
      <c r="AZ2301" s="6">
        <v>-1900</v>
      </c>
      <c r="BA2301" s="6">
        <v>0</v>
      </c>
      <c r="BB2301" s="6">
        <v>0</v>
      </c>
      <c r="BC2301" s="6">
        <v>0</v>
      </c>
      <c r="BD2301" s="6">
        <v>0</v>
      </c>
      <c r="BE2301" s="6">
        <v>0</v>
      </c>
      <c r="BF2301" s="6">
        <v>0</v>
      </c>
      <c r="BG2301" s="6">
        <v>-1100</v>
      </c>
      <c r="BH2301" s="6">
        <v>-1900</v>
      </c>
    </row>
    <row r="2302" spans="1:60">
      <c r="A2302" s="7" t="s">
        <v>349</v>
      </c>
      <c r="B2302" s="7" t="s">
        <v>340</v>
      </c>
      <c r="C2302" s="7" t="s">
        <v>74</v>
      </c>
      <c r="D2302" s="7" t="s">
        <v>100</v>
      </c>
      <c r="E2302" s="7" t="s">
        <v>101</v>
      </c>
      <c r="F2302" s="7" t="s">
        <v>102</v>
      </c>
      <c r="G2302" s="7" t="s">
        <v>126</v>
      </c>
      <c r="H2302" s="7" t="s">
        <v>72</v>
      </c>
      <c r="I2302" s="4" t="str">
        <f>VLOOKUP($G2302,[1]New기간계보종코드!$A$3:$L$500,3,FALSE)</f>
        <v>도급업자배상책임보험</v>
      </c>
      <c r="J2302" s="4" t="str">
        <f>VLOOKUP($G2302,[1]New기간계보종코드!$A$3:$L$500,5,FALSE)</f>
        <v>화재특종</v>
      </c>
      <c r="K2302" s="4" t="str">
        <f>VLOOKUP($G2302,[1]New기간계보종코드!$A$3:$L$500,6,FALSE)</f>
        <v>일반보험업무팀</v>
      </c>
      <c r="L2302" s="5" t="s">
        <v>348</v>
      </c>
      <c r="M2302" s="5" t="s">
        <v>67</v>
      </c>
      <c r="N2302" s="5" t="s">
        <v>67</v>
      </c>
      <c r="O2302" s="6">
        <v>0</v>
      </c>
      <c r="P2302" s="6">
        <v>0</v>
      </c>
      <c r="Q2302" s="6">
        <v>-193662155</v>
      </c>
      <c r="R2302" s="6">
        <v>0</v>
      </c>
      <c r="S2302" s="6">
        <v>-193662155</v>
      </c>
      <c r="T2302" s="6">
        <v>0</v>
      </c>
      <c r="U2302" s="6">
        <v>0</v>
      </c>
      <c r="V2302" s="6">
        <v>-193662155</v>
      </c>
      <c r="W2302" s="6">
        <v>-69718375</v>
      </c>
      <c r="X2302" s="6">
        <v>0</v>
      </c>
      <c r="Y2302" s="6">
        <v>0</v>
      </c>
      <c r="Z2302" s="6">
        <v>0</v>
      </c>
      <c r="AA2302" s="6">
        <v>0</v>
      </c>
      <c r="AB2302" s="6">
        <v>0</v>
      </c>
      <c r="AC2302" s="6">
        <v>0</v>
      </c>
      <c r="AD2302" s="6">
        <v>0</v>
      </c>
      <c r="AE2302" s="6">
        <v>0</v>
      </c>
      <c r="AF2302" s="6">
        <v>-123943780</v>
      </c>
      <c r="AG2302" s="6">
        <v>-123943780</v>
      </c>
      <c r="AH2302" s="6">
        <v>0</v>
      </c>
      <c r="AI2302" s="6">
        <v>0</v>
      </c>
      <c r="AJ2302" s="6">
        <v>0</v>
      </c>
      <c r="AK2302" s="6">
        <v>0</v>
      </c>
      <c r="AL2302" s="6">
        <v>0</v>
      </c>
      <c r="AM2302" s="6">
        <v>0</v>
      </c>
      <c r="AN2302" s="6">
        <v>0</v>
      </c>
      <c r="AO2302" s="6">
        <v>0</v>
      </c>
      <c r="AP2302" s="6">
        <v>0</v>
      </c>
      <c r="AQ2302" s="6">
        <v>-123943780</v>
      </c>
      <c r="AR2302" s="6">
        <v>-123943780</v>
      </c>
      <c r="AS2302" s="6">
        <v>0</v>
      </c>
      <c r="AT2302" s="6">
        <v>0</v>
      </c>
      <c r="AU2302" s="6">
        <v>0</v>
      </c>
      <c r="AV2302" s="6">
        <v>0</v>
      </c>
      <c r="AW2302" s="6">
        <v>0</v>
      </c>
      <c r="AX2302" s="6">
        <v>0</v>
      </c>
      <c r="AY2302" s="6">
        <v>0</v>
      </c>
      <c r="AZ2302" s="6">
        <v>-123943780</v>
      </c>
      <c r="BA2302" s="6">
        <v>0</v>
      </c>
      <c r="BB2302" s="6">
        <v>0</v>
      </c>
      <c r="BC2302" s="6">
        <v>0</v>
      </c>
      <c r="BD2302" s="6">
        <v>0</v>
      </c>
      <c r="BE2302" s="6">
        <v>0</v>
      </c>
      <c r="BF2302" s="6">
        <v>0</v>
      </c>
      <c r="BG2302" s="6">
        <v>-69718375</v>
      </c>
      <c r="BH2302" s="6">
        <v>-123943780</v>
      </c>
    </row>
    <row r="2303" spans="1:60">
      <c r="A2303" s="7" t="s">
        <v>349</v>
      </c>
      <c r="B2303" s="7" t="s">
        <v>340</v>
      </c>
      <c r="C2303" s="7" t="s">
        <v>74</v>
      </c>
      <c r="D2303" s="7" t="s">
        <v>100</v>
      </c>
      <c r="E2303" s="7" t="s">
        <v>101</v>
      </c>
      <c r="F2303" s="7" t="s">
        <v>102</v>
      </c>
      <c r="G2303" s="7" t="s">
        <v>127</v>
      </c>
      <c r="H2303" s="7" t="s">
        <v>72</v>
      </c>
      <c r="I2303" s="4" t="str">
        <f>VLOOKUP($G2303,[1]New기간계보종코드!$A$3:$L$500,3,FALSE)</f>
        <v>영업배상책임공제보험</v>
      </c>
      <c r="J2303" s="4" t="str">
        <f>VLOOKUP($G2303,[1]New기간계보종코드!$A$3:$L$500,5,FALSE)</f>
        <v>화재특종</v>
      </c>
      <c r="K2303" s="4" t="str">
        <f>VLOOKUP($G2303,[1]New기간계보종코드!$A$3:$L$500,6,FALSE)</f>
        <v>일반보험업무팀</v>
      </c>
      <c r="L2303" s="5" t="s">
        <v>348</v>
      </c>
      <c r="M2303" s="5" t="s">
        <v>67</v>
      </c>
      <c r="N2303" s="5" t="s">
        <v>67</v>
      </c>
      <c r="O2303" s="6">
        <v>0</v>
      </c>
      <c r="P2303" s="6">
        <v>0</v>
      </c>
      <c r="Q2303" s="6">
        <v>169217</v>
      </c>
      <c r="R2303" s="6">
        <v>-161786</v>
      </c>
      <c r="S2303" s="6">
        <v>7431</v>
      </c>
      <c r="T2303" s="6">
        <v>0</v>
      </c>
      <c r="U2303" s="6">
        <v>0</v>
      </c>
      <c r="V2303" s="6">
        <v>7431</v>
      </c>
      <c r="W2303" s="6">
        <v>2812</v>
      </c>
      <c r="X2303" s="6">
        <v>0</v>
      </c>
      <c r="Y2303" s="6">
        <v>0</v>
      </c>
      <c r="Z2303" s="6">
        <v>0</v>
      </c>
      <c r="AA2303" s="6">
        <v>0</v>
      </c>
      <c r="AB2303" s="6">
        <v>0</v>
      </c>
      <c r="AC2303" s="6">
        <v>0</v>
      </c>
      <c r="AD2303" s="6">
        <v>0</v>
      </c>
      <c r="AE2303" s="6">
        <v>0</v>
      </c>
      <c r="AF2303" s="6">
        <v>4619</v>
      </c>
      <c r="AG2303" s="6">
        <v>4619</v>
      </c>
      <c r="AH2303" s="6">
        <v>0</v>
      </c>
      <c r="AI2303" s="6">
        <v>0</v>
      </c>
      <c r="AJ2303" s="6">
        <v>0</v>
      </c>
      <c r="AK2303" s="6">
        <v>0</v>
      </c>
      <c r="AL2303" s="6">
        <v>0</v>
      </c>
      <c r="AM2303" s="6">
        <v>0</v>
      </c>
      <c r="AN2303" s="6">
        <v>0</v>
      </c>
      <c r="AO2303" s="6">
        <v>0</v>
      </c>
      <c r="AP2303" s="6">
        <v>0</v>
      </c>
      <c r="AQ2303" s="6">
        <v>4619</v>
      </c>
      <c r="AR2303" s="6">
        <v>4619</v>
      </c>
      <c r="AS2303" s="6">
        <v>0</v>
      </c>
      <c r="AT2303" s="6">
        <v>0</v>
      </c>
      <c r="AU2303" s="6">
        <v>0</v>
      </c>
      <c r="AV2303" s="6">
        <v>0</v>
      </c>
      <c r="AW2303" s="6">
        <v>0</v>
      </c>
      <c r="AX2303" s="6">
        <v>0</v>
      </c>
      <c r="AY2303" s="6">
        <v>0</v>
      </c>
      <c r="AZ2303" s="6">
        <v>4619</v>
      </c>
      <c r="BA2303" s="6">
        <v>0</v>
      </c>
      <c r="BB2303" s="6">
        <v>0</v>
      </c>
      <c r="BC2303" s="6">
        <v>0</v>
      </c>
      <c r="BD2303" s="6">
        <v>0</v>
      </c>
      <c r="BE2303" s="6">
        <v>0</v>
      </c>
      <c r="BF2303" s="6">
        <v>0</v>
      </c>
      <c r="BG2303" s="6">
        <v>2812</v>
      </c>
      <c r="BH2303" s="6">
        <v>4619</v>
      </c>
    </row>
    <row r="2304" spans="1:60">
      <c r="A2304" s="7" t="s">
        <v>349</v>
      </c>
      <c r="B2304" s="7" t="s">
        <v>340</v>
      </c>
      <c r="C2304" s="7" t="s">
        <v>74</v>
      </c>
      <c r="D2304" s="7" t="s">
        <v>100</v>
      </c>
      <c r="E2304" s="7" t="s">
        <v>120</v>
      </c>
      <c r="F2304" s="7" t="s">
        <v>120</v>
      </c>
      <c r="G2304" s="7" t="s">
        <v>128</v>
      </c>
      <c r="H2304" s="7" t="s">
        <v>72</v>
      </c>
      <c r="I2304" s="4" t="str">
        <f>VLOOKUP($G2304,[1]New기간계보종코드!$A$3:$L$500,3,FALSE)</f>
        <v>생산물배상책임보험(중소기업중앙회용)</v>
      </c>
      <c r="J2304" s="4" t="str">
        <f>VLOOKUP($G2304,[1]New기간계보종코드!$A$3:$L$500,5,FALSE)</f>
        <v>화재특종</v>
      </c>
      <c r="K2304" s="4" t="str">
        <f>VLOOKUP($G2304,[1]New기간계보종코드!$A$3:$L$500,6,FALSE)</f>
        <v>일반보험업무팀</v>
      </c>
      <c r="L2304" s="5" t="s">
        <v>348</v>
      </c>
      <c r="M2304" s="5" t="s">
        <v>67</v>
      </c>
      <c r="N2304" s="5" t="s">
        <v>67</v>
      </c>
      <c r="O2304" s="6">
        <v>0</v>
      </c>
      <c r="P2304" s="6">
        <v>0</v>
      </c>
      <c r="Q2304" s="6">
        <v>-91649202</v>
      </c>
      <c r="R2304" s="6">
        <v>0</v>
      </c>
      <c r="S2304" s="6">
        <v>-91649202</v>
      </c>
      <c r="T2304" s="6">
        <v>0</v>
      </c>
      <c r="U2304" s="6">
        <v>0</v>
      </c>
      <c r="V2304" s="6">
        <v>-91649202</v>
      </c>
      <c r="W2304" s="6">
        <v>-43377032</v>
      </c>
      <c r="X2304" s="6">
        <v>0</v>
      </c>
      <c r="Y2304" s="6">
        <v>0</v>
      </c>
      <c r="Z2304" s="6">
        <v>0</v>
      </c>
      <c r="AA2304" s="6">
        <v>0</v>
      </c>
      <c r="AB2304" s="6">
        <v>0</v>
      </c>
      <c r="AC2304" s="6">
        <v>0</v>
      </c>
      <c r="AD2304" s="6">
        <v>0</v>
      </c>
      <c r="AE2304" s="6">
        <v>0</v>
      </c>
      <c r="AF2304" s="6">
        <v>-48272170</v>
      </c>
      <c r="AG2304" s="6">
        <v>-48272170</v>
      </c>
      <c r="AH2304" s="6">
        <v>0</v>
      </c>
      <c r="AI2304" s="6">
        <v>0</v>
      </c>
      <c r="AJ2304" s="6">
        <v>0</v>
      </c>
      <c r="AK2304" s="6">
        <v>0</v>
      </c>
      <c r="AL2304" s="6">
        <v>0</v>
      </c>
      <c r="AM2304" s="6">
        <v>0</v>
      </c>
      <c r="AN2304" s="6">
        <v>0</v>
      </c>
      <c r="AO2304" s="6">
        <v>0</v>
      </c>
      <c r="AP2304" s="6">
        <v>0</v>
      </c>
      <c r="AQ2304" s="6">
        <v>-48272170</v>
      </c>
      <c r="AR2304" s="6">
        <v>-48272170</v>
      </c>
      <c r="AS2304" s="6">
        <v>0</v>
      </c>
      <c r="AT2304" s="6">
        <v>0</v>
      </c>
      <c r="AU2304" s="6">
        <v>0</v>
      </c>
      <c r="AV2304" s="6">
        <v>0</v>
      </c>
      <c r="AW2304" s="6">
        <v>0</v>
      </c>
      <c r="AX2304" s="6">
        <v>0</v>
      </c>
      <c r="AY2304" s="6">
        <v>0</v>
      </c>
      <c r="AZ2304" s="6">
        <v>-48272170</v>
      </c>
      <c r="BA2304" s="6">
        <v>0</v>
      </c>
      <c r="BB2304" s="6">
        <v>0</v>
      </c>
      <c r="BC2304" s="6">
        <v>0</v>
      </c>
      <c r="BD2304" s="6">
        <v>0</v>
      </c>
      <c r="BE2304" s="6">
        <v>0</v>
      </c>
      <c r="BF2304" s="6">
        <v>0</v>
      </c>
      <c r="BG2304" s="6">
        <v>-43377032</v>
      </c>
      <c r="BH2304" s="6">
        <v>-48272170</v>
      </c>
    </row>
    <row r="2305" spans="1:60">
      <c r="A2305" s="7" t="s">
        <v>349</v>
      </c>
      <c r="B2305" s="7" t="s">
        <v>340</v>
      </c>
      <c r="C2305" s="7" t="s">
        <v>74</v>
      </c>
      <c r="D2305" s="7" t="s">
        <v>100</v>
      </c>
      <c r="E2305" s="7" t="s">
        <v>118</v>
      </c>
      <c r="F2305" s="7" t="s">
        <v>118</v>
      </c>
      <c r="G2305" s="7" t="s">
        <v>129</v>
      </c>
      <c r="H2305" s="7" t="s">
        <v>72</v>
      </c>
      <c r="I2305" s="4" t="str">
        <f>VLOOKUP($G2305,[1]New기간계보종코드!$A$3:$L$500,3,FALSE)</f>
        <v>설계감리등용역손해배상보험</v>
      </c>
      <c r="J2305" s="4" t="str">
        <f>VLOOKUP($G2305,[1]New기간계보종코드!$A$3:$L$500,5,FALSE)</f>
        <v>화재특종</v>
      </c>
      <c r="K2305" s="4" t="str">
        <f>VLOOKUP($G2305,[1]New기간계보종코드!$A$3:$L$500,6,FALSE)</f>
        <v>일반보험업무팀</v>
      </c>
      <c r="L2305" s="5" t="s">
        <v>348</v>
      </c>
      <c r="M2305" s="5" t="s">
        <v>67</v>
      </c>
      <c r="N2305" s="5" t="s">
        <v>67</v>
      </c>
      <c r="O2305" s="6">
        <v>0</v>
      </c>
      <c r="P2305" s="6">
        <v>0</v>
      </c>
      <c r="Q2305" s="6">
        <v>-9335105</v>
      </c>
      <c r="R2305" s="6">
        <v>0</v>
      </c>
      <c r="S2305" s="6">
        <v>-9335105</v>
      </c>
      <c r="T2305" s="6">
        <v>0</v>
      </c>
      <c r="U2305" s="6">
        <v>0</v>
      </c>
      <c r="V2305" s="6">
        <v>-9335105</v>
      </c>
      <c r="W2305" s="6">
        <v>-2053716</v>
      </c>
      <c r="X2305" s="6">
        <v>0</v>
      </c>
      <c r="Y2305" s="6">
        <v>0</v>
      </c>
      <c r="Z2305" s="6">
        <v>0</v>
      </c>
      <c r="AA2305" s="6">
        <v>0</v>
      </c>
      <c r="AB2305" s="6">
        <v>0</v>
      </c>
      <c r="AC2305" s="6">
        <v>0</v>
      </c>
      <c r="AD2305" s="6">
        <v>0</v>
      </c>
      <c r="AE2305" s="6">
        <v>0</v>
      </c>
      <c r="AF2305" s="6">
        <v>-7281389</v>
      </c>
      <c r="AG2305" s="6">
        <v>-7281389</v>
      </c>
      <c r="AH2305" s="6">
        <v>0</v>
      </c>
      <c r="AI2305" s="6">
        <v>0</v>
      </c>
      <c r="AJ2305" s="6">
        <v>0</v>
      </c>
      <c r="AK2305" s="6">
        <v>0</v>
      </c>
      <c r="AL2305" s="6">
        <v>0</v>
      </c>
      <c r="AM2305" s="6">
        <v>0</v>
      </c>
      <c r="AN2305" s="6">
        <v>0</v>
      </c>
      <c r="AO2305" s="6">
        <v>0</v>
      </c>
      <c r="AP2305" s="6">
        <v>0</v>
      </c>
      <c r="AQ2305" s="6">
        <v>-7281389</v>
      </c>
      <c r="AR2305" s="6">
        <v>-7281389</v>
      </c>
      <c r="AS2305" s="6">
        <v>0</v>
      </c>
      <c r="AT2305" s="6">
        <v>0</v>
      </c>
      <c r="AU2305" s="6">
        <v>0</v>
      </c>
      <c r="AV2305" s="6">
        <v>0</v>
      </c>
      <c r="AW2305" s="6">
        <v>0</v>
      </c>
      <c r="AX2305" s="6">
        <v>0</v>
      </c>
      <c r="AY2305" s="6">
        <v>0</v>
      </c>
      <c r="AZ2305" s="6">
        <v>-7281389</v>
      </c>
      <c r="BA2305" s="6">
        <v>0</v>
      </c>
      <c r="BB2305" s="6">
        <v>0</v>
      </c>
      <c r="BC2305" s="6">
        <v>0</v>
      </c>
      <c r="BD2305" s="6">
        <v>0</v>
      </c>
      <c r="BE2305" s="6">
        <v>0</v>
      </c>
      <c r="BF2305" s="6">
        <v>0</v>
      </c>
      <c r="BG2305" s="6">
        <v>-2053716</v>
      </c>
      <c r="BH2305" s="6">
        <v>-7281389</v>
      </c>
    </row>
    <row r="2306" spans="1:60">
      <c r="A2306" s="7" t="s">
        <v>349</v>
      </c>
      <c r="B2306" s="7" t="s">
        <v>340</v>
      </c>
      <c r="C2306" s="7" t="s">
        <v>74</v>
      </c>
      <c r="D2306" s="7" t="s">
        <v>100</v>
      </c>
      <c r="E2306" s="7" t="s">
        <v>118</v>
      </c>
      <c r="F2306" s="7" t="s">
        <v>118</v>
      </c>
      <c r="G2306" s="7" t="s">
        <v>130</v>
      </c>
      <c r="H2306" s="7" t="s">
        <v>72</v>
      </c>
      <c r="I2306" s="4" t="str">
        <f>VLOOKUP($G2306,[1]New기간계보종코드!$A$3:$L$500,3,FALSE)</f>
        <v>의사및병원배상책임보험</v>
      </c>
      <c r="J2306" s="4" t="str">
        <f>VLOOKUP($G2306,[1]New기간계보종코드!$A$3:$L$500,5,FALSE)</f>
        <v>기업보험</v>
      </c>
      <c r="K2306" s="4" t="str">
        <f>VLOOKUP($G2306,[1]New기간계보종코드!$A$3:$L$500,6,FALSE)</f>
        <v>일반보험업무팀</v>
      </c>
      <c r="L2306" s="5" t="s">
        <v>348</v>
      </c>
      <c r="M2306" s="5" t="s">
        <v>67</v>
      </c>
      <c r="N2306" s="5" t="s">
        <v>67</v>
      </c>
      <c r="O2306" s="6">
        <v>0</v>
      </c>
      <c r="P2306" s="6">
        <v>0</v>
      </c>
      <c r="Q2306" s="6">
        <v>13896526</v>
      </c>
      <c r="R2306" s="6">
        <v>-13016699</v>
      </c>
      <c r="S2306" s="6">
        <v>879827</v>
      </c>
      <c r="T2306" s="6">
        <v>0</v>
      </c>
      <c r="U2306" s="6">
        <v>0</v>
      </c>
      <c r="V2306" s="6">
        <v>879827</v>
      </c>
      <c r="W2306" s="6">
        <v>-473348</v>
      </c>
      <c r="X2306" s="6">
        <v>0</v>
      </c>
      <c r="Y2306" s="6">
        <v>0</v>
      </c>
      <c r="Z2306" s="6">
        <v>0</v>
      </c>
      <c r="AA2306" s="6">
        <v>0</v>
      </c>
      <c r="AB2306" s="6">
        <v>0</v>
      </c>
      <c r="AC2306" s="6">
        <v>0</v>
      </c>
      <c r="AD2306" s="6">
        <v>0</v>
      </c>
      <c r="AE2306" s="6">
        <v>0</v>
      </c>
      <c r="AF2306" s="6">
        <v>1353175</v>
      </c>
      <c r="AG2306" s="6">
        <v>1353175</v>
      </c>
      <c r="AH2306" s="6">
        <v>0</v>
      </c>
      <c r="AI2306" s="6">
        <v>0</v>
      </c>
      <c r="AJ2306" s="6">
        <v>0</v>
      </c>
      <c r="AK2306" s="6">
        <v>0</v>
      </c>
      <c r="AL2306" s="6">
        <v>0</v>
      </c>
      <c r="AM2306" s="6">
        <v>0</v>
      </c>
      <c r="AN2306" s="6">
        <v>0</v>
      </c>
      <c r="AO2306" s="6">
        <v>0</v>
      </c>
      <c r="AP2306" s="6">
        <v>0</v>
      </c>
      <c r="AQ2306" s="6">
        <v>1353175</v>
      </c>
      <c r="AR2306" s="6">
        <v>1353175</v>
      </c>
      <c r="AS2306" s="6">
        <v>0</v>
      </c>
      <c r="AT2306" s="6">
        <v>0</v>
      </c>
      <c r="AU2306" s="6">
        <v>0</v>
      </c>
      <c r="AV2306" s="6">
        <v>0</v>
      </c>
      <c r="AW2306" s="6">
        <v>0</v>
      </c>
      <c r="AX2306" s="6">
        <v>0</v>
      </c>
      <c r="AY2306" s="6">
        <v>0</v>
      </c>
      <c r="AZ2306" s="6">
        <v>1353175</v>
      </c>
      <c r="BA2306" s="6">
        <v>0</v>
      </c>
      <c r="BB2306" s="6">
        <v>0</v>
      </c>
      <c r="BC2306" s="6">
        <v>0</v>
      </c>
      <c r="BD2306" s="6">
        <v>0</v>
      </c>
      <c r="BE2306" s="6">
        <v>0</v>
      </c>
      <c r="BF2306" s="6">
        <v>0</v>
      </c>
      <c r="BG2306" s="6">
        <v>-473348</v>
      </c>
      <c r="BH2306" s="6">
        <v>1353175</v>
      </c>
    </row>
    <row r="2307" spans="1:60">
      <c r="A2307" s="7" t="s">
        <v>349</v>
      </c>
      <c r="B2307" s="7" t="s">
        <v>340</v>
      </c>
      <c r="C2307" s="7" t="s">
        <v>74</v>
      </c>
      <c r="D2307" s="7" t="s">
        <v>100</v>
      </c>
      <c r="E2307" s="7" t="s">
        <v>118</v>
      </c>
      <c r="F2307" s="7" t="s">
        <v>118</v>
      </c>
      <c r="G2307" s="7" t="s">
        <v>132</v>
      </c>
      <c r="H2307" s="7" t="s">
        <v>72</v>
      </c>
      <c r="I2307" s="4" t="str">
        <f>VLOOKUP($G2307,[1]New기간계보종코드!$A$3:$L$500,3,FALSE)</f>
        <v>임원배상책임보험</v>
      </c>
      <c r="J2307" s="4" t="str">
        <f>VLOOKUP($G2307,[1]New기간계보종코드!$A$3:$L$500,5,FALSE)</f>
        <v>기업보험</v>
      </c>
      <c r="K2307" s="4" t="str">
        <f>VLOOKUP($G2307,[1]New기간계보종코드!$A$3:$L$500,6,FALSE)</f>
        <v>일반보험업무팀</v>
      </c>
      <c r="L2307" s="5" t="s">
        <v>348</v>
      </c>
      <c r="M2307" s="5" t="s">
        <v>67</v>
      </c>
      <c r="N2307" s="5" t="s">
        <v>67</v>
      </c>
      <c r="O2307" s="6">
        <v>0</v>
      </c>
      <c r="P2307" s="6">
        <v>0</v>
      </c>
      <c r="Q2307" s="6">
        <v>4330181</v>
      </c>
      <c r="R2307" s="6">
        <v>0</v>
      </c>
      <c r="S2307" s="6">
        <v>4330181</v>
      </c>
      <c r="T2307" s="6">
        <v>0</v>
      </c>
      <c r="U2307" s="6">
        <v>0</v>
      </c>
      <c r="V2307" s="6">
        <v>4330181</v>
      </c>
      <c r="W2307" s="6">
        <v>1191633</v>
      </c>
      <c r="X2307" s="6">
        <v>0</v>
      </c>
      <c r="Y2307" s="6">
        <v>0</v>
      </c>
      <c r="Z2307" s="6">
        <v>0</v>
      </c>
      <c r="AA2307" s="6">
        <v>0</v>
      </c>
      <c r="AB2307" s="6">
        <v>0</v>
      </c>
      <c r="AC2307" s="6">
        <v>0</v>
      </c>
      <c r="AD2307" s="6">
        <v>0</v>
      </c>
      <c r="AE2307" s="6">
        <v>0</v>
      </c>
      <c r="AF2307" s="6">
        <v>3138548</v>
      </c>
      <c r="AG2307" s="6">
        <v>3138548</v>
      </c>
      <c r="AH2307" s="6">
        <v>0</v>
      </c>
      <c r="AI2307" s="6">
        <v>0</v>
      </c>
      <c r="AJ2307" s="6">
        <v>0</v>
      </c>
      <c r="AK2307" s="6">
        <v>0</v>
      </c>
      <c r="AL2307" s="6">
        <v>0</v>
      </c>
      <c r="AM2307" s="6">
        <v>0</v>
      </c>
      <c r="AN2307" s="6">
        <v>0</v>
      </c>
      <c r="AO2307" s="6">
        <v>0</v>
      </c>
      <c r="AP2307" s="6">
        <v>0</v>
      </c>
      <c r="AQ2307" s="6">
        <v>3138548</v>
      </c>
      <c r="AR2307" s="6">
        <v>3138548</v>
      </c>
      <c r="AS2307" s="6">
        <v>0</v>
      </c>
      <c r="AT2307" s="6">
        <v>0</v>
      </c>
      <c r="AU2307" s="6">
        <v>0</v>
      </c>
      <c r="AV2307" s="6">
        <v>0</v>
      </c>
      <c r="AW2307" s="6">
        <v>0</v>
      </c>
      <c r="AX2307" s="6">
        <v>0</v>
      </c>
      <c r="AY2307" s="6">
        <v>0</v>
      </c>
      <c r="AZ2307" s="6">
        <v>3138548</v>
      </c>
      <c r="BA2307" s="6">
        <v>0</v>
      </c>
      <c r="BB2307" s="6">
        <v>0</v>
      </c>
      <c r="BC2307" s="6">
        <v>0</v>
      </c>
      <c r="BD2307" s="6">
        <v>0</v>
      </c>
      <c r="BE2307" s="6">
        <v>0</v>
      </c>
      <c r="BF2307" s="6">
        <v>0</v>
      </c>
      <c r="BG2307" s="6">
        <v>1191633</v>
      </c>
      <c r="BH2307" s="6">
        <v>3138548</v>
      </c>
    </row>
    <row r="2308" spans="1:60">
      <c r="A2308" s="7" t="s">
        <v>349</v>
      </c>
      <c r="B2308" s="7" t="s">
        <v>340</v>
      </c>
      <c r="C2308" s="7" t="s">
        <v>74</v>
      </c>
      <c r="D2308" s="7" t="s">
        <v>100</v>
      </c>
      <c r="E2308" s="7" t="s">
        <v>118</v>
      </c>
      <c r="F2308" s="7" t="s">
        <v>118</v>
      </c>
      <c r="G2308" s="7" t="s">
        <v>133</v>
      </c>
      <c r="H2308" s="7" t="s">
        <v>72</v>
      </c>
      <c r="I2308" s="4" t="str">
        <f>VLOOKUP($G2308,[1]New기간계보종코드!$A$3:$L$500,3,FALSE)</f>
        <v>회계사배상책임보험</v>
      </c>
      <c r="J2308" s="4" t="str">
        <f>VLOOKUP($G2308,[1]New기간계보종코드!$A$3:$L$500,5,FALSE)</f>
        <v>기업보험</v>
      </c>
      <c r="K2308" s="4" t="str">
        <f>VLOOKUP($G2308,[1]New기간계보종코드!$A$3:$L$500,6,FALSE)</f>
        <v>일반보험업무팀</v>
      </c>
      <c r="L2308" s="5" t="s">
        <v>348</v>
      </c>
      <c r="M2308" s="5" t="s">
        <v>67</v>
      </c>
      <c r="N2308" s="5" t="s">
        <v>67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6">
        <v>0</v>
      </c>
      <c r="W2308" s="6">
        <v>0</v>
      </c>
      <c r="X2308" s="6">
        <v>0</v>
      </c>
      <c r="Y2308" s="6">
        <v>0</v>
      </c>
      <c r="Z2308" s="6">
        <v>0</v>
      </c>
      <c r="AA2308" s="6">
        <v>0</v>
      </c>
      <c r="AB2308" s="6">
        <v>0</v>
      </c>
      <c r="AC2308" s="6">
        <v>0</v>
      </c>
      <c r="AD2308" s="6">
        <v>0</v>
      </c>
      <c r="AE2308" s="6">
        <v>0</v>
      </c>
      <c r="AF2308" s="6">
        <v>0</v>
      </c>
      <c r="AG2308" s="6">
        <v>0</v>
      </c>
      <c r="AH2308" s="6">
        <v>0</v>
      </c>
      <c r="AI2308" s="6">
        <v>0</v>
      </c>
      <c r="AJ2308" s="6">
        <v>0</v>
      </c>
      <c r="AK2308" s="6">
        <v>0</v>
      </c>
      <c r="AL2308" s="6">
        <v>0</v>
      </c>
      <c r="AM2308" s="6">
        <v>0</v>
      </c>
      <c r="AN2308" s="6">
        <v>0</v>
      </c>
      <c r="AO2308" s="6">
        <v>0</v>
      </c>
      <c r="AP2308" s="6">
        <v>0</v>
      </c>
      <c r="AQ2308" s="6">
        <v>0</v>
      </c>
      <c r="AR2308" s="6">
        <v>0</v>
      </c>
      <c r="AS2308" s="6">
        <v>0</v>
      </c>
      <c r="AT2308" s="6">
        <v>0</v>
      </c>
      <c r="AU2308" s="6">
        <v>0</v>
      </c>
      <c r="AV2308" s="6">
        <v>0</v>
      </c>
      <c r="AW2308" s="6">
        <v>0</v>
      </c>
      <c r="AX2308" s="6">
        <v>0</v>
      </c>
      <c r="AY2308" s="6">
        <v>0</v>
      </c>
      <c r="AZ2308" s="6">
        <v>0</v>
      </c>
      <c r="BA2308" s="6">
        <v>0</v>
      </c>
      <c r="BB2308" s="6">
        <v>0</v>
      </c>
      <c r="BC2308" s="6">
        <v>0</v>
      </c>
      <c r="BD2308" s="6">
        <v>0</v>
      </c>
      <c r="BE2308" s="6">
        <v>0</v>
      </c>
      <c r="BF2308" s="6">
        <v>0</v>
      </c>
      <c r="BG2308" s="6">
        <v>0</v>
      </c>
      <c r="BH2308" s="6">
        <v>0</v>
      </c>
    </row>
    <row r="2309" spans="1:60">
      <c r="A2309" s="7" t="s">
        <v>349</v>
      </c>
      <c r="B2309" s="7" t="s">
        <v>340</v>
      </c>
      <c r="C2309" s="7" t="s">
        <v>74</v>
      </c>
      <c r="D2309" s="7" t="s">
        <v>100</v>
      </c>
      <c r="E2309" s="7" t="s">
        <v>118</v>
      </c>
      <c r="F2309" s="7" t="s">
        <v>118</v>
      </c>
      <c r="G2309" s="7" t="s">
        <v>134</v>
      </c>
      <c r="H2309" s="7" t="s">
        <v>72</v>
      </c>
      <c r="I2309" s="4" t="str">
        <f>VLOOKUP($G2309,[1]New기간계보종코드!$A$3:$L$500,3,FALSE)</f>
        <v>변호사배상책임보험</v>
      </c>
      <c r="J2309" s="4" t="str">
        <f>VLOOKUP($G2309,[1]New기간계보종코드!$A$3:$L$500,5,FALSE)</f>
        <v>기업보험</v>
      </c>
      <c r="K2309" s="4" t="str">
        <f>VLOOKUP($G2309,[1]New기간계보종코드!$A$3:$L$500,6,FALSE)</f>
        <v>일반보험업무팀</v>
      </c>
      <c r="L2309" s="5" t="s">
        <v>348</v>
      </c>
      <c r="M2309" s="5" t="s">
        <v>67</v>
      </c>
      <c r="N2309" s="5" t="s">
        <v>67</v>
      </c>
      <c r="O2309" s="6">
        <v>0</v>
      </c>
      <c r="P2309" s="6">
        <v>0</v>
      </c>
      <c r="Q2309" s="6">
        <v>154041051</v>
      </c>
      <c r="R2309" s="6">
        <v>115144</v>
      </c>
      <c r="S2309" s="6">
        <v>154156195</v>
      </c>
      <c r="T2309" s="6">
        <v>0</v>
      </c>
      <c r="U2309" s="6">
        <v>0</v>
      </c>
      <c r="V2309" s="6">
        <v>154156195</v>
      </c>
      <c r="W2309" s="6">
        <v>35546087</v>
      </c>
      <c r="X2309" s="6">
        <v>0</v>
      </c>
      <c r="Y2309" s="6">
        <v>0</v>
      </c>
      <c r="Z2309" s="6">
        <v>0</v>
      </c>
      <c r="AA2309" s="6">
        <v>0</v>
      </c>
      <c r="AB2309" s="6">
        <v>0</v>
      </c>
      <c r="AC2309" s="6">
        <v>0</v>
      </c>
      <c r="AD2309" s="6">
        <v>0</v>
      </c>
      <c r="AE2309" s="6">
        <v>0</v>
      </c>
      <c r="AF2309" s="6">
        <v>118610108</v>
      </c>
      <c r="AG2309" s="6">
        <v>118610108</v>
      </c>
      <c r="AH2309" s="6">
        <v>0</v>
      </c>
      <c r="AI2309" s="6">
        <v>0</v>
      </c>
      <c r="AJ2309" s="6">
        <v>0</v>
      </c>
      <c r="AK2309" s="6">
        <v>0</v>
      </c>
      <c r="AL2309" s="6">
        <v>0</v>
      </c>
      <c r="AM2309" s="6">
        <v>0</v>
      </c>
      <c r="AN2309" s="6">
        <v>0</v>
      </c>
      <c r="AO2309" s="6">
        <v>0</v>
      </c>
      <c r="AP2309" s="6">
        <v>0</v>
      </c>
      <c r="AQ2309" s="6">
        <v>118610108</v>
      </c>
      <c r="AR2309" s="6">
        <v>118610108</v>
      </c>
      <c r="AS2309" s="6">
        <v>0</v>
      </c>
      <c r="AT2309" s="6">
        <v>0</v>
      </c>
      <c r="AU2309" s="6">
        <v>0</v>
      </c>
      <c r="AV2309" s="6">
        <v>0</v>
      </c>
      <c r="AW2309" s="6">
        <v>0</v>
      </c>
      <c r="AX2309" s="6">
        <v>0</v>
      </c>
      <c r="AY2309" s="6">
        <v>0</v>
      </c>
      <c r="AZ2309" s="6">
        <v>118610108</v>
      </c>
      <c r="BA2309" s="6">
        <v>0</v>
      </c>
      <c r="BB2309" s="6">
        <v>0</v>
      </c>
      <c r="BC2309" s="6">
        <v>0</v>
      </c>
      <c r="BD2309" s="6">
        <v>0</v>
      </c>
      <c r="BE2309" s="6">
        <v>0</v>
      </c>
      <c r="BF2309" s="6">
        <v>0</v>
      </c>
      <c r="BG2309" s="6">
        <v>35546087</v>
      </c>
      <c r="BH2309" s="6">
        <v>118610108</v>
      </c>
    </row>
    <row r="2310" spans="1:60">
      <c r="A2310" s="7" t="s">
        <v>349</v>
      </c>
      <c r="B2310" s="7" t="s">
        <v>340</v>
      </c>
      <c r="C2310" s="7" t="s">
        <v>74</v>
      </c>
      <c r="D2310" s="7" t="s">
        <v>100</v>
      </c>
      <c r="E2310" s="7" t="s">
        <v>101</v>
      </c>
      <c r="F2310" s="7" t="s">
        <v>112</v>
      </c>
      <c r="G2310" s="7" t="s">
        <v>136</v>
      </c>
      <c r="H2310" s="7" t="s">
        <v>72</v>
      </c>
      <c r="I2310" s="4" t="str">
        <f>VLOOKUP($G2310,[1]New기간계보종코드!$A$3:$L$500,3,FALSE)</f>
        <v>개인정보누출배상책임보험</v>
      </c>
      <c r="J2310" s="4" t="str">
        <f>VLOOKUP($G2310,[1]New기간계보종코드!$A$3:$L$500,5,FALSE)</f>
        <v>기업보험</v>
      </c>
      <c r="K2310" s="4" t="str">
        <f>VLOOKUP($G2310,[1]New기간계보종코드!$A$3:$L$500,6,FALSE)</f>
        <v>일반보험업무팀</v>
      </c>
      <c r="L2310" s="5" t="s">
        <v>348</v>
      </c>
      <c r="M2310" s="5" t="s">
        <v>67</v>
      </c>
      <c r="N2310" s="5" t="s">
        <v>67</v>
      </c>
      <c r="O2310" s="6">
        <v>0</v>
      </c>
      <c r="P2310" s="6">
        <v>0</v>
      </c>
      <c r="Q2310" s="6">
        <v>-9722518</v>
      </c>
      <c r="R2310" s="6">
        <v>0</v>
      </c>
      <c r="S2310" s="6">
        <v>-9722518</v>
      </c>
      <c r="T2310" s="6">
        <v>0</v>
      </c>
      <c r="U2310" s="6">
        <v>0</v>
      </c>
      <c r="V2310" s="6">
        <v>-9722518</v>
      </c>
      <c r="W2310" s="6">
        <v>-2870804</v>
      </c>
      <c r="X2310" s="6">
        <v>0</v>
      </c>
      <c r="Y2310" s="6">
        <v>0</v>
      </c>
      <c r="Z2310" s="6">
        <v>0</v>
      </c>
      <c r="AA2310" s="6">
        <v>0</v>
      </c>
      <c r="AB2310" s="6">
        <v>0</v>
      </c>
      <c r="AC2310" s="6">
        <v>0</v>
      </c>
      <c r="AD2310" s="6">
        <v>0</v>
      </c>
      <c r="AE2310" s="6">
        <v>0</v>
      </c>
      <c r="AF2310" s="6">
        <v>-6851714</v>
      </c>
      <c r="AG2310" s="6">
        <v>-6851714</v>
      </c>
      <c r="AH2310" s="6">
        <v>0</v>
      </c>
      <c r="AI2310" s="6">
        <v>0</v>
      </c>
      <c r="AJ2310" s="6">
        <v>0</v>
      </c>
      <c r="AK2310" s="6">
        <v>0</v>
      </c>
      <c r="AL2310" s="6">
        <v>0</v>
      </c>
      <c r="AM2310" s="6">
        <v>0</v>
      </c>
      <c r="AN2310" s="6">
        <v>0</v>
      </c>
      <c r="AO2310" s="6">
        <v>0</v>
      </c>
      <c r="AP2310" s="6">
        <v>0</v>
      </c>
      <c r="AQ2310" s="6">
        <v>-6851714</v>
      </c>
      <c r="AR2310" s="6">
        <v>-6851714</v>
      </c>
      <c r="AS2310" s="6">
        <v>0</v>
      </c>
      <c r="AT2310" s="6">
        <v>0</v>
      </c>
      <c r="AU2310" s="6">
        <v>0</v>
      </c>
      <c r="AV2310" s="6">
        <v>0</v>
      </c>
      <c r="AW2310" s="6">
        <v>0</v>
      </c>
      <c r="AX2310" s="6">
        <v>0</v>
      </c>
      <c r="AY2310" s="6">
        <v>0</v>
      </c>
      <c r="AZ2310" s="6">
        <v>-6851714</v>
      </c>
      <c r="BA2310" s="6">
        <v>0</v>
      </c>
      <c r="BB2310" s="6">
        <v>0</v>
      </c>
      <c r="BC2310" s="6">
        <v>0</v>
      </c>
      <c r="BD2310" s="6">
        <v>0</v>
      </c>
      <c r="BE2310" s="6">
        <v>0</v>
      </c>
      <c r="BF2310" s="6">
        <v>0</v>
      </c>
      <c r="BG2310" s="6">
        <v>-2870804</v>
      </c>
      <c r="BH2310" s="6">
        <v>-6851714</v>
      </c>
    </row>
    <row r="2311" spans="1:60">
      <c r="A2311" s="7" t="s">
        <v>349</v>
      </c>
      <c r="B2311" s="7" t="s">
        <v>340</v>
      </c>
      <c r="C2311" s="7" t="s">
        <v>74</v>
      </c>
      <c r="D2311" s="7" t="s">
        <v>100</v>
      </c>
      <c r="E2311" s="7" t="s">
        <v>101</v>
      </c>
      <c r="F2311" s="7" t="s">
        <v>112</v>
      </c>
      <c r="G2311" s="7" t="s">
        <v>138</v>
      </c>
      <c r="H2311" s="7" t="s">
        <v>72</v>
      </c>
      <c r="I2311" s="4" t="str">
        <f>VLOOKUP($G2311,[1]New기간계보종코드!$A$3:$L$500,3,FALSE)</f>
        <v>사회복무요원보상책임보험</v>
      </c>
      <c r="J2311" s="4" t="str">
        <f>VLOOKUP($G2311,[1]New기간계보종코드!$A$3:$L$500,5,FALSE)</f>
        <v>화재특종</v>
      </c>
      <c r="K2311" s="4" t="str">
        <f>VLOOKUP($G2311,[1]New기간계보종코드!$A$3:$L$500,6,FALSE)</f>
        <v>일반보험업무팀</v>
      </c>
      <c r="L2311" s="5" t="s">
        <v>348</v>
      </c>
      <c r="M2311" s="5" t="s">
        <v>67</v>
      </c>
      <c r="N2311" s="5" t="s">
        <v>67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6">
        <v>0</v>
      </c>
      <c r="W2311" s="6">
        <v>0</v>
      </c>
      <c r="X2311" s="6">
        <v>0</v>
      </c>
      <c r="Y2311" s="6">
        <v>0</v>
      </c>
      <c r="Z2311" s="6">
        <v>0</v>
      </c>
      <c r="AA2311" s="6">
        <v>0</v>
      </c>
      <c r="AB2311" s="6">
        <v>0</v>
      </c>
      <c r="AC2311" s="6">
        <v>0</v>
      </c>
      <c r="AD2311" s="6">
        <v>0</v>
      </c>
      <c r="AE2311" s="6">
        <v>0</v>
      </c>
      <c r="AF2311" s="6">
        <v>0</v>
      </c>
      <c r="AG2311" s="6">
        <v>0</v>
      </c>
      <c r="AH2311" s="6">
        <v>0</v>
      </c>
      <c r="AI2311" s="6">
        <v>0</v>
      </c>
      <c r="AJ2311" s="6">
        <v>0</v>
      </c>
      <c r="AK2311" s="6">
        <v>0</v>
      </c>
      <c r="AL2311" s="6">
        <v>0</v>
      </c>
      <c r="AM2311" s="6">
        <v>0</v>
      </c>
      <c r="AN2311" s="6">
        <v>0</v>
      </c>
      <c r="AO2311" s="6">
        <v>0</v>
      </c>
      <c r="AP2311" s="6">
        <v>0</v>
      </c>
      <c r="AQ2311" s="6">
        <v>0</v>
      </c>
      <c r="AR2311" s="6">
        <v>0</v>
      </c>
      <c r="AS2311" s="6">
        <v>0</v>
      </c>
      <c r="AT2311" s="6">
        <v>0</v>
      </c>
      <c r="AU2311" s="6">
        <v>0</v>
      </c>
      <c r="AV2311" s="6">
        <v>0</v>
      </c>
      <c r="AW2311" s="6">
        <v>0</v>
      </c>
      <c r="AX2311" s="6">
        <v>0</v>
      </c>
      <c r="AY2311" s="6">
        <v>0</v>
      </c>
      <c r="AZ2311" s="6">
        <v>0</v>
      </c>
      <c r="BA2311" s="6">
        <v>0</v>
      </c>
      <c r="BB2311" s="6">
        <v>0</v>
      </c>
      <c r="BC2311" s="6">
        <v>0</v>
      </c>
      <c r="BD2311" s="6">
        <v>0</v>
      </c>
      <c r="BE2311" s="6">
        <v>0</v>
      </c>
      <c r="BF2311" s="6">
        <v>0</v>
      </c>
      <c r="BG2311" s="6">
        <v>0</v>
      </c>
      <c r="BH2311" s="6">
        <v>0</v>
      </c>
    </row>
    <row r="2312" spans="1:60">
      <c r="A2312" s="7" t="s">
        <v>349</v>
      </c>
      <c r="B2312" s="7" t="s">
        <v>340</v>
      </c>
      <c r="C2312" s="7" t="s">
        <v>74</v>
      </c>
      <c r="D2312" s="7" t="s">
        <v>100</v>
      </c>
      <c r="E2312" s="7" t="s">
        <v>101</v>
      </c>
      <c r="F2312" s="7" t="s">
        <v>102</v>
      </c>
      <c r="G2312" s="7" t="s">
        <v>145</v>
      </c>
      <c r="H2312" s="7" t="s">
        <v>72</v>
      </c>
      <c r="I2312" s="4" t="str">
        <f>VLOOKUP($G2312,[1]New기간계보종코드!$A$3:$L$500,3,FALSE)</f>
        <v>청소년활동배상책임보험</v>
      </c>
      <c r="J2312" s="4" t="str">
        <f>VLOOKUP($G2312,[1]New기간계보종코드!$A$3:$L$500,5,FALSE)</f>
        <v>화재특종</v>
      </c>
      <c r="K2312" s="4" t="str">
        <f>VLOOKUP($G2312,[1]New기간계보종코드!$A$3:$L$500,6,FALSE)</f>
        <v>일반보험업무팀</v>
      </c>
      <c r="L2312" s="5" t="s">
        <v>348</v>
      </c>
      <c r="M2312" s="5" t="s">
        <v>67</v>
      </c>
      <c r="N2312" s="5" t="s">
        <v>67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6">
        <v>0</v>
      </c>
      <c r="W2312" s="6">
        <v>0</v>
      </c>
      <c r="X2312" s="6">
        <v>0</v>
      </c>
      <c r="Y2312" s="6">
        <v>0</v>
      </c>
      <c r="Z2312" s="6">
        <v>0</v>
      </c>
      <c r="AA2312" s="6">
        <v>0</v>
      </c>
      <c r="AB2312" s="6">
        <v>0</v>
      </c>
      <c r="AC2312" s="6">
        <v>0</v>
      </c>
      <c r="AD2312" s="6">
        <v>0</v>
      </c>
      <c r="AE2312" s="6">
        <v>0</v>
      </c>
      <c r="AF2312" s="6">
        <v>0</v>
      </c>
      <c r="AG2312" s="6">
        <v>0</v>
      </c>
      <c r="AH2312" s="6">
        <v>0</v>
      </c>
      <c r="AI2312" s="6">
        <v>0</v>
      </c>
      <c r="AJ2312" s="6">
        <v>0</v>
      </c>
      <c r="AK2312" s="6">
        <v>0</v>
      </c>
      <c r="AL2312" s="6">
        <v>0</v>
      </c>
      <c r="AM2312" s="6">
        <v>0</v>
      </c>
      <c r="AN2312" s="6">
        <v>0</v>
      </c>
      <c r="AO2312" s="6">
        <v>0</v>
      </c>
      <c r="AP2312" s="6">
        <v>0</v>
      </c>
      <c r="AQ2312" s="6">
        <v>0</v>
      </c>
      <c r="AR2312" s="6">
        <v>0</v>
      </c>
      <c r="AS2312" s="6">
        <v>0</v>
      </c>
      <c r="AT2312" s="6">
        <v>0</v>
      </c>
      <c r="AU2312" s="6">
        <v>0</v>
      </c>
      <c r="AV2312" s="6">
        <v>0</v>
      </c>
      <c r="AW2312" s="6">
        <v>0</v>
      </c>
      <c r="AX2312" s="6">
        <v>0</v>
      </c>
      <c r="AY2312" s="6">
        <v>0</v>
      </c>
      <c r="AZ2312" s="6">
        <v>0</v>
      </c>
      <c r="BA2312" s="6">
        <v>0</v>
      </c>
      <c r="BB2312" s="6">
        <v>0</v>
      </c>
      <c r="BC2312" s="6">
        <v>0</v>
      </c>
      <c r="BD2312" s="6">
        <v>0</v>
      </c>
      <c r="BE2312" s="6">
        <v>0</v>
      </c>
      <c r="BF2312" s="6">
        <v>0</v>
      </c>
      <c r="BG2312" s="6">
        <v>0</v>
      </c>
      <c r="BH2312" s="6">
        <v>0</v>
      </c>
    </row>
    <row r="2313" spans="1:60">
      <c r="A2313" s="7" t="s">
        <v>349</v>
      </c>
      <c r="B2313" s="7" t="s">
        <v>340</v>
      </c>
      <c r="C2313" s="7" t="s">
        <v>74</v>
      </c>
      <c r="D2313" s="7" t="s">
        <v>86</v>
      </c>
      <c r="E2313" s="7" t="s">
        <v>91</v>
      </c>
      <c r="F2313" s="7" t="s">
        <v>91</v>
      </c>
      <c r="G2313" s="7" t="s">
        <v>148</v>
      </c>
      <c r="H2313" s="7" t="s">
        <v>72</v>
      </c>
      <c r="I2313" s="4" t="str">
        <f>VLOOKUP($G2313,[1]New기간계보종코드!$A$3:$L$500,3,FALSE)</f>
        <v>선원근로자재해보장책임보험Ⅱ</v>
      </c>
      <c r="J2313" s="4" t="str">
        <f>VLOOKUP($G2313,[1]New기간계보종코드!$A$3:$L$500,5,FALSE)</f>
        <v>화재특종</v>
      </c>
      <c r="K2313" s="4" t="str">
        <f>VLOOKUP($G2313,[1]New기간계보종코드!$A$3:$L$500,6,FALSE)</f>
        <v>일반보험업무팀</v>
      </c>
      <c r="L2313" s="5" t="s">
        <v>348</v>
      </c>
      <c r="M2313" s="5" t="s">
        <v>67</v>
      </c>
      <c r="N2313" s="5" t="s">
        <v>67</v>
      </c>
      <c r="O2313" s="6">
        <v>0</v>
      </c>
      <c r="P2313" s="6">
        <v>0</v>
      </c>
      <c r="Q2313" s="6">
        <v>-209944069</v>
      </c>
      <c r="R2313" s="6">
        <v>0</v>
      </c>
      <c r="S2313" s="6">
        <v>-209944069</v>
      </c>
      <c r="T2313" s="6">
        <v>0</v>
      </c>
      <c r="U2313" s="6">
        <v>0</v>
      </c>
      <c r="V2313" s="6">
        <v>-209944069</v>
      </c>
      <c r="W2313" s="6">
        <v>-50386581</v>
      </c>
      <c r="X2313" s="6">
        <v>0</v>
      </c>
      <c r="Y2313" s="6">
        <v>0</v>
      </c>
      <c r="Z2313" s="6">
        <v>0</v>
      </c>
      <c r="AA2313" s="6">
        <v>0</v>
      </c>
      <c r="AB2313" s="6">
        <v>0</v>
      </c>
      <c r="AC2313" s="6">
        <v>0</v>
      </c>
      <c r="AD2313" s="6">
        <v>0</v>
      </c>
      <c r="AE2313" s="6">
        <v>0</v>
      </c>
      <c r="AF2313" s="6">
        <v>-159557488</v>
      </c>
      <c r="AG2313" s="6">
        <v>-159557488</v>
      </c>
      <c r="AH2313" s="6">
        <v>0</v>
      </c>
      <c r="AI2313" s="6">
        <v>0</v>
      </c>
      <c r="AJ2313" s="6">
        <v>0</v>
      </c>
      <c r="AK2313" s="6">
        <v>0</v>
      </c>
      <c r="AL2313" s="6">
        <v>0</v>
      </c>
      <c r="AM2313" s="6">
        <v>0</v>
      </c>
      <c r="AN2313" s="6">
        <v>0</v>
      </c>
      <c r="AO2313" s="6">
        <v>0</v>
      </c>
      <c r="AP2313" s="6">
        <v>0</v>
      </c>
      <c r="AQ2313" s="6">
        <v>-159557488</v>
      </c>
      <c r="AR2313" s="6">
        <v>-159557488</v>
      </c>
      <c r="AS2313" s="6">
        <v>0</v>
      </c>
      <c r="AT2313" s="6">
        <v>0</v>
      </c>
      <c r="AU2313" s="6">
        <v>0</v>
      </c>
      <c r="AV2313" s="6">
        <v>0</v>
      </c>
      <c r="AW2313" s="6">
        <v>0</v>
      </c>
      <c r="AX2313" s="6">
        <v>0</v>
      </c>
      <c r="AY2313" s="6">
        <v>0</v>
      </c>
      <c r="AZ2313" s="6">
        <v>-159557488</v>
      </c>
      <c r="BA2313" s="6">
        <v>0</v>
      </c>
      <c r="BB2313" s="6">
        <v>0</v>
      </c>
      <c r="BC2313" s="6">
        <v>0</v>
      </c>
      <c r="BD2313" s="6">
        <v>0</v>
      </c>
      <c r="BE2313" s="6">
        <v>0</v>
      </c>
      <c r="BF2313" s="6">
        <v>0</v>
      </c>
      <c r="BG2313" s="6">
        <v>-50386581</v>
      </c>
      <c r="BH2313" s="6">
        <v>-159557488</v>
      </c>
    </row>
    <row r="2314" spans="1:60">
      <c r="A2314" s="7" t="s">
        <v>349</v>
      </c>
      <c r="B2314" s="7" t="s">
        <v>340</v>
      </c>
      <c r="C2314" s="7" t="s">
        <v>74</v>
      </c>
      <c r="D2314" s="7" t="s">
        <v>100</v>
      </c>
      <c r="E2314" s="7" t="s">
        <v>101</v>
      </c>
      <c r="F2314" s="7" t="s">
        <v>102</v>
      </c>
      <c r="G2314" s="7" t="s">
        <v>149</v>
      </c>
      <c r="H2314" s="7" t="s">
        <v>72</v>
      </c>
      <c r="I2314" s="4" t="str">
        <f>VLOOKUP($G2314,[1]New기간계보종코드!$A$3:$L$500,3,FALSE)</f>
        <v>Commercial General Liability</v>
      </c>
      <c r="J2314" s="4" t="str">
        <f>VLOOKUP($G2314,[1]New기간계보종코드!$A$3:$L$500,5,FALSE)</f>
        <v>화재특종</v>
      </c>
      <c r="K2314" s="4" t="str">
        <f>VLOOKUP($G2314,[1]New기간계보종코드!$A$3:$L$500,6,FALSE)</f>
        <v>일반보험업무팀</v>
      </c>
      <c r="L2314" s="5" t="s">
        <v>348</v>
      </c>
      <c r="M2314" s="5" t="s">
        <v>67</v>
      </c>
      <c r="N2314" s="5" t="s">
        <v>67</v>
      </c>
      <c r="O2314" s="6">
        <v>0</v>
      </c>
      <c r="P2314" s="6">
        <v>0</v>
      </c>
      <c r="Q2314" s="6">
        <v>-98549344</v>
      </c>
      <c r="R2314" s="6">
        <v>0</v>
      </c>
      <c r="S2314" s="6">
        <v>-98549344</v>
      </c>
      <c r="T2314" s="6">
        <v>0</v>
      </c>
      <c r="U2314" s="6">
        <v>0</v>
      </c>
      <c r="V2314" s="6">
        <v>-98549344</v>
      </c>
      <c r="W2314" s="6">
        <v>-10773645</v>
      </c>
      <c r="X2314" s="6">
        <v>0</v>
      </c>
      <c r="Y2314" s="6">
        <v>0</v>
      </c>
      <c r="Z2314" s="6">
        <v>0</v>
      </c>
      <c r="AA2314" s="6">
        <v>0</v>
      </c>
      <c r="AB2314" s="6">
        <v>0</v>
      </c>
      <c r="AC2314" s="6">
        <v>0</v>
      </c>
      <c r="AD2314" s="6">
        <v>0</v>
      </c>
      <c r="AE2314" s="6">
        <v>0</v>
      </c>
      <c r="AF2314" s="6">
        <v>-87775699</v>
      </c>
      <c r="AG2314" s="6">
        <v>-87775699</v>
      </c>
      <c r="AH2314" s="6">
        <v>0</v>
      </c>
      <c r="AI2314" s="6">
        <v>0</v>
      </c>
      <c r="AJ2314" s="6">
        <v>0</v>
      </c>
      <c r="AK2314" s="6">
        <v>0</v>
      </c>
      <c r="AL2314" s="6">
        <v>0</v>
      </c>
      <c r="AM2314" s="6">
        <v>0</v>
      </c>
      <c r="AN2314" s="6">
        <v>0</v>
      </c>
      <c r="AO2314" s="6">
        <v>0</v>
      </c>
      <c r="AP2314" s="6">
        <v>0</v>
      </c>
      <c r="AQ2314" s="6">
        <v>-87775699</v>
      </c>
      <c r="AR2314" s="6">
        <v>-87775699</v>
      </c>
      <c r="AS2314" s="6">
        <v>0</v>
      </c>
      <c r="AT2314" s="6">
        <v>0</v>
      </c>
      <c r="AU2314" s="6">
        <v>0</v>
      </c>
      <c r="AV2314" s="6">
        <v>0</v>
      </c>
      <c r="AW2314" s="6">
        <v>0</v>
      </c>
      <c r="AX2314" s="6">
        <v>0</v>
      </c>
      <c r="AY2314" s="6">
        <v>0</v>
      </c>
      <c r="AZ2314" s="6">
        <v>-87775699</v>
      </c>
      <c r="BA2314" s="6">
        <v>0</v>
      </c>
      <c r="BB2314" s="6">
        <v>0</v>
      </c>
      <c r="BC2314" s="6">
        <v>0</v>
      </c>
      <c r="BD2314" s="6">
        <v>0</v>
      </c>
      <c r="BE2314" s="6">
        <v>0</v>
      </c>
      <c r="BF2314" s="6">
        <v>0</v>
      </c>
      <c r="BG2314" s="6">
        <v>-10773645</v>
      </c>
      <c r="BH2314" s="6">
        <v>-87775699</v>
      </c>
    </row>
    <row r="2315" spans="1:60">
      <c r="A2315" s="7" t="s">
        <v>349</v>
      </c>
      <c r="B2315" s="7" t="s">
        <v>340</v>
      </c>
      <c r="C2315" s="7" t="s">
        <v>74</v>
      </c>
      <c r="D2315" s="7" t="s">
        <v>100</v>
      </c>
      <c r="E2315" s="7" t="s">
        <v>120</v>
      </c>
      <c r="F2315" s="7" t="s">
        <v>120</v>
      </c>
      <c r="G2315" s="7" t="s">
        <v>150</v>
      </c>
      <c r="H2315" s="7" t="s">
        <v>72</v>
      </c>
      <c r="I2315" s="4" t="str">
        <f>VLOOKUP($G2315,[1]New기간계보종코드!$A$3:$L$500,3,FALSE)</f>
        <v>Products/Completed Operations Liability Policy</v>
      </c>
      <c r="J2315" s="4" t="str">
        <f>VLOOKUP($G2315,[1]New기간계보종코드!$A$3:$L$500,5,FALSE)</f>
        <v>화재특종</v>
      </c>
      <c r="K2315" s="4" t="str">
        <f>VLOOKUP($G2315,[1]New기간계보종코드!$A$3:$L$500,6,FALSE)</f>
        <v>일반보험업무팀</v>
      </c>
      <c r="L2315" s="5" t="s">
        <v>348</v>
      </c>
      <c r="M2315" s="5" t="s">
        <v>67</v>
      </c>
      <c r="N2315" s="5" t="s">
        <v>67</v>
      </c>
      <c r="O2315" s="6">
        <v>0</v>
      </c>
      <c r="P2315" s="6">
        <v>0</v>
      </c>
      <c r="Q2315" s="6">
        <v>-389685956</v>
      </c>
      <c r="R2315" s="6">
        <v>552900</v>
      </c>
      <c r="S2315" s="6">
        <v>-389133056</v>
      </c>
      <c r="T2315" s="6">
        <v>0</v>
      </c>
      <c r="U2315" s="6">
        <v>0</v>
      </c>
      <c r="V2315" s="6">
        <v>-389133056</v>
      </c>
      <c r="W2315" s="6">
        <v>-114246383</v>
      </c>
      <c r="X2315" s="6">
        <v>0</v>
      </c>
      <c r="Y2315" s="6">
        <v>0</v>
      </c>
      <c r="Z2315" s="6">
        <v>0</v>
      </c>
      <c r="AA2315" s="6">
        <v>0</v>
      </c>
      <c r="AB2315" s="6">
        <v>0</v>
      </c>
      <c r="AC2315" s="6">
        <v>0</v>
      </c>
      <c r="AD2315" s="6">
        <v>0</v>
      </c>
      <c r="AE2315" s="6">
        <v>0</v>
      </c>
      <c r="AF2315" s="6">
        <v>-274886673</v>
      </c>
      <c r="AG2315" s="6">
        <v>-274886673</v>
      </c>
      <c r="AH2315" s="6">
        <v>0</v>
      </c>
      <c r="AI2315" s="6">
        <v>0</v>
      </c>
      <c r="AJ2315" s="6">
        <v>0</v>
      </c>
      <c r="AK2315" s="6">
        <v>0</v>
      </c>
      <c r="AL2315" s="6">
        <v>0</v>
      </c>
      <c r="AM2315" s="6">
        <v>0</v>
      </c>
      <c r="AN2315" s="6">
        <v>0</v>
      </c>
      <c r="AO2315" s="6">
        <v>0</v>
      </c>
      <c r="AP2315" s="6">
        <v>0</v>
      </c>
      <c r="AQ2315" s="6">
        <v>-274886673</v>
      </c>
      <c r="AR2315" s="6">
        <v>-274886673</v>
      </c>
      <c r="AS2315" s="6">
        <v>0</v>
      </c>
      <c r="AT2315" s="6">
        <v>0</v>
      </c>
      <c r="AU2315" s="6">
        <v>0</v>
      </c>
      <c r="AV2315" s="6">
        <v>0</v>
      </c>
      <c r="AW2315" s="6">
        <v>0</v>
      </c>
      <c r="AX2315" s="6">
        <v>0</v>
      </c>
      <c r="AY2315" s="6">
        <v>0</v>
      </c>
      <c r="AZ2315" s="6">
        <v>-274886673</v>
      </c>
      <c r="BA2315" s="6">
        <v>0</v>
      </c>
      <c r="BB2315" s="6">
        <v>0</v>
      </c>
      <c r="BC2315" s="6">
        <v>0</v>
      </c>
      <c r="BD2315" s="6">
        <v>0</v>
      </c>
      <c r="BE2315" s="6">
        <v>0</v>
      </c>
      <c r="BF2315" s="6">
        <v>0</v>
      </c>
      <c r="BG2315" s="6">
        <v>-114246383</v>
      </c>
      <c r="BH2315" s="6">
        <v>-274886673</v>
      </c>
    </row>
    <row r="2316" spans="1:60">
      <c r="A2316" s="7" t="s">
        <v>349</v>
      </c>
      <c r="B2316" s="7" t="s">
        <v>340</v>
      </c>
      <c r="C2316" s="7" t="s">
        <v>74</v>
      </c>
      <c r="D2316" s="7" t="s">
        <v>100</v>
      </c>
      <c r="E2316" s="7" t="s">
        <v>118</v>
      </c>
      <c r="F2316" s="7" t="s">
        <v>118</v>
      </c>
      <c r="G2316" s="7" t="s">
        <v>154</v>
      </c>
      <c r="H2316" s="7" t="s">
        <v>72</v>
      </c>
      <c r="I2316" s="4" t="str">
        <f>VLOOKUP($G2316,[1]New기간계보종코드!$A$3:$L$500,3,FALSE)</f>
        <v>Miscellaneous Professional Liability Insurance Policy</v>
      </c>
      <c r="J2316" s="4" t="str">
        <f>VLOOKUP($G2316,[1]New기간계보종코드!$A$3:$L$500,5,FALSE)</f>
        <v>기업보험</v>
      </c>
      <c r="K2316" s="4" t="str">
        <f>VLOOKUP($G2316,[1]New기간계보종코드!$A$3:$L$500,6,FALSE)</f>
        <v>일반보험업무팀</v>
      </c>
      <c r="L2316" s="5" t="s">
        <v>348</v>
      </c>
      <c r="M2316" s="5" t="s">
        <v>67</v>
      </c>
      <c r="N2316" s="5" t="s">
        <v>67</v>
      </c>
      <c r="O2316" s="6">
        <v>0</v>
      </c>
      <c r="P2316" s="6">
        <v>0</v>
      </c>
      <c r="Q2316" s="6">
        <v>238111507</v>
      </c>
      <c r="R2316" s="6">
        <v>-147459423</v>
      </c>
      <c r="S2316" s="6">
        <v>90652084</v>
      </c>
      <c r="T2316" s="6">
        <v>0</v>
      </c>
      <c r="U2316" s="6">
        <v>0</v>
      </c>
      <c r="V2316" s="6">
        <v>90652084</v>
      </c>
      <c r="W2316" s="6">
        <v>-14040349</v>
      </c>
      <c r="X2316" s="6">
        <v>0</v>
      </c>
      <c r="Y2316" s="6">
        <v>0</v>
      </c>
      <c r="Z2316" s="6">
        <v>0</v>
      </c>
      <c r="AA2316" s="6">
        <v>0</v>
      </c>
      <c r="AB2316" s="6">
        <v>0</v>
      </c>
      <c r="AC2316" s="6">
        <v>0</v>
      </c>
      <c r="AD2316" s="6">
        <v>0</v>
      </c>
      <c r="AE2316" s="6">
        <v>0</v>
      </c>
      <c r="AF2316" s="6">
        <v>104692433</v>
      </c>
      <c r="AG2316" s="6">
        <v>104692433</v>
      </c>
      <c r="AH2316" s="6">
        <v>0</v>
      </c>
      <c r="AI2316" s="6">
        <v>0</v>
      </c>
      <c r="AJ2316" s="6">
        <v>0</v>
      </c>
      <c r="AK2316" s="6">
        <v>0</v>
      </c>
      <c r="AL2316" s="6">
        <v>0</v>
      </c>
      <c r="AM2316" s="6">
        <v>0</v>
      </c>
      <c r="AN2316" s="6">
        <v>0</v>
      </c>
      <c r="AO2316" s="6">
        <v>0</v>
      </c>
      <c r="AP2316" s="6">
        <v>0</v>
      </c>
      <c r="AQ2316" s="6">
        <v>104692433</v>
      </c>
      <c r="AR2316" s="6">
        <v>104692433</v>
      </c>
      <c r="AS2316" s="6">
        <v>0</v>
      </c>
      <c r="AT2316" s="6">
        <v>0</v>
      </c>
      <c r="AU2316" s="6">
        <v>0</v>
      </c>
      <c r="AV2316" s="6">
        <v>0</v>
      </c>
      <c r="AW2316" s="6">
        <v>0</v>
      </c>
      <c r="AX2316" s="6">
        <v>0</v>
      </c>
      <c r="AY2316" s="6">
        <v>0</v>
      </c>
      <c r="AZ2316" s="6">
        <v>104692433</v>
      </c>
      <c r="BA2316" s="6">
        <v>0</v>
      </c>
      <c r="BB2316" s="6">
        <v>0</v>
      </c>
      <c r="BC2316" s="6">
        <v>0</v>
      </c>
      <c r="BD2316" s="6">
        <v>0</v>
      </c>
      <c r="BE2316" s="6">
        <v>0</v>
      </c>
      <c r="BF2316" s="6">
        <v>0</v>
      </c>
      <c r="BG2316" s="6">
        <v>-14040349</v>
      </c>
      <c r="BH2316" s="6">
        <v>104692433</v>
      </c>
    </row>
    <row r="2317" spans="1:60">
      <c r="A2317" s="7" t="s">
        <v>349</v>
      </c>
      <c r="B2317" s="7" t="s">
        <v>340</v>
      </c>
      <c r="C2317" s="7" t="s">
        <v>74</v>
      </c>
      <c r="D2317" s="7" t="s">
        <v>100</v>
      </c>
      <c r="E2317" s="7" t="s">
        <v>118</v>
      </c>
      <c r="F2317" s="7" t="s">
        <v>118</v>
      </c>
      <c r="G2317" s="7" t="s">
        <v>160</v>
      </c>
      <c r="H2317" s="7" t="s">
        <v>72</v>
      </c>
      <c r="I2317" s="4" t="str">
        <f>VLOOKUP($G2317,[1]New기간계보종코드!$A$3:$L$500,3,FALSE)</f>
        <v>엔지니어링손해배상책임보험</v>
      </c>
      <c r="J2317" s="4" t="str">
        <f>VLOOKUP($G2317,[1]New기간계보종코드!$A$3:$L$500,5,FALSE)</f>
        <v>화재특종</v>
      </c>
      <c r="K2317" s="4" t="str">
        <f>VLOOKUP($G2317,[1]New기간계보종코드!$A$3:$L$500,6,FALSE)</f>
        <v>일반보험업무팀</v>
      </c>
      <c r="L2317" s="5" t="s">
        <v>348</v>
      </c>
      <c r="M2317" s="5" t="s">
        <v>67</v>
      </c>
      <c r="N2317" s="5" t="s">
        <v>67</v>
      </c>
      <c r="O2317" s="6">
        <v>0</v>
      </c>
      <c r="P2317" s="6">
        <v>0</v>
      </c>
      <c r="Q2317" s="6">
        <v>162880747</v>
      </c>
      <c r="R2317" s="6">
        <v>0</v>
      </c>
      <c r="S2317" s="6">
        <v>162880747</v>
      </c>
      <c r="T2317" s="6">
        <v>0</v>
      </c>
      <c r="U2317" s="6">
        <v>0</v>
      </c>
      <c r="V2317" s="6">
        <v>162880747</v>
      </c>
      <c r="W2317" s="6">
        <v>75300497</v>
      </c>
      <c r="X2317" s="6">
        <v>0</v>
      </c>
      <c r="Y2317" s="6">
        <v>0</v>
      </c>
      <c r="Z2317" s="6">
        <v>0</v>
      </c>
      <c r="AA2317" s="6">
        <v>0</v>
      </c>
      <c r="AB2317" s="6">
        <v>0</v>
      </c>
      <c r="AC2317" s="6">
        <v>0</v>
      </c>
      <c r="AD2317" s="6">
        <v>0</v>
      </c>
      <c r="AE2317" s="6">
        <v>0</v>
      </c>
      <c r="AF2317" s="6">
        <v>87580250</v>
      </c>
      <c r="AG2317" s="6">
        <v>87580250</v>
      </c>
      <c r="AH2317" s="6">
        <v>0</v>
      </c>
      <c r="AI2317" s="6">
        <v>0</v>
      </c>
      <c r="AJ2317" s="6">
        <v>0</v>
      </c>
      <c r="AK2317" s="6">
        <v>0</v>
      </c>
      <c r="AL2317" s="6">
        <v>0</v>
      </c>
      <c r="AM2317" s="6">
        <v>0</v>
      </c>
      <c r="AN2317" s="6">
        <v>0</v>
      </c>
      <c r="AO2317" s="6">
        <v>0</v>
      </c>
      <c r="AP2317" s="6">
        <v>0</v>
      </c>
      <c r="AQ2317" s="6">
        <v>87580250</v>
      </c>
      <c r="AR2317" s="6">
        <v>87580250</v>
      </c>
      <c r="AS2317" s="6">
        <v>0</v>
      </c>
      <c r="AT2317" s="6">
        <v>0</v>
      </c>
      <c r="AU2317" s="6">
        <v>0</v>
      </c>
      <c r="AV2317" s="6">
        <v>0</v>
      </c>
      <c r="AW2317" s="6">
        <v>0</v>
      </c>
      <c r="AX2317" s="6">
        <v>0</v>
      </c>
      <c r="AY2317" s="6">
        <v>0</v>
      </c>
      <c r="AZ2317" s="6">
        <v>87580250</v>
      </c>
      <c r="BA2317" s="6">
        <v>0</v>
      </c>
      <c r="BB2317" s="6">
        <v>0</v>
      </c>
      <c r="BC2317" s="6">
        <v>0</v>
      </c>
      <c r="BD2317" s="6">
        <v>0</v>
      </c>
      <c r="BE2317" s="6">
        <v>0</v>
      </c>
      <c r="BF2317" s="6">
        <v>0</v>
      </c>
      <c r="BG2317" s="6">
        <v>75300497</v>
      </c>
      <c r="BH2317" s="6">
        <v>87580250</v>
      </c>
    </row>
    <row r="2318" spans="1:60">
      <c r="A2318" s="7" t="s">
        <v>349</v>
      </c>
      <c r="B2318" s="7" t="s">
        <v>340</v>
      </c>
      <c r="C2318" s="7" t="s">
        <v>74</v>
      </c>
      <c r="D2318" s="7" t="s">
        <v>100</v>
      </c>
      <c r="E2318" s="7" t="s">
        <v>101</v>
      </c>
      <c r="F2318" s="7" t="s">
        <v>112</v>
      </c>
      <c r="G2318" s="7" t="s">
        <v>161</v>
      </c>
      <c r="H2318" s="7" t="s">
        <v>72</v>
      </c>
      <c r="I2318" s="4" t="str">
        <f>VLOOKUP($G2318,[1]New기간계보종코드!$A$3:$L$500,3,FALSE)</f>
        <v>낚시업자배상책임보험</v>
      </c>
      <c r="J2318" s="4" t="str">
        <f>VLOOKUP($G2318,[1]New기간계보종코드!$A$3:$L$500,5,FALSE)</f>
        <v>화재특종</v>
      </c>
      <c r="K2318" s="4" t="str">
        <f>VLOOKUP($G2318,[1]New기간계보종코드!$A$3:$L$500,6,FALSE)</f>
        <v>일반보험업무팀</v>
      </c>
      <c r="L2318" s="5" t="s">
        <v>348</v>
      </c>
      <c r="M2318" s="5" t="s">
        <v>67</v>
      </c>
      <c r="N2318" s="5" t="s">
        <v>67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6">
        <v>0</v>
      </c>
      <c r="W2318" s="6">
        <v>0</v>
      </c>
      <c r="X2318" s="6">
        <v>0</v>
      </c>
      <c r="Y2318" s="6">
        <v>0</v>
      </c>
      <c r="Z2318" s="6">
        <v>0</v>
      </c>
      <c r="AA2318" s="6">
        <v>0</v>
      </c>
      <c r="AB2318" s="6">
        <v>0</v>
      </c>
      <c r="AC2318" s="6">
        <v>0</v>
      </c>
      <c r="AD2318" s="6">
        <v>0</v>
      </c>
      <c r="AE2318" s="6">
        <v>0</v>
      </c>
      <c r="AF2318" s="6">
        <v>0</v>
      </c>
      <c r="AG2318" s="6">
        <v>0</v>
      </c>
      <c r="AH2318" s="6">
        <v>0</v>
      </c>
      <c r="AI2318" s="6">
        <v>0</v>
      </c>
      <c r="AJ2318" s="6">
        <v>0</v>
      </c>
      <c r="AK2318" s="6">
        <v>0</v>
      </c>
      <c r="AL2318" s="6">
        <v>0</v>
      </c>
      <c r="AM2318" s="6">
        <v>0</v>
      </c>
      <c r="AN2318" s="6">
        <v>0</v>
      </c>
      <c r="AO2318" s="6">
        <v>0</v>
      </c>
      <c r="AP2318" s="6">
        <v>0</v>
      </c>
      <c r="AQ2318" s="6">
        <v>0</v>
      </c>
      <c r="AR2318" s="6">
        <v>0</v>
      </c>
      <c r="AS2318" s="6">
        <v>0</v>
      </c>
      <c r="AT2318" s="6">
        <v>0</v>
      </c>
      <c r="AU2318" s="6">
        <v>0</v>
      </c>
      <c r="AV2318" s="6">
        <v>0</v>
      </c>
      <c r="AW2318" s="6">
        <v>0</v>
      </c>
      <c r="AX2318" s="6">
        <v>0</v>
      </c>
      <c r="AY2318" s="6">
        <v>0</v>
      </c>
      <c r="AZ2318" s="6">
        <v>0</v>
      </c>
      <c r="BA2318" s="6">
        <v>0</v>
      </c>
      <c r="BB2318" s="6">
        <v>0</v>
      </c>
      <c r="BC2318" s="6">
        <v>0</v>
      </c>
      <c r="BD2318" s="6">
        <v>0</v>
      </c>
      <c r="BE2318" s="6">
        <v>0</v>
      </c>
      <c r="BF2318" s="6">
        <v>0</v>
      </c>
      <c r="BG2318" s="6">
        <v>0</v>
      </c>
      <c r="BH2318" s="6">
        <v>0</v>
      </c>
    </row>
    <row r="2319" spans="1:60">
      <c r="A2319" s="7" t="s">
        <v>349</v>
      </c>
      <c r="B2319" s="7" t="s">
        <v>340</v>
      </c>
      <c r="C2319" s="7" t="s">
        <v>74</v>
      </c>
      <c r="D2319" s="7" t="s">
        <v>100</v>
      </c>
      <c r="E2319" s="7" t="s">
        <v>118</v>
      </c>
      <c r="F2319" s="7" t="s">
        <v>118</v>
      </c>
      <c r="G2319" s="7" t="s">
        <v>162</v>
      </c>
      <c r="H2319" s="7" t="s">
        <v>72</v>
      </c>
      <c r="I2319" s="4" t="str">
        <f>VLOOKUP($G2319,[1]New기간계보종코드!$A$3:$L$500,3,FALSE)</f>
        <v>전문직업인배상책임보험</v>
      </c>
      <c r="J2319" s="4" t="str">
        <f>VLOOKUP($G2319,[1]New기간계보종코드!$A$3:$L$500,5,FALSE)</f>
        <v>화재특종</v>
      </c>
      <c r="K2319" s="4" t="str">
        <f>VLOOKUP($G2319,[1]New기간계보종코드!$A$3:$L$500,6,FALSE)</f>
        <v>일반보험업무팀</v>
      </c>
      <c r="L2319" s="5" t="s">
        <v>348</v>
      </c>
      <c r="M2319" s="5" t="s">
        <v>67</v>
      </c>
      <c r="N2319" s="5" t="s">
        <v>67</v>
      </c>
      <c r="O2319" s="6">
        <v>0</v>
      </c>
      <c r="P2319" s="6">
        <v>0</v>
      </c>
      <c r="Q2319" s="6">
        <v>-142578100</v>
      </c>
      <c r="R2319" s="6">
        <v>1948850</v>
      </c>
      <c r="S2319" s="6">
        <v>-140629250</v>
      </c>
      <c r="T2319" s="6">
        <v>0</v>
      </c>
      <c r="U2319" s="6">
        <v>0</v>
      </c>
      <c r="V2319" s="6">
        <v>-140629250</v>
      </c>
      <c r="W2319" s="6">
        <v>-23761745</v>
      </c>
      <c r="X2319" s="6">
        <v>0</v>
      </c>
      <c r="Y2319" s="6">
        <v>0</v>
      </c>
      <c r="Z2319" s="6">
        <v>0</v>
      </c>
      <c r="AA2319" s="6">
        <v>0</v>
      </c>
      <c r="AB2319" s="6">
        <v>0</v>
      </c>
      <c r="AC2319" s="6">
        <v>0</v>
      </c>
      <c r="AD2319" s="6">
        <v>0</v>
      </c>
      <c r="AE2319" s="6">
        <v>0</v>
      </c>
      <c r="AF2319" s="6">
        <v>-116867505</v>
      </c>
      <c r="AG2319" s="6">
        <v>-116867505</v>
      </c>
      <c r="AH2319" s="6">
        <v>0</v>
      </c>
      <c r="AI2319" s="6">
        <v>0</v>
      </c>
      <c r="AJ2319" s="6">
        <v>0</v>
      </c>
      <c r="AK2319" s="6">
        <v>0</v>
      </c>
      <c r="AL2319" s="6">
        <v>0</v>
      </c>
      <c r="AM2319" s="6">
        <v>0</v>
      </c>
      <c r="AN2319" s="6">
        <v>0</v>
      </c>
      <c r="AO2319" s="6">
        <v>0</v>
      </c>
      <c r="AP2319" s="6">
        <v>0</v>
      </c>
      <c r="AQ2319" s="6">
        <v>-116867505</v>
      </c>
      <c r="AR2319" s="6">
        <v>-116867505</v>
      </c>
      <c r="AS2319" s="6">
        <v>0</v>
      </c>
      <c r="AT2319" s="6">
        <v>0</v>
      </c>
      <c r="AU2319" s="6">
        <v>0</v>
      </c>
      <c r="AV2319" s="6">
        <v>0</v>
      </c>
      <c r="AW2319" s="6">
        <v>0</v>
      </c>
      <c r="AX2319" s="6">
        <v>0</v>
      </c>
      <c r="AY2319" s="6">
        <v>0</v>
      </c>
      <c r="AZ2319" s="6">
        <v>-116867505</v>
      </c>
      <c r="BA2319" s="6">
        <v>0</v>
      </c>
      <c r="BB2319" s="6">
        <v>0</v>
      </c>
      <c r="BC2319" s="6">
        <v>0</v>
      </c>
      <c r="BD2319" s="6">
        <v>0</v>
      </c>
      <c r="BE2319" s="6">
        <v>0</v>
      </c>
      <c r="BF2319" s="6">
        <v>0</v>
      </c>
      <c r="BG2319" s="6">
        <v>-23761745</v>
      </c>
      <c r="BH2319" s="6">
        <v>-116867505</v>
      </c>
    </row>
    <row r="2320" spans="1:60">
      <c r="A2320" s="7" t="s">
        <v>349</v>
      </c>
      <c r="B2320" s="7" t="s">
        <v>340</v>
      </c>
      <c r="C2320" s="7" t="s">
        <v>74</v>
      </c>
      <c r="D2320" s="7" t="s">
        <v>100</v>
      </c>
      <c r="E2320" s="7" t="s">
        <v>101</v>
      </c>
      <c r="F2320" s="7" t="s">
        <v>112</v>
      </c>
      <c r="G2320" s="7" t="s">
        <v>166</v>
      </c>
      <c r="H2320" s="7" t="s">
        <v>72</v>
      </c>
      <c r="I2320" s="4" t="str">
        <f>VLOOKUP($G2320,[1]New기간계보종코드!$A$3:$L$500,3,FALSE)</f>
        <v>환경책임보험</v>
      </c>
      <c r="J2320" s="4" t="str">
        <f>VLOOKUP($G2320,[1]New기간계보종코드!$A$3:$L$500,5,FALSE)</f>
        <v>환경책임보험TFT</v>
      </c>
      <c r="K2320" s="4" t="str">
        <f>VLOOKUP($G2320,[1]New기간계보종코드!$A$3:$L$500,6,FALSE)</f>
        <v>법인마케팅팀</v>
      </c>
      <c r="L2320" s="5" t="s">
        <v>348</v>
      </c>
      <c r="M2320" s="5" t="s">
        <v>67</v>
      </c>
      <c r="N2320" s="5" t="s">
        <v>67</v>
      </c>
      <c r="O2320" s="6">
        <v>0</v>
      </c>
      <c r="P2320" s="6">
        <v>0</v>
      </c>
      <c r="Q2320" s="6">
        <v>14955054</v>
      </c>
      <c r="R2320" s="6">
        <v>0</v>
      </c>
      <c r="S2320" s="6">
        <v>14955054</v>
      </c>
      <c r="T2320" s="6">
        <v>0</v>
      </c>
      <c r="U2320" s="6">
        <v>0</v>
      </c>
      <c r="V2320" s="6">
        <v>14955054</v>
      </c>
      <c r="W2320" s="6">
        <v>4244194</v>
      </c>
      <c r="X2320" s="6">
        <v>0</v>
      </c>
      <c r="Y2320" s="6">
        <v>0</v>
      </c>
      <c r="Z2320" s="6">
        <v>0</v>
      </c>
      <c r="AA2320" s="6">
        <v>0</v>
      </c>
      <c r="AB2320" s="6">
        <v>0</v>
      </c>
      <c r="AC2320" s="6">
        <v>0</v>
      </c>
      <c r="AD2320" s="6">
        <v>0</v>
      </c>
      <c r="AE2320" s="6">
        <v>0</v>
      </c>
      <c r="AF2320" s="6">
        <v>10710860</v>
      </c>
      <c r="AG2320" s="6">
        <v>10710860</v>
      </c>
      <c r="AH2320" s="6">
        <v>0</v>
      </c>
      <c r="AI2320" s="6">
        <v>0</v>
      </c>
      <c r="AJ2320" s="6">
        <v>0</v>
      </c>
      <c r="AK2320" s="6">
        <v>0</v>
      </c>
      <c r="AL2320" s="6">
        <v>0</v>
      </c>
      <c r="AM2320" s="6">
        <v>0</v>
      </c>
      <c r="AN2320" s="6">
        <v>0</v>
      </c>
      <c r="AO2320" s="6">
        <v>0</v>
      </c>
      <c r="AP2320" s="6">
        <v>0</v>
      </c>
      <c r="AQ2320" s="6">
        <v>10710860</v>
      </c>
      <c r="AR2320" s="6">
        <v>10710860</v>
      </c>
      <c r="AS2320" s="6">
        <v>0</v>
      </c>
      <c r="AT2320" s="6">
        <v>0</v>
      </c>
      <c r="AU2320" s="6">
        <v>0</v>
      </c>
      <c r="AV2320" s="6">
        <v>0</v>
      </c>
      <c r="AW2320" s="6">
        <v>0</v>
      </c>
      <c r="AX2320" s="6">
        <v>0</v>
      </c>
      <c r="AY2320" s="6">
        <v>0</v>
      </c>
      <c r="AZ2320" s="6">
        <v>10710860</v>
      </c>
      <c r="BA2320" s="6">
        <v>0</v>
      </c>
      <c r="BB2320" s="6">
        <v>0</v>
      </c>
      <c r="BC2320" s="6">
        <v>0</v>
      </c>
      <c r="BD2320" s="6">
        <v>0</v>
      </c>
      <c r="BE2320" s="6">
        <v>0</v>
      </c>
      <c r="BF2320" s="6">
        <v>0</v>
      </c>
      <c r="BG2320" s="6">
        <v>4244194</v>
      </c>
      <c r="BH2320" s="6">
        <v>10710860</v>
      </c>
    </row>
    <row r="2321" spans="1:60">
      <c r="A2321" s="7" t="s">
        <v>349</v>
      </c>
      <c r="B2321" s="7" t="s">
        <v>340</v>
      </c>
      <c r="C2321" s="7" t="s">
        <v>74</v>
      </c>
      <c r="D2321" s="7" t="s">
        <v>155</v>
      </c>
      <c r="E2321" s="7" t="s">
        <v>156</v>
      </c>
      <c r="F2321" s="7" t="s">
        <v>156</v>
      </c>
      <c r="G2321" s="7" t="s">
        <v>168</v>
      </c>
      <c r="H2321" s="7" t="s">
        <v>72</v>
      </c>
      <c r="I2321" s="4" t="str">
        <f>VLOOKUP($G2321,[1]New기간계보종코드!$A$3:$L$500,3,FALSE)</f>
        <v>동산종합보험</v>
      </c>
      <c r="J2321" s="4" t="str">
        <f>VLOOKUP($G2321,[1]New기간계보종코드!$A$3:$L$500,5,FALSE)</f>
        <v>화재특종</v>
      </c>
      <c r="K2321" s="4" t="str">
        <f>VLOOKUP($G2321,[1]New기간계보종코드!$A$3:$L$500,6,FALSE)</f>
        <v>일반보험업무팀</v>
      </c>
      <c r="L2321" s="5" t="s">
        <v>348</v>
      </c>
      <c r="M2321" s="5" t="s">
        <v>67</v>
      </c>
      <c r="N2321" s="5" t="s">
        <v>67</v>
      </c>
      <c r="O2321" s="6">
        <v>0</v>
      </c>
      <c r="P2321" s="6">
        <v>0</v>
      </c>
      <c r="Q2321" s="6">
        <v>344977046</v>
      </c>
      <c r="R2321" s="6">
        <v>-57901</v>
      </c>
      <c r="S2321" s="6">
        <v>344919145</v>
      </c>
      <c r="T2321" s="6">
        <v>0</v>
      </c>
      <c r="U2321" s="6">
        <v>0</v>
      </c>
      <c r="V2321" s="6">
        <v>344919145</v>
      </c>
      <c r="W2321" s="6">
        <v>153670678</v>
      </c>
      <c r="X2321" s="6">
        <v>0</v>
      </c>
      <c r="Y2321" s="6">
        <v>0</v>
      </c>
      <c r="Z2321" s="6">
        <v>0</v>
      </c>
      <c r="AA2321" s="6">
        <v>0</v>
      </c>
      <c r="AB2321" s="6">
        <v>0</v>
      </c>
      <c r="AC2321" s="6">
        <v>0</v>
      </c>
      <c r="AD2321" s="6">
        <v>0</v>
      </c>
      <c r="AE2321" s="6">
        <v>0</v>
      </c>
      <c r="AF2321" s="6">
        <v>191248467</v>
      </c>
      <c r="AG2321" s="6">
        <v>191248467</v>
      </c>
      <c r="AH2321" s="6">
        <v>0</v>
      </c>
      <c r="AI2321" s="6">
        <v>0</v>
      </c>
      <c r="AJ2321" s="6">
        <v>0</v>
      </c>
      <c r="AK2321" s="6">
        <v>0</v>
      </c>
      <c r="AL2321" s="6">
        <v>0</v>
      </c>
      <c r="AM2321" s="6">
        <v>0</v>
      </c>
      <c r="AN2321" s="6">
        <v>0</v>
      </c>
      <c r="AO2321" s="6">
        <v>0</v>
      </c>
      <c r="AP2321" s="6">
        <v>0</v>
      </c>
      <c r="AQ2321" s="6">
        <v>191248467</v>
      </c>
      <c r="AR2321" s="6">
        <v>191248467</v>
      </c>
      <c r="AS2321" s="6">
        <v>0</v>
      </c>
      <c r="AT2321" s="6">
        <v>0</v>
      </c>
      <c r="AU2321" s="6">
        <v>0</v>
      </c>
      <c r="AV2321" s="6">
        <v>0</v>
      </c>
      <c r="AW2321" s="6">
        <v>0</v>
      </c>
      <c r="AX2321" s="6">
        <v>0</v>
      </c>
      <c r="AY2321" s="6">
        <v>0</v>
      </c>
      <c r="AZ2321" s="6">
        <v>191248467</v>
      </c>
      <c r="BA2321" s="6">
        <v>0</v>
      </c>
      <c r="BB2321" s="6">
        <v>0</v>
      </c>
      <c r="BC2321" s="6">
        <v>0</v>
      </c>
      <c r="BD2321" s="6">
        <v>0</v>
      </c>
      <c r="BE2321" s="6">
        <v>0</v>
      </c>
      <c r="BF2321" s="6">
        <v>0</v>
      </c>
      <c r="BG2321" s="6">
        <v>153670678</v>
      </c>
      <c r="BH2321" s="6">
        <v>191248467</v>
      </c>
    </row>
    <row r="2322" spans="1:60">
      <c r="A2322" s="7" t="s">
        <v>349</v>
      </c>
      <c r="B2322" s="7" t="s">
        <v>340</v>
      </c>
      <c r="C2322" s="7" t="s">
        <v>74</v>
      </c>
      <c r="D2322" s="7" t="s">
        <v>155</v>
      </c>
      <c r="E2322" s="7" t="s">
        <v>169</v>
      </c>
      <c r="F2322" s="7" t="s">
        <v>169</v>
      </c>
      <c r="G2322" s="7" t="s">
        <v>170</v>
      </c>
      <c r="H2322" s="7" t="s">
        <v>72</v>
      </c>
      <c r="I2322" s="4" t="str">
        <f>VLOOKUP($G2322,[1]New기간계보종코드!$A$3:$L$500,3,FALSE)</f>
        <v>주택상공종합보험</v>
      </c>
      <c r="J2322" s="4" t="str">
        <f>VLOOKUP($G2322,[1]New기간계보종코드!$A$3:$L$500,5,FALSE)</f>
        <v>화재특종</v>
      </c>
      <c r="K2322" s="4" t="str">
        <f>VLOOKUP($G2322,[1]New기간계보종코드!$A$3:$L$500,6,FALSE)</f>
        <v>일반보험업무팀</v>
      </c>
      <c r="L2322" s="5" t="s">
        <v>348</v>
      </c>
      <c r="M2322" s="5" t="s">
        <v>67</v>
      </c>
      <c r="N2322" s="5" t="s">
        <v>67</v>
      </c>
      <c r="O2322" s="6">
        <v>0</v>
      </c>
      <c r="P2322" s="6">
        <v>0</v>
      </c>
      <c r="Q2322" s="6">
        <v>-640440</v>
      </c>
      <c r="R2322" s="6">
        <v>0</v>
      </c>
      <c r="S2322" s="6">
        <v>-640440</v>
      </c>
      <c r="T2322" s="6">
        <v>0</v>
      </c>
      <c r="U2322" s="6">
        <v>0</v>
      </c>
      <c r="V2322" s="6">
        <v>-640440</v>
      </c>
      <c r="W2322" s="6">
        <v>-303248</v>
      </c>
      <c r="X2322" s="6">
        <v>0</v>
      </c>
      <c r="Y2322" s="6">
        <v>0</v>
      </c>
      <c r="Z2322" s="6">
        <v>0</v>
      </c>
      <c r="AA2322" s="6">
        <v>0</v>
      </c>
      <c r="AB2322" s="6">
        <v>0</v>
      </c>
      <c r="AC2322" s="6">
        <v>0</v>
      </c>
      <c r="AD2322" s="6">
        <v>0</v>
      </c>
      <c r="AE2322" s="6">
        <v>0</v>
      </c>
      <c r="AF2322" s="6">
        <v>-337192</v>
      </c>
      <c r="AG2322" s="6">
        <v>-337192</v>
      </c>
      <c r="AH2322" s="6">
        <v>0</v>
      </c>
      <c r="AI2322" s="6">
        <v>0</v>
      </c>
      <c r="AJ2322" s="6">
        <v>0</v>
      </c>
      <c r="AK2322" s="6">
        <v>0</v>
      </c>
      <c r="AL2322" s="6">
        <v>0</v>
      </c>
      <c r="AM2322" s="6">
        <v>0</v>
      </c>
      <c r="AN2322" s="6">
        <v>0</v>
      </c>
      <c r="AO2322" s="6">
        <v>0</v>
      </c>
      <c r="AP2322" s="6">
        <v>0</v>
      </c>
      <c r="AQ2322" s="6">
        <v>-337192</v>
      </c>
      <c r="AR2322" s="6">
        <v>-337192</v>
      </c>
      <c r="AS2322" s="6">
        <v>0</v>
      </c>
      <c r="AT2322" s="6">
        <v>0</v>
      </c>
      <c r="AU2322" s="6">
        <v>0</v>
      </c>
      <c r="AV2322" s="6">
        <v>0</v>
      </c>
      <c r="AW2322" s="6">
        <v>0</v>
      </c>
      <c r="AX2322" s="6">
        <v>0</v>
      </c>
      <c r="AY2322" s="6">
        <v>0</v>
      </c>
      <c r="AZ2322" s="6">
        <v>-337192</v>
      </c>
      <c r="BA2322" s="6">
        <v>0</v>
      </c>
      <c r="BB2322" s="6">
        <v>0</v>
      </c>
      <c r="BC2322" s="6">
        <v>0</v>
      </c>
      <c r="BD2322" s="6">
        <v>0</v>
      </c>
      <c r="BE2322" s="6">
        <v>0</v>
      </c>
      <c r="BF2322" s="6">
        <v>0</v>
      </c>
      <c r="BG2322" s="6">
        <v>-303248</v>
      </c>
      <c r="BH2322" s="6">
        <v>-337192</v>
      </c>
    </row>
    <row r="2323" spans="1:60">
      <c r="A2323" s="7" t="s">
        <v>349</v>
      </c>
      <c r="B2323" s="7" t="s">
        <v>340</v>
      </c>
      <c r="C2323" s="7" t="s">
        <v>74</v>
      </c>
      <c r="D2323" s="7" t="s">
        <v>155</v>
      </c>
      <c r="E2323" s="7" t="s">
        <v>156</v>
      </c>
      <c r="F2323" s="7" t="s">
        <v>156</v>
      </c>
      <c r="G2323" s="7" t="s">
        <v>171</v>
      </c>
      <c r="H2323" s="7" t="s">
        <v>72</v>
      </c>
      <c r="I2323" s="4" t="str">
        <f>VLOOKUP($G2323,[1]New기간계보종코드!$A$3:$L$500,3,FALSE)</f>
        <v>Package Insurance Policy</v>
      </c>
      <c r="J2323" s="4" t="str">
        <f>VLOOKUP($G2323,[1]New기간계보종코드!$A$3:$L$500,5,FALSE)</f>
        <v>기업보험</v>
      </c>
      <c r="K2323" s="4" t="str">
        <f>VLOOKUP($G2323,[1]New기간계보종코드!$A$3:$L$500,6,FALSE)</f>
        <v>일반보험업무팀</v>
      </c>
      <c r="L2323" s="5" t="s">
        <v>348</v>
      </c>
      <c r="M2323" s="5" t="s">
        <v>67</v>
      </c>
      <c r="N2323" s="5" t="s">
        <v>67</v>
      </c>
      <c r="O2323" s="6">
        <v>0</v>
      </c>
      <c r="P2323" s="6">
        <v>0</v>
      </c>
      <c r="Q2323" s="6">
        <v>2657971145</v>
      </c>
      <c r="R2323" s="6">
        <v>-1485471419</v>
      </c>
      <c r="S2323" s="6">
        <v>1172499726</v>
      </c>
      <c r="T2323" s="6">
        <v>0</v>
      </c>
      <c r="U2323" s="6">
        <v>0</v>
      </c>
      <c r="V2323" s="6">
        <v>1172499726</v>
      </c>
      <c r="W2323" s="6">
        <v>145320919</v>
      </c>
      <c r="X2323" s="6">
        <v>0</v>
      </c>
      <c r="Y2323" s="6">
        <v>0</v>
      </c>
      <c r="Z2323" s="6">
        <v>0</v>
      </c>
      <c r="AA2323" s="6">
        <v>0</v>
      </c>
      <c r="AB2323" s="6">
        <v>0</v>
      </c>
      <c r="AC2323" s="6">
        <v>0</v>
      </c>
      <c r="AD2323" s="6">
        <v>0</v>
      </c>
      <c r="AE2323" s="6">
        <v>0</v>
      </c>
      <c r="AF2323" s="6">
        <v>1027178807</v>
      </c>
      <c r="AG2323" s="6">
        <v>1027178807</v>
      </c>
      <c r="AH2323" s="6">
        <v>0</v>
      </c>
      <c r="AI2323" s="6">
        <v>0</v>
      </c>
      <c r="AJ2323" s="6">
        <v>0</v>
      </c>
      <c r="AK2323" s="6">
        <v>0</v>
      </c>
      <c r="AL2323" s="6">
        <v>0</v>
      </c>
      <c r="AM2323" s="6">
        <v>0</v>
      </c>
      <c r="AN2323" s="6">
        <v>0</v>
      </c>
      <c r="AO2323" s="6">
        <v>0</v>
      </c>
      <c r="AP2323" s="6">
        <v>0</v>
      </c>
      <c r="AQ2323" s="6">
        <v>1027178807</v>
      </c>
      <c r="AR2323" s="6">
        <v>1027178807</v>
      </c>
      <c r="AS2323" s="6">
        <v>0</v>
      </c>
      <c r="AT2323" s="6">
        <v>0</v>
      </c>
      <c r="AU2323" s="6">
        <v>0</v>
      </c>
      <c r="AV2323" s="6">
        <v>0</v>
      </c>
      <c r="AW2323" s="6">
        <v>0</v>
      </c>
      <c r="AX2323" s="6">
        <v>0</v>
      </c>
      <c r="AY2323" s="6">
        <v>0</v>
      </c>
      <c r="AZ2323" s="6">
        <v>1027178807</v>
      </c>
      <c r="BA2323" s="6">
        <v>0</v>
      </c>
      <c r="BB2323" s="6">
        <v>0</v>
      </c>
      <c r="BC2323" s="6">
        <v>0</v>
      </c>
      <c r="BD2323" s="6">
        <v>0</v>
      </c>
      <c r="BE2323" s="6">
        <v>0</v>
      </c>
      <c r="BF2323" s="6">
        <v>0</v>
      </c>
      <c r="BG2323" s="6">
        <v>145320919</v>
      </c>
      <c r="BH2323" s="6">
        <v>1027178807</v>
      </c>
    </row>
    <row r="2324" spans="1:60">
      <c r="A2324" s="7" t="s">
        <v>349</v>
      </c>
      <c r="B2324" s="7" t="s">
        <v>340</v>
      </c>
      <c r="C2324" s="7" t="s">
        <v>74</v>
      </c>
      <c r="D2324" s="7" t="s">
        <v>155</v>
      </c>
      <c r="E2324" s="7" t="s">
        <v>156</v>
      </c>
      <c r="F2324" s="7" t="s">
        <v>156</v>
      </c>
      <c r="G2324" s="7" t="s">
        <v>172</v>
      </c>
      <c r="H2324" s="7" t="s">
        <v>72</v>
      </c>
      <c r="I2324" s="4" t="str">
        <f>VLOOKUP($G2324,[1]New기간계보종코드!$A$3:$L$500,3,FALSE)</f>
        <v>사찰종합보험</v>
      </c>
      <c r="J2324" s="4" t="str">
        <f>VLOOKUP($G2324,[1]New기간계보종코드!$A$3:$L$500,5,FALSE)</f>
        <v>화재특종</v>
      </c>
      <c r="K2324" s="4" t="str">
        <f>VLOOKUP($G2324,[1]New기간계보종코드!$A$3:$L$500,6,FALSE)</f>
        <v>일반보험업무팀</v>
      </c>
      <c r="L2324" s="5" t="s">
        <v>348</v>
      </c>
      <c r="M2324" s="5" t="s">
        <v>67</v>
      </c>
      <c r="N2324" s="5" t="s">
        <v>67</v>
      </c>
      <c r="O2324" s="6">
        <v>0</v>
      </c>
      <c r="P2324" s="6">
        <v>0</v>
      </c>
      <c r="Q2324" s="6">
        <v>-7609516</v>
      </c>
      <c r="R2324" s="6">
        <v>0</v>
      </c>
      <c r="S2324" s="6">
        <v>-7609516</v>
      </c>
      <c r="T2324" s="6">
        <v>0</v>
      </c>
      <c r="U2324" s="6">
        <v>0</v>
      </c>
      <c r="V2324" s="6">
        <v>-7609516</v>
      </c>
      <c r="W2324" s="6">
        <v>3521329</v>
      </c>
      <c r="X2324" s="6">
        <v>0</v>
      </c>
      <c r="Y2324" s="6">
        <v>0</v>
      </c>
      <c r="Z2324" s="6">
        <v>0</v>
      </c>
      <c r="AA2324" s="6">
        <v>0</v>
      </c>
      <c r="AB2324" s="6">
        <v>0</v>
      </c>
      <c r="AC2324" s="6">
        <v>0</v>
      </c>
      <c r="AD2324" s="6">
        <v>0</v>
      </c>
      <c r="AE2324" s="6">
        <v>0</v>
      </c>
      <c r="AF2324" s="6">
        <v>-11130845</v>
      </c>
      <c r="AG2324" s="6">
        <v>-11130845</v>
      </c>
      <c r="AH2324" s="6">
        <v>0</v>
      </c>
      <c r="AI2324" s="6">
        <v>0</v>
      </c>
      <c r="AJ2324" s="6">
        <v>0</v>
      </c>
      <c r="AK2324" s="6">
        <v>0</v>
      </c>
      <c r="AL2324" s="6">
        <v>0</v>
      </c>
      <c r="AM2324" s="6">
        <v>0</v>
      </c>
      <c r="AN2324" s="6">
        <v>0</v>
      </c>
      <c r="AO2324" s="6">
        <v>0</v>
      </c>
      <c r="AP2324" s="6">
        <v>0</v>
      </c>
      <c r="AQ2324" s="6">
        <v>-11130845</v>
      </c>
      <c r="AR2324" s="6">
        <v>-11130845</v>
      </c>
      <c r="AS2324" s="6">
        <v>0</v>
      </c>
      <c r="AT2324" s="6">
        <v>0</v>
      </c>
      <c r="AU2324" s="6">
        <v>0</v>
      </c>
      <c r="AV2324" s="6">
        <v>0</v>
      </c>
      <c r="AW2324" s="6">
        <v>0</v>
      </c>
      <c r="AX2324" s="6">
        <v>0</v>
      </c>
      <c r="AY2324" s="6">
        <v>0</v>
      </c>
      <c r="AZ2324" s="6">
        <v>-11130845</v>
      </c>
      <c r="BA2324" s="6">
        <v>0</v>
      </c>
      <c r="BB2324" s="6">
        <v>0</v>
      </c>
      <c r="BC2324" s="6">
        <v>0</v>
      </c>
      <c r="BD2324" s="6">
        <v>0</v>
      </c>
      <c r="BE2324" s="6">
        <v>0</v>
      </c>
      <c r="BF2324" s="6">
        <v>0</v>
      </c>
      <c r="BG2324" s="6">
        <v>3521329</v>
      </c>
      <c r="BH2324" s="6">
        <v>-11130845</v>
      </c>
    </row>
    <row r="2325" spans="1:60">
      <c r="A2325" s="7" t="s">
        <v>349</v>
      </c>
      <c r="B2325" s="7" t="s">
        <v>340</v>
      </c>
      <c r="C2325" s="7" t="s">
        <v>74</v>
      </c>
      <c r="D2325" s="7" t="s">
        <v>155</v>
      </c>
      <c r="E2325" s="7" t="s">
        <v>156</v>
      </c>
      <c r="F2325" s="7" t="s">
        <v>156</v>
      </c>
      <c r="G2325" s="7" t="s">
        <v>173</v>
      </c>
      <c r="H2325" s="7" t="s">
        <v>72</v>
      </c>
      <c r="I2325" s="4" t="str">
        <f>VLOOKUP($G2325,[1]New기간계보종코드!$A$3:$L$500,3,FALSE)</f>
        <v>중장비안전보험</v>
      </c>
      <c r="J2325" s="4" t="str">
        <f>VLOOKUP($G2325,[1]New기간계보종코드!$A$3:$L$500,5,FALSE)</f>
        <v>화재특종</v>
      </c>
      <c r="K2325" s="4" t="str">
        <f>VLOOKUP($G2325,[1]New기간계보종코드!$A$3:$L$500,6,FALSE)</f>
        <v>일반보험업무팀</v>
      </c>
      <c r="L2325" s="5" t="s">
        <v>348</v>
      </c>
      <c r="M2325" s="5" t="s">
        <v>67</v>
      </c>
      <c r="N2325" s="5" t="s">
        <v>67</v>
      </c>
      <c r="O2325" s="6">
        <v>0</v>
      </c>
      <c r="P2325" s="6">
        <v>0</v>
      </c>
      <c r="Q2325" s="6">
        <v>96206818</v>
      </c>
      <c r="R2325" s="6">
        <v>1011465</v>
      </c>
      <c r="S2325" s="6">
        <v>97218283</v>
      </c>
      <c r="T2325" s="6">
        <v>0</v>
      </c>
      <c r="U2325" s="6">
        <v>0</v>
      </c>
      <c r="V2325" s="6">
        <v>97218283</v>
      </c>
      <c r="W2325" s="6">
        <v>20256714</v>
      </c>
      <c r="X2325" s="6">
        <v>0</v>
      </c>
      <c r="Y2325" s="6">
        <v>0</v>
      </c>
      <c r="Z2325" s="6">
        <v>0</v>
      </c>
      <c r="AA2325" s="6">
        <v>0</v>
      </c>
      <c r="AB2325" s="6">
        <v>0</v>
      </c>
      <c r="AC2325" s="6">
        <v>0</v>
      </c>
      <c r="AD2325" s="6">
        <v>0</v>
      </c>
      <c r="AE2325" s="6">
        <v>0</v>
      </c>
      <c r="AF2325" s="6">
        <v>76961569</v>
      </c>
      <c r="AG2325" s="6">
        <v>76961569</v>
      </c>
      <c r="AH2325" s="6">
        <v>0</v>
      </c>
      <c r="AI2325" s="6">
        <v>0</v>
      </c>
      <c r="AJ2325" s="6">
        <v>0</v>
      </c>
      <c r="AK2325" s="6">
        <v>0</v>
      </c>
      <c r="AL2325" s="6">
        <v>0</v>
      </c>
      <c r="AM2325" s="6">
        <v>0</v>
      </c>
      <c r="AN2325" s="6">
        <v>0</v>
      </c>
      <c r="AO2325" s="6">
        <v>0</v>
      </c>
      <c r="AP2325" s="6">
        <v>0</v>
      </c>
      <c r="AQ2325" s="6">
        <v>76961569</v>
      </c>
      <c r="AR2325" s="6">
        <v>76961569</v>
      </c>
      <c r="AS2325" s="6">
        <v>0</v>
      </c>
      <c r="AT2325" s="6">
        <v>0</v>
      </c>
      <c r="AU2325" s="6">
        <v>0</v>
      </c>
      <c r="AV2325" s="6">
        <v>0</v>
      </c>
      <c r="AW2325" s="6">
        <v>0</v>
      </c>
      <c r="AX2325" s="6">
        <v>0</v>
      </c>
      <c r="AY2325" s="6">
        <v>0</v>
      </c>
      <c r="AZ2325" s="6">
        <v>76961569</v>
      </c>
      <c r="BA2325" s="6">
        <v>0</v>
      </c>
      <c r="BB2325" s="6">
        <v>0</v>
      </c>
      <c r="BC2325" s="6">
        <v>0</v>
      </c>
      <c r="BD2325" s="6">
        <v>0</v>
      </c>
      <c r="BE2325" s="6">
        <v>0</v>
      </c>
      <c r="BF2325" s="6">
        <v>0</v>
      </c>
      <c r="BG2325" s="6">
        <v>20256714</v>
      </c>
      <c r="BH2325" s="6">
        <v>76961569</v>
      </c>
    </row>
    <row r="2326" spans="1:60">
      <c r="A2326" s="7" t="s">
        <v>349</v>
      </c>
      <c r="B2326" s="7" t="s">
        <v>340</v>
      </c>
      <c r="C2326" s="7" t="s">
        <v>74</v>
      </c>
      <c r="D2326" s="7" t="s">
        <v>155</v>
      </c>
      <c r="E2326" s="7" t="s">
        <v>156</v>
      </c>
      <c r="F2326" s="7" t="s">
        <v>156</v>
      </c>
      <c r="G2326" s="7" t="s">
        <v>174</v>
      </c>
      <c r="H2326" s="7" t="s">
        <v>72</v>
      </c>
      <c r="I2326" s="4" t="str">
        <f>VLOOKUP($G2326,[1]New기간계보종코드!$A$3:$L$500,3,FALSE)</f>
        <v>재산종합보험</v>
      </c>
      <c r="J2326" s="4" t="str">
        <f>VLOOKUP($G2326,[1]New기간계보종코드!$A$3:$L$500,5,FALSE)</f>
        <v>기업보험</v>
      </c>
      <c r="K2326" s="4" t="str">
        <f>VLOOKUP($G2326,[1]New기간계보종코드!$A$3:$L$500,6,FALSE)</f>
        <v>일반보험업무팀</v>
      </c>
      <c r="L2326" s="5" t="s">
        <v>348</v>
      </c>
      <c r="M2326" s="5" t="s">
        <v>67</v>
      </c>
      <c r="N2326" s="5" t="s">
        <v>67</v>
      </c>
      <c r="O2326" s="6">
        <v>0</v>
      </c>
      <c r="P2326" s="6">
        <v>0</v>
      </c>
      <c r="Q2326" s="6">
        <v>1078382468</v>
      </c>
      <c r="R2326" s="6">
        <v>-1266548</v>
      </c>
      <c r="S2326" s="6">
        <v>1077115920</v>
      </c>
      <c r="T2326" s="6">
        <v>0</v>
      </c>
      <c r="U2326" s="6">
        <v>0</v>
      </c>
      <c r="V2326" s="6">
        <v>1077115920</v>
      </c>
      <c r="W2326" s="6">
        <v>442219756</v>
      </c>
      <c r="X2326" s="6">
        <v>0</v>
      </c>
      <c r="Y2326" s="6">
        <v>0</v>
      </c>
      <c r="Z2326" s="6">
        <v>0</v>
      </c>
      <c r="AA2326" s="6">
        <v>0</v>
      </c>
      <c r="AB2326" s="6">
        <v>0</v>
      </c>
      <c r="AC2326" s="6">
        <v>0</v>
      </c>
      <c r="AD2326" s="6">
        <v>0</v>
      </c>
      <c r="AE2326" s="6">
        <v>0</v>
      </c>
      <c r="AF2326" s="6">
        <v>634896164</v>
      </c>
      <c r="AG2326" s="6">
        <v>634896164</v>
      </c>
      <c r="AH2326" s="6">
        <v>0</v>
      </c>
      <c r="AI2326" s="6">
        <v>0</v>
      </c>
      <c r="AJ2326" s="6">
        <v>0</v>
      </c>
      <c r="AK2326" s="6">
        <v>0</v>
      </c>
      <c r="AL2326" s="6">
        <v>0</v>
      </c>
      <c r="AM2326" s="6">
        <v>0</v>
      </c>
      <c r="AN2326" s="6">
        <v>0</v>
      </c>
      <c r="AO2326" s="6">
        <v>0</v>
      </c>
      <c r="AP2326" s="6">
        <v>0</v>
      </c>
      <c r="AQ2326" s="6">
        <v>634896164</v>
      </c>
      <c r="AR2326" s="6">
        <v>634896164</v>
      </c>
      <c r="AS2326" s="6">
        <v>0</v>
      </c>
      <c r="AT2326" s="6">
        <v>0</v>
      </c>
      <c r="AU2326" s="6">
        <v>0</v>
      </c>
      <c r="AV2326" s="6">
        <v>0</v>
      </c>
      <c r="AW2326" s="6">
        <v>0</v>
      </c>
      <c r="AX2326" s="6">
        <v>0</v>
      </c>
      <c r="AY2326" s="6">
        <v>0</v>
      </c>
      <c r="AZ2326" s="6">
        <v>634896164</v>
      </c>
      <c r="BA2326" s="6">
        <v>0</v>
      </c>
      <c r="BB2326" s="6">
        <v>0</v>
      </c>
      <c r="BC2326" s="6">
        <v>0</v>
      </c>
      <c r="BD2326" s="6">
        <v>0</v>
      </c>
      <c r="BE2326" s="6">
        <v>0</v>
      </c>
      <c r="BF2326" s="6">
        <v>0</v>
      </c>
      <c r="BG2326" s="6">
        <v>442219756</v>
      </c>
      <c r="BH2326" s="6">
        <v>634896164</v>
      </c>
    </row>
    <row r="2327" spans="1:60">
      <c r="A2327" s="7" t="s">
        <v>349</v>
      </c>
      <c r="B2327" s="7" t="s">
        <v>340</v>
      </c>
      <c r="C2327" s="7" t="s">
        <v>74</v>
      </c>
      <c r="D2327" s="7" t="s">
        <v>155</v>
      </c>
      <c r="E2327" s="7" t="s">
        <v>156</v>
      </c>
      <c r="F2327" s="7" t="s">
        <v>156</v>
      </c>
      <c r="G2327" s="7" t="s">
        <v>176</v>
      </c>
      <c r="H2327" s="7" t="s">
        <v>72</v>
      </c>
      <c r="I2327" s="4" t="str">
        <f>VLOOKUP($G2327,[1]New기간계보종코드!$A$3:$L$500,3,FALSE)</f>
        <v>아파트종합보험</v>
      </c>
      <c r="J2327" s="4" t="str">
        <f>VLOOKUP($G2327,[1]New기간계보종코드!$A$3:$L$500,5,FALSE)</f>
        <v>화재특종</v>
      </c>
      <c r="K2327" s="4" t="str">
        <f>VLOOKUP($G2327,[1]New기간계보종코드!$A$3:$L$500,6,FALSE)</f>
        <v>일반보험업무팀</v>
      </c>
      <c r="L2327" s="5" t="s">
        <v>348</v>
      </c>
      <c r="M2327" s="5" t="s">
        <v>67</v>
      </c>
      <c r="N2327" s="5" t="s">
        <v>67</v>
      </c>
      <c r="O2327" s="6">
        <v>0</v>
      </c>
      <c r="P2327" s="6">
        <v>0</v>
      </c>
      <c r="Q2327" s="6">
        <v>24621360</v>
      </c>
      <c r="R2327" s="6">
        <v>27040</v>
      </c>
      <c r="S2327" s="6">
        <v>24648400</v>
      </c>
      <c r="T2327" s="6">
        <v>0</v>
      </c>
      <c r="U2327" s="6">
        <v>0</v>
      </c>
      <c r="V2327" s="6">
        <v>24648400</v>
      </c>
      <c r="W2327" s="6">
        <v>115398095</v>
      </c>
      <c r="X2327" s="6">
        <v>0</v>
      </c>
      <c r="Y2327" s="6">
        <v>0</v>
      </c>
      <c r="Z2327" s="6">
        <v>0</v>
      </c>
      <c r="AA2327" s="6">
        <v>0</v>
      </c>
      <c r="AB2327" s="6">
        <v>0</v>
      </c>
      <c r="AC2327" s="6">
        <v>0</v>
      </c>
      <c r="AD2327" s="6">
        <v>0</v>
      </c>
      <c r="AE2327" s="6">
        <v>0</v>
      </c>
      <c r="AF2327" s="6">
        <v>-90749695</v>
      </c>
      <c r="AG2327" s="6">
        <v>-90749695</v>
      </c>
      <c r="AH2327" s="6">
        <v>0</v>
      </c>
      <c r="AI2327" s="6">
        <v>0</v>
      </c>
      <c r="AJ2327" s="6">
        <v>0</v>
      </c>
      <c r="AK2327" s="6">
        <v>0</v>
      </c>
      <c r="AL2327" s="6">
        <v>0</v>
      </c>
      <c r="AM2327" s="6">
        <v>0</v>
      </c>
      <c r="AN2327" s="6">
        <v>0</v>
      </c>
      <c r="AO2327" s="6">
        <v>0</v>
      </c>
      <c r="AP2327" s="6">
        <v>0</v>
      </c>
      <c r="AQ2327" s="6">
        <v>-90749695</v>
      </c>
      <c r="AR2327" s="6">
        <v>-90749695</v>
      </c>
      <c r="AS2327" s="6">
        <v>0</v>
      </c>
      <c r="AT2327" s="6">
        <v>0</v>
      </c>
      <c r="AU2327" s="6">
        <v>0</v>
      </c>
      <c r="AV2327" s="6">
        <v>0</v>
      </c>
      <c r="AW2327" s="6">
        <v>0</v>
      </c>
      <c r="AX2327" s="6">
        <v>0</v>
      </c>
      <c r="AY2327" s="6">
        <v>0</v>
      </c>
      <c r="AZ2327" s="6">
        <v>-90749695</v>
      </c>
      <c r="BA2327" s="6">
        <v>0</v>
      </c>
      <c r="BB2327" s="6">
        <v>0</v>
      </c>
      <c r="BC2327" s="6">
        <v>0</v>
      </c>
      <c r="BD2327" s="6">
        <v>0</v>
      </c>
      <c r="BE2327" s="6">
        <v>0</v>
      </c>
      <c r="BF2327" s="6">
        <v>0</v>
      </c>
      <c r="BG2327" s="6">
        <v>115398095</v>
      </c>
      <c r="BH2327" s="6">
        <v>-90749695</v>
      </c>
    </row>
    <row r="2328" spans="1:60">
      <c r="A2328" s="7" t="s">
        <v>349</v>
      </c>
      <c r="B2328" s="7" t="s">
        <v>340</v>
      </c>
      <c r="C2328" s="7" t="s">
        <v>74</v>
      </c>
      <c r="D2328" s="7" t="s">
        <v>155</v>
      </c>
      <c r="E2328" s="7" t="s">
        <v>156</v>
      </c>
      <c r="F2328" s="7" t="s">
        <v>156</v>
      </c>
      <c r="G2328" s="7" t="s">
        <v>178</v>
      </c>
      <c r="H2328" s="7" t="s">
        <v>72</v>
      </c>
      <c r="I2328" s="4" t="str">
        <f>VLOOKUP($G2328,[1]New기간계보종코드!$A$3:$L$500,3,FALSE)</f>
        <v>박물관종합보험</v>
      </c>
      <c r="J2328" s="4" t="str">
        <f>VLOOKUP($G2328,[1]New기간계보종코드!$A$3:$L$500,5,FALSE)</f>
        <v>화재특종</v>
      </c>
      <c r="K2328" s="4" t="str">
        <f>VLOOKUP($G2328,[1]New기간계보종코드!$A$3:$L$500,6,FALSE)</f>
        <v>일반보험업무팀</v>
      </c>
      <c r="L2328" s="5" t="s">
        <v>348</v>
      </c>
      <c r="M2328" s="5" t="s">
        <v>67</v>
      </c>
      <c r="N2328" s="5" t="s">
        <v>67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6">
        <v>0</v>
      </c>
      <c r="W2328" s="6">
        <v>0</v>
      </c>
      <c r="X2328" s="6">
        <v>0</v>
      </c>
      <c r="Y2328" s="6">
        <v>0</v>
      </c>
      <c r="Z2328" s="6">
        <v>0</v>
      </c>
      <c r="AA2328" s="6">
        <v>0</v>
      </c>
      <c r="AB2328" s="6">
        <v>0</v>
      </c>
      <c r="AC2328" s="6">
        <v>0</v>
      </c>
      <c r="AD2328" s="6">
        <v>0</v>
      </c>
      <c r="AE2328" s="6">
        <v>0</v>
      </c>
      <c r="AF2328" s="6">
        <v>0</v>
      </c>
      <c r="AG2328" s="6">
        <v>0</v>
      </c>
      <c r="AH2328" s="6">
        <v>0</v>
      </c>
      <c r="AI2328" s="6">
        <v>0</v>
      </c>
      <c r="AJ2328" s="6">
        <v>0</v>
      </c>
      <c r="AK2328" s="6">
        <v>0</v>
      </c>
      <c r="AL2328" s="6">
        <v>0</v>
      </c>
      <c r="AM2328" s="6">
        <v>0</v>
      </c>
      <c r="AN2328" s="6">
        <v>0</v>
      </c>
      <c r="AO2328" s="6">
        <v>0</v>
      </c>
      <c r="AP2328" s="6">
        <v>0</v>
      </c>
      <c r="AQ2328" s="6">
        <v>0</v>
      </c>
      <c r="AR2328" s="6">
        <v>0</v>
      </c>
      <c r="AS2328" s="6">
        <v>0</v>
      </c>
      <c r="AT2328" s="6">
        <v>0</v>
      </c>
      <c r="AU2328" s="6">
        <v>0</v>
      </c>
      <c r="AV2328" s="6">
        <v>0</v>
      </c>
      <c r="AW2328" s="6">
        <v>0</v>
      </c>
      <c r="AX2328" s="6">
        <v>0</v>
      </c>
      <c r="AY2328" s="6">
        <v>0</v>
      </c>
      <c r="AZ2328" s="6">
        <v>0</v>
      </c>
      <c r="BA2328" s="6">
        <v>0</v>
      </c>
      <c r="BB2328" s="6">
        <v>0</v>
      </c>
      <c r="BC2328" s="6">
        <v>0</v>
      </c>
      <c r="BD2328" s="6">
        <v>0</v>
      </c>
      <c r="BE2328" s="6">
        <v>0</v>
      </c>
      <c r="BF2328" s="6">
        <v>0</v>
      </c>
      <c r="BG2328" s="6">
        <v>0</v>
      </c>
      <c r="BH2328" s="6">
        <v>0</v>
      </c>
    </row>
    <row r="2329" spans="1:60">
      <c r="A2329" s="7" t="s">
        <v>349</v>
      </c>
      <c r="B2329" s="7" t="s">
        <v>340</v>
      </c>
      <c r="C2329" s="7" t="s">
        <v>74</v>
      </c>
      <c r="D2329" s="7" t="s">
        <v>155</v>
      </c>
      <c r="E2329" s="7" t="s">
        <v>156</v>
      </c>
      <c r="F2329" s="7" t="s">
        <v>156</v>
      </c>
      <c r="G2329" s="7" t="s">
        <v>180</v>
      </c>
      <c r="H2329" s="7" t="s">
        <v>72</v>
      </c>
      <c r="I2329" s="4" t="str">
        <f>VLOOKUP($G2329,[1]New기간계보종코드!$A$3:$L$500,3,FALSE)</f>
        <v>엑설런트종합보험</v>
      </c>
      <c r="J2329" s="4" t="str">
        <f>VLOOKUP($G2329,[1]New기간계보종코드!$A$3:$L$500,5,FALSE)</f>
        <v>화재특종</v>
      </c>
      <c r="K2329" s="4" t="str">
        <f>VLOOKUP($G2329,[1]New기간계보종코드!$A$3:$L$500,6,FALSE)</f>
        <v>일반보험업무팀</v>
      </c>
      <c r="L2329" s="5" t="s">
        <v>348</v>
      </c>
      <c r="M2329" s="5" t="s">
        <v>67</v>
      </c>
      <c r="N2329" s="5" t="s">
        <v>67</v>
      </c>
      <c r="O2329" s="6">
        <v>0</v>
      </c>
      <c r="P2329" s="6">
        <v>0</v>
      </c>
      <c r="Q2329" s="6">
        <v>-36772584</v>
      </c>
      <c r="R2329" s="6">
        <v>12409329</v>
      </c>
      <c r="S2329" s="6">
        <v>-24363255</v>
      </c>
      <c r="T2329" s="6">
        <v>0</v>
      </c>
      <c r="U2329" s="6">
        <v>0</v>
      </c>
      <c r="V2329" s="6">
        <v>-24363255</v>
      </c>
      <c r="W2329" s="6">
        <v>147448476</v>
      </c>
      <c r="X2329" s="6">
        <v>0</v>
      </c>
      <c r="Y2329" s="6">
        <v>0</v>
      </c>
      <c r="Z2329" s="6">
        <v>0</v>
      </c>
      <c r="AA2329" s="6">
        <v>0</v>
      </c>
      <c r="AB2329" s="6">
        <v>0</v>
      </c>
      <c r="AC2329" s="6">
        <v>0</v>
      </c>
      <c r="AD2329" s="6">
        <v>0</v>
      </c>
      <c r="AE2329" s="6">
        <v>0</v>
      </c>
      <c r="AF2329" s="6">
        <v>-171811731</v>
      </c>
      <c r="AG2329" s="6">
        <v>-171811731</v>
      </c>
      <c r="AH2329" s="6">
        <v>0</v>
      </c>
      <c r="AI2329" s="6">
        <v>0</v>
      </c>
      <c r="AJ2329" s="6">
        <v>0</v>
      </c>
      <c r="AK2329" s="6">
        <v>0</v>
      </c>
      <c r="AL2329" s="6">
        <v>0</v>
      </c>
      <c r="AM2329" s="6">
        <v>0</v>
      </c>
      <c r="AN2329" s="6">
        <v>0</v>
      </c>
      <c r="AO2329" s="6">
        <v>0</v>
      </c>
      <c r="AP2329" s="6">
        <v>0</v>
      </c>
      <c r="AQ2329" s="6">
        <v>-171811731</v>
      </c>
      <c r="AR2329" s="6">
        <v>-171811731</v>
      </c>
      <c r="AS2329" s="6">
        <v>0</v>
      </c>
      <c r="AT2329" s="6">
        <v>0</v>
      </c>
      <c r="AU2329" s="6">
        <v>0</v>
      </c>
      <c r="AV2329" s="6">
        <v>0</v>
      </c>
      <c r="AW2329" s="6">
        <v>0</v>
      </c>
      <c r="AX2329" s="6">
        <v>0</v>
      </c>
      <c r="AY2329" s="6">
        <v>0</v>
      </c>
      <c r="AZ2329" s="6">
        <v>-171811731</v>
      </c>
      <c r="BA2329" s="6">
        <v>0</v>
      </c>
      <c r="BB2329" s="6">
        <v>0</v>
      </c>
      <c r="BC2329" s="6">
        <v>0</v>
      </c>
      <c r="BD2329" s="6">
        <v>0</v>
      </c>
      <c r="BE2329" s="6">
        <v>0</v>
      </c>
      <c r="BF2329" s="6">
        <v>0</v>
      </c>
      <c r="BG2329" s="6">
        <v>147448476</v>
      </c>
      <c r="BH2329" s="6">
        <v>-171811731</v>
      </c>
    </row>
    <row r="2330" spans="1:60">
      <c r="A2330" s="7" t="s">
        <v>349</v>
      </c>
      <c r="B2330" s="7" t="s">
        <v>340</v>
      </c>
      <c r="C2330" s="7" t="s">
        <v>74</v>
      </c>
      <c r="D2330" s="7" t="s">
        <v>155</v>
      </c>
      <c r="E2330" s="7" t="s">
        <v>156</v>
      </c>
      <c r="F2330" s="7" t="s">
        <v>156</v>
      </c>
      <c r="G2330" s="7" t="s">
        <v>181</v>
      </c>
      <c r="H2330" s="7" t="s">
        <v>72</v>
      </c>
      <c r="I2330" s="4" t="str">
        <f>VLOOKUP($G2330,[1]New기간계보종코드!$A$3:$L$500,3,FALSE)</f>
        <v>학생실습종합보험</v>
      </c>
      <c r="J2330" s="4" t="str">
        <f>VLOOKUP($G2330,[1]New기간계보종코드!$A$3:$L$500,5,FALSE)</f>
        <v>화재특종</v>
      </c>
      <c r="K2330" s="4" t="str">
        <f>VLOOKUP($G2330,[1]New기간계보종코드!$A$3:$L$500,6,FALSE)</f>
        <v>일반보험업무팀</v>
      </c>
      <c r="L2330" s="5" t="s">
        <v>348</v>
      </c>
      <c r="M2330" s="5" t="s">
        <v>67</v>
      </c>
      <c r="N2330" s="5" t="s">
        <v>67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6">
        <v>0</v>
      </c>
      <c r="W2330" s="6">
        <v>-11682</v>
      </c>
      <c r="X2330" s="6">
        <v>0</v>
      </c>
      <c r="Y2330" s="6">
        <v>0</v>
      </c>
      <c r="Z2330" s="6">
        <v>0</v>
      </c>
      <c r="AA2330" s="6">
        <v>0</v>
      </c>
      <c r="AB2330" s="6">
        <v>0</v>
      </c>
      <c r="AC2330" s="6">
        <v>0</v>
      </c>
      <c r="AD2330" s="6">
        <v>0</v>
      </c>
      <c r="AE2330" s="6">
        <v>0</v>
      </c>
      <c r="AF2330" s="6">
        <v>11682</v>
      </c>
      <c r="AG2330" s="6">
        <v>11682</v>
      </c>
      <c r="AH2330" s="6">
        <v>0</v>
      </c>
      <c r="AI2330" s="6">
        <v>0</v>
      </c>
      <c r="AJ2330" s="6">
        <v>0</v>
      </c>
      <c r="AK2330" s="6">
        <v>0</v>
      </c>
      <c r="AL2330" s="6">
        <v>0</v>
      </c>
      <c r="AM2330" s="6">
        <v>0</v>
      </c>
      <c r="AN2330" s="6">
        <v>0</v>
      </c>
      <c r="AO2330" s="6">
        <v>0</v>
      </c>
      <c r="AP2330" s="6">
        <v>0</v>
      </c>
      <c r="AQ2330" s="6">
        <v>11682</v>
      </c>
      <c r="AR2330" s="6">
        <v>11682</v>
      </c>
      <c r="AS2330" s="6">
        <v>0</v>
      </c>
      <c r="AT2330" s="6">
        <v>0</v>
      </c>
      <c r="AU2330" s="6">
        <v>0</v>
      </c>
      <c r="AV2330" s="6">
        <v>0</v>
      </c>
      <c r="AW2330" s="6">
        <v>0</v>
      </c>
      <c r="AX2330" s="6">
        <v>0</v>
      </c>
      <c r="AY2330" s="6">
        <v>0</v>
      </c>
      <c r="AZ2330" s="6">
        <v>11682</v>
      </c>
      <c r="BA2330" s="6">
        <v>0</v>
      </c>
      <c r="BB2330" s="6">
        <v>0</v>
      </c>
      <c r="BC2330" s="6">
        <v>0</v>
      </c>
      <c r="BD2330" s="6">
        <v>0</v>
      </c>
      <c r="BE2330" s="6">
        <v>0</v>
      </c>
      <c r="BF2330" s="6">
        <v>0</v>
      </c>
      <c r="BG2330" s="6">
        <v>-11682</v>
      </c>
      <c r="BH2330" s="6">
        <v>11682</v>
      </c>
    </row>
    <row r="2331" spans="1:60">
      <c r="A2331" s="7" t="s">
        <v>349</v>
      </c>
      <c r="B2331" s="7" t="s">
        <v>340</v>
      </c>
      <c r="C2331" s="7" t="s">
        <v>74</v>
      </c>
      <c r="D2331" s="7" t="s">
        <v>155</v>
      </c>
      <c r="E2331" s="7" t="s">
        <v>156</v>
      </c>
      <c r="F2331" s="7" t="s">
        <v>156</v>
      </c>
      <c r="G2331" s="7" t="s">
        <v>186</v>
      </c>
      <c r="H2331" s="7" t="s">
        <v>72</v>
      </c>
      <c r="I2331" s="4" t="str">
        <f>VLOOKUP($G2331,[1]New기간계보종코드!$A$3:$L$500,3,FALSE)</f>
        <v>유아교육기관종합보험</v>
      </c>
      <c r="J2331" s="4" t="str">
        <f>VLOOKUP($G2331,[1]New기간계보종코드!$A$3:$L$500,5,FALSE)</f>
        <v>화재특종</v>
      </c>
      <c r="K2331" s="4" t="str">
        <f>VLOOKUP($G2331,[1]New기간계보종코드!$A$3:$L$500,6,FALSE)</f>
        <v>일반보험업무팀</v>
      </c>
      <c r="L2331" s="5" t="s">
        <v>348</v>
      </c>
      <c r="M2331" s="5" t="s">
        <v>67</v>
      </c>
      <c r="N2331" s="5" t="s">
        <v>67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6">
        <v>0</v>
      </c>
      <c r="W2331" s="6">
        <v>2</v>
      </c>
      <c r="X2331" s="6">
        <v>0</v>
      </c>
      <c r="Y2331" s="6">
        <v>0</v>
      </c>
      <c r="Z2331" s="6">
        <v>0</v>
      </c>
      <c r="AA2331" s="6">
        <v>0</v>
      </c>
      <c r="AB2331" s="6">
        <v>0</v>
      </c>
      <c r="AC2331" s="6">
        <v>0</v>
      </c>
      <c r="AD2331" s="6">
        <v>0</v>
      </c>
      <c r="AE2331" s="6">
        <v>0</v>
      </c>
      <c r="AF2331" s="6">
        <v>-2</v>
      </c>
      <c r="AG2331" s="6">
        <v>-2</v>
      </c>
      <c r="AH2331" s="6">
        <v>0</v>
      </c>
      <c r="AI2331" s="6">
        <v>0</v>
      </c>
      <c r="AJ2331" s="6">
        <v>0</v>
      </c>
      <c r="AK2331" s="6">
        <v>0</v>
      </c>
      <c r="AL2331" s="6">
        <v>0</v>
      </c>
      <c r="AM2331" s="6">
        <v>0</v>
      </c>
      <c r="AN2331" s="6">
        <v>0</v>
      </c>
      <c r="AO2331" s="6">
        <v>0</v>
      </c>
      <c r="AP2331" s="6">
        <v>0</v>
      </c>
      <c r="AQ2331" s="6">
        <v>-2</v>
      </c>
      <c r="AR2331" s="6">
        <v>-2</v>
      </c>
      <c r="AS2331" s="6">
        <v>0</v>
      </c>
      <c r="AT2331" s="6">
        <v>0</v>
      </c>
      <c r="AU2331" s="6">
        <v>0</v>
      </c>
      <c r="AV2331" s="6">
        <v>0</v>
      </c>
      <c r="AW2331" s="6">
        <v>0</v>
      </c>
      <c r="AX2331" s="6">
        <v>0</v>
      </c>
      <c r="AY2331" s="6">
        <v>0</v>
      </c>
      <c r="AZ2331" s="6">
        <v>-2</v>
      </c>
      <c r="BA2331" s="6">
        <v>0</v>
      </c>
      <c r="BB2331" s="6">
        <v>0</v>
      </c>
      <c r="BC2331" s="6">
        <v>0</v>
      </c>
      <c r="BD2331" s="6">
        <v>0</v>
      </c>
      <c r="BE2331" s="6">
        <v>0</v>
      </c>
      <c r="BF2331" s="6">
        <v>0</v>
      </c>
      <c r="BG2331" s="6">
        <v>2</v>
      </c>
      <c r="BH2331" s="6">
        <v>-2</v>
      </c>
    </row>
    <row r="2332" spans="1:60">
      <c r="A2332" s="7" t="s">
        <v>349</v>
      </c>
      <c r="B2332" s="7" t="s">
        <v>340</v>
      </c>
      <c r="C2332" s="7" t="s">
        <v>74</v>
      </c>
      <c r="D2332" s="7" t="s">
        <v>155</v>
      </c>
      <c r="E2332" s="7" t="s">
        <v>169</v>
      </c>
      <c r="F2332" s="7" t="s">
        <v>169</v>
      </c>
      <c r="G2332" s="7" t="s">
        <v>187</v>
      </c>
      <c r="H2332" s="7" t="s">
        <v>72</v>
      </c>
      <c r="I2332" s="4" t="str">
        <f>VLOOKUP($G2332,[1]New기간계보종코드!$A$3:$L$500,3,FALSE)</f>
        <v>프로미 가정종합보험(범용)</v>
      </c>
      <c r="J2332" s="4" t="str">
        <f>VLOOKUP($G2332,[1]New기간계보종코드!$A$3:$L$500,5,FALSE)</f>
        <v>화재특종</v>
      </c>
      <c r="K2332" s="4" t="str">
        <f>VLOOKUP($G2332,[1]New기간계보종코드!$A$3:$L$500,6,FALSE)</f>
        <v>일반보험업무팀</v>
      </c>
      <c r="L2332" s="5" t="s">
        <v>348</v>
      </c>
      <c r="M2332" s="5" t="s">
        <v>67</v>
      </c>
      <c r="N2332" s="5" t="s">
        <v>67</v>
      </c>
      <c r="O2332" s="6">
        <v>0</v>
      </c>
      <c r="P2332" s="6">
        <v>0</v>
      </c>
      <c r="Q2332" s="6">
        <v>1319820</v>
      </c>
      <c r="R2332" s="6">
        <v>-7700</v>
      </c>
      <c r="S2332" s="6">
        <v>1312120</v>
      </c>
      <c r="T2332" s="6">
        <v>0</v>
      </c>
      <c r="U2332" s="6">
        <v>0</v>
      </c>
      <c r="V2332" s="6">
        <v>1312120</v>
      </c>
      <c r="W2332" s="6">
        <v>-1917419</v>
      </c>
      <c r="X2332" s="6">
        <v>0</v>
      </c>
      <c r="Y2332" s="6">
        <v>0</v>
      </c>
      <c r="Z2332" s="6">
        <v>0</v>
      </c>
      <c r="AA2332" s="6">
        <v>0</v>
      </c>
      <c r="AB2332" s="6">
        <v>0</v>
      </c>
      <c r="AC2332" s="6">
        <v>0</v>
      </c>
      <c r="AD2332" s="6">
        <v>0</v>
      </c>
      <c r="AE2332" s="6">
        <v>0</v>
      </c>
      <c r="AF2332" s="6">
        <v>3229539</v>
      </c>
      <c r="AG2332" s="6">
        <v>3229539</v>
      </c>
      <c r="AH2332" s="6">
        <v>0</v>
      </c>
      <c r="AI2332" s="6">
        <v>0</v>
      </c>
      <c r="AJ2332" s="6">
        <v>0</v>
      </c>
      <c r="AK2332" s="6">
        <v>0</v>
      </c>
      <c r="AL2332" s="6">
        <v>0</v>
      </c>
      <c r="AM2332" s="6">
        <v>0</v>
      </c>
      <c r="AN2332" s="6">
        <v>0</v>
      </c>
      <c r="AO2332" s="6">
        <v>0</v>
      </c>
      <c r="AP2332" s="6">
        <v>0</v>
      </c>
      <c r="AQ2332" s="6">
        <v>3229539</v>
      </c>
      <c r="AR2332" s="6">
        <v>3229539</v>
      </c>
      <c r="AS2332" s="6">
        <v>0</v>
      </c>
      <c r="AT2332" s="6">
        <v>0</v>
      </c>
      <c r="AU2332" s="6">
        <v>0</v>
      </c>
      <c r="AV2332" s="6">
        <v>0</v>
      </c>
      <c r="AW2332" s="6">
        <v>0</v>
      </c>
      <c r="AX2332" s="6">
        <v>0</v>
      </c>
      <c r="AY2332" s="6">
        <v>0</v>
      </c>
      <c r="AZ2332" s="6">
        <v>3229539</v>
      </c>
      <c r="BA2332" s="6">
        <v>0</v>
      </c>
      <c r="BB2332" s="6">
        <v>0</v>
      </c>
      <c r="BC2332" s="6">
        <v>0</v>
      </c>
      <c r="BD2332" s="6">
        <v>0</v>
      </c>
      <c r="BE2332" s="6">
        <v>0</v>
      </c>
      <c r="BF2332" s="6">
        <v>0</v>
      </c>
      <c r="BG2332" s="6">
        <v>-1917419</v>
      </c>
      <c r="BH2332" s="6">
        <v>3229539</v>
      </c>
    </row>
    <row r="2333" spans="1:60">
      <c r="A2333" s="7" t="s">
        <v>349</v>
      </c>
      <c r="B2333" s="7" t="s">
        <v>340</v>
      </c>
      <c r="C2333" s="7" t="s">
        <v>74</v>
      </c>
      <c r="D2333" s="7" t="s">
        <v>155</v>
      </c>
      <c r="E2333" s="7" t="s">
        <v>156</v>
      </c>
      <c r="F2333" s="7" t="s">
        <v>156</v>
      </c>
      <c r="G2333" s="7" t="s">
        <v>189</v>
      </c>
      <c r="H2333" s="7" t="s">
        <v>72</v>
      </c>
      <c r="I2333" s="4" t="str">
        <f>VLOOKUP($G2333,[1]New기간계보종코드!$A$3:$L$500,3,FALSE)</f>
        <v>New프로미비즈종합보험</v>
      </c>
      <c r="J2333" s="4" t="str">
        <f>VLOOKUP($G2333,[1]New기간계보종코드!$A$3:$L$500,5,FALSE)</f>
        <v>화재특종</v>
      </c>
      <c r="K2333" s="4" t="str">
        <f>VLOOKUP($G2333,[1]New기간계보종코드!$A$3:$L$500,6,FALSE)</f>
        <v>일반보험업무팀</v>
      </c>
      <c r="L2333" s="5" t="s">
        <v>348</v>
      </c>
      <c r="M2333" s="5" t="s">
        <v>67</v>
      </c>
      <c r="N2333" s="5" t="s">
        <v>67</v>
      </c>
      <c r="O2333" s="6">
        <v>0</v>
      </c>
      <c r="P2333" s="6">
        <v>0</v>
      </c>
      <c r="Q2333" s="6">
        <v>-14010640</v>
      </c>
      <c r="R2333" s="6">
        <v>0</v>
      </c>
      <c r="S2333" s="6">
        <v>-14010640</v>
      </c>
      <c r="T2333" s="6">
        <v>0</v>
      </c>
      <c r="U2333" s="6">
        <v>0</v>
      </c>
      <c r="V2333" s="6">
        <v>-14010640</v>
      </c>
      <c r="W2333" s="6">
        <v>-5774228</v>
      </c>
      <c r="X2333" s="6">
        <v>0</v>
      </c>
      <c r="Y2333" s="6">
        <v>0</v>
      </c>
      <c r="Z2333" s="6">
        <v>0</v>
      </c>
      <c r="AA2333" s="6">
        <v>0</v>
      </c>
      <c r="AB2333" s="6">
        <v>0</v>
      </c>
      <c r="AC2333" s="6">
        <v>0</v>
      </c>
      <c r="AD2333" s="6">
        <v>0</v>
      </c>
      <c r="AE2333" s="6">
        <v>0</v>
      </c>
      <c r="AF2333" s="6">
        <v>-8236412</v>
      </c>
      <c r="AG2333" s="6">
        <v>-8236412</v>
      </c>
      <c r="AH2333" s="6">
        <v>0</v>
      </c>
      <c r="AI2333" s="6">
        <v>0</v>
      </c>
      <c r="AJ2333" s="6">
        <v>0</v>
      </c>
      <c r="AK2333" s="6">
        <v>0</v>
      </c>
      <c r="AL2333" s="6">
        <v>0</v>
      </c>
      <c r="AM2333" s="6">
        <v>0</v>
      </c>
      <c r="AN2333" s="6">
        <v>0</v>
      </c>
      <c r="AO2333" s="6">
        <v>0</v>
      </c>
      <c r="AP2333" s="6">
        <v>0</v>
      </c>
      <c r="AQ2333" s="6">
        <v>-8236412</v>
      </c>
      <c r="AR2333" s="6">
        <v>-8236412</v>
      </c>
      <c r="AS2333" s="6">
        <v>0</v>
      </c>
      <c r="AT2333" s="6">
        <v>0</v>
      </c>
      <c r="AU2333" s="6">
        <v>0</v>
      </c>
      <c r="AV2333" s="6">
        <v>0</v>
      </c>
      <c r="AW2333" s="6">
        <v>0</v>
      </c>
      <c r="AX2333" s="6">
        <v>0</v>
      </c>
      <c r="AY2333" s="6">
        <v>0</v>
      </c>
      <c r="AZ2333" s="6">
        <v>-8236412</v>
      </c>
      <c r="BA2333" s="6">
        <v>0</v>
      </c>
      <c r="BB2333" s="6">
        <v>0</v>
      </c>
      <c r="BC2333" s="6">
        <v>0</v>
      </c>
      <c r="BD2333" s="6">
        <v>0</v>
      </c>
      <c r="BE2333" s="6">
        <v>0</v>
      </c>
      <c r="BF2333" s="6">
        <v>0</v>
      </c>
      <c r="BG2333" s="6">
        <v>-5774228</v>
      </c>
      <c r="BH2333" s="6">
        <v>-8236412</v>
      </c>
    </row>
    <row r="2334" spans="1:60">
      <c r="A2334" s="7" t="s">
        <v>349</v>
      </c>
      <c r="B2334" s="7" t="s">
        <v>340</v>
      </c>
      <c r="C2334" s="7" t="s">
        <v>74</v>
      </c>
      <c r="D2334" s="7" t="s">
        <v>182</v>
      </c>
      <c r="E2334" s="7" t="s">
        <v>183</v>
      </c>
      <c r="F2334" s="7" t="s">
        <v>183</v>
      </c>
      <c r="G2334" s="7" t="s">
        <v>190</v>
      </c>
      <c r="H2334" s="7" t="s">
        <v>72</v>
      </c>
      <c r="I2334" s="4" t="str">
        <f>VLOOKUP($G2334,[1]New기간계보종코드!$A$3:$L$500,3,FALSE)</f>
        <v>프로미 다이렉트 국내여행보험(CM)</v>
      </c>
      <c r="J2334" s="4" t="str">
        <f>VLOOKUP($G2334,[1]New기간계보종코드!$A$3:$L$500,5,FALSE)</f>
        <v>상해보험</v>
      </c>
      <c r="K2334" s="4" t="str">
        <f>VLOOKUP($G2334,[1]New기간계보종코드!$A$3:$L$500,6,FALSE)</f>
        <v>법인마케팅팀</v>
      </c>
      <c r="L2334" s="5" t="s">
        <v>348</v>
      </c>
      <c r="M2334" s="5" t="s">
        <v>67</v>
      </c>
      <c r="N2334" s="5" t="s">
        <v>67</v>
      </c>
      <c r="O2334" s="6">
        <v>0</v>
      </c>
      <c r="P2334" s="6">
        <v>0</v>
      </c>
      <c r="Q2334" s="6">
        <v>-2821893</v>
      </c>
      <c r="R2334" s="6">
        <v>325</v>
      </c>
      <c r="S2334" s="6">
        <v>-2821568</v>
      </c>
      <c r="T2334" s="6">
        <v>0</v>
      </c>
      <c r="U2334" s="6">
        <v>0</v>
      </c>
      <c r="V2334" s="6">
        <v>-2821568</v>
      </c>
      <c r="W2334" s="6">
        <v>-874726</v>
      </c>
      <c r="X2334" s="6">
        <v>0</v>
      </c>
      <c r="Y2334" s="6">
        <v>0</v>
      </c>
      <c r="Z2334" s="6">
        <v>0</v>
      </c>
      <c r="AA2334" s="6">
        <v>0</v>
      </c>
      <c r="AB2334" s="6">
        <v>0</v>
      </c>
      <c r="AC2334" s="6">
        <v>0</v>
      </c>
      <c r="AD2334" s="6">
        <v>0</v>
      </c>
      <c r="AE2334" s="6">
        <v>0</v>
      </c>
      <c r="AF2334" s="6">
        <v>-1946842</v>
      </c>
      <c r="AG2334" s="6">
        <v>-1946842</v>
      </c>
      <c r="AH2334" s="6">
        <v>0</v>
      </c>
      <c r="AI2334" s="6">
        <v>0</v>
      </c>
      <c r="AJ2334" s="6">
        <v>0</v>
      </c>
      <c r="AK2334" s="6">
        <v>0</v>
      </c>
      <c r="AL2334" s="6">
        <v>0</v>
      </c>
      <c r="AM2334" s="6">
        <v>0</v>
      </c>
      <c r="AN2334" s="6">
        <v>0</v>
      </c>
      <c r="AO2334" s="6">
        <v>0</v>
      </c>
      <c r="AP2334" s="6">
        <v>0</v>
      </c>
      <c r="AQ2334" s="6">
        <v>-1946842</v>
      </c>
      <c r="AR2334" s="6">
        <v>-1946842</v>
      </c>
      <c r="AS2334" s="6">
        <v>0</v>
      </c>
      <c r="AT2334" s="6">
        <v>0</v>
      </c>
      <c r="AU2334" s="6">
        <v>0</v>
      </c>
      <c r="AV2334" s="6">
        <v>0</v>
      </c>
      <c r="AW2334" s="6">
        <v>0</v>
      </c>
      <c r="AX2334" s="6">
        <v>0</v>
      </c>
      <c r="AY2334" s="6">
        <v>0</v>
      </c>
      <c r="AZ2334" s="6">
        <v>-1946842</v>
      </c>
      <c r="BA2334" s="6">
        <v>0</v>
      </c>
      <c r="BB2334" s="6">
        <v>0</v>
      </c>
      <c r="BC2334" s="6">
        <v>0</v>
      </c>
      <c r="BD2334" s="6">
        <v>0</v>
      </c>
      <c r="BE2334" s="6">
        <v>0</v>
      </c>
      <c r="BF2334" s="6">
        <v>0</v>
      </c>
      <c r="BG2334" s="6">
        <v>-874726</v>
      </c>
      <c r="BH2334" s="6">
        <v>-1946842</v>
      </c>
    </row>
    <row r="2335" spans="1:60">
      <c r="A2335" s="7" t="s">
        <v>349</v>
      </c>
      <c r="B2335" s="7" t="s">
        <v>340</v>
      </c>
      <c r="C2335" s="7" t="s">
        <v>74</v>
      </c>
      <c r="D2335" s="7" t="s">
        <v>182</v>
      </c>
      <c r="E2335" s="7" t="s">
        <v>183</v>
      </c>
      <c r="F2335" s="7" t="s">
        <v>183</v>
      </c>
      <c r="G2335" s="7" t="s">
        <v>191</v>
      </c>
      <c r="H2335" s="7" t="s">
        <v>72</v>
      </c>
      <c r="I2335" s="4" t="str">
        <f>VLOOKUP($G2335,[1]New기간계보종코드!$A$3:$L$500,3,FALSE)</f>
        <v>프로미 다이렉트 해외여행보험(CM)</v>
      </c>
      <c r="J2335" s="4" t="str">
        <f>VLOOKUP($G2335,[1]New기간계보종코드!$A$3:$L$500,5,FALSE)</f>
        <v>상해보험</v>
      </c>
      <c r="K2335" s="4" t="str">
        <f>VLOOKUP($G2335,[1]New기간계보종코드!$A$3:$L$500,6,FALSE)</f>
        <v>법인마케팅팀</v>
      </c>
      <c r="L2335" s="5" t="s">
        <v>348</v>
      </c>
      <c r="M2335" s="5" t="s">
        <v>67</v>
      </c>
      <c r="N2335" s="5" t="s">
        <v>67</v>
      </c>
      <c r="O2335" s="6">
        <v>0</v>
      </c>
      <c r="P2335" s="6">
        <v>0</v>
      </c>
      <c r="Q2335" s="6">
        <v>-145025473</v>
      </c>
      <c r="R2335" s="6">
        <v>70135</v>
      </c>
      <c r="S2335" s="6">
        <v>-144955338</v>
      </c>
      <c r="T2335" s="6">
        <v>0</v>
      </c>
      <c r="U2335" s="6">
        <v>0</v>
      </c>
      <c r="V2335" s="6">
        <v>-144955338</v>
      </c>
      <c r="W2335" s="6">
        <v>-44936746</v>
      </c>
      <c r="X2335" s="6">
        <v>0</v>
      </c>
      <c r="Y2335" s="6">
        <v>0</v>
      </c>
      <c r="Z2335" s="6">
        <v>0</v>
      </c>
      <c r="AA2335" s="6">
        <v>0</v>
      </c>
      <c r="AB2335" s="6">
        <v>0</v>
      </c>
      <c r="AC2335" s="6">
        <v>0</v>
      </c>
      <c r="AD2335" s="6">
        <v>0</v>
      </c>
      <c r="AE2335" s="6">
        <v>0</v>
      </c>
      <c r="AF2335" s="6">
        <v>-100018592</v>
      </c>
      <c r="AG2335" s="6">
        <v>-100018592</v>
      </c>
      <c r="AH2335" s="6">
        <v>0</v>
      </c>
      <c r="AI2335" s="6">
        <v>0</v>
      </c>
      <c r="AJ2335" s="6">
        <v>0</v>
      </c>
      <c r="AK2335" s="6">
        <v>0</v>
      </c>
      <c r="AL2335" s="6">
        <v>0</v>
      </c>
      <c r="AM2335" s="6">
        <v>0</v>
      </c>
      <c r="AN2335" s="6">
        <v>0</v>
      </c>
      <c r="AO2335" s="6">
        <v>0</v>
      </c>
      <c r="AP2335" s="6">
        <v>0</v>
      </c>
      <c r="AQ2335" s="6">
        <v>-100018592</v>
      </c>
      <c r="AR2335" s="6">
        <v>-100018592</v>
      </c>
      <c r="AS2335" s="6">
        <v>0</v>
      </c>
      <c r="AT2335" s="6">
        <v>0</v>
      </c>
      <c r="AU2335" s="6">
        <v>0</v>
      </c>
      <c r="AV2335" s="6">
        <v>0</v>
      </c>
      <c r="AW2335" s="6">
        <v>0</v>
      </c>
      <c r="AX2335" s="6">
        <v>0</v>
      </c>
      <c r="AY2335" s="6">
        <v>0</v>
      </c>
      <c r="AZ2335" s="6">
        <v>-100018592</v>
      </c>
      <c r="BA2335" s="6">
        <v>0</v>
      </c>
      <c r="BB2335" s="6">
        <v>0</v>
      </c>
      <c r="BC2335" s="6">
        <v>0</v>
      </c>
      <c r="BD2335" s="6">
        <v>0</v>
      </c>
      <c r="BE2335" s="6">
        <v>0</v>
      </c>
      <c r="BF2335" s="6">
        <v>0</v>
      </c>
      <c r="BG2335" s="6">
        <v>-44936746</v>
      </c>
      <c r="BH2335" s="6">
        <v>-100018592</v>
      </c>
    </row>
    <row r="2336" spans="1:60">
      <c r="A2336" s="7" t="s">
        <v>349</v>
      </c>
      <c r="B2336" s="7" t="s">
        <v>340</v>
      </c>
      <c r="C2336" s="7" t="s">
        <v>74</v>
      </c>
      <c r="D2336" s="7" t="s">
        <v>182</v>
      </c>
      <c r="E2336" s="7" t="s">
        <v>192</v>
      </c>
      <c r="F2336" s="7" t="s">
        <v>192</v>
      </c>
      <c r="G2336" s="7" t="s">
        <v>193</v>
      </c>
      <c r="H2336" s="7" t="s">
        <v>72</v>
      </c>
      <c r="I2336" s="4" t="str">
        <f>VLOOKUP($G2336,[1]New기간계보종코드!$A$3:$L$500,3,FALSE)</f>
        <v>프로미 다이렉트 운전자보험(CM)</v>
      </c>
      <c r="J2336" s="4" t="str">
        <f>VLOOKUP($G2336,[1]New기간계보종코드!$A$3:$L$500,5,FALSE)</f>
        <v>상해보험</v>
      </c>
      <c r="K2336" s="4" t="str">
        <f>VLOOKUP($G2336,[1]New기간계보종코드!$A$3:$L$500,6,FALSE)</f>
        <v>법인마케팅팀</v>
      </c>
      <c r="L2336" s="5" t="s">
        <v>348</v>
      </c>
      <c r="M2336" s="5" t="s">
        <v>67</v>
      </c>
      <c r="N2336" s="5" t="s">
        <v>67</v>
      </c>
      <c r="O2336" s="6">
        <v>0</v>
      </c>
      <c r="P2336" s="6">
        <v>0</v>
      </c>
      <c r="Q2336" s="6">
        <v>-875962</v>
      </c>
      <c r="R2336" s="6">
        <v>5695</v>
      </c>
      <c r="S2336" s="6">
        <v>-870267</v>
      </c>
      <c r="T2336" s="6">
        <v>0</v>
      </c>
      <c r="U2336" s="6">
        <v>0</v>
      </c>
      <c r="V2336" s="6">
        <v>-870267</v>
      </c>
      <c r="W2336" s="6">
        <v>-269791</v>
      </c>
      <c r="X2336" s="6">
        <v>0</v>
      </c>
      <c r="Y2336" s="6">
        <v>0</v>
      </c>
      <c r="Z2336" s="6">
        <v>0</v>
      </c>
      <c r="AA2336" s="6">
        <v>0</v>
      </c>
      <c r="AB2336" s="6">
        <v>0</v>
      </c>
      <c r="AC2336" s="6">
        <v>0</v>
      </c>
      <c r="AD2336" s="6">
        <v>0</v>
      </c>
      <c r="AE2336" s="6">
        <v>0</v>
      </c>
      <c r="AF2336" s="6">
        <v>-600476</v>
      </c>
      <c r="AG2336" s="6">
        <v>-600476</v>
      </c>
      <c r="AH2336" s="6">
        <v>0</v>
      </c>
      <c r="AI2336" s="6">
        <v>0</v>
      </c>
      <c r="AJ2336" s="6">
        <v>0</v>
      </c>
      <c r="AK2336" s="6">
        <v>0</v>
      </c>
      <c r="AL2336" s="6">
        <v>0</v>
      </c>
      <c r="AM2336" s="6">
        <v>0</v>
      </c>
      <c r="AN2336" s="6">
        <v>0</v>
      </c>
      <c r="AO2336" s="6">
        <v>0</v>
      </c>
      <c r="AP2336" s="6">
        <v>0</v>
      </c>
      <c r="AQ2336" s="6">
        <v>-600476</v>
      </c>
      <c r="AR2336" s="6">
        <v>-600476</v>
      </c>
      <c r="AS2336" s="6">
        <v>0</v>
      </c>
      <c r="AT2336" s="6">
        <v>0</v>
      </c>
      <c r="AU2336" s="6">
        <v>0</v>
      </c>
      <c r="AV2336" s="6">
        <v>0</v>
      </c>
      <c r="AW2336" s="6">
        <v>0</v>
      </c>
      <c r="AX2336" s="6">
        <v>0</v>
      </c>
      <c r="AY2336" s="6">
        <v>0</v>
      </c>
      <c r="AZ2336" s="6">
        <v>-600476</v>
      </c>
      <c r="BA2336" s="6">
        <v>0</v>
      </c>
      <c r="BB2336" s="6">
        <v>0</v>
      </c>
      <c r="BC2336" s="6">
        <v>0</v>
      </c>
      <c r="BD2336" s="6">
        <v>0</v>
      </c>
      <c r="BE2336" s="6">
        <v>0</v>
      </c>
      <c r="BF2336" s="6">
        <v>0</v>
      </c>
      <c r="BG2336" s="6">
        <v>-269791</v>
      </c>
      <c r="BH2336" s="6">
        <v>-600476</v>
      </c>
    </row>
    <row r="2337" spans="1:60">
      <c r="A2337" s="7" t="s">
        <v>349</v>
      </c>
      <c r="B2337" s="7" t="s">
        <v>340</v>
      </c>
      <c r="C2337" s="7" t="s">
        <v>74</v>
      </c>
      <c r="D2337" s="7" t="s">
        <v>155</v>
      </c>
      <c r="E2337" s="7" t="s">
        <v>169</v>
      </c>
      <c r="F2337" s="7" t="s">
        <v>169</v>
      </c>
      <c r="G2337" s="7" t="s">
        <v>194</v>
      </c>
      <c r="H2337" s="7" t="s">
        <v>72</v>
      </c>
      <c r="I2337" s="4" t="str">
        <f>VLOOKUP($G2337,[1]New기간계보종코드!$A$3:$L$500,3,FALSE)</f>
        <v>프로미 다이렉트 골프보험(CM)</v>
      </c>
      <c r="J2337" s="4" t="str">
        <f>VLOOKUP($G2337,[1]New기간계보종코드!$A$3:$L$500,5,FALSE)</f>
        <v>화재특종</v>
      </c>
      <c r="K2337" s="4" t="str">
        <f>VLOOKUP($G2337,[1]New기간계보종코드!$A$3:$L$500,6,FALSE)</f>
        <v>일반보험업무팀</v>
      </c>
      <c r="L2337" s="5" t="s">
        <v>348</v>
      </c>
      <c r="M2337" s="5" t="s">
        <v>67</v>
      </c>
      <c r="N2337" s="5" t="s">
        <v>67</v>
      </c>
      <c r="O2337" s="6">
        <v>0</v>
      </c>
      <c r="P2337" s="6">
        <v>0</v>
      </c>
      <c r="Q2337" s="6">
        <v>-762804</v>
      </c>
      <c r="R2337" s="6">
        <v>0</v>
      </c>
      <c r="S2337" s="6">
        <v>-762804</v>
      </c>
      <c r="T2337" s="6">
        <v>0</v>
      </c>
      <c r="U2337" s="6">
        <v>0</v>
      </c>
      <c r="V2337" s="6">
        <v>-762804</v>
      </c>
      <c r="W2337" s="6">
        <v>-305129</v>
      </c>
      <c r="X2337" s="6">
        <v>0</v>
      </c>
      <c r="Y2337" s="6">
        <v>0</v>
      </c>
      <c r="Z2337" s="6">
        <v>0</v>
      </c>
      <c r="AA2337" s="6">
        <v>0</v>
      </c>
      <c r="AB2337" s="6">
        <v>0</v>
      </c>
      <c r="AC2337" s="6">
        <v>0</v>
      </c>
      <c r="AD2337" s="6">
        <v>0</v>
      </c>
      <c r="AE2337" s="6">
        <v>0</v>
      </c>
      <c r="AF2337" s="6">
        <v>-457675</v>
      </c>
      <c r="AG2337" s="6">
        <v>-457675</v>
      </c>
      <c r="AH2337" s="6">
        <v>0</v>
      </c>
      <c r="AI2337" s="6">
        <v>0</v>
      </c>
      <c r="AJ2337" s="6">
        <v>0</v>
      </c>
      <c r="AK2337" s="6">
        <v>0</v>
      </c>
      <c r="AL2337" s="6">
        <v>0</v>
      </c>
      <c r="AM2337" s="6">
        <v>0</v>
      </c>
      <c r="AN2337" s="6">
        <v>0</v>
      </c>
      <c r="AO2337" s="6">
        <v>0</v>
      </c>
      <c r="AP2337" s="6">
        <v>0</v>
      </c>
      <c r="AQ2337" s="6">
        <v>-457675</v>
      </c>
      <c r="AR2337" s="6">
        <v>-457675</v>
      </c>
      <c r="AS2337" s="6">
        <v>0</v>
      </c>
      <c r="AT2337" s="6">
        <v>0</v>
      </c>
      <c r="AU2337" s="6">
        <v>0</v>
      </c>
      <c r="AV2337" s="6">
        <v>0</v>
      </c>
      <c r="AW2337" s="6">
        <v>0</v>
      </c>
      <c r="AX2337" s="6">
        <v>0</v>
      </c>
      <c r="AY2337" s="6">
        <v>0</v>
      </c>
      <c r="AZ2337" s="6">
        <v>-457675</v>
      </c>
      <c r="BA2337" s="6">
        <v>0</v>
      </c>
      <c r="BB2337" s="6">
        <v>0</v>
      </c>
      <c r="BC2337" s="6">
        <v>0</v>
      </c>
      <c r="BD2337" s="6">
        <v>0</v>
      </c>
      <c r="BE2337" s="6">
        <v>0</v>
      </c>
      <c r="BF2337" s="6">
        <v>0</v>
      </c>
      <c r="BG2337" s="6">
        <v>-305129</v>
      </c>
      <c r="BH2337" s="6">
        <v>-457675</v>
      </c>
    </row>
    <row r="2338" spans="1:60">
      <c r="A2338" s="7" t="s">
        <v>349</v>
      </c>
      <c r="B2338" s="7" t="s">
        <v>340</v>
      </c>
      <c r="C2338" s="7" t="s">
        <v>62</v>
      </c>
      <c r="D2338" s="7" t="s">
        <v>63</v>
      </c>
      <c r="E2338" s="7" t="s">
        <v>70</v>
      </c>
      <c r="F2338" s="7" t="s">
        <v>70</v>
      </c>
      <c r="G2338" s="7" t="s">
        <v>197</v>
      </c>
      <c r="H2338" s="7" t="s">
        <v>72</v>
      </c>
      <c r="I2338" s="4" t="str">
        <f>VLOOKUP($G2338,[1]New기간계보종코드!$A$3:$L$500,3,FALSE)</f>
        <v>프로미 다이렉트 주택화재보험(CM)</v>
      </c>
      <c r="J2338" s="4" t="str">
        <f>VLOOKUP($G2338,[1]New기간계보종코드!$A$3:$L$500,5,FALSE)</f>
        <v>화재특종</v>
      </c>
      <c r="K2338" s="4" t="str">
        <f>VLOOKUP($G2338,[1]New기간계보종코드!$A$3:$L$500,6,FALSE)</f>
        <v>일반보험업무팀</v>
      </c>
      <c r="L2338" s="5" t="s">
        <v>348</v>
      </c>
      <c r="M2338" s="5" t="s">
        <v>67</v>
      </c>
      <c r="N2338" s="5" t="s">
        <v>67</v>
      </c>
      <c r="O2338" s="6">
        <v>0</v>
      </c>
      <c r="P2338" s="6">
        <v>0</v>
      </c>
      <c r="Q2338" s="6">
        <v>-2169380</v>
      </c>
      <c r="R2338" s="6">
        <v>20140</v>
      </c>
      <c r="S2338" s="6">
        <v>-2149240</v>
      </c>
      <c r="T2338" s="6">
        <v>0</v>
      </c>
      <c r="U2338" s="6">
        <v>0</v>
      </c>
      <c r="V2338" s="6">
        <v>-2149240</v>
      </c>
      <c r="W2338" s="6">
        <v>-859696</v>
      </c>
      <c r="X2338" s="6">
        <v>0</v>
      </c>
      <c r="Y2338" s="6">
        <v>0</v>
      </c>
      <c r="Z2338" s="6">
        <v>0</v>
      </c>
      <c r="AA2338" s="6">
        <v>0</v>
      </c>
      <c r="AB2338" s="6">
        <v>0</v>
      </c>
      <c r="AC2338" s="6">
        <v>0</v>
      </c>
      <c r="AD2338" s="6">
        <v>0</v>
      </c>
      <c r="AE2338" s="6">
        <v>0</v>
      </c>
      <c r="AF2338" s="6">
        <v>-1289544</v>
      </c>
      <c r="AG2338" s="6">
        <v>-1289544</v>
      </c>
      <c r="AH2338" s="6">
        <v>0</v>
      </c>
      <c r="AI2338" s="6">
        <v>0</v>
      </c>
      <c r="AJ2338" s="6">
        <v>0</v>
      </c>
      <c r="AK2338" s="6">
        <v>0</v>
      </c>
      <c r="AL2338" s="6">
        <v>0</v>
      </c>
      <c r="AM2338" s="6">
        <v>0</v>
      </c>
      <c r="AN2338" s="6">
        <v>0</v>
      </c>
      <c r="AO2338" s="6">
        <v>0</v>
      </c>
      <c r="AP2338" s="6">
        <v>0</v>
      </c>
      <c r="AQ2338" s="6">
        <v>-1289544</v>
      </c>
      <c r="AR2338" s="6">
        <v>-1289544</v>
      </c>
      <c r="AS2338" s="6">
        <v>0</v>
      </c>
      <c r="AT2338" s="6">
        <v>0</v>
      </c>
      <c r="AU2338" s="6">
        <v>0</v>
      </c>
      <c r="AV2338" s="6">
        <v>0</v>
      </c>
      <c r="AW2338" s="6">
        <v>0</v>
      </c>
      <c r="AX2338" s="6">
        <v>0</v>
      </c>
      <c r="AY2338" s="6">
        <v>0</v>
      </c>
      <c r="AZ2338" s="6">
        <v>-1289544</v>
      </c>
      <c r="BA2338" s="6">
        <v>0</v>
      </c>
      <c r="BB2338" s="6">
        <v>0</v>
      </c>
      <c r="BC2338" s="6">
        <v>0</v>
      </c>
      <c r="BD2338" s="6">
        <v>0</v>
      </c>
      <c r="BE2338" s="6">
        <v>0</v>
      </c>
      <c r="BF2338" s="6">
        <v>0</v>
      </c>
      <c r="BG2338" s="6">
        <v>-859696</v>
      </c>
      <c r="BH2338" s="6">
        <v>-1289544</v>
      </c>
    </row>
    <row r="2339" spans="1:60">
      <c r="A2339" s="7" t="s">
        <v>349</v>
      </c>
      <c r="B2339" s="7" t="s">
        <v>340</v>
      </c>
      <c r="C2339" s="7" t="s">
        <v>74</v>
      </c>
      <c r="D2339" s="7" t="s">
        <v>155</v>
      </c>
      <c r="E2339" s="7" t="s">
        <v>156</v>
      </c>
      <c r="F2339" s="7" t="s">
        <v>156</v>
      </c>
      <c r="G2339" s="7" t="s">
        <v>202</v>
      </c>
      <c r="H2339" s="7" t="s">
        <v>72</v>
      </c>
      <c r="I2339" s="4" t="str">
        <f>VLOOKUP($G2339,[1]New기간계보종코드!$A$3:$L$500,3,FALSE)</f>
        <v>수상레저종합보험</v>
      </c>
      <c r="J2339" s="4" t="str">
        <f>VLOOKUP($G2339,[1]New기간계보종코드!$A$3:$L$500,5,FALSE)</f>
        <v>화재특종</v>
      </c>
      <c r="K2339" s="4" t="str">
        <f>VLOOKUP($G2339,[1]New기간계보종코드!$A$3:$L$500,6,FALSE)</f>
        <v>일반보험업무팀</v>
      </c>
      <c r="L2339" s="5" t="s">
        <v>348</v>
      </c>
      <c r="M2339" s="5" t="s">
        <v>67</v>
      </c>
      <c r="N2339" s="5" t="s">
        <v>67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6">
        <v>0</v>
      </c>
      <c r="W2339" s="6">
        <v>-237837</v>
      </c>
      <c r="X2339" s="6">
        <v>0</v>
      </c>
      <c r="Y2339" s="6">
        <v>0</v>
      </c>
      <c r="Z2339" s="6">
        <v>0</v>
      </c>
      <c r="AA2339" s="6">
        <v>0</v>
      </c>
      <c r="AB2339" s="6">
        <v>0</v>
      </c>
      <c r="AC2339" s="6">
        <v>0</v>
      </c>
      <c r="AD2339" s="6">
        <v>0</v>
      </c>
      <c r="AE2339" s="6">
        <v>0</v>
      </c>
      <c r="AF2339" s="6">
        <v>237837</v>
      </c>
      <c r="AG2339" s="6">
        <v>237837</v>
      </c>
      <c r="AH2339" s="6">
        <v>0</v>
      </c>
      <c r="AI2339" s="6">
        <v>0</v>
      </c>
      <c r="AJ2339" s="6">
        <v>0</v>
      </c>
      <c r="AK2339" s="6">
        <v>0</v>
      </c>
      <c r="AL2339" s="6">
        <v>0</v>
      </c>
      <c r="AM2339" s="6">
        <v>0</v>
      </c>
      <c r="AN2339" s="6">
        <v>0</v>
      </c>
      <c r="AO2339" s="6">
        <v>0</v>
      </c>
      <c r="AP2339" s="6">
        <v>0</v>
      </c>
      <c r="AQ2339" s="6">
        <v>237837</v>
      </c>
      <c r="AR2339" s="6">
        <v>237837</v>
      </c>
      <c r="AS2339" s="6">
        <v>0</v>
      </c>
      <c r="AT2339" s="6">
        <v>0</v>
      </c>
      <c r="AU2339" s="6">
        <v>0</v>
      </c>
      <c r="AV2339" s="6">
        <v>0</v>
      </c>
      <c r="AW2339" s="6">
        <v>0</v>
      </c>
      <c r="AX2339" s="6">
        <v>0</v>
      </c>
      <c r="AY2339" s="6">
        <v>0</v>
      </c>
      <c r="AZ2339" s="6">
        <v>237837</v>
      </c>
      <c r="BA2339" s="6">
        <v>0</v>
      </c>
      <c r="BB2339" s="6">
        <v>0</v>
      </c>
      <c r="BC2339" s="6">
        <v>0</v>
      </c>
      <c r="BD2339" s="6">
        <v>0</v>
      </c>
      <c r="BE2339" s="6">
        <v>0</v>
      </c>
      <c r="BF2339" s="6">
        <v>0</v>
      </c>
      <c r="BG2339" s="6">
        <v>-237837</v>
      </c>
      <c r="BH2339" s="6">
        <v>237837</v>
      </c>
    </row>
    <row r="2340" spans="1:60">
      <c r="A2340" s="7" t="s">
        <v>349</v>
      </c>
      <c r="B2340" s="7" t="s">
        <v>340</v>
      </c>
      <c r="C2340" s="7" t="s">
        <v>74</v>
      </c>
      <c r="D2340" s="7" t="s">
        <v>155</v>
      </c>
      <c r="E2340" s="7" t="s">
        <v>156</v>
      </c>
      <c r="F2340" s="7" t="s">
        <v>156</v>
      </c>
      <c r="G2340" s="7" t="s">
        <v>204</v>
      </c>
      <c r="H2340" s="7" t="s">
        <v>72</v>
      </c>
      <c r="I2340" s="4" t="str">
        <f>VLOOKUP($G2340,[1]New기간계보종코드!$A$3:$L$500,3,FALSE)</f>
        <v>중장비안전보험(공제용)</v>
      </c>
      <c r="J2340" s="4" t="str">
        <f>VLOOKUP($G2340,[1]New기간계보종코드!$A$3:$L$500,5,FALSE)</f>
        <v>화재특종</v>
      </c>
      <c r="K2340" s="4" t="str">
        <f>VLOOKUP($G2340,[1]New기간계보종코드!$A$3:$L$500,6,FALSE)</f>
        <v>일반보험업무팀</v>
      </c>
      <c r="L2340" s="5" t="s">
        <v>348</v>
      </c>
      <c r="M2340" s="5" t="s">
        <v>67</v>
      </c>
      <c r="N2340" s="5" t="s">
        <v>67</v>
      </c>
      <c r="O2340" s="6">
        <v>0</v>
      </c>
      <c r="P2340" s="6">
        <v>0</v>
      </c>
      <c r="Q2340" s="6">
        <v>-53230310</v>
      </c>
      <c r="R2340" s="6">
        <v>0</v>
      </c>
      <c r="S2340" s="6">
        <v>-53230310</v>
      </c>
      <c r="T2340" s="6">
        <v>0</v>
      </c>
      <c r="U2340" s="6">
        <v>0</v>
      </c>
      <c r="V2340" s="6">
        <v>-53230310</v>
      </c>
      <c r="W2340" s="6">
        <v>-2661517</v>
      </c>
      <c r="X2340" s="6">
        <v>0</v>
      </c>
      <c r="Y2340" s="6">
        <v>0</v>
      </c>
      <c r="Z2340" s="6">
        <v>0</v>
      </c>
      <c r="AA2340" s="6">
        <v>0</v>
      </c>
      <c r="AB2340" s="6">
        <v>0</v>
      </c>
      <c r="AC2340" s="6">
        <v>0</v>
      </c>
      <c r="AD2340" s="6">
        <v>0</v>
      </c>
      <c r="AE2340" s="6">
        <v>0</v>
      </c>
      <c r="AF2340" s="6">
        <v>-50568793</v>
      </c>
      <c r="AG2340" s="6">
        <v>-50568793</v>
      </c>
      <c r="AH2340" s="6">
        <v>0</v>
      </c>
      <c r="AI2340" s="6">
        <v>0</v>
      </c>
      <c r="AJ2340" s="6">
        <v>0</v>
      </c>
      <c r="AK2340" s="6">
        <v>0</v>
      </c>
      <c r="AL2340" s="6">
        <v>0</v>
      </c>
      <c r="AM2340" s="6">
        <v>0</v>
      </c>
      <c r="AN2340" s="6">
        <v>0</v>
      </c>
      <c r="AO2340" s="6">
        <v>0</v>
      </c>
      <c r="AP2340" s="6">
        <v>0</v>
      </c>
      <c r="AQ2340" s="6">
        <v>-50568793</v>
      </c>
      <c r="AR2340" s="6">
        <v>-50568793</v>
      </c>
      <c r="AS2340" s="6">
        <v>0</v>
      </c>
      <c r="AT2340" s="6">
        <v>0</v>
      </c>
      <c r="AU2340" s="6">
        <v>0</v>
      </c>
      <c r="AV2340" s="6">
        <v>0</v>
      </c>
      <c r="AW2340" s="6">
        <v>0</v>
      </c>
      <c r="AX2340" s="6">
        <v>0</v>
      </c>
      <c r="AY2340" s="6">
        <v>0</v>
      </c>
      <c r="AZ2340" s="6">
        <v>-50568793</v>
      </c>
      <c r="BA2340" s="6">
        <v>0</v>
      </c>
      <c r="BB2340" s="6">
        <v>0</v>
      </c>
      <c r="BC2340" s="6">
        <v>0</v>
      </c>
      <c r="BD2340" s="6">
        <v>0</v>
      </c>
      <c r="BE2340" s="6">
        <v>0</v>
      </c>
      <c r="BF2340" s="6">
        <v>0</v>
      </c>
      <c r="BG2340" s="6">
        <v>-2661517</v>
      </c>
      <c r="BH2340" s="6">
        <v>-50568793</v>
      </c>
    </row>
    <row r="2341" spans="1:60">
      <c r="A2341" s="7" t="s">
        <v>349</v>
      </c>
      <c r="B2341" s="7" t="s">
        <v>340</v>
      </c>
      <c r="C2341" s="7" t="s">
        <v>74</v>
      </c>
      <c r="D2341" s="7" t="s">
        <v>155</v>
      </c>
      <c r="E2341" s="7" t="s">
        <v>156</v>
      </c>
      <c r="F2341" s="7" t="s">
        <v>156</v>
      </c>
      <c r="G2341" s="7" t="s">
        <v>205</v>
      </c>
      <c r="H2341" s="7" t="s">
        <v>72</v>
      </c>
      <c r="I2341" s="4" t="str">
        <f>VLOOKUP($G2341,[1]New기간계보종코드!$A$3:$L$500,3,FALSE)</f>
        <v>아파트종합보험II</v>
      </c>
      <c r="J2341" s="4" t="str">
        <f>VLOOKUP($G2341,[1]New기간계보종코드!$A$3:$L$500,5,FALSE)</f>
        <v>화재특종</v>
      </c>
      <c r="K2341" s="4" t="str">
        <f>VLOOKUP($G2341,[1]New기간계보종코드!$A$3:$L$500,6,FALSE)</f>
        <v>일반보험업무팀</v>
      </c>
      <c r="L2341" s="5" t="s">
        <v>348</v>
      </c>
      <c r="M2341" s="5" t="s">
        <v>67</v>
      </c>
      <c r="N2341" s="5" t="s">
        <v>67</v>
      </c>
      <c r="O2341" s="6">
        <v>0</v>
      </c>
      <c r="P2341" s="6">
        <v>0</v>
      </c>
      <c r="Q2341" s="6">
        <v>-80769440</v>
      </c>
      <c r="R2341" s="6">
        <v>0</v>
      </c>
      <c r="S2341" s="6">
        <v>-80769440</v>
      </c>
      <c r="T2341" s="6">
        <v>0</v>
      </c>
      <c r="U2341" s="6">
        <v>0</v>
      </c>
      <c r="V2341" s="6">
        <v>-80769440</v>
      </c>
      <c r="W2341" s="6">
        <v>-32307776</v>
      </c>
      <c r="X2341" s="6">
        <v>0</v>
      </c>
      <c r="Y2341" s="6">
        <v>0</v>
      </c>
      <c r="Z2341" s="6">
        <v>0</v>
      </c>
      <c r="AA2341" s="6">
        <v>0</v>
      </c>
      <c r="AB2341" s="6">
        <v>0</v>
      </c>
      <c r="AC2341" s="6">
        <v>0</v>
      </c>
      <c r="AD2341" s="6">
        <v>0</v>
      </c>
      <c r="AE2341" s="6">
        <v>0</v>
      </c>
      <c r="AF2341" s="6">
        <v>-48461664</v>
      </c>
      <c r="AG2341" s="6">
        <v>-48461664</v>
      </c>
      <c r="AH2341" s="6">
        <v>0</v>
      </c>
      <c r="AI2341" s="6">
        <v>0</v>
      </c>
      <c r="AJ2341" s="6">
        <v>0</v>
      </c>
      <c r="AK2341" s="6">
        <v>0</v>
      </c>
      <c r="AL2341" s="6">
        <v>0</v>
      </c>
      <c r="AM2341" s="6">
        <v>0</v>
      </c>
      <c r="AN2341" s="6">
        <v>0</v>
      </c>
      <c r="AO2341" s="6">
        <v>0</v>
      </c>
      <c r="AP2341" s="6">
        <v>0</v>
      </c>
      <c r="AQ2341" s="6">
        <v>-48461664</v>
      </c>
      <c r="AR2341" s="6">
        <v>-48461664</v>
      </c>
      <c r="AS2341" s="6">
        <v>0</v>
      </c>
      <c r="AT2341" s="6">
        <v>0</v>
      </c>
      <c r="AU2341" s="6">
        <v>0</v>
      </c>
      <c r="AV2341" s="6">
        <v>0</v>
      </c>
      <c r="AW2341" s="6">
        <v>0</v>
      </c>
      <c r="AX2341" s="6">
        <v>0</v>
      </c>
      <c r="AY2341" s="6">
        <v>0</v>
      </c>
      <c r="AZ2341" s="6">
        <v>-48461664</v>
      </c>
      <c r="BA2341" s="6">
        <v>0</v>
      </c>
      <c r="BB2341" s="6">
        <v>0</v>
      </c>
      <c r="BC2341" s="6">
        <v>0</v>
      </c>
      <c r="BD2341" s="6">
        <v>0</v>
      </c>
      <c r="BE2341" s="6">
        <v>0</v>
      </c>
      <c r="BF2341" s="6">
        <v>0</v>
      </c>
      <c r="BG2341" s="6">
        <v>-32307776</v>
      </c>
      <c r="BH2341" s="6">
        <v>-48461664</v>
      </c>
    </row>
    <row r="2342" spans="1:60">
      <c r="A2342" s="7" t="s">
        <v>349</v>
      </c>
      <c r="B2342" s="7" t="s">
        <v>340</v>
      </c>
      <c r="C2342" s="7" t="s">
        <v>74</v>
      </c>
      <c r="D2342" s="7" t="s">
        <v>182</v>
      </c>
      <c r="E2342" s="7" t="s">
        <v>206</v>
      </c>
      <c r="F2342" s="7" t="s">
        <v>206</v>
      </c>
      <c r="G2342" s="7" t="s">
        <v>207</v>
      </c>
      <c r="H2342" s="7" t="s">
        <v>72</v>
      </c>
      <c r="I2342" s="4" t="str">
        <f>VLOOKUP($G2342,[1]New기간계보종코드!$A$3:$L$500,3,FALSE)</f>
        <v>위탁아동단체상해보험</v>
      </c>
      <c r="J2342" s="4" t="str">
        <f>VLOOKUP($G2342,[1]New기간계보종코드!$A$3:$L$500,5,FALSE)</f>
        <v>상해보험</v>
      </c>
      <c r="K2342" s="4" t="str">
        <f>VLOOKUP($G2342,[1]New기간계보종코드!$A$3:$L$500,6,FALSE)</f>
        <v>법인마케팅팀</v>
      </c>
      <c r="L2342" s="5" t="s">
        <v>348</v>
      </c>
      <c r="M2342" s="5" t="s">
        <v>67</v>
      </c>
      <c r="N2342" s="5" t="s">
        <v>67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6">
        <v>0</v>
      </c>
      <c r="W2342" s="6">
        <v>0</v>
      </c>
      <c r="X2342" s="6">
        <v>0</v>
      </c>
      <c r="Y2342" s="6">
        <v>0</v>
      </c>
      <c r="Z2342" s="6">
        <v>0</v>
      </c>
      <c r="AA2342" s="6">
        <v>0</v>
      </c>
      <c r="AB2342" s="6">
        <v>0</v>
      </c>
      <c r="AC2342" s="6">
        <v>0</v>
      </c>
      <c r="AD2342" s="6">
        <v>0</v>
      </c>
      <c r="AE2342" s="6">
        <v>0</v>
      </c>
      <c r="AF2342" s="6">
        <v>0</v>
      </c>
      <c r="AG2342" s="6">
        <v>0</v>
      </c>
      <c r="AH2342" s="6">
        <v>0</v>
      </c>
      <c r="AI2342" s="6">
        <v>0</v>
      </c>
      <c r="AJ2342" s="6">
        <v>0</v>
      </c>
      <c r="AK2342" s="6">
        <v>0</v>
      </c>
      <c r="AL2342" s="6">
        <v>0</v>
      </c>
      <c r="AM2342" s="6">
        <v>0</v>
      </c>
      <c r="AN2342" s="6">
        <v>0</v>
      </c>
      <c r="AO2342" s="6">
        <v>0</v>
      </c>
      <c r="AP2342" s="6">
        <v>0</v>
      </c>
      <c r="AQ2342" s="6">
        <v>0</v>
      </c>
      <c r="AR2342" s="6">
        <v>0</v>
      </c>
      <c r="AS2342" s="6">
        <v>0</v>
      </c>
      <c r="AT2342" s="6">
        <v>0</v>
      </c>
      <c r="AU2342" s="6">
        <v>0</v>
      </c>
      <c r="AV2342" s="6">
        <v>0</v>
      </c>
      <c r="AW2342" s="6">
        <v>0</v>
      </c>
      <c r="AX2342" s="6">
        <v>0</v>
      </c>
      <c r="AY2342" s="6">
        <v>0</v>
      </c>
      <c r="AZ2342" s="6">
        <v>0</v>
      </c>
      <c r="BA2342" s="6">
        <v>0</v>
      </c>
      <c r="BB2342" s="6">
        <v>0</v>
      </c>
      <c r="BC2342" s="6">
        <v>0</v>
      </c>
      <c r="BD2342" s="6">
        <v>0</v>
      </c>
      <c r="BE2342" s="6">
        <v>0</v>
      </c>
      <c r="BF2342" s="6">
        <v>0</v>
      </c>
      <c r="BG2342" s="6">
        <v>0</v>
      </c>
      <c r="BH2342" s="6">
        <v>0</v>
      </c>
    </row>
    <row r="2343" spans="1:60">
      <c r="A2343" s="7" t="s">
        <v>349</v>
      </c>
      <c r="B2343" s="7" t="s">
        <v>340</v>
      </c>
      <c r="C2343" s="7" t="s">
        <v>74</v>
      </c>
      <c r="D2343" s="7" t="s">
        <v>182</v>
      </c>
      <c r="E2343" s="7" t="s">
        <v>206</v>
      </c>
      <c r="F2343" s="7" t="s">
        <v>206</v>
      </c>
      <c r="G2343" s="7" t="s">
        <v>208</v>
      </c>
      <c r="H2343" s="7" t="s">
        <v>72</v>
      </c>
      <c r="I2343" s="4" t="str">
        <f>VLOOKUP($G2343,[1]New기간계보종코드!$A$3:$L$500,3,FALSE)</f>
        <v>단체상해보험(공제용)</v>
      </c>
      <c r="J2343" s="4" t="str">
        <f>VLOOKUP($G2343,[1]New기간계보종코드!$A$3:$L$500,5,FALSE)</f>
        <v>상해보험</v>
      </c>
      <c r="K2343" s="4" t="str">
        <f>VLOOKUP($G2343,[1]New기간계보종코드!$A$3:$L$500,6,FALSE)</f>
        <v>법인마케팅팀</v>
      </c>
      <c r="L2343" s="5" t="s">
        <v>348</v>
      </c>
      <c r="M2343" s="5" t="s">
        <v>67</v>
      </c>
      <c r="N2343" s="5" t="s">
        <v>67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6">
        <v>0</v>
      </c>
      <c r="W2343" s="6">
        <v>-3</v>
      </c>
      <c r="X2343" s="6">
        <v>0</v>
      </c>
      <c r="Y2343" s="6">
        <v>0</v>
      </c>
      <c r="Z2343" s="6">
        <v>0</v>
      </c>
      <c r="AA2343" s="6">
        <v>0</v>
      </c>
      <c r="AB2343" s="6">
        <v>0</v>
      </c>
      <c r="AC2343" s="6">
        <v>0</v>
      </c>
      <c r="AD2343" s="6">
        <v>0</v>
      </c>
      <c r="AE2343" s="6">
        <v>0</v>
      </c>
      <c r="AF2343" s="6">
        <v>3</v>
      </c>
      <c r="AG2343" s="6">
        <v>3</v>
      </c>
      <c r="AH2343" s="6">
        <v>0</v>
      </c>
      <c r="AI2343" s="6">
        <v>0</v>
      </c>
      <c r="AJ2343" s="6">
        <v>0</v>
      </c>
      <c r="AK2343" s="6">
        <v>0</v>
      </c>
      <c r="AL2343" s="6">
        <v>0</v>
      </c>
      <c r="AM2343" s="6">
        <v>0</v>
      </c>
      <c r="AN2343" s="6">
        <v>0</v>
      </c>
      <c r="AO2343" s="6">
        <v>0</v>
      </c>
      <c r="AP2343" s="6">
        <v>0</v>
      </c>
      <c r="AQ2343" s="6">
        <v>3</v>
      </c>
      <c r="AR2343" s="6">
        <v>3</v>
      </c>
      <c r="AS2343" s="6">
        <v>0</v>
      </c>
      <c r="AT2343" s="6">
        <v>0</v>
      </c>
      <c r="AU2343" s="6">
        <v>0</v>
      </c>
      <c r="AV2343" s="6">
        <v>0</v>
      </c>
      <c r="AW2343" s="6">
        <v>0</v>
      </c>
      <c r="AX2343" s="6">
        <v>0</v>
      </c>
      <c r="AY2343" s="6">
        <v>0</v>
      </c>
      <c r="AZ2343" s="6">
        <v>3</v>
      </c>
      <c r="BA2343" s="6">
        <v>0</v>
      </c>
      <c r="BB2343" s="6">
        <v>0</v>
      </c>
      <c r="BC2343" s="6">
        <v>0</v>
      </c>
      <c r="BD2343" s="6">
        <v>0</v>
      </c>
      <c r="BE2343" s="6">
        <v>0</v>
      </c>
      <c r="BF2343" s="6">
        <v>0</v>
      </c>
      <c r="BG2343" s="6">
        <v>-3</v>
      </c>
      <c r="BH2343" s="6">
        <v>3</v>
      </c>
    </row>
    <row r="2344" spans="1:60">
      <c r="A2344" s="7" t="s">
        <v>349</v>
      </c>
      <c r="B2344" s="7" t="s">
        <v>340</v>
      </c>
      <c r="C2344" s="7" t="s">
        <v>74</v>
      </c>
      <c r="D2344" s="7" t="s">
        <v>182</v>
      </c>
      <c r="E2344" s="7" t="s">
        <v>192</v>
      </c>
      <c r="F2344" s="7" t="s">
        <v>192</v>
      </c>
      <c r="G2344" s="7" t="s">
        <v>211</v>
      </c>
      <c r="H2344" s="7" t="s">
        <v>72</v>
      </c>
      <c r="I2344" s="4" t="str">
        <f>VLOOKUP($G2344,[1]New기간계보종코드!$A$3:$L$500,3,FALSE)</f>
        <v>프로미 인바운드유학생보험</v>
      </c>
      <c r="J2344" s="4" t="str">
        <f>VLOOKUP($G2344,[1]New기간계보종코드!$A$3:$L$500,5,FALSE)</f>
        <v>상해보험</v>
      </c>
      <c r="K2344" s="4" t="str">
        <f>VLOOKUP($G2344,[1]New기간계보종코드!$A$3:$L$500,6,FALSE)</f>
        <v>법인마케팅팀</v>
      </c>
      <c r="L2344" s="5" t="s">
        <v>348</v>
      </c>
      <c r="M2344" s="5" t="s">
        <v>67</v>
      </c>
      <c r="N2344" s="5" t="s">
        <v>67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6">
        <v>0</v>
      </c>
      <c r="W2344" s="6">
        <v>-20</v>
      </c>
      <c r="X2344" s="6">
        <v>0</v>
      </c>
      <c r="Y2344" s="6">
        <v>0</v>
      </c>
      <c r="Z2344" s="6">
        <v>0</v>
      </c>
      <c r="AA2344" s="6">
        <v>0</v>
      </c>
      <c r="AB2344" s="6">
        <v>0</v>
      </c>
      <c r="AC2344" s="6">
        <v>0</v>
      </c>
      <c r="AD2344" s="6">
        <v>0</v>
      </c>
      <c r="AE2344" s="6">
        <v>0</v>
      </c>
      <c r="AF2344" s="6">
        <v>20</v>
      </c>
      <c r="AG2344" s="6">
        <v>20</v>
      </c>
      <c r="AH2344" s="6">
        <v>0</v>
      </c>
      <c r="AI2344" s="6">
        <v>0</v>
      </c>
      <c r="AJ2344" s="6">
        <v>0</v>
      </c>
      <c r="AK2344" s="6">
        <v>0</v>
      </c>
      <c r="AL2344" s="6">
        <v>0</v>
      </c>
      <c r="AM2344" s="6">
        <v>0</v>
      </c>
      <c r="AN2344" s="6">
        <v>0</v>
      </c>
      <c r="AO2344" s="6">
        <v>0</v>
      </c>
      <c r="AP2344" s="6">
        <v>0</v>
      </c>
      <c r="AQ2344" s="6">
        <v>20</v>
      </c>
      <c r="AR2344" s="6">
        <v>20</v>
      </c>
      <c r="AS2344" s="6">
        <v>0</v>
      </c>
      <c r="AT2344" s="6">
        <v>0</v>
      </c>
      <c r="AU2344" s="6">
        <v>0</v>
      </c>
      <c r="AV2344" s="6">
        <v>0</v>
      </c>
      <c r="AW2344" s="6">
        <v>0</v>
      </c>
      <c r="AX2344" s="6">
        <v>0</v>
      </c>
      <c r="AY2344" s="6">
        <v>0</v>
      </c>
      <c r="AZ2344" s="6">
        <v>20</v>
      </c>
      <c r="BA2344" s="6">
        <v>0</v>
      </c>
      <c r="BB2344" s="6">
        <v>0</v>
      </c>
      <c r="BC2344" s="6">
        <v>0</v>
      </c>
      <c r="BD2344" s="6">
        <v>0</v>
      </c>
      <c r="BE2344" s="6">
        <v>0</v>
      </c>
      <c r="BF2344" s="6">
        <v>0</v>
      </c>
      <c r="BG2344" s="6">
        <v>-20</v>
      </c>
      <c r="BH2344" s="6">
        <v>20</v>
      </c>
    </row>
    <row r="2345" spans="1:60">
      <c r="A2345" s="7" t="s">
        <v>349</v>
      </c>
      <c r="B2345" s="7" t="s">
        <v>340</v>
      </c>
      <c r="C2345" s="7" t="s">
        <v>74</v>
      </c>
      <c r="D2345" s="7" t="s">
        <v>182</v>
      </c>
      <c r="E2345" s="7" t="s">
        <v>192</v>
      </c>
      <c r="F2345" s="7" t="s">
        <v>192</v>
      </c>
      <c r="G2345" s="7" t="s">
        <v>212</v>
      </c>
      <c r="H2345" s="7" t="s">
        <v>72</v>
      </c>
      <c r="I2345" s="4" t="str">
        <f>VLOOKUP($G2345,[1]New기간계보종코드!$A$3:$L$500,3,FALSE)</f>
        <v>프로미고객사랑보험</v>
      </c>
      <c r="J2345" s="4" t="str">
        <f>VLOOKUP($G2345,[1]New기간계보종코드!$A$3:$L$500,5,FALSE)</f>
        <v>상해보험</v>
      </c>
      <c r="K2345" s="4" t="str">
        <f>VLOOKUP($G2345,[1]New기간계보종코드!$A$3:$L$500,6,FALSE)</f>
        <v>법인마케팅팀</v>
      </c>
      <c r="L2345" s="5" t="s">
        <v>348</v>
      </c>
      <c r="M2345" s="5" t="s">
        <v>67</v>
      </c>
      <c r="N2345" s="5" t="s">
        <v>67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6">
        <v>0</v>
      </c>
      <c r="W2345" s="6">
        <v>-8</v>
      </c>
      <c r="X2345" s="6">
        <v>0</v>
      </c>
      <c r="Y2345" s="6">
        <v>0</v>
      </c>
      <c r="Z2345" s="6">
        <v>0</v>
      </c>
      <c r="AA2345" s="6">
        <v>0</v>
      </c>
      <c r="AB2345" s="6">
        <v>0</v>
      </c>
      <c r="AC2345" s="6">
        <v>0</v>
      </c>
      <c r="AD2345" s="6">
        <v>0</v>
      </c>
      <c r="AE2345" s="6">
        <v>0</v>
      </c>
      <c r="AF2345" s="6">
        <v>8</v>
      </c>
      <c r="AG2345" s="6">
        <v>8</v>
      </c>
      <c r="AH2345" s="6">
        <v>0</v>
      </c>
      <c r="AI2345" s="6">
        <v>0</v>
      </c>
      <c r="AJ2345" s="6">
        <v>0</v>
      </c>
      <c r="AK2345" s="6">
        <v>0</v>
      </c>
      <c r="AL2345" s="6">
        <v>0</v>
      </c>
      <c r="AM2345" s="6">
        <v>0</v>
      </c>
      <c r="AN2345" s="6">
        <v>0</v>
      </c>
      <c r="AO2345" s="6">
        <v>0</v>
      </c>
      <c r="AP2345" s="6">
        <v>0</v>
      </c>
      <c r="AQ2345" s="6">
        <v>8</v>
      </c>
      <c r="AR2345" s="6">
        <v>8</v>
      </c>
      <c r="AS2345" s="6">
        <v>0</v>
      </c>
      <c r="AT2345" s="6">
        <v>0</v>
      </c>
      <c r="AU2345" s="6">
        <v>0</v>
      </c>
      <c r="AV2345" s="6">
        <v>0</v>
      </c>
      <c r="AW2345" s="6">
        <v>0</v>
      </c>
      <c r="AX2345" s="6">
        <v>0</v>
      </c>
      <c r="AY2345" s="6">
        <v>0</v>
      </c>
      <c r="AZ2345" s="6">
        <v>8</v>
      </c>
      <c r="BA2345" s="6">
        <v>0</v>
      </c>
      <c r="BB2345" s="6">
        <v>0</v>
      </c>
      <c r="BC2345" s="6">
        <v>0</v>
      </c>
      <c r="BD2345" s="6">
        <v>0</v>
      </c>
      <c r="BE2345" s="6">
        <v>0</v>
      </c>
      <c r="BF2345" s="6">
        <v>0</v>
      </c>
      <c r="BG2345" s="6">
        <v>-8</v>
      </c>
      <c r="BH2345" s="6">
        <v>8</v>
      </c>
    </row>
    <row r="2346" spans="1:60">
      <c r="A2346" s="7" t="s">
        <v>349</v>
      </c>
      <c r="B2346" s="7" t="s">
        <v>340</v>
      </c>
      <c r="C2346" s="7" t="s">
        <v>74</v>
      </c>
      <c r="D2346" s="7" t="s">
        <v>182</v>
      </c>
      <c r="E2346" s="7" t="s">
        <v>192</v>
      </c>
      <c r="F2346" s="7" t="s">
        <v>192</v>
      </c>
      <c r="G2346" s="7" t="s">
        <v>213</v>
      </c>
      <c r="H2346" s="7" t="s">
        <v>72</v>
      </c>
      <c r="I2346" s="4" t="str">
        <f>VLOOKUP($G2346,[1]New기간계보종코드!$A$3:$L$500,3,FALSE)</f>
        <v>보통상해보험</v>
      </c>
      <c r="J2346" s="4" t="str">
        <f>VLOOKUP($G2346,[1]New기간계보종코드!$A$3:$L$500,5,FALSE)</f>
        <v>상해보험</v>
      </c>
      <c r="K2346" s="4" t="str">
        <f>VLOOKUP($G2346,[1]New기간계보종코드!$A$3:$L$500,6,FALSE)</f>
        <v>법인마케팅팀</v>
      </c>
      <c r="L2346" s="5" t="s">
        <v>348</v>
      </c>
      <c r="M2346" s="5" t="s">
        <v>67</v>
      </c>
      <c r="N2346" s="5" t="s">
        <v>67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6">
        <v>0</v>
      </c>
      <c r="W2346" s="6">
        <v>0</v>
      </c>
      <c r="X2346" s="6">
        <v>0</v>
      </c>
      <c r="Y2346" s="6">
        <v>0</v>
      </c>
      <c r="Z2346" s="6">
        <v>0</v>
      </c>
      <c r="AA2346" s="6">
        <v>0</v>
      </c>
      <c r="AB2346" s="6">
        <v>0</v>
      </c>
      <c r="AC2346" s="6">
        <v>0</v>
      </c>
      <c r="AD2346" s="6">
        <v>0</v>
      </c>
      <c r="AE2346" s="6">
        <v>0</v>
      </c>
      <c r="AF2346" s="6">
        <v>0</v>
      </c>
      <c r="AG2346" s="6">
        <v>0</v>
      </c>
      <c r="AH2346" s="6">
        <v>0</v>
      </c>
      <c r="AI2346" s="6">
        <v>0</v>
      </c>
      <c r="AJ2346" s="6">
        <v>0</v>
      </c>
      <c r="AK2346" s="6">
        <v>0</v>
      </c>
      <c r="AL2346" s="6">
        <v>0</v>
      </c>
      <c r="AM2346" s="6">
        <v>0</v>
      </c>
      <c r="AN2346" s="6">
        <v>0</v>
      </c>
      <c r="AO2346" s="6">
        <v>0</v>
      </c>
      <c r="AP2346" s="6">
        <v>0</v>
      </c>
      <c r="AQ2346" s="6">
        <v>0</v>
      </c>
      <c r="AR2346" s="6">
        <v>0</v>
      </c>
      <c r="AS2346" s="6">
        <v>0</v>
      </c>
      <c r="AT2346" s="6">
        <v>0</v>
      </c>
      <c r="AU2346" s="6">
        <v>0</v>
      </c>
      <c r="AV2346" s="6">
        <v>0</v>
      </c>
      <c r="AW2346" s="6">
        <v>0</v>
      </c>
      <c r="AX2346" s="6">
        <v>0</v>
      </c>
      <c r="AY2346" s="6">
        <v>0</v>
      </c>
      <c r="AZ2346" s="6">
        <v>0</v>
      </c>
      <c r="BA2346" s="6">
        <v>0</v>
      </c>
      <c r="BB2346" s="6">
        <v>0</v>
      </c>
      <c r="BC2346" s="6">
        <v>0</v>
      </c>
      <c r="BD2346" s="6">
        <v>0</v>
      </c>
      <c r="BE2346" s="6">
        <v>0</v>
      </c>
      <c r="BF2346" s="6">
        <v>0</v>
      </c>
      <c r="BG2346" s="6">
        <v>0</v>
      </c>
      <c r="BH2346" s="6">
        <v>0</v>
      </c>
    </row>
    <row r="2347" spans="1:60">
      <c r="A2347" s="7" t="s">
        <v>349</v>
      </c>
      <c r="B2347" s="7" t="s">
        <v>340</v>
      </c>
      <c r="C2347" s="7" t="s">
        <v>74</v>
      </c>
      <c r="D2347" s="7" t="s">
        <v>182</v>
      </c>
      <c r="E2347" s="7" t="s">
        <v>192</v>
      </c>
      <c r="F2347" s="7" t="s">
        <v>192</v>
      </c>
      <c r="G2347" s="7" t="s">
        <v>216</v>
      </c>
      <c r="H2347" s="7" t="s">
        <v>72</v>
      </c>
      <c r="I2347" s="4" t="str">
        <f>VLOOKUP($G2347,[1]New기간계보종코드!$A$3:$L$500,3,FALSE)</f>
        <v>프로미 운전자보험</v>
      </c>
      <c r="J2347" s="4" t="str">
        <f>VLOOKUP($G2347,[1]New기간계보종코드!$A$3:$L$500,5,FALSE)</f>
        <v>상해보험</v>
      </c>
      <c r="K2347" s="4" t="str">
        <f>VLOOKUP($G2347,[1]New기간계보종코드!$A$3:$L$500,6,FALSE)</f>
        <v>법인마케팅팀</v>
      </c>
      <c r="L2347" s="5" t="s">
        <v>348</v>
      </c>
      <c r="M2347" s="5" t="s">
        <v>67</v>
      </c>
      <c r="N2347" s="5" t="s">
        <v>67</v>
      </c>
      <c r="O2347" s="6">
        <v>0</v>
      </c>
      <c r="P2347" s="6">
        <v>0</v>
      </c>
      <c r="Q2347" s="6">
        <v>875962</v>
      </c>
      <c r="R2347" s="6">
        <v>-5695</v>
      </c>
      <c r="S2347" s="6">
        <v>870267</v>
      </c>
      <c r="T2347" s="6">
        <v>0</v>
      </c>
      <c r="U2347" s="6">
        <v>0</v>
      </c>
      <c r="V2347" s="6">
        <v>870267</v>
      </c>
      <c r="W2347" s="6">
        <v>269785</v>
      </c>
      <c r="X2347" s="6">
        <v>0</v>
      </c>
      <c r="Y2347" s="6">
        <v>0</v>
      </c>
      <c r="Z2347" s="6">
        <v>0</v>
      </c>
      <c r="AA2347" s="6">
        <v>0</v>
      </c>
      <c r="AB2347" s="6">
        <v>0</v>
      </c>
      <c r="AC2347" s="6">
        <v>0</v>
      </c>
      <c r="AD2347" s="6">
        <v>0</v>
      </c>
      <c r="AE2347" s="6">
        <v>0</v>
      </c>
      <c r="AF2347" s="6">
        <v>600482</v>
      </c>
      <c r="AG2347" s="6">
        <v>600482</v>
      </c>
      <c r="AH2347" s="6">
        <v>0</v>
      </c>
      <c r="AI2347" s="6">
        <v>0</v>
      </c>
      <c r="AJ2347" s="6">
        <v>0</v>
      </c>
      <c r="AK2347" s="6">
        <v>0</v>
      </c>
      <c r="AL2347" s="6">
        <v>0</v>
      </c>
      <c r="AM2347" s="6">
        <v>0</v>
      </c>
      <c r="AN2347" s="6">
        <v>0</v>
      </c>
      <c r="AO2347" s="6">
        <v>0</v>
      </c>
      <c r="AP2347" s="6">
        <v>0</v>
      </c>
      <c r="AQ2347" s="6">
        <v>600482</v>
      </c>
      <c r="AR2347" s="6">
        <v>600482</v>
      </c>
      <c r="AS2347" s="6">
        <v>0</v>
      </c>
      <c r="AT2347" s="6">
        <v>0</v>
      </c>
      <c r="AU2347" s="6">
        <v>0</v>
      </c>
      <c r="AV2347" s="6">
        <v>0</v>
      </c>
      <c r="AW2347" s="6">
        <v>0</v>
      </c>
      <c r="AX2347" s="6">
        <v>0</v>
      </c>
      <c r="AY2347" s="6">
        <v>0</v>
      </c>
      <c r="AZ2347" s="6">
        <v>600482</v>
      </c>
      <c r="BA2347" s="6">
        <v>0</v>
      </c>
      <c r="BB2347" s="6">
        <v>0</v>
      </c>
      <c r="BC2347" s="6">
        <v>0</v>
      </c>
      <c r="BD2347" s="6">
        <v>0</v>
      </c>
      <c r="BE2347" s="6">
        <v>0</v>
      </c>
      <c r="BF2347" s="6">
        <v>0</v>
      </c>
      <c r="BG2347" s="6">
        <v>269785</v>
      </c>
      <c r="BH2347" s="6">
        <v>600482</v>
      </c>
    </row>
    <row r="2348" spans="1:60">
      <c r="A2348" s="7" t="s">
        <v>349</v>
      </c>
      <c r="B2348" s="7" t="s">
        <v>340</v>
      </c>
      <c r="C2348" s="7" t="s">
        <v>74</v>
      </c>
      <c r="D2348" s="7" t="s">
        <v>182</v>
      </c>
      <c r="E2348" s="7" t="s">
        <v>183</v>
      </c>
      <c r="F2348" s="7" t="s">
        <v>183</v>
      </c>
      <c r="G2348" s="7" t="s">
        <v>217</v>
      </c>
      <c r="H2348" s="7" t="s">
        <v>72</v>
      </c>
      <c r="I2348" s="4" t="str">
        <f>VLOOKUP($G2348,[1]New기간계보종코드!$A$3:$L$500,3,FALSE)</f>
        <v>프로미 국내여행보험</v>
      </c>
      <c r="J2348" s="4" t="str">
        <f>VLOOKUP($G2348,[1]New기간계보종코드!$A$3:$L$500,5,FALSE)</f>
        <v>상해보험</v>
      </c>
      <c r="K2348" s="4" t="str">
        <f>VLOOKUP($G2348,[1]New기간계보종코드!$A$3:$L$500,6,FALSE)</f>
        <v>법인마케팅팀</v>
      </c>
      <c r="L2348" s="5" t="s">
        <v>348</v>
      </c>
      <c r="M2348" s="5" t="s">
        <v>67</v>
      </c>
      <c r="N2348" s="5" t="s">
        <v>67</v>
      </c>
      <c r="O2348" s="6">
        <v>0</v>
      </c>
      <c r="P2348" s="6">
        <v>0</v>
      </c>
      <c r="Q2348" s="6">
        <v>2821893</v>
      </c>
      <c r="R2348" s="6">
        <v>-325</v>
      </c>
      <c r="S2348" s="6">
        <v>2821568</v>
      </c>
      <c r="T2348" s="6">
        <v>0</v>
      </c>
      <c r="U2348" s="6">
        <v>0</v>
      </c>
      <c r="V2348" s="6">
        <v>2821568</v>
      </c>
      <c r="W2348" s="6">
        <v>872783</v>
      </c>
      <c r="X2348" s="6">
        <v>0</v>
      </c>
      <c r="Y2348" s="6">
        <v>0</v>
      </c>
      <c r="Z2348" s="6">
        <v>0</v>
      </c>
      <c r="AA2348" s="6">
        <v>0</v>
      </c>
      <c r="AB2348" s="6">
        <v>0</v>
      </c>
      <c r="AC2348" s="6">
        <v>0</v>
      </c>
      <c r="AD2348" s="6">
        <v>0</v>
      </c>
      <c r="AE2348" s="6">
        <v>0</v>
      </c>
      <c r="AF2348" s="6">
        <v>1948785</v>
      </c>
      <c r="AG2348" s="6">
        <v>1948785</v>
      </c>
      <c r="AH2348" s="6">
        <v>0</v>
      </c>
      <c r="AI2348" s="6">
        <v>0</v>
      </c>
      <c r="AJ2348" s="6">
        <v>0</v>
      </c>
      <c r="AK2348" s="6">
        <v>0</v>
      </c>
      <c r="AL2348" s="6">
        <v>0</v>
      </c>
      <c r="AM2348" s="6">
        <v>0</v>
      </c>
      <c r="AN2348" s="6">
        <v>0</v>
      </c>
      <c r="AO2348" s="6">
        <v>0</v>
      </c>
      <c r="AP2348" s="6">
        <v>0</v>
      </c>
      <c r="AQ2348" s="6">
        <v>1948785</v>
      </c>
      <c r="AR2348" s="6">
        <v>1948785</v>
      </c>
      <c r="AS2348" s="6">
        <v>0</v>
      </c>
      <c r="AT2348" s="6">
        <v>0</v>
      </c>
      <c r="AU2348" s="6">
        <v>0</v>
      </c>
      <c r="AV2348" s="6">
        <v>0</v>
      </c>
      <c r="AW2348" s="6">
        <v>0</v>
      </c>
      <c r="AX2348" s="6">
        <v>0</v>
      </c>
      <c r="AY2348" s="6">
        <v>0</v>
      </c>
      <c r="AZ2348" s="6">
        <v>1948785</v>
      </c>
      <c r="BA2348" s="6">
        <v>0</v>
      </c>
      <c r="BB2348" s="6">
        <v>0</v>
      </c>
      <c r="BC2348" s="6">
        <v>0</v>
      </c>
      <c r="BD2348" s="6">
        <v>0</v>
      </c>
      <c r="BE2348" s="6">
        <v>0</v>
      </c>
      <c r="BF2348" s="6">
        <v>0</v>
      </c>
      <c r="BG2348" s="6">
        <v>872783</v>
      </c>
      <c r="BH2348" s="6">
        <v>1948785</v>
      </c>
    </row>
    <row r="2349" spans="1:60">
      <c r="A2349" s="7" t="s">
        <v>349</v>
      </c>
      <c r="B2349" s="7" t="s">
        <v>340</v>
      </c>
      <c r="C2349" s="7" t="s">
        <v>74</v>
      </c>
      <c r="D2349" s="7" t="s">
        <v>182</v>
      </c>
      <c r="E2349" s="7" t="s">
        <v>183</v>
      </c>
      <c r="F2349" s="7" t="s">
        <v>183</v>
      </c>
      <c r="G2349" s="7" t="s">
        <v>218</v>
      </c>
      <c r="H2349" s="7" t="s">
        <v>72</v>
      </c>
      <c r="I2349" s="4" t="str">
        <f>VLOOKUP($G2349,[1]New기간계보종코드!$A$3:$L$500,3,FALSE)</f>
        <v>프로미 해외여행보험Ⅰ</v>
      </c>
      <c r="J2349" s="4" t="str">
        <f>VLOOKUP($G2349,[1]New기간계보종코드!$A$3:$L$500,5,FALSE)</f>
        <v>상해보험</v>
      </c>
      <c r="K2349" s="4" t="str">
        <f>VLOOKUP($G2349,[1]New기간계보종코드!$A$3:$L$500,6,FALSE)</f>
        <v>법인마케팅팀</v>
      </c>
      <c r="L2349" s="5" t="s">
        <v>348</v>
      </c>
      <c r="M2349" s="5" t="s">
        <v>67</v>
      </c>
      <c r="N2349" s="5" t="s">
        <v>67</v>
      </c>
      <c r="O2349" s="6">
        <v>0</v>
      </c>
      <c r="P2349" s="6">
        <v>0</v>
      </c>
      <c r="Q2349" s="6">
        <v>144993514</v>
      </c>
      <c r="R2349" s="6">
        <v>-70135</v>
      </c>
      <c r="S2349" s="6">
        <v>144923379</v>
      </c>
      <c r="T2349" s="6">
        <v>0</v>
      </c>
      <c r="U2349" s="6">
        <v>0</v>
      </c>
      <c r="V2349" s="6">
        <v>144923379</v>
      </c>
      <c r="W2349" s="6">
        <v>44925175</v>
      </c>
      <c r="X2349" s="6">
        <v>0</v>
      </c>
      <c r="Y2349" s="6">
        <v>0</v>
      </c>
      <c r="Z2349" s="6">
        <v>0</v>
      </c>
      <c r="AA2349" s="6">
        <v>0</v>
      </c>
      <c r="AB2349" s="6">
        <v>0</v>
      </c>
      <c r="AC2349" s="6">
        <v>0</v>
      </c>
      <c r="AD2349" s="6">
        <v>0</v>
      </c>
      <c r="AE2349" s="6">
        <v>0</v>
      </c>
      <c r="AF2349" s="6">
        <v>99998204</v>
      </c>
      <c r="AG2349" s="6">
        <v>99998204</v>
      </c>
      <c r="AH2349" s="6">
        <v>0</v>
      </c>
      <c r="AI2349" s="6">
        <v>0</v>
      </c>
      <c r="AJ2349" s="6">
        <v>0</v>
      </c>
      <c r="AK2349" s="6">
        <v>0</v>
      </c>
      <c r="AL2349" s="6">
        <v>0</v>
      </c>
      <c r="AM2349" s="6">
        <v>0</v>
      </c>
      <c r="AN2349" s="6">
        <v>0</v>
      </c>
      <c r="AO2349" s="6">
        <v>0</v>
      </c>
      <c r="AP2349" s="6">
        <v>0</v>
      </c>
      <c r="AQ2349" s="6">
        <v>99998204</v>
      </c>
      <c r="AR2349" s="6">
        <v>99998204</v>
      </c>
      <c r="AS2349" s="6">
        <v>0</v>
      </c>
      <c r="AT2349" s="6">
        <v>0</v>
      </c>
      <c r="AU2349" s="6">
        <v>0</v>
      </c>
      <c r="AV2349" s="6">
        <v>0</v>
      </c>
      <c r="AW2349" s="6">
        <v>0</v>
      </c>
      <c r="AX2349" s="6">
        <v>0</v>
      </c>
      <c r="AY2349" s="6">
        <v>0</v>
      </c>
      <c r="AZ2349" s="6">
        <v>99998204</v>
      </c>
      <c r="BA2349" s="6">
        <v>0</v>
      </c>
      <c r="BB2349" s="6">
        <v>0</v>
      </c>
      <c r="BC2349" s="6">
        <v>0</v>
      </c>
      <c r="BD2349" s="6">
        <v>0</v>
      </c>
      <c r="BE2349" s="6">
        <v>0</v>
      </c>
      <c r="BF2349" s="6">
        <v>0</v>
      </c>
      <c r="BG2349" s="6">
        <v>44925175</v>
      </c>
      <c r="BH2349" s="6">
        <v>99998204</v>
      </c>
    </row>
    <row r="2350" spans="1:60">
      <c r="A2350" s="7" t="s">
        <v>349</v>
      </c>
      <c r="B2350" s="7" t="s">
        <v>340</v>
      </c>
      <c r="C2350" s="7" t="s">
        <v>74</v>
      </c>
      <c r="D2350" s="7" t="s">
        <v>182</v>
      </c>
      <c r="E2350" s="7" t="s">
        <v>183</v>
      </c>
      <c r="F2350" s="7" t="s">
        <v>183</v>
      </c>
      <c r="G2350" s="7" t="s">
        <v>219</v>
      </c>
      <c r="H2350" s="7" t="s">
        <v>72</v>
      </c>
      <c r="I2350" s="4" t="str">
        <f>VLOOKUP($G2350,[1]New기간계보종코드!$A$3:$L$500,3,FALSE)</f>
        <v>프로미 해외여행보험Ⅱ</v>
      </c>
      <c r="J2350" s="4" t="str">
        <f>VLOOKUP($G2350,[1]New기간계보종코드!$A$3:$L$500,5,FALSE)</f>
        <v>상해보험</v>
      </c>
      <c r="K2350" s="4" t="str">
        <f>VLOOKUP($G2350,[1]New기간계보종코드!$A$3:$L$500,6,FALSE)</f>
        <v>법인마케팅팀</v>
      </c>
      <c r="L2350" s="5" t="s">
        <v>348</v>
      </c>
      <c r="M2350" s="5" t="s">
        <v>67</v>
      </c>
      <c r="N2350" s="5" t="s">
        <v>67</v>
      </c>
      <c r="O2350" s="6">
        <v>0</v>
      </c>
      <c r="P2350" s="6">
        <v>0</v>
      </c>
      <c r="Q2350" s="6">
        <v>251576879</v>
      </c>
      <c r="R2350" s="6">
        <v>0</v>
      </c>
      <c r="S2350" s="6">
        <v>251576879</v>
      </c>
      <c r="T2350" s="6">
        <v>0</v>
      </c>
      <c r="U2350" s="6">
        <v>0</v>
      </c>
      <c r="V2350" s="6">
        <v>251576879</v>
      </c>
      <c r="W2350" s="6">
        <v>77985358</v>
      </c>
      <c r="X2350" s="6">
        <v>0</v>
      </c>
      <c r="Y2350" s="6">
        <v>0</v>
      </c>
      <c r="Z2350" s="6">
        <v>0</v>
      </c>
      <c r="AA2350" s="6">
        <v>0</v>
      </c>
      <c r="AB2350" s="6">
        <v>0</v>
      </c>
      <c r="AC2350" s="6">
        <v>0</v>
      </c>
      <c r="AD2350" s="6">
        <v>0</v>
      </c>
      <c r="AE2350" s="6">
        <v>0</v>
      </c>
      <c r="AF2350" s="6">
        <v>173591521</v>
      </c>
      <c r="AG2350" s="6">
        <v>173591521</v>
      </c>
      <c r="AH2350" s="6">
        <v>0</v>
      </c>
      <c r="AI2350" s="6">
        <v>0</v>
      </c>
      <c r="AJ2350" s="6">
        <v>0</v>
      </c>
      <c r="AK2350" s="6">
        <v>0</v>
      </c>
      <c r="AL2350" s="6">
        <v>0</v>
      </c>
      <c r="AM2350" s="6">
        <v>0</v>
      </c>
      <c r="AN2350" s="6">
        <v>0</v>
      </c>
      <c r="AO2350" s="6">
        <v>0</v>
      </c>
      <c r="AP2350" s="6">
        <v>0</v>
      </c>
      <c r="AQ2350" s="6">
        <v>173591521</v>
      </c>
      <c r="AR2350" s="6">
        <v>173591521</v>
      </c>
      <c r="AS2350" s="6">
        <v>0</v>
      </c>
      <c r="AT2350" s="6">
        <v>0</v>
      </c>
      <c r="AU2350" s="6">
        <v>0</v>
      </c>
      <c r="AV2350" s="6">
        <v>0</v>
      </c>
      <c r="AW2350" s="6">
        <v>0</v>
      </c>
      <c r="AX2350" s="6">
        <v>0</v>
      </c>
      <c r="AY2350" s="6">
        <v>0</v>
      </c>
      <c r="AZ2350" s="6">
        <v>173591521</v>
      </c>
      <c r="BA2350" s="6">
        <v>0</v>
      </c>
      <c r="BB2350" s="6">
        <v>0</v>
      </c>
      <c r="BC2350" s="6">
        <v>0</v>
      </c>
      <c r="BD2350" s="6">
        <v>0</v>
      </c>
      <c r="BE2350" s="6">
        <v>0</v>
      </c>
      <c r="BF2350" s="6">
        <v>0</v>
      </c>
      <c r="BG2350" s="6">
        <v>77985358</v>
      </c>
      <c r="BH2350" s="6">
        <v>173591521</v>
      </c>
    </row>
    <row r="2351" spans="1:60">
      <c r="A2351" s="7" t="s">
        <v>349</v>
      </c>
      <c r="B2351" s="7" t="s">
        <v>340</v>
      </c>
      <c r="C2351" s="7" t="s">
        <v>74</v>
      </c>
      <c r="D2351" s="7" t="s">
        <v>182</v>
      </c>
      <c r="E2351" s="7" t="s">
        <v>206</v>
      </c>
      <c r="F2351" s="7" t="s">
        <v>206</v>
      </c>
      <c r="G2351" s="7" t="s">
        <v>221</v>
      </c>
      <c r="H2351" s="7" t="s">
        <v>72</v>
      </c>
      <c r="I2351" s="4" t="str">
        <f>VLOOKUP($G2351,[1]New기간계보종코드!$A$3:$L$500,3,FALSE)</f>
        <v>공무원단체상해보험</v>
      </c>
      <c r="J2351" s="4" t="str">
        <f>VLOOKUP($G2351,[1]New기간계보종코드!$A$3:$L$500,5,FALSE)</f>
        <v>상해보험</v>
      </c>
      <c r="K2351" s="4" t="str">
        <f>VLOOKUP($G2351,[1]New기간계보종코드!$A$3:$L$500,6,FALSE)</f>
        <v>법인마케팅팀</v>
      </c>
      <c r="L2351" s="5" t="s">
        <v>348</v>
      </c>
      <c r="M2351" s="5" t="s">
        <v>67</v>
      </c>
      <c r="N2351" s="5" t="s">
        <v>67</v>
      </c>
      <c r="O2351" s="6">
        <v>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6">
        <v>0</v>
      </c>
      <c r="W2351" s="6">
        <v>0</v>
      </c>
      <c r="X2351" s="6">
        <v>0</v>
      </c>
      <c r="Y2351" s="6">
        <v>0</v>
      </c>
      <c r="Z2351" s="6">
        <v>0</v>
      </c>
      <c r="AA2351" s="6">
        <v>0</v>
      </c>
      <c r="AB2351" s="6">
        <v>0</v>
      </c>
      <c r="AC2351" s="6">
        <v>0</v>
      </c>
      <c r="AD2351" s="6">
        <v>0</v>
      </c>
      <c r="AE2351" s="6">
        <v>0</v>
      </c>
      <c r="AF2351" s="6">
        <v>0</v>
      </c>
      <c r="AG2351" s="6">
        <v>0</v>
      </c>
      <c r="AH2351" s="6">
        <v>0</v>
      </c>
      <c r="AI2351" s="6">
        <v>0</v>
      </c>
      <c r="AJ2351" s="6">
        <v>0</v>
      </c>
      <c r="AK2351" s="6">
        <v>0</v>
      </c>
      <c r="AL2351" s="6">
        <v>0</v>
      </c>
      <c r="AM2351" s="6">
        <v>0</v>
      </c>
      <c r="AN2351" s="6">
        <v>0</v>
      </c>
      <c r="AO2351" s="6">
        <v>0</v>
      </c>
      <c r="AP2351" s="6">
        <v>0</v>
      </c>
      <c r="AQ2351" s="6">
        <v>0</v>
      </c>
      <c r="AR2351" s="6">
        <v>0</v>
      </c>
      <c r="AS2351" s="6">
        <v>0</v>
      </c>
      <c r="AT2351" s="6">
        <v>0</v>
      </c>
      <c r="AU2351" s="6">
        <v>0</v>
      </c>
      <c r="AV2351" s="6">
        <v>0</v>
      </c>
      <c r="AW2351" s="6">
        <v>0</v>
      </c>
      <c r="AX2351" s="6">
        <v>0</v>
      </c>
      <c r="AY2351" s="6">
        <v>0</v>
      </c>
      <c r="AZ2351" s="6">
        <v>0</v>
      </c>
      <c r="BA2351" s="6">
        <v>0</v>
      </c>
      <c r="BB2351" s="6">
        <v>0</v>
      </c>
      <c r="BC2351" s="6">
        <v>0</v>
      </c>
      <c r="BD2351" s="6">
        <v>0</v>
      </c>
      <c r="BE2351" s="6">
        <v>0</v>
      </c>
      <c r="BF2351" s="6">
        <v>0</v>
      </c>
      <c r="BG2351" s="6">
        <v>0</v>
      </c>
      <c r="BH2351" s="6">
        <v>0</v>
      </c>
    </row>
    <row r="2352" spans="1:60">
      <c r="A2352" s="7" t="s">
        <v>349</v>
      </c>
      <c r="B2352" s="7" t="s">
        <v>340</v>
      </c>
      <c r="C2352" s="7" t="s">
        <v>74</v>
      </c>
      <c r="D2352" s="7" t="s">
        <v>182</v>
      </c>
      <c r="E2352" s="7" t="s">
        <v>192</v>
      </c>
      <c r="F2352" s="7" t="s">
        <v>192</v>
      </c>
      <c r="G2352" s="7" t="s">
        <v>227</v>
      </c>
      <c r="H2352" s="7" t="s">
        <v>72</v>
      </c>
      <c r="I2352" s="4" t="str">
        <f>VLOOKUP($G2352,[1]New기간계보종코드!$A$3:$L$500,3,FALSE)</f>
        <v>프로미 보통상해보험</v>
      </c>
      <c r="J2352" s="4" t="str">
        <f>VLOOKUP($G2352,[1]New기간계보종코드!$A$3:$L$500,5,FALSE)</f>
        <v>상해보험</v>
      </c>
      <c r="K2352" s="4" t="str">
        <f>VLOOKUP($G2352,[1]New기간계보종코드!$A$3:$L$500,6,FALSE)</f>
        <v>법인마케팅팀</v>
      </c>
      <c r="L2352" s="5" t="s">
        <v>348</v>
      </c>
      <c r="M2352" s="5" t="s">
        <v>67</v>
      </c>
      <c r="N2352" s="5" t="s">
        <v>67</v>
      </c>
      <c r="O2352" s="6">
        <v>0</v>
      </c>
      <c r="P2352" s="6">
        <v>0</v>
      </c>
      <c r="Q2352" s="6">
        <v>112321843</v>
      </c>
      <c r="R2352" s="6">
        <v>-712016</v>
      </c>
      <c r="S2352" s="6">
        <v>111609827</v>
      </c>
      <c r="T2352" s="6">
        <v>0</v>
      </c>
      <c r="U2352" s="6">
        <v>0</v>
      </c>
      <c r="V2352" s="6">
        <v>111609827</v>
      </c>
      <c r="W2352" s="6">
        <v>26784297</v>
      </c>
      <c r="X2352" s="6">
        <v>0</v>
      </c>
      <c r="Y2352" s="6">
        <v>0</v>
      </c>
      <c r="Z2352" s="6">
        <v>0</v>
      </c>
      <c r="AA2352" s="6">
        <v>0</v>
      </c>
      <c r="AB2352" s="6">
        <v>0</v>
      </c>
      <c r="AC2352" s="6">
        <v>0</v>
      </c>
      <c r="AD2352" s="6">
        <v>0</v>
      </c>
      <c r="AE2352" s="6">
        <v>0</v>
      </c>
      <c r="AF2352" s="6">
        <v>84825530</v>
      </c>
      <c r="AG2352" s="6">
        <v>84825530</v>
      </c>
      <c r="AH2352" s="6">
        <v>0</v>
      </c>
      <c r="AI2352" s="6">
        <v>0</v>
      </c>
      <c r="AJ2352" s="6">
        <v>0</v>
      </c>
      <c r="AK2352" s="6">
        <v>0</v>
      </c>
      <c r="AL2352" s="6">
        <v>0</v>
      </c>
      <c r="AM2352" s="6">
        <v>0</v>
      </c>
      <c r="AN2352" s="6">
        <v>0</v>
      </c>
      <c r="AO2352" s="6">
        <v>0</v>
      </c>
      <c r="AP2352" s="6">
        <v>0</v>
      </c>
      <c r="AQ2352" s="6">
        <v>84825530</v>
      </c>
      <c r="AR2352" s="6">
        <v>84825530</v>
      </c>
      <c r="AS2352" s="6">
        <v>0</v>
      </c>
      <c r="AT2352" s="6">
        <v>0</v>
      </c>
      <c r="AU2352" s="6">
        <v>0</v>
      </c>
      <c r="AV2352" s="6">
        <v>0</v>
      </c>
      <c r="AW2352" s="6">
        <v>0</v>
      </c>
      <c r="AX2352" s="6">
        <v>0</v>
      </c>
      <c r="AY2352" s="6">
        <v>0</v>
      </c>
      <c r="AZ2352" s="6">
        <v>84825530</v>
      </c>
      <c r="BA2352" s="6">
        <v>0</v>
      </c>
      <c r="BB2352" s="6">
        <v>0</v>
      </c>
      <c r="BC2352" s="6">
        <v>0</v>
      </c>
      <c r="BD2352" s="6">
        <v>0</v>
      </c>
      <c r="BE2352" s="6">
        <v>0</v>
      </c>
      <c r="BF2352" s="6">
        <v>0</v>
      </c>
      <c r="BG2352" s="6">
        <v>26784297</v>
      </c>
      <c r="BH2352" s="6">
        <v>84825530</v>
      </c>
    </row>
    <row r="2353" spans="1:60">
      <c r="A2353" s="7" t="s">
        <v>349</v>
      </c>
      <c r="B2353" s="7" t="s">
        <v>340</v>
      </c>
      <c r="C2353" s="7" t="s">
        <v>74</v>
      </c>
      <c r="D2353" s="7" t="s">
        <v>182</v>
      </c>
      <c r="E2353" s="7" t="s">
        <v>206</v>
      </c>
      <c r="F2353" s="7" t="s">
        <v>206</v>
      </c>
      <c r="G2353" s="7" t="s">
        <v>228</v>
      </c>
      <c r="H2353" s="7" t="s">
        <v>72</v>
      </c>
      <c r="I2353" s="4" t="str">
        <f>VLOOKUP($G2353,[1]New기간계보종코드!$A$3:$L$500,3,FALSE)</f>
        <v>빅히트단체상해보험</v>
      </c>
      <c r="J2353" s="4" t="str">
        <f>VLOOKUP($G2353,[1]New기간계보종코드!$A$3:$L$500,5,FALSE)</f>
        <v>상해보험</v>
      </c>
      <c r="K2353" s="4" t="str">
        <f>VLOOKUP($G2353,[1]New기간계보종코드!$A$3:$L$500,6,FALSE)</f>
        <v>법인마케팅팀</v>
      </c>
      <c r="L2353" s="5" t="s">
        <v>348</v>
      </c>
      <c r="M2353" s="5" t="s">
        <v>67</v>
      </c>
      <c r="N2353" s="5" t="s">
        <v>67</v>
      </c>
      <c r="O2353" s="6">
        <v>0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  <c r="U2353" s="6">
        <v>0</v>
      </c>
      <c r="V2353" s="6">
        <v>0</v>
      </c>
      <c r="W2353" s="6">
        <v>-47</v>
      </c>
      <c r="X2353" s="6">
        <v>0</v>
      </c>
      <c r="Y2353" s="6">
        <v>0</v>
      </c>
      <c r="Z2353" s="6">
        <v>0</v>
      </c>
      <c r="AA2353" s="6">
        <v>0</v>
      </c>
      <c r="AB2353" s="6">
        <v>0</v>
      </c>
      <c r="AC2353" s="6">
        <v>0</v>
      </c>
      <c r="AD2353" s="6">
        <v>0</v>
      </c>
      <c r="AE2353" s="6">
        <v>0</v>
      </c>
      <c r="AF2353" s="6">
        <v>47</v>
      </c>
      <c r="AG2353" s="6">
        <v>47</v>
      </c>
      <c r="AH2353" s="6">
        <v>0</v>
      </c>
      <c r="AI2353" s="6">
        <v>0</v>
      </c>
      <c r="AJ2353" s="6">
        <v>0</v>
      </c>
      <c r="AK2353" s="6">
        <v>0</v>
      </c>
      <c r="AL2353" s="6">
        <v>0</v>
      </c>
      <c r="AM2353" s="6">
        <v>0</v>
      </c>
      <c r="AN2353" s="6">
        <v>0</v>
      </c>
      <c r="AO2353" s="6">
        <v>0</v>
      </c>
      <c r="AP2353" s="6">
        <v>0</v>
      </c>
      <c r="AQ2353" s="6">
        <v>47</v>
      </c>
      <c r="AR2353" s="6">
        <v>47</v>
      </c>
      <c r="AS2353" s="6">
        <v>0</v>
      </c>
      <c r="AT2353" s="6">
        <v>0</v>
      </c>
      <c r="AU2353" s="6">
        <v>0</v>
      </c>
      <c r="AV2353" s="6">
        <v>0</v>
      </c>
      <c r="AW2353" s="6">
        <v>0</v>
      </c>
      <c r="AX2353" s="6">
        <v>0</v>
      </c>
      <c r="AY2353" s="6">
        <v>0</v>
      </c>
      <c r="AZ2353" s="6">
        <v>47</v>
      </c>
      <c r="BA2353" s="6">
        <v>0</v>
      </c>
      <c r="BB2353" s="6">
        <v>0</v>
      </c>
      <c r="BC2353" s="6">
        <v>0</v>
      </c>
      <c r="BD2353" s="6">
        <v>0</v>
      </c>
      <c r="BE2353" s="6">
        <v>0</v>
      </c>
      <c r="BF2353" s="6">
        <v>0</v>
      </c>
      <c r="BG2353" s="6">
        <v>-47</v>
      </c>
      <c r="BH2353" s="6">
        <v>47</v>
      </c>
    </row>
    <row r="2354" spans="1:60">
      <c r="A2354" s="7" t="s">
        <v>349</v>
      </c>
      <c r="B2354" s="7" t="s">
        <v>340</v>
      </c>
      <c r="C2354" s="7" t="s">
        <v>74</v>
      </c>
      <c r="D2354" s="7" t="s">
        <v>182</v>
      </c>
      <c r="E2354" s="7" t="s">
        <v>192</v>
      </c>
      <c r="F2354" s="7" t="s">
        <v>192</v>
      </c>
      <c r="G2354" s="7" t="s">
        <v>229</v>
      </c>
      <c r="H2354" s="7" t="s">
        <v>72</v>
      </c>
      <c r="I2354" s="4" t="str">
        <f>VLOOKUP($G2354,[1]New기간계보종코드!$A$3:$L$500,3,FALSE)</f>
        <v>프로미 OUTDOOR레저보험</v>
      </c>
      <c r="J2354" s="4" t="str">
        <f>VLOOKUP($G2354,[1]New기간계보종코드!$A$3:$L$500,5,FALSE)</f>
        <v>상해보험</v>
      </c>
      <c r="K2354" s="4" t="str">
        <f>VLOOKUP($G2354,[1]New기간계보종코드!$A$3:$L$500,6,FALSE)</f>
        <v>법인마케팅팀</v>
      </c>
      <c r="L2354" s="5" t="s">
        <v>348</v>
      </c>
      <c r="M2354" s="5" t="s">
        <v>67</v>
      </c>
      <c r="N2354" s="5" t="s">
        <v>67</v>
      </c>
      <c r="O2354" s="6">
        <v>0</v>
      </c>
      <c r="P2354" s="6">
        <v>0</v>
      </c>
      <c r="Q2354" s="6">
        <v>0</v>
      </c>
      <c r="R2354" s="6">
        <v>0</v>
      </c>
      <c r="S2354" s="6">
        <v>0</v>
      </c>
      <c r="T2354" s="6">
        <v>0</v>
      </c>
      <c r="U2354" s="6">
        <v>0</v>
      </c>
      <c r="V2354" s="6">
        <v>0</v>
      </c>
      <c r="W2354" s="6">
        <v>-151</v>
      </c>
      <c r="X2354" s="6">
        <v>0</v>
      </c>
      <c r="Y2354" s="6">
        <v>0</v>
      </c>
      <c r="Z2354" s="6">
        <v>0</v>
      </c>
      <c r="AA2354" s="6">
        <v>0</v>
      </c>
      <c r="AB2354" s="6">
        <v>0</v>
      </c>
      <c r="AC2354" s="6">
        <v>0</v>
      </c>
      <c r="AD2354" s="6">
        <v>0</v>
      </c>
      <c r="AE2354" s="6">
        <v>0</v>
      </c>
      <c r="AF2354" s="6">
        <v>151</v>
      </c>
      <c r="AG2354" s="6">
        <v>151</v>
      </c>
      <c r="AH2354" s="6">
        <v>0</v>
      </c>
      <c r="AI2354" s="6">
        <v>0</v>
      </c>
      <c r="AJ2354" s="6">
        <v>0</v>
      </c>
      <c r="AK2354" s="6">
        <v>0</v>
      </c>
      <c r="AL2354" s="6">
        <v>0</v>
      </c>
      <c r="AM2354" s="6">
        <v>0</v>
      </c>
      <c r="AN2354" s="6">
        <v>0</v>
      </c>
      <c r="AO2354" s="6">
        <v>0</v>
      </c>
      <c r="AP2354" s="6">
        <v>0</v>
      </c>
      <c r="AQ2354" s="6">
        <v>151</v>
      </c>
      <c r="AR2354" s="6">
        <v>151</v>
      </c>
      <c r="AS2354" s="6">
        <v>0</v>
      </c>
      <c r="AT2354" s="6">
        <v>0</v>
      </c>
      <c r="AU2354" s="6">
        <v>0</v>
      </c>
      <c r="AV2354" s="6">
        <v>0</v>
      </c>
      <c r="AW2354" s="6">
        <v>0</v>
      </c>
      <c r="AX2354" s="6">
        <v>0</v>
      </c>
      <c r="AY2354" s="6">
        <v>0</v>
      </c>
      <c r="AZ2354" s="6">
        <v>151</v>
      </c>
      <c r="BA2354" s="6">
        <v>0</v>
      </c>
      <c r="BB2354" s="6">
        <v>0</v>
      </c>
      <c r="BC2354" s="6">
        <v>0</v>
      </c>
      <c r="BD2354" s="6">
        <v>0</v>
      </c>
      <c r="BE2354" s="6">
        <v>0</v>
      </c>
      <c r="BF2354" s="6">
        <v>0</v>
      </c>
      <c r="BG2354" s="6">
        <v>-151</v>
      </c>
      <c r="BH2354" s="6">
        <v>151</v>
      </c>
    </row>
    <row r="2355" spans="1:60">
      <c r="A2355" s="7" t="s">
        <v>349</v>
      </c>
      <c r="B2355" s="7" t="s">
        <v>340</v>
      </c>
      <c r="C2355" s="7" t="s">
        <v>74</v>
      </c>
      <c r="D2355" s="7" t="s">
        <v>182</v>
      </c>
      <c r="E2355" s="7" t="s">
        <v>192</v>
      </c>
      <c r="F2355" s="7" t="s">
        <v>192</v>
      </c>
      <c r="G2355" s="7" t="s">
        <v>230</v>
      </c>
      <c r="H2355" s="7" t="s">
        <v>72</v>
      </c>
      <c r="I2355" s="4" t="str">
        <f>VLOOKUP($G2355,[1]New기간계보종코드!$A$3:$L$500,3,FALSE)</f>
        <v>보통상해보험외국인플랜</v>
      </c>
      <c r="J2355" s="4" t="str">
        <f>VLOOKUP($G2355,[1]New기간계보종코드!$A$3:$L$500,5,FALSE)</f>
        <v>상해보험</v>
      </c>
      <c r="K2355" s="4" t="str">
        <f>VLOOKUP($G2355,[1]New기간계보종코드!$A$3:$L$500,6,FALSE)</f>
        <v>법인마케팅팀</v>
      </c>
      <c r="L2355" s="5" t="s">
        <v>348</v>
      </c>
      <c r="M2355" s="5" t="s">
        <v>67</v>
      </c>
      <c r="N2355" s="5" t="s">
        <v>67</v>
      </c>
      <c r="O2355" s="6">
        <v>0</v>
      </c>
      <c r="P2355" s="6">
        <v>0</v>
      </c>
      <c r="Q2355" s="6">
        <v>-57625802</v>
      </c>
      <c r="R2355" s="6">
        <v>646894</v>
      </c>
      <c r="S2355" s="6">
        <v>-56978908</v>
      </c>
      <c r="T2355" s="6">
        <v>0</v>
      </c>
      <c r="U2355" s="6">
        <v>0</v>
      </c>
      <c r="V2355" s="6">
        <v>-56978908</v>
      </c>
      <c r="W2355" s="6">
        <v>-17663463</v>
      </c>
      <c r="X2355" s="6">
        <v>0</v>
      </c>
      <c r="Y2355" s="6">
        <v>0</v>
      </c>
      <c r="Z2355" s="6">
        <v>0</v>
      </c>
      <c r="AA2355" s="6">
        <v>0</v>
      </c>
      <c r="AB2355" s="6">
        <v>0</v>
      </c>
      <c r="AC2355" s="6">
        <v>0</v>
      </c>
      <c r="AD2355" s="6">
        <v>0</v>
      </c>
      <c r="AE2355" s="6">
        <v>0</v>
      </c>
      <c r="AF2355" s="6">
        <v>-39315445</v>
      </c>
      <c r="AG2355" s="6">
        <v>-39315445</v>
      </c>
      <c r="AH2355" s="6">
        <v>0</v>
      </c>
      <c r="AI2355" s="6">
        <v>0</v>
      </c>
      <c r="AJ2355" s="6">
        <v>0</v>
      </c>
      <c r="AK2355" s="6">
        <v>0</v>
      </c>
      <c r="AL2355" s="6">
        <v>0</v>
      </c>
      <c r="AM2355" s="6">
        <v>0</v>
      </c>
      <c r="AN2355" s="6">
        <v>0</v>
      </c>
      <c r="AO2355" s="6">
        <v>0</v>
      </c>
      <c r="AP2355" s="6">
        <v>0</v>
      </c>
      <c r="AQ2355" s="6">
        <v>-39315445</v>
      </c>
      <c r="AR2355" s="6">
        <v>-39315445</v>
      </c>
      <c r="AS2355" s="6">
        <v>0</v>
      </c>
      <c r="AT2355" s="6">
        <v>0</v>
      </c>
      <c r="AU2355" s="6">
        <v>0</v>
      </c>
      <c r="AV2355" s="6">
        <v>0</v>
      </c>
      <c r="AW2355" s="6">
        <v>0</v>
      </c>
      <c r="AX2355" s="6">
        <v>0</v>
      </c>
      <c r="AY2355" s="6">
        <v>0</v>
      </c>
      <c r="AZ2355" s="6">
        <v>-39315445</v>
      </c>
      <c r="BA2355" s="6">
        <v>0</v>
      </c>
      <c r="BB2355" s="6">
        <v>0</v>
      </c>
      <c r="BC2355" s="6">
        <v>0</v>
      </c>
      <c r="BD2355" s="6">
        <v>0</v>
      </c>
      <c r="BE2355" s="6">
        <v>0</v>
      </c>
      <c r="BF2355" s="6">
        <v>0</v>
      </c>
      <c r="BG2355" s="6">
        <v>-17663463</v>
      </c>
      <c r="BH2355" s="6">
        <v>-39315445</v>
      </c>
    </row>
    <row r="2356" spans="1:60">
      <c r="A2356" s="7" t="s">
        <v>349</v>
      </c>
      <c r="B2356" s="7" t="s">
        <v>340</v>
      </c>
      <c r="C2356" s="7" t="s">
        <v>74</v>
      </c>
      <c r="D2356" s="7" t="s">
        <v>139</v>
      </c>
      <c r="E2356" s="7" t="s">
        <v>231</v>
      </c>
      <c r="F2356" s="7" t="s">
        <v>231</v>
      </c>
      <c r="G2356" s="7" t="s">
        <v>232</v>
      </c>
      <c r="H2356" s="7" t="s">
        <v>72</v>
      </c>
      <c r="I2356" s="4" t="str">
        <f>VLOOKUP($G2356,[1]New기간계보종코드!$A$3:$L$500,3,FALSE)</f>
        <v>도난보험</v>
      </c>
      <c r="J2356" s="4" t="str">
        <f>VLOOKUP($G2356,[1]New기간계보종코드!$A$3:$L$500,5,FALSE)</f>
        <v>화재특종</v>
      </c>
      <c r="K2356" s="4" t="str">
        <f>VLOOKUP($G2356,[1]New기간계보종코드!$A$3:$L$500,6,FALSE)</f>
        <v>일반보험업무팀</v>
      </c>
      <c r="L2356" s="5" t="s">
        <v>348</v>
      </c>
      <c r="M2356" s="5" t="s">
        <v>67</v>
      </c>
      <c r="N2356" s="5" t="s">
        <v>67</v>
      </c>
      <c r="O2356" s="6">
        <v>0</v>
      </c>
      <c r="P2356" s="6">
        <v>0</v>
      </c>
      <c r="Q2356" s="6">
        <v>-225572</v>
      </c>
      <c r="R2356" s="6">
        <v>0</v>
      </c>
      <c r="S2356" s="6">
        <v>-225572</v>
      </c>
      <c r="T2356" s="6">
        <v>0</v>
      </c>
      <c r="U2356" s="6">
        <v>0</v>
      </c>
      <c r="V2356" s="6">
        <v>-225572</v>
      </c>
      <c r="W2356" s="6">
        <v>-326631</v>
      </c>
      <c r="X2356" s="6">
        <v>0</v>
      </c>
      <c r="Y2356" s="6">
        <v>0</v>
      </c>
      <c r="Z2356" s="6">
        <v>0</v>
      </c>
      <c r="AA2356" s="6">
        <v>0</v>
      </c>
      <c r="AB2356" s="6">
        <v>0</v>
      </c>
      <c r="AC2356" s="6">
        <v>0</v>
      </c>
      <c r="AD2356" s="6">
        <v>0</v>
      </c>
      <c r="AE2356" s="6">
        <v>0</v>
      </c>
      <c r="AF2356" s="6">
        <v>101059</v>
      </c>
      <c r="AG2356" s="6">
        <v>101059</v>
      </c>
      <c r="AH2356" s="6">
        <v>0</v>
      </c>
      <c r="AI2356" s="6">
        <v>0</v>
      </c>
      <c r="AJ2356" s="6">
        <v>0</v>
      </c>
      <c r="AK2356" s="6">
        <v>0</v>
      </c>
      <c r="AL2356" s="6">
        <v>0</v>
      </c>
      <c r="AM2356" s="6">
        <v>0</v>
      </c>
      <c r="AN2356" s="6">
        <v>0</v>
      </c>
      <c r="AO2356" s="6">
        <v>0</v>
      </c>
      <c r="AP2356" s="6">
        <v>0</v>
      </c>
      <c r="AQ2356" s="6">
        <v>101059</v>
      </c>
      <c r="AR2356" s="6">
        <v>101059</v>
      </c>
      <c r="AS2356" s="6">
        <v>0</v>
      </c>
      <c r="AT2356" s="6">
        <v>0</v>
      </c>
      <c r="AU2356" s="6">
        <v>0</v>
      </c>
      <c r="AV2356" s="6">
        <v>0</v>
      </c>
      <c r="AW2356" s="6">
        <v>0</v>
      </c>
      <c r="AX2356" s="6">
        <v>0</v>
      </c>
      <c r="AY2356" s="6">
        <v>0</v>
      </c>
      <c r="AZ2356" s="6">
        <v>101059</v>
      </c>
      <c r="BA2356" s="6">
        <v>0</v>
      </c>
      <c r="BB2356" s="6">
        <v>0</v>
      </c>
      <c r="BC2356" s="6">
        <v>0</v>
      </c>
      <c r="BD2356" s="6">
        <v>0</v>
      </c>
      <c r="BE2356" s="6">
        <v>0</v>
      </c>
      <c r="BF2356" s="6">
        <v>0</v>
      </c>
      <c r="BG2356" s="6">
        <v>-326631</v>
      </c>
      <c r="BH2356" s="6">
        <v>101059</v>
      </c>
    </row>
    <row r="2357" spans="1:60">
      <c r="A2357" s="7" t="s">
        <v>349</v>
      </c>
      <c r="B2357" s="7" t="s">
        <v>340</v>
      </c>
      <c r="C2357" s="7" t="s">
        <v>74</v>
      </c>
      <c r="D2357" s="7" t="s">
        <v>139</v>
      </c>
      <c r="E2357" s="7" t="s">
        <v>140</v>
      </c>
      <c r="F2357" s="7" t="s">
        <v>234</v>
      </c>
      <c r="G2357" s="7" t="s">
        <v>235</v>
      </c>
      <c r="H2357" s="7" t="s">
        <v>72</v>
      </c>
      <c r="I2357" s="4" t="str">
        <f>VLOOKUP($G2357,[1]New기간계보종코드!$A$3:$L$500,3,FALSE)</f>
        <v>상금보험</v>
      </c>
      <c r="J2357" s="4" t="str">
        <f>VLOOKUP($G2357,[1]New기간계보종코드!$A$3:$L$500,5,FALSE)</f>
        <v>기업보험</v>
      </c>
      <c r="K2357" s="4" t="str">
        <f>VLOOKUP($G2357,[1]New기간계보종코드!$A$3:$L$500,6,FALSE)</f>
        <v>일반보험업무팀</v>
      </c>
      <c r="L2357" s="5" t="s">
        <v>348</v>
      </c>
      <c r="M2357" s="5" t="s">
        <v>67</v>
      </c>
      <c r="N2357" s="5" t="s">
        <v>67</v>
      </c>
      <c r="O2357" s="6">
        <v>0</v>
      </c>
      <c r="P2357" s="6">
        <v>0</v>
      </c>
      <c r="Q2357" s="6">
        <v>379243540</v>
      </c>
      <c r="R2357" s="6">
        <v>0</v>
      </c>
      <c r="S2357" s="6">
        <v>379243540</v>
      </c>
      <c r="T2357" s="6">
        <v>0</v>
      </c>
      <c r="U2357" s="6">
        <v>0</v>
      </c>
      <c r="V2357" s="6">
        <v>379243540</v>
      </c>
      <c r="W2357" s="6">
        <v>48083006</v>
      </c>
      <c r="X2357" s="6">
        <v>0</v>
      </c>
      <c r="Y2357" s="6">
        <v>0</v>
      </c>
      <c r="Z2357" s="6">
        <v>0</v>
      </c>
      <c r="AA2357" s="6">
        <v>0</v>
      </c>
      <c r="AB2357" s="6">
        <v>0</v>
      </c>
      <c r="AC2357" s="6">
        <v>0</v>
      </c>
      <c r="AD2357" s="6">
        <v>0</v>
      </c>
      <c r="AE2357" s="6">
        <v>0</v>
      </c>
      <c r="AF2357" s="6">
        <v>331160534</v>
      </c>
      <c r="AG2357" s="6">
        <v>331160534</v>
      </c>
      <c r="AH2357" s="6">
        <v>0</v>
      </c>
      <c r="AI2357" s="6">
        <v>0</v>
      </c>
      <c r="AJ2357" s="6">
        <v>0</v>
      </c>
      <c r="AK2357" s="6">
        <v>0</v>
      </c>
      <c r="AL2357" s="6">
        <v>0</v>
      </c>
      <c r="AM2357" s="6">
        <v>0</v>
      </c>
      <c r="AN2357" s="6">
        <v>0</v>
      </c>
      <c r="AO2357" s="6">
        <v>0</v>
      </c>
      <c r="AP2357" s="6">
        <v>0</v>
      </c>
      <c r="AQ2357" s="6">
        <v>331160534</v>
      </c>
      <c r="AR2357" s="6">
        <v>331160534</v>
      </c>
      <c r="AS2357" s="6">
        <v>0</v>
      </c>
      <c r="AT2357" s="6">
        <v>0</v>
      </c>
      <c r="AU2357" s="6">
        <v>0</v>
      </c>
      <c r="AV2357" s="6">
        <v>0</v>
      </c>
      <c r="AW2357" s="6">
        <v>0</v>
      </c>
      <c r="AX2357" s="6">
        <v>0</v>
      </c>
      <c r="AY2357" s="6">
        <v>0</v>
      </c>
      <c r="AZ2357" s="6">
        <v>331160534</v>
      </c>
      <c r="BA2357" s="6">
        <v>0</v>
      </c>
      <c r="BB2357" s="6">
        <v>0</v>
      </c>
      <c r="BC2357" s="6">
        <v>0</v>
      </c>
      <c r="BD2357" s="6">
        <v>0</v>
      </c>
      <c r="BE2357" s="6">
        <v>0</v>
      </c>
      <c r="BF2357" s="6">
        <v>0</v>
      </c>
      <c r="BG2357" s="6">
        <v>48083006</v>
      </c>
      <c r="BH2357" s="6">
        <v>331160534</v>
      </c>
    </row>
    <row r="2358" spans="1:60">
      <c r="A2358" s="7" t="s">
        <v>349</v>
      </c>
      <c r="B2358" s="7" t="s">
        <v>340</v>
      </c>
      <c r="C2358" s="7" t="s">
        <v>74</v>
      </c>
      <c r="D2358" s="7" t="s">
        <v>139</v>
      </c>
      <c r="E2358" s="7" t="s">
        <v>140</v>
      </c>
      <c r="F2358" s="7" t="s">
        <v>141</v>
      </c>
      <c r="G2358" s="7" t="s">
        <v>238</v>
      </c>
      <c r="H2358" s="7" t="s">
        <v>72</v>
      </c>
      <c r="I2358" s="4" t="str">
        <f>VLOOKUP($G2358,[1]New기간계보종코드!$A$3:$L$500,3,FALSE)</f>
        <v>이동통신기단말기보험</v>
      </c>
      <c r="J2358" s="4" t="str">
        <f>VLOOKUP($G2358,[1]New기간계보종코드!$A$3:$L$500,5,FALSE)</f>
        <v>화재특종</v>
      </c>
      <c r="K2358" s="4" t="str">
        <f>VLOOKUP($G2358,[1]New기간계보종코드!$A$3:$L$500,6,FALSE)</f>
        <v>일반보험업무팀</v>
      </c>
      <c r="L2358" s="5" t="s">
        <v>348</v>
      </c>
      <c r="M2358" s="5" t="s">
        <v>67</v>
      </c>
      <c r="N2358" s="5" t="s">
        <v>67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6">
        <v>0</v>
      </c>
      <c r="W2358" s="6">
        <v>-22</v>
      </c>
      <c r="X2358" s="6">
        <v>0</v>
      </c>
      <c r="Y2358" s="6">
        <v>0</v>
      </c>
      <c r="Z2358" s="6">
        <v>0</v>
      </c>
      <c r="AA2358" s="6">
        <v>0</v>
      </c>
      <c r="AB2358" s="6">
        <v>0</v>
      </c>
      <c r="AC2358" s="6">
        <v>0</v>
      </c>
      <c r="AD2358" s="6">
        <v>0</v>
      </c>
      <c r="AE2358" s="6">
        <v>0</v>
      </c>
      <c r="AF2358" s="6">
        <v>22</v>
      </c>
      <c r="AG2358" s="6">
        <v>22</v>
      </c>
      <c r="AH2358" s="6">
        <v>0</v>
      </c>
      <c r="AI2358" s="6">
        <v>0</v>
      </c>
      <c r="AJ2358" s="6">
        <v>0</v>
      </c>
      <c r="AK2358" s="6">
        <v>0</v>
      </c>
      <c r="AL2358" s="6">
        <v>0</v>
      </c>
      <c r="AM2358" s="6">
        <v>0</v>
      </c>
      <c r="AN2358" s="6">
        <v>0</v>
      </c>
      <c r="AO2358" s="6">
        <v>0</v>
      </c>
      <c r="AP2358" s="6">
        <v>0</v>
      </c>
      <c r="AQ2358" s="6">
        <v>22</v>
      </c>
      <c r="AR2358" s="6">
        <v>22</v>
      </c>
      <c r="AS2358" s="6">
        <v>0</v>
      </c>
      <c r="AT2358" s="6">
        <v>0</v>
      </c>
      <c r="AU2358" s="6">
        <v>0</v>
      </c>
      <c r="AV2358" s="6">
        <v>0</v>
      </c>
      <c r="AW2358" s="6">
        <v>0</v>
      </c>
      <c r="AX2358" s="6">
        <v>0</v>
      </c>
      <c r="AY2358" s="6">
        <v>0</v>
      </c>
      <c r="AZ2358" s="6">
        <v>22</v>
      </c>
      <c r="BA2358" s="6">
        <v>0</v>
      </c>
      <c r="BB2358" s="6">
        <v>0</v>
      </c>
      <c r="BC2358" s="6">
        <v>0</v>
      </c>
      <c r="BD2358" s="6">
        <v>0</v>
      </c>
      <c r="BE2358" s="6">
        <v>0</v>
      </c>
      <c r="BF2358" s="6">
        <v>0</v>
      </c>
      <c r="BG2358" s="6">
        <v>-22</v>
      </c>
      <c r="BH2358" s="6">
        <v>22</v>
      </c>
    </row>
    <row r="2359" spans="1:60">
      <c r="A2359" s="7" t="s">
        <v>349</v>
      </c>
      <c r="B2359" s="7" t="s">
        <v>340</v>
      </c>
      <c r="C2359" s="7" t="s">
        <v>74</v>
      </c>
      <c r="D2359" s="7" t="s">
        <v>139</v>
      </c>
      <c r="E2359" s="7" t="s">
        <v>140</v>
      </c>
      <c r="F2359" s="7" t="s">
        <v>141</v>
      </c>
      <c r="G2359" s="7" t="s">
        <v>239</v>
      </c>
      <c r="H2359" s="7" t="s">
        <v>240</v>
      </c>
      <c r="I2359" s="4" t="str">
        <f>VLOOKUP($G2359,[1]New기간계보종코드!$A$3:$L$500,3,FALSE)</f>
        <v>풍수해보험I</v>
      </c>
      <c r="J2359" s="4" t="str">
        <f>VLOOKUP($G2359,[1]New기간계보종코드!$A$3:$L$500,5,FALSE)</f>
        <v>화재특종</v>
      </c>
      <c r="K2359" s="4" t="str">
        <f>VLOOKUP($G2359,[1]New기간계보종코드!$A$3:$L$500,6,FALSE)</f>
        <v>일반보험업무팀</v>
      </c>
      <c r="L2359" s="5" t="s">
        <v>348</v>
      </c>
      <c r="M2359" s="5" t="s">
        <v>67</v>
      </c>
      <c r="N2359" s="5" t="s">
        <v>67</v>
      </c>
      <c r="O2359" s="6">
        <v>0</v>
      </c>
      <c r="P2359" s="6">
        <v>0</v>
      </c>
      <c r="Q2359" s="6">
        <v>-58226711</v>
      </c>
      <c r="R2359" s="6">
        <v>1098718</v>
      </c>
      <c r="S2359" s="6">
        <v>-57127993</v>
      </c>
      <c r="T2359" s="6">
        <v>0</v>
      </c>
      <c r="U2359" s="6">
        <v>0</v>
      </c>
      <c r="V2359" s="6">
        <v>-57127993</v>
      </c>
      <c r="W2359" s="6">
        <v>-22793238</v>
      </c>
      <c r="X2359" s="6">
        <v>0</v>
      </c>
      <c r="Y2359" s="6">
        <v>0</v>
      </c>
      <c r="Z2359" s="6">
        <v>0</v>
      </c>
      <c r="AA2359" s="6">
        <v>0</v>
      </c>
      <c r="AB2359" s="6">
        <v>0</v>
      </c>
      <c r="AC2359" s="6">
        <v>0</v>
      </c>
      <c r="AD2359" s="6">
        <v>0</v>
      </c>
      <c r="AE2359" s="6">
        <v>0</v>
      </c>
      <c r="AF2359" s="6">
        <v>-34334755</v>
      </c>
      <c r="AG2359" s="6">
        <v>-34334755</v>
      </c>
      <c r="AH2359" s="6">
        <v>0</v>
      </c>
      <c r="AI2359" s="6">
        <v>0</v>
      </c>
      <c r="AJ2359" s="6">
        <v>0</v>
      </c>
      <c r="AK2359" s="6">
        <v>0</v>
      </c>
      <c r="AL2359" s="6">
        <v>0</v>
      </c>
      <c r="AM2359" s="6">
        <v>0</v>
      </c>
      <c r="AN2359" s="6">
        <v>0</v>
      </c>
      <c r="AO2359" s="6">
        <v>0</v>
      </c>
      <c r="AP2359" s="6">
        <v>0</v>
      </c>
      <c r="AQ2359" s="6">
        <v>-34334755</v>
      </c>
      <c r="AR2359" s="6">
        <v>-34334755</v>
      </c>
      <c r="AS2359" s="6">
        <v>0</v>
      </c>
      <c r="AT2359" s="6">
        <v>0</v>
      </c>
      <c r="AU2359" s="6">
        <v>0</v>
      </c>
      <c r="AV2359" s="6">
        <v>0</v>
      </c>
      <c r="AW2359" s="6">
        <v>0</v>
      </c>
      <c r="AX2359" s="6">
        <v>0</v>
      </c>
      <c r="AY2359" s="6">
        <v>0</v>
      </c>
      <c r="AZ2359" s="6">
        <v>-34334755</v>
      </c>
      <c r="BA2359" s="6">
        <v>0</v>
      </c>
      <c r="BB2359" s="6">
        <v>0</v>
      </c>
      <c r="BC2359" s="6">
        <v>0</v>
      </c>
      <c r="BD2359" s="6">
        <v>0</v>
      </c>
      <c r="BE2359" s="6">
        <v>0</v>
      </c>
      <c r="BF2359" s="6">
        <v>0</v>
      </c>
      <c r="BG2359" s="6">
        <v>-22793238</v>
      </c>
      <c r="BH2359" s="6">
        <v>-34334755</v>
      </c>
    </row>
    <row r="2360" spans="1:60">
      <c r="A2360" s="7" t="s">
        <v>349</v>
      </c>
      <c r="B2360" s="7" t="s">
        <v>340</v>
      </c>
      <c r="C2360" s="7" t="s">
        <v>74</v>
      </c>
      <c r="D2360" s="7" t="s">
        <v>139</v>
      </c>
      <c r="E2360" s="7" t="s">
        <v>140</v>
      </c>
      <c r="F2360" s="7" t="s">
        <v>141</v>
      </c>
      <c r="G2360" s="7" t="s">
        <v>241</v>
      </c>
      <c r="H2360" s="7" t="s">
        <v>72</v>
      </c>
      <c r="I2360" s="4" t="str">
        <f>VLOOKUP($G2360,[1]New기간계보종코드!$A$3:$L$500,3,FALSE)</f>
        <v>풍수해보험II(지자체단체용)</v>
      </c>
      <c r="J2360" s="4" t="str">
        <f>VLOOKUP($G2360,[1]New기간계보종코드!$A$3:$L$500,5,FALSE)</f>
        <v>화재특종</v>
      </c>
      <c r="K2360" s="4" t="str">
        <f>VLOOKUP($G2360,[1]New기간계보종코드!$A$3:$L$500,6,FALSE)</f>
        <v>일반보험업무팀</v>
      </c>
      <c r="L2360" s="5" t="s">
        <v>348</v>
      </c>
      <c r="M2360" s="5" t="s">
        <v>67</v>
      </c>
      <c r="N2360" s="5" t="s">
        <v>67</v>
      </c>
      <c r="O2360" s="6">
        <v>0</v>
      </c>
      <c r="P2360" s="6">
        <v>0</v>
      </c>
      <c r="Q2360" s="6">
        <v>-9561671</v>
      </c>
      <c r="R2360" s="6">
        <v>9561447</v>
      </c>
      <c r="S2360" s="6">
        <v>-224</v>
      </c>
      <c r="T2360" s="6">
        <v>0</v>
      </c>
      <c r="U2360" s="6">
        <v>0</v>
      </c>
      <c r="V2360" s="6">
        <v>-224</v>
      </c>
      <c r="W2360" s="6">
        <v>2006</v>
      </c>
      <c r="X2360" s="6">
        <v>0</v>
      </c>
      <c r="Y2360" s="6">
        <v>0</v>
      </c>
      <c r="Z2360" s="6">
        <v>0</v>
      </c>
      <c r="AA2360" s="6">
        <v>0</v>
      </c>
      <c r="AB2360" s="6">
        <v>0</v>
      </c>
      <c r="AC2360" s="6">
        <v>0</v>
      </c>
      <c r="AD2360" s="6">
        <v>0</v>
      </c>
      <c r="AE2360" s="6">
        <v>0</v>
      </c>
      <c r="AF2360" s="6">
        <v>-2230</v>
      </c>
      <c r="AG2360" s="6">
        <v>-2230</v>
      </c>
      <c r="AH2360" s="6">
        <v>0</v>
      </c>
      <c r="AI2360" s="6">
        <v>0</v>
      </c>
      <c r="AJ2360" s="6">
        <v>0</v>
      </c>
      <c r="AK2360" s="6">
        <v>0</v>
      </c>
      <c r="AL2360" s="6">
        <v>0</v>
      </c>
      <c r="AM2360" s="6">
        <v>0</v>
      </c>
      <c r="AN2360" s="6">
        <v>0</v>
      </c>
      <c r="AO2360" s="6">
        <v>0</v>
      </c>
      <c r="AP2360" s="6">
        <v>0</v>
      </c>
      <c r="AQ2360" s="6">
        <v>-2230</v>
      </c>
      <c r="AR2360" s="6">
        <v>-2230</v>
      </c>
      <c r="AS2360" s="6">
        <v>0</v>
      </c>
      <c r="AT2360" s="6">
        <v>0</v>
      </c>
      <c r="AU2360" s="6">
        <v>0</v>
      </c>
      <c r="AV2360" s="6">
        <v>0</v>
      </c>
      <c r="AW2360" s="6">
        <v>0</v>
      </c>
      <c r="AX2360" s="6">
        <v>0</v>
      </c>
      <c r="AY2360" s="6">
        <v>0</v>
      </c>
      <c r="AZ2360" s="6">
        <v>-2230</v>
      </c>
      <c r="BA2360" s="6">
        <v>0</v>
      </c>
      <c r="BB2360" s="6">
        <v>0</v>
      </c>
      <c r="BC2360" s="6">
        <v>0</v>
      </c>
      <c r="BD2360" s="6">
        <v>0</v>
      </c>
      <c r="BE2360" s="6">
        <v>0</v>
      </c>
      <c r="BF2360" s="6">
        <v>0</v>
      </c>
      <c r="BG2360" s="6">
        <v>2006</v>
      </c>
      <c r="BH2360" s="6">
        <v>-2230</v>
      </c>
    </row>
    <row r="2361" spans="1:60">
      <c r="A2361" s="7" t="s">
        <v>349</v>
      </c>
      <c r="B2361" s="7" t="s">
        <v>340</v>
      </c>
      <c r="C2361" s="7" t="s">
        <v>74</v>
      </c>
      <c r="D2361" s="7" t="s">
        <v>139</v>
      </c>
      <c r="E2361" s="7" t="s">
        <v>140</v>
      </c>
      <c r="F2361" s="7" t="s">
        <v>141</v>
      </c>
      <c r="G2361" s="7" t="s">
        <v>242</v>
      </c>
      <c r="H2361" s="7" t="s">
        <v>72</v>
      </c>
      <c r="I2361" s="4" t="str">
        <f>VLOOKUP($G2361,[1]New기간계보종코드!$A$3:$L$500,3,FALSE)</f>
        <v>풍수해보험III(공동주택실손형)</v>
      </c>
      <c r="J2361" s="4" t="str">
        <f>VLOOKUP($G2361,[1]New기간계보종코드!$A$3:$L$500,5,FALSE)</f>
        <v>화재특종</v>
      </c>
      <c r="K2361" s="4" t="str">
        <f>VLOOKUP($G2361,[1]New기간계보종코드!$A$3:$L$500,6,FALSE)</f>
        <v>일반보험업무팀</v>
      </c>
      <c r="L2361" s="5" t="s">
        <v>348</v>
      </c>
      <c r="M2361" s="5" t="s">
        <v>67</v>
      </c>
      <c r="N2361" s="5" t="s">
        <v>67</v>
      </c>
      <c r="O2361" s="6">
        <v>0</v>
      </c>
      <c r="P2361" s="6">
        <v>0</v>
      </c>
      <c r="Q2361" s="6">
        <v>-60914651</v>
      </c>
      <c r="R2361" s="6">
        <v>60914651</v>
      </c>
      <c r="S2361" s="6">
        <v>0</v>
      </c>
      <c r="T2361" s="6">
        <v>0</v>
      </c>
      <c r="U2361" s="6">
        <v>0</v>
      </c>
      <c r="V2361" s="6">
        <v>0</v>
      </c>
      <c r="W2361" s="6">
        <v>81</v>
      </c>
      <c r="X2361" s="6">
        <v>0</v>
      </c>
      <c r="Y2361" s="6">
        <v>0</v>
      </c>
      <c r="Z2361" s="6">
        <v>0</v>
      </c>
      <c r="AA2361" s="6">
        <v>0</v>
      </c>
      <c r="AB2361" s="6">
        <v>0</v>
      </c>
      <c r="AC2361" s="6">
        <v>0</v>
      </c>
      <c r="AD2361" s="6">
        <v>0</v>
      </c>
      <c r="AE2361" s="6">
        <v>0</v>
      </c>
      <c r="AF2361" s="6">
        <v>-81</v>
      </c>
      <c r="AG2361" s="6">
        <v>-81</v>
      </c>
      <c r="AH2361" s="6">
        <v>0</v>
      </c>
      <c r="AI2361" s="6">
        <v>0</v>
      </c>
      <c r="AJ2361" s="6">
        <v>0</v>
      </c>
      <c r="AK2361" s="6">
        <v>0</v>
      </c>
      <c r="AL2361" s="6">
        <v>0</v>
      </c>
      <c r="AM2361" s="6">
        <v>0</v>
      </c>
      <c r="AN2361" s="6">
        <v>0</v>
      </c>
      <c r="AO2361" s="6">
        <v>0</v>
      </c>
      <c r="AP2361" s="6">
        <v>0</v>
      </c>
      <c r="AQ2361" s="6">
        <v>-81</v>
      </c>
      <c r="AR2361" s="6">
        <v>-81</v>
      </c>
      <c r="AS2361" s="6">
        <v>0</v>
      </c>
      <c r="AT2361" s="6">
        <v>0</v>
      </c>
      <c r="AU2361" s="6">
        <v>0</v>
      </c>
      <c r="AV2361" s="6">
        <v>0</v>
      </c>
      <c r="AW2361" s="6">
        <v>0</v>
      </c>
      <c r="AX2361" s="6">
        <v>0</v>
      </c>
      <c r="AY2361" s="6">
        <v>0</v>
      </c>
      <c r="AZ2361" s="6">
        <v>-81</v>
      </c>
      <c r="BA2361" s="6">
        <v>0</v>
      </c>
      <c r="BB2361" s="6">
        <v>0</v>
      </c>
      <c r="BC2361" s="6">
        <v>0</v>
      </c>
      <c r="BD2361" s="6">
        <v>0</v>
      </c>
      <c r="BE2361" s="6">
        <v>0</v>
      </c>
      <c r="BF2361" s="6">
        <v>0</v>
      </c>
      <c r="BG2361" s="6">
        <v>81</v>
      </c>
      <c r="BH2361" s="6">
        <v>-81</v>
      </c>
    </row>
    <row r="2362" spans="1:60">
      <c r="A2362" s="7" t="s">
        <v>349</v>
      </c>
      <c r="B2362" s="7" t="s">
        <v>340</v>
      </c>
      <c r="C2362" s="7" t="s">
        <v>74</v>
      </c>
      <c r="D2362" s="7" t="s">
        <v>139</v>
      </c>
      <c r="E2362" s="7" t="s">
        <v>140</v>
      </c>
      <c r="F2362" s="7" t="s">
        <v>141</v>
      </c>
      <c r="G2362" s="7" t="s">
        <v>244</v>
      </c>
      <c r="H2362" s="7" t="s">
        <v>72</v>
      </c>
      <c r="I2362" s="4" t="str">
        <f>VLOOKUP($G2362,[1]New기간계보종코드!$A$3:$L$500,3,FALSE)</f>
        <v>가축재해보험(II)</v>
      </c>
      <c r="J2362" s="4" t="str">
        <f>VLOOKUP($G2362,[1]New기간계보종코드!$A$3:$L$500,5,FALSE)</f>
        <v>기업보험</v>
      </c>
      <c r="K2362" s="4" t="str">
        <f>VLOOKUP($G2362,[1]New기간계보종코드!$A$3:$L$500,6,FALSE)</f>
        <v>일반보험업무팀</v>
      </c>
      <c r="L2362" s="5" t="s">
        <v>348</v>
      </c>
      <c r="M2362" s="5" t="s">
        <v>67</v>
      </c>
      <c r="N2362" s="5" t="s">
        <v>67</v>
      </c>
      <c r="O2362" s="6">
        <v>0</v>
      </c>
      <c r="P2362" s="6">
        <v>0</v>
      </c>
      <c r="Q2362" s="6">
        <v>-5173250</v>
      </c>
      <c r="R2362" s="6">
        <v>6487550</v>
      </c>
      <c r="S2362" s="6">
        <v>1314300</v>
      </c>
      <c r="T2362" s="6">
        <v>0</v>
      </c>
      <c r="U2362" s="6">
        <v>0</v>
      </c>
      <c r="V2362" s="6">
        <v>1314300</v>
      </c>
      <c r="W2362" s="6">
        <v>197116</v>
      </c>
      <c r="X2362" s="6">
        <v>0</v>
      </c>
      <c r="Y2362" s="6">
        <v>0</v>
      </c>
      <c r="Z2362" s="6">
        <v>0</v>
      </c>
      <c r="AA2362" s="6">
        <v>0</v>
      </c>
      <c r="AB2362" s="6">
        <v>0</v>
      </c>
      <c r="AC2362" s="6">
        <v>0</v>
      </c>
      <c r="AD2362" s="6">
        <v>0</v>
      </c>
      <c r="AE2362" s="6">
        <v>0</v>
      </c>
      <c r="AF2362" s="6">
        <v>1117184</v>
      </c>
      <c r="AG2362" s="6">
        <v>1117184</v>
      </c>
      <c r="AH2362" s="6">
        <v>0</v>
      </c>
      <c r="AI2362" s="6">
        <v>0</v>
      </c>
      <c r="AJ2362" s="6">
        <v>0</v>
      </c>
      <c r="AK2362" s="6">
        <v>0</v>
      </c>
      <c r="AL2362" s="6">
        <v>0</v>
      </c>
      <c r="AM2362" s="6">
        <v>0</v>
      </c>
      <c r="AN2362" s="6">
        <v>0</v>
      </c>
      <c r="AO2362" s="6">
        <v>0</v>
      </c>
      <c r="AP2362" s="6">
        <v>0</v>
      </c>
      <c r="AQ2362" s="6">
        <v>1117184</v>
      </c>
      <c r="AR2362" s="6">
        <v>1117184</v>
      </c>
      <c r="AS2362" s="6">
        <v>0</v>
      </c>
      <c r="AT2362" s="6">
        <v>0</v>
      </c>
      <c r="AU2362" s="6">
        <v>0</v>
      </c>
      <c r="AV2362" s="6">
        <v>0</v>
      </c>
      <c r="AW2362" s="6">
        <v>0</v>
      </c>
      <c r="AX2362" s="6">
        <v>0</v>
      </c>
      <c r="AY2362" s="6">
        <v>0</v>
      </c>
      <c r="AZ2362" s="6">
        <v>1117184</v>
      </c>
      <c r="BA2362" s="6">
        <v>0</v>
      </c>
      <c r="BB2362" s="6">
        <v>0</v>
      </c>
      <c r="BC2362" s="6">
        <v>0</v>
      </c>
      <c r="BD2362" s="6">
        <v>0</v>
      </c>
      <c r="BE2362" s="6">
        <v>0</v>
      </c>
      <c r="BF2362" s="6">
        <v>0</v>
      </c>
      <c r="BG2362" s="6">
        <v>197116</v>
      </c>
      <c r="BH2362" s="6">
        <v>1117184</v>
      </c>
    </row>
    <row r="2363" spans="1:60">
      <c r="A2363" s="7" t="s">
        <v>349</v>
      </c>
      <c r="B2363" s="7" t="s">
        <v>340</v>
      </c>
      <c r="C2363" s="7" t="s">
        <v>74</v>
      </c>
      <c r="D2363" s="7" t="s">
        <v>139</v>
      </c>
      <c r="E2363" s="7" t="s">
        <v>140</v>
      </c>
      <c r="F2363" s="7" t="s">
        <v>141</v>
      </c>
      <c r="G2363" s="7" t="s">
        <v>245</v>
      </c>
      <c r="H2363" s="7" t="s">
        <v>72</v>
      </c>
      <c r="I2363" s="4" t="str">
        <f>VLOOKUP($G2363,[1]New기간계보종코드!$A$3:$L$500,3,FALSE)</f>
        <v>잔존물회수보험</v>
      </c>
      <c r="J2363" s="4" t="str">
        <f>VLOOKUP($G2363,[1]New기간계보종코드!$A$3:$L$500,5,FALSE)</f>
        <v>기업보험</v>
      </c>
      <c r="K2363" s="4" t="str">
        <f>VLOOKUP($G2363,[1]New기간계보종코드!$A$3:$L$500,6,FALSE)</f>
        <v>일반보험업무팀</v>
      </c>
      <c r="L2363" s="5" t="s">
        <v>348</v>
      </c>
      <c r="M2363" s="5" t="s">
        <v>67</v>
      </c>
      <c r="N2363" s="5" t="s">
        <v>67</v>
      </c>
      <c r="O2363" s="6">
        <v>0</v>
      </c>
      <c r="P2363" s="6">
        <v>0</v>
      </c>
      <c r="Q2363" s="6">
        <v>100005761</v>
      </c>
      <c r="R2363" s="6">
        <v>263723602</v>
      </c>
      <c r="S2363" s="6">
        <v>363729363</v>
      </c>
      <c r="T2363" s="6">
        <v>0</v>
      </c>
      <c r="U2363" s="6">
        <v>0</v>
      </c>
      <c r="V2363" s="6">
        <v>363729363</v>
      </c>
      <c r="W2363" s="6">
        <v>-1031290</v>
      </c>
      <c r="X2363" s="6">
        <v>0</v>
      </c>
      <c r="Y2363" s="6">
        <v>0</v>
      </c>
      <c r="Z2363" s="6">
        <v>0</v>
      </c>
      <c r="AA2363" s="6">
        <v>0</v>
      </c>
      <c r="AB2363" s="6">
        <v>0</v>
      </c>
      <c r="AC2363" s="6">
        <v>0</v>
      </c>
      <c r="AD2363" s="6">
        <v>0</v>
      </c>
      <c r="AE2363" s="6">
        <v>0</v>
      </c>
      <c r="AF2363" s="6">
        <v>364760653</v>
      </c>
      <c r="AG2363" s="6">
        <v>364760653</v>
      </c>
      <c r="AH2363" s="6">
        <v>0</v>
      </c>
      <c r="AI2363" s="6">
        <v>0</v>
      </c>
      <c r="AJ2363" s="6">
        <v>0</v>
      </c>
      <c r="AK2363" s="6">
        <v>0</v>
      </c>
      <c r="AL2363" s="6">
        <v>0</v>
      </c>
      <c r="AM2363" s="6">
        <v>0</v>
      </c>
      <c r="AN2363" s="6">
        <v>0</v>
      </c>
      <c r="AO2363" s="6">
        <v>0</v>
      </c>
      <c r="AP2363" s="6">
        <v>0</v>
      </c>
      <c r="AQ2363" s="6">
        <v>364760653</v>
      </c>
      <c r="AR2363" s="6">
        <v>364760653</v>
      </c>
      <c r="AS2363" s="6">
        <v>0</v>
      </c>
      <c r="AT2363" s="6">
        <v>0</v>
      </c>
      <c r="AU2363" s="6">
        <v>0</v>
      </c>
      <c r="AV2363" s="6">
        <v>0</v>
      </c>
      <c r="AW2363" s="6">
        <v>0</v>
      </c>
      <c r="AX2363" s="6">
        <v>0</v>
      </c>
      <c r="AY2363" s="6">
        <v>0</v>
      </c>
      <c r="AZ2363" s="6">
        <v>364760653</v>
      </c>
      <c r="BA2363" s="6">
        <v>0</v>
      </c>
      <c r="BB2363" s="6">
        <v>0</v>
      </c>
      <c r="BC2363" s="6">
        <v>0</v>
      </c>
      <c r="BD2363" s="6">
        <v>0</v>
      </c>
      <c r="BE2363" s="6">
        <v>0</v>
      </c>
      <c r="BF2363" s="6">
        <v>0</v>
      </c>
      <c r="BG2363" s="6">
        <v>-1031290</v>
      </c>
      <c r="BH2363" s="6">
        <v>364760653</v>
      </c>
    </row>
    <row r="2364" spans="1:60">
      <c r="A2364" s="7" t="s">
        <v>349</v>
      </c>
      <c r="B2364" s="7" t="s">
        <v>340</v>
      </c>
      <c r="C2364" s="7" t="s">
        <v>74</v>
      </c>
      <c r="D2364" s="7" t="s">
        <v>155</v>
      </c>
      <c r="E2364" s="7" t="s">
        <v>169</v>
      </c>
      <c r="F2364" s="7" t="s">
        <v>169</v>
      </c>
      <c r="G2364" s="7" t="s">
        <v>247</v>
      </c>
      <c r="H2364" s="7" t="s">
        <v>72</v>
      </c>
      <c r="I2364" s="4" t="str">
        <f>VLOOKUP($G2364,[1]New기간계보종코드!$A$3:$L$500,3,FALSE)</f>
        <v>프로미 골프보험</v>
      </c>
      <c r="J2364" s="4" t="str">
        <f>VLOOKUP($G2364,[1]New기간계보종코드!$A$3:$L$500,5,FALSE)</f>
        <v>화재특종</v>
      </c>
      <c r="K2364" s="4" t="str">
        <f>VLOOKUP($G2364,[1]New기간계보종코드!$A$3:$L$500,6,FALSE)</f>
        <v>일반보험업무팀</v>
      </c>
      <c r="L2364" s="5" t="s">
        <v>348</v>
      </c>
      <c r="M2364" s="5" t="s">
        <v>67</v>
      </c>
      <c r="N2364" s="5" t="s">
        <v>67</v>
      </c>
      <c r="O2364" s="6">
        <v>0</v>
      </c>
      <c r="P2364" s="6">
        <v>0</v>
      </c>
      <c r="Q2364" s="6">
        <v>762804</v>
      </c>
      <c r="R2364" s="6">
        <v>0</v>
      </c>
      <c r="S2364" s="6">
        <v>762804</v>
      </c>
      <c r="T2364" s="6">
        <v>0</v>
      </c>
      <c r="U2364" s="6">
        <v>0</v>
      </c>
      <c r="V2364" s="6">
        <v>762804</v>
      </c>
      <c r="W2364" s="6">
        <v>305139</v>
      </c>
      <c r="X2364" s="6">
        <v>0</v>
      </c>
      <c r="Y2364" s="6">
        <v>0</v>
      </c>
      <c r="Z2364" s="6">
        <v>0</v>
      </c>
      <c r="AA2364" s="6">
        <v>0</v>
      </c>
      <c r="AB2364" s="6">
        <v>0</v>
      </c>
      <c r="AC2364" s="6">
        <v>0</v>
      </c>
      <c r="AD2364" s="6">
        <v>0</v>
      </c>
      <c r="AE2364" s="6">
        <v>0</v>
      </c>
      <c r="AF2364" s="6">
        <v>457665</v>
      </c>
      <c r="AG2364" s="6">
        <v>457665</v>
      </c>
      <c r="AH2364" s="6">
        <v>0</v>
      </c>
      <c r="AI2364" s="6">
        <v>0</v>
      </c>
      <c r="AJ2364" s="6">
        <v>0</v>
      </c>
      <c r="AK2364" s="6">
        <v>0</v>
      </c>
      <c r="AL2364" s="6">
        <v>0</v>
      </c>
      <c r="AM2364" s="6">
        <v>0</v>
      </c>
      <c r="AN2364" s="6">
        <v>0</v>
      </c>
      <c r="AO2364" s="6">
        <v>0</v>
      </c>
      <c r="AP2364" s="6">
        <v>0</v>
      </c>
      <c r="AQ2364" s="6">
        <v>457665</v>
      </c>
      <c r="AR2364" s="6">
        <v>457665</v>
      </c>
      <c r="AS2364" s="6">
        <v>0</v>
      </c>
      <c r="AT2364" s="6">
        <v>0</v>
      </c>
      <c r="AU2364" s="6">
        <v>0</v>
      </c>
      <c r="AV2364" s="6">
        <v>0</v>
      </c>
      <c r="AW2364" s="6">
        <v>0</v>
      </c>
      <c r="AX2364" s="6">
        <v>0</v>
      </c>
      <c r="AY2364" s="6">
        <v>0</v>
      </c>
      <c r="AZ2364" s="6">
        <v>457665</v>
      </c>
      <c r="BA2364" s="6">
        <v>0</v>
      </c>
      <c r="BB2364" s="6">
        <v>0</v>
      </c>
      <c r="BC2364" s="6">
        <v>0</v>
      </c>
      <c r="BD2364" s="6">
        <v>0</v>
      </c>
      <c r="BE2364" s="6">
        <v>0</v>
      </c>
      <c r="BF2364" s="6">
        <v>0</v>
      </c>
      <c r="BG2364" s="6">
        <v>305139</v>
      </c>
      <c r="BH2364" s="6">
        <v>457665</v>
      </c>
    </row>
    <row r="2365" spans="1:60">
      <c r="A2365" s="7" t="s">
        <v>349</v>
      </c>
      <c r="B2365" s="7" t="s">
        <v>340</v>
      </c>
      <c r="C2365" s="7" t="s">
        <v>74</v>
      </c>
      <c r="D2365" s="7" t="s">
        <v>155</v>
      </c>
      <c r="E2365" s="7" t="s">
        <v>156</v>
      </c>
      <c r="F2365" s="7" t="s">
        <v>156</v>
      </c>
      <c r="G2365" s="7" t="s">
        <v>248</v>
      </c>
      <c r="H2365" s="7" t="s">
        <v>72</v>
      </c>
      <c r="I2365" s="4" t="str">
        <f>VLOOKUP($G2365,[1]New기간계보종코드!$A$3:$L$500,3,FALSE)</f>
        <v>프로미 재산종합보험(방카)</v>
      </c>
      <c r="J2365" s="4" t="str">
        <f>VLOOKUP($G2365,[1]New기간계보종코드!$A$3:$L$500,5,FALSE)</f>
        <v>기업보험</v>
      </c>
      <c r="K2365" s="4" t="str">
        <f>VLOOKUP($G2365,[1]New기간계보종코드!$A$3:$L$500,6,FALSE)</f>
        <v>일반보험업무팀</v>
      </c>
      <c r="L2365" s="5" t="s">
        <v>348</v>
      </c>
      <c r="M2365" s="5" t="s">
        <v>67</v>
      </c>
      <c r="N2365" s="5" t="s">
        <v>67</v>
      </c>
      <c r="O2365" s="6">
        <v>0</v>
      </c>
      <c r="P2365" s="6">
        <v>0</v>
      </c>
      <c r="Q2365" s="6">
        <v>-837039547</v>
      </c>
      <c r="R2365" s="6">
        <v>7536779</v>
      </c>
      <c r="S2365" s="6">
        <v>-829502768</v>
      </c>
      <c r="T2365" s="6">
        <v>0</v>
      </c>
      <c r="U2365" s="6">
        <v>0</v>
      </c>
      <c r="V2365" s="6">
        <v>-829502768</v>
      </c>
      <c r="W2365" s="6">
        <v>-327986027</v>
      </c>
      <c r="X2365" s="6">
        <v>0</v>
      </c>
      <c r="Y2365" s="6">
        <v>0</v>
      </c>
      <c r="Z2365" s="6">
        <v>0</v>
      </c>
      <c r="AA2365" s="6">
        <v>0</v>
      </c>
      <c r="AB2365" s="6">
        <v>0</v>
      </c>
      <c r="AC2365" s="6">
        <v>0</v>
      </c>
      <c r="AD2365" s="6">
        <v>0</v>
      </c>
      <c r="AE2365" s="6">
        <v>0</v>
      </c>
      <c r="AF2365" s="6">
        <v>-501516741</v>
      </c>
      <c r="AG2365" s="6">
        <v>-501516741</v>
      </c>
      <c r="AH2365" s="6">
        <v>0</v>
      </c>
      <c r="AI2365" s="6">
        <v>0</v>
      </c>
      <c r="AJ2365" s="6">
        <v>0</v>
      </c>
      <c r="AK2365" s="6">
        <v>0</v>
      </c>
      <c r="AL2365" s="6">
        <v>0</v>
      </c>
      <c r="AM2365" s="6">
        <v>0</v>
      </c>
      <c r="AN2365" s="6">
        <v>0</v>
      </c>
      <c r="AO2365" s="6">
        <v>0</v>
      </c>
      <c r="AP2365" s="6">
        <v>0</v>
      </c>
      <c r="AQ2365" s="6">
        <v>-501516741</v>
      </c>
      <c r="AR2365" s="6">
        <v>-501516741</v>
      </c>
      <c r="AS2365" s="6">
        <v>0</v>
      </c>
      <c r="AT2365" s="6">
        <v>0</v>
      </c>
      <c r="AU2365" s="6">
        <v>0</v>
      </c>
      <c r="AV2365" s="6">
        <v>0</v>
      </c>
      <c r="AW2365" s="6">
        <v>0</v>
      </c>
      <c r="AX2365" s="6">
        <v>0</v>
      </c>
      <c r="AY2365" s="6">
        <v>0</v>
      </c>
      <c r="AZ2365" s="6">
        <v>-501516741</v>
      </c>
      <c r="BA2365" s="6">
        <v>0</v>
      </c>
      <c r="BB2365" s="6">
        <v>0</v>
      </c>
      <c r="BC2365" s="6">
        <v>0</v>
      </c>
      <c r="BD2365" s="6">
        <v>0</v>
      </c>
      <c r="BE2365" s="6">
        <v>0</v>
      </c>
      <c r="BF2365" s="6">
        <v>0</v>
      </c>
      <c r="BG2365" s="6">
        <v>-327986027</v>
      </c>
      <c r="BH2365" s="6">
        <v>-501516741</v>
      </c>
    </row>
    <row r="2366" spans="1:60">
      <c r="A2366" s="7" t="s">
        <v>349</v>
      </c>
      <c r="B2366" s="7" t="s">
        <v>340</v>
      </c>
      <c r="C2366" s="7" t="s">
        <v>62</v>
      </c>
      <c r="D2366" s="7" t="s">
        <v>63</v>
      </c>
      <c r="E2366" s="7" t="s">
        <v>70</v>
      </c>
      <c r="F2366" s="7" t="s">
        <v>70</v>
      </c>
      <c r="G2366" s="7" t="s">
        <v>249</v>
      </c>
      <c r="H2366" s="7" t="s">
        <v>72</v>
      </c>
      <c r="I2366" s="4" t="str">
        <f>VLOOKUP($G2366,[1]New기간계보종코드!$A$3:$L$500,3,FALSE)</f>
        <v>프로미 주택화재보험(방카)</v>
      </c>
      <c r="J2366" s="4" t="str">
        <f>VLOOKUP($G2366,[1]New기간계보종코드!$A$3:$L$500,5,FALSE)</f>
        <v>화재특종</v>
      </c>
      <c r="K2366" s="4" t="str">
        <f>VLOOKUP($G2366,[1]New기간계보종코드!$A$3:$L$500,6,FALSE)</f>
        <v>일반보험업무팀</v>
      </c>
      <c r="L2366" s="5" t="s">
        <v>348</v>
      </c>
      <c r="M2366" s="5" t="s">
        <v>67</v>
      </c>
      <c r="N2366" s="5" t="s">
        <v>67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6">
        <v>0</v>
      </c>
      <c r="W2366" s="6">
        <v>0</v>
      </c>
      <c r="X2366" s="6">
        <v>0</v>
      </c>
      <c r="Y2366" s="6">
        <v>0</v>
      </c>
      <c r="Z2366" s="6">
        <v>0</v>
      </c>
      <c r="AA2366" s="6">
        <v>0</v>
      </c>
      <c r="AB2366" s="6">
        <v>0</v>
      </c>
      <c r="AC2366" s="6">
        <v>0</v>
      </c>
      <c r="AD2366" s="6">
        <v>0</v>
      </c>
      <c r="AE2366" s="6">
        <v>0</v>
      </c>
      <c r="AF2366" s="6">
        <v>0</v>
      </c>
      <c r="AG2366" s="6">
        <v>0</v>
      </c>
      <c r="AH2366" s="6">
        <v>0</v>
      </c>
      <c r="AI2366" s="6">
        <v>0</v>
      </c>
      <c r="AJ2366" s="6">
        <v>0</v>
      </c>
      <c r="AK2366" s="6">
        <v>0</v>
      </c>
      <c r="AL2366" s="6">
        <v>0</v>
      </c>
      <c r="AM2366" s="6">
        <v>0</v>
      </c>
      <c r="AN2366" s="6">
        <v>0</v>
      </c>
      <c r="AO2366" s="6">
        <v>0</v>
      </c>
      <c r="AP2366" s="6">
        <v>0</v>
      </c>
      <c r="AQ2366" s="6">
        <v>0</v>
      </c>
      <c r="AR2366" s="6">
        <v>0</v>
      </c>
      <c r="AS2366" s="6">
        <v>0</v>
      </c>
      <c r="AT2366" s="6">
        <v>0</v>
      </c>
      <c r="AU2366" s="6">
        <v>0</v>
      </c>
      <c r="AV2366" s="6">
        <v>0</v>
      </c>
      <c r="AW2366" s="6">
        <v>0</v>
      </c>
      <c r="AX2366" s="6">
        <v>0</v>
      </c>
      <c r="AY2366" s="6">
        <v>0</v>
      </c>
      <c r="AZ2366" s="6">
        <v>0</v>
      </c>
      <c r="BA2366" s="6">
        <v>0</v>
      </c>
      <c r="BB2366" s="6">
        <v>0</v>
      </c>
      <c r="BC2366" s="6">
        <v>0</v>
      </c>
      <c r="BD2366" s="6">
        <v>0</v>
      </c>
      <c r="BE2366" s="6">
        <v>0</v>
      </c>
      <c r="BF2366" s="6">
        <v>0</v>
      </c>
      <c r="BG2366" s="6">
        <v>0</v>
      </c>
      <c r="BH2366" s="6">
        <v>0</v>
      </c>
    </row>
    <row r="2367" spans="1:60">
      <c r="A2367" s="7" t="s">
        <v>349</v>
      </c>
      <c r="B2367" s="7" t="s">
        <v>340</v>
      </c>
      <c r="C2367" s="7" t="s">
        <v>74</v>
      </c>
      <c r="D2367" s="7" t="s">
        <v>155</v>
      </c>
      <c r="E2367" s="7" t="s">
        <v>156</v>
      </c>
      <c r="F2367" s="7" t="s">
        <v>156</v>
      </c>
      <c r="G2367" s="7" t="s">
        <v>250</v>
      </c>
      <c r="H2367" s="7" t="s">
        <v>72</v>
      </c>
      <c r="I2367" s="4" t="str">
        <f>VLOOKUP($G2367,[1]New기간계보종코드!$A$3:$L$500,3,FALSE)</f>
        <v>프로미 Package Insurance Policy II(방카)</v>
      </c>
      <c r="J2367" s="4" t="str">
        <f>VLOOKUP($G2367,[1]New기간계보종코드!$A$3:$L$500,5,FALSE)</f>
        <v>기업보험</v>
      </c>
      <c r="K2367" s="4" t="str">
        <f>VLOOKUP($G2367,[1]New기간계보종코드!$A$3:$L$500,6,FALSE)</f>
        <v>일반보험업무팀</v>
      </c>
      <c r="L2367" s="5" t="s">
        <v>348</v>
      </c>
      <c r="M2367" s="5" t="s">
        <v>67</v>
      </c>
      <c r="N2367" s="5" t="s">
        <v>67</v>
      </c>
      <c r="O2367" s="6">
        <v>0</v>
      </c>
      <c r="P2367" s="6">
        <v>0</v>
      </c>
      <c r="Q2367" s="6">
        <v>-720052663</v>
      </c>
      <c r="R2367" s="6">
        <v>0</v>
      </c>
      <c r="S2367" s="6">
        <v>-720052663</v>
      </c>
      <c r="T2367" s="6">
        <v>0</v>
      </c>
      <c r="U2367" s="6">
        <v>0</v>
      </c>
      <c r="V2367" s="6">
        <v>-720052663</v>
      </c>
      <c r="W2367" s="6">
        <v>-90090168</v>
      </c>
      <c r="X2367" s="6">
        <v>0</v>
      </c>
      <c r="Y2367" s="6">
        <v>0</v>
      </c>
      <c r="Z2367" s="6">
        <v>0</v>
      </c>
      <c r="AA2367" s="6">
        <v>0</v>
      </c>
      <c r="AB2367" s="6">
        <v>0</v>
      </c>
      <c r="AC2367" s="6">
        <v>0</v>
      </c>
      <c r="AD2367" s="6">
        <v>0</v>
      </c>
      <c r="AE2367" s="6">
        <v>0</v>
      </c>
      <c r="AF2367" s="6">
        <v>-629962495</v>
      </c>
      <c r="AG2367" s="6">
        <v>-629962495</v>
      </c>
      <c r="AH2367" s="6">
        <v>0</v>
      </c>
      <c r="AI2367" s="6">
        <v>0</v>
      </c>
      <c r="AJ2367" s="6">
        <v>0</v>
      </c>
      <c r="AK2367" s="6">
        <v>0</v>
      </c>
      <c r="AL2367" s="6">
        <v>0</v>
      </c>
      <c r="AM2367" s="6">
        <v>0</v>
      </c>
      <c r="AN2367" s="6">
        <v>0</v>
      </c>
      <c r="AO2367" s="6">
        <v>0</v>
      </c>
      <c r="AP2367" s="6">
        <v>0</v>
      </c>
      <c r="AQ2367" s="6">
        <v>-629962495</v>
      </c>
      <c r="AR2367" s="6">
        <v>-629962495</v>
      </c>
      <c r="AS2367" s="6">
        <v>0</v>
      </c>
      <c r="AT2367" s="6">
        <v>0</v>
      </c>
      <c r="AU2367" s="6">
        <v>0</v>
      </c>
      <c r="AV2367" s="6">
        <v>0</v>
      </c>
      <c r="AW2367" s="6">
        <v>0</v>
      </c>
      <c r="AX2367" s="6">
        <v>0</v>
      </c>
      <c r="AY2367" s="6">
        <v>0</v>
      </c>
      <c r="AZ2367" s="6">
        <v>-629962495</v>
      </c>
      <c r="BA2367" s="6">
        <v>0</v>
      </c>
      <c r="BB2367" s="6">
        <v>0</v>
      </c>
      <c r="BC2367" s="6">
        <v>0</v>
      </c>
      <c r="BD2367" s="6">
        <v>0</v>
      </c>
      <c r="BE2367" s="6">
        <v>0</v>
      </c>
      <c r="BF2367" s="6">
        <v>0</v>
      </c>
      <c r="BG2367" s="6">
        <v>-90090168</v>
      </c>
      <c r="BH2367" s="6">
        <v>-629962495</v>
      </c>
    </row>
    <row r="2368" spans="1:60">
      <c r="A2368" s="7" t="s">
        <v>349</v>
      </c>
      <c r="B2368" s="7" t="s">
        <v>340</v>
      </c>
      <c r="C2368" s="7" t="s">
        <v>74</v>
      </c>
      <c r="D2368" s="7" t="s">
        <v>155</v>
      </c>
      <c r="E2368" s="7" t="s">
        <v>156</v>
      </c>
      <c r="F2368" s="7" t="s">
        <v>156</v>
      </c>
      <c r="G2368" s="7" t="s">
        <v>251</v>
      </c>
      <c r="H2368" s="7" t="s">
        <v>72</v>
      </c>
      <c r="I2368" s="4" t="str">
        <f>VLOOKUP($G2368,[1]New기간계보종코드!$A$3:$L$500,3,FALSE)</f>
        <v>프로미 엑설런트종합보험(방카)</v>
      </c>
      <c r="J2368" s="4" t="str">
        <f>VLOOKUP($G2368,[1]New기간계보종코드!$A$3:$L$500,5,FALSE)</f>
        <v>화재특종</v>
      </c>
      <c r="K2368" s="4" t="str">
        <f>VLOOKUP($G2368,[1]New기간계보종코드!$A$3:$L$500,6,FALSE)</f>
        <v>일반보험업무팀</v>
      </c>
      <c r="L2368" s="5" t="s">
        <v>348</v>
      </c>
      <c r="M2368" s="5" t="s">
        <v>67</v>
      </c>
      <c r="N2368" s="5" t="s">
        <v>67</v>
      </c>
      <c r="O2368" s="6">
        <v>0</v>
      </c>
      <c r="P2368" s="6">
        <v>0</v>
      </c>
      <c r="Q2368" s="6">
        <v>10939752</v>
      </c>
      <c r="R2368" s="6">
        <v>768274</v>
      </c>
      <c r="S2368" s="6">
        <v>11708026</v>
      </c>
      <c r="T2368" s="6">
        <v>0</v>
      </c>
      <c r="U2368" s="6">
        <v>0</v>
      </c>
      <c r="V2368" s="6">
        <v>11708026</v>
      </c>
      <c r="W2368" s="6">
        <v>80699424</v>
      </c>
      <c r="X2368" s="6">
        <v>0</v>
      </c>
      <c r="Y2368" s="6">
        <v>0</v>
      </c>
      <c r="Z2368" s="6">
        <v>0</v>
      </c>
      <c r="AA2368" s="6">
        <v>0</v>
      </c>
      <c r="AB2368" s="6">
        <v>0</v>
      </c>
      <c r="AC2368" s="6">
        <v>0</v>
      </c>
      <c r="AD2368" s="6">
        <v>0</v>
      </c>
      <c r="AE2368" s="6">
        <v>0</v>
      </c>
      <c r="AF2368" s="6">
        <v>-68991398</v>
      </c>
      <c r="AG2368" s="6">
        <v>-68991398</v>
      </c>
      <c r="AH2368" s="6">
        <v>0</v>
      </c>
      <c r="AI2368" s="6">
        <v>0</v>
      </c>
      <c r="AJ2368" s="6">
        <v>0</v>
      </c>
      <c r="AK2368" s="6">
        <v>0</v>
      </c>
      <c r="AL2368" s="6">
        <v>0</v>
      </c>
      <c r="AM2368" s="6">
        <v>0</v>
      </c>
      <c r="AN2368" s="6">
        <v>0</v>
      </c>
      <c r="AO2368" s="6">
        <v>0</v>
      </c>
      <c r="AP2368" s="6">
        <v>0</v>
      </c>
      <c r="AQ2368" s="6">
        <v>-68991398</v>
      </c>
      <c r="AR2368" s="6">
        <v>-68991398</v>
      </c>
      <c r="AS2368" s="6">
        <v>0</v>
      </c>
      <c r="AT2368" s="6">
        <v>0</v>
      </c>
      <c r="AU2368" s="6">
        <v>0</v>
      </c>
      <c r="AV2368" s="6">
        <v>0</v>
      </c>
      <c r="AW2368" s="6">
        <v>0</v>
      </c>
      <c r="AX2368" s="6">
        <v>0</v>
      </c>
      <c r="AY2368" s="6">
        <v>0</v>
      </c>
      <c r="AZ2368" s="6">
        <v>-68991398</v>
      </c>
      <c r="BA2368" s="6">
        <v>0</v>
      </c>
      <c r="BB2368" s="6">
        <v>0</v>
      </c>
      <c r="BC2368" s="6">
        <v>0</v>
      </c>
      <c r="BD2368" s="6">
        <v>0</v>
      </c>
      <c r="BE2368" s="6">
        <v>0</v>
      </c>
      <c r="BF2368" s="6">
        <v>0</v>
      </c>
      <c r="BG2368" s="6">
        <v>80699424</v>
      </c>
      <c r="BH2368" s="6">
        <v>-68991398</v>
      </c>
    </row>
    <row r="2369" spans="1:60">
      <c r="A2369" s="7" t="s">
        <v>349</v>
      </c>
      <c r="B2369" s="7" t="s">
        <v>340</v>
      </c>
      <c r="C2369" s="7" t="s">
        <v>74</v>
      </c>
      <c r="D2369" s="7" t="s">
        <v>139</v>
      </c>
      <c r="E2369" s="7" t="s">
        <v>140</v>
      </c>
      <c r="F2369" s="7" t="s">
        <v>141</v>
      </c>
      <c r="G2369" s="7" t="s">
        <v>255</v>
      </c>
      <c r="H2369" s="7" t="s">
        <v>72</v>
      </c>
      <c r="I2369" s="4" t="str">
        <f>VLOOKUP($G2369,[1]New기간계보종코드!$A$3:$L$500,3,FALSE)</f>
        <v>수리비용보상보험</v>
      </c>
      <c r="J2369" s="4" t="str">
        <f>VLOOKUP($G2369,[1]New기간계보종코드!$A$3:$L$500,5,FALSE)</f>
        <v>기업보험</v>
      </c>
      <c r="K2369" s="4" t="str">
        <f>VLOOKUP($G2369,[1]New기간계보종코드!$A$3:$L$500,6,FALSE)</f>
        <v>일반보험업무팀</v>
      </c>
      <c r="L2369" s="5" t="s">
        <v>348</v>
      </c>
      <c r="M2369" s="5" t="s">
        <v>67</v>
      </c>
      <c r="N2369" s="5" t="s">
        <v>67</v>
      </c>
      <c r="O2369" s="6">
        <v>0</v>
      </c>
      <c r="P2369" s="6">
        <v>0</v>
      </c>
      <c r="Q2369" s="6">
        <v>-29352630</v>
      </c>
      <c r="R2369" s="6">
        <v>-1000000</v>
      </c>
      <c r="S2369" s="6">
        <v>-30352630</v>
      </c>
      <c r="T2369" s="6">
        <v>0</v>
      </c>
      <c r="U2369" s="6">
        <v>0</v>
      </c>
      <c r="V2369" s="6">
        <v>-30352630</v>
      </c>
      <c r="W2369" s="6">
        <v>-3302895</v>
      </c>
      <c r="X2369" s="6">
        <v>0</v>
      </c>
      <c r="Y2369" s="6">
        <v>0</v>
      </c>
      <c r="Z2369" s="6">
        <v>0</v>
      </c>
      <c r="AA2369" s="6">
        <v>0</v>
      </c>
      <c r="AB2369" s="6">
        <v>0</v>
      </c>
      <c r="AC2369" s="6">
        <v>0</v>
      </c>
      <c r="AD2369" s="6">
        <v>0</v>
      </c>
      <c r="AE2369" s="6">
        <v>0</v>
      </c>
      <c r="AF2369" s="6">
        <v>-27049735</v>
      </c>
      <c r="AG2369" s="6">
        <v>-27049735</v>
      </c>
      <c r="AH2369" s="6">
        <v>0</v>
      </c>
      <c r="AI2369" s="6">
        <v>0</v>
      </c>
      <c r="AJ2369" s="6">
        <v>0</v>
      </c>
      <c r="AK2369" s="6">
        <v>0</v>
      </c>
      <c r="AL2369" s="6">
        <v>0</v>
      </c>
      <c r="AM2369" s="6">
        <v>0</v>
      </c>
      <c r="AN2369" s="6">
        <v>0</v>
      </c>
      <c r="AO2369" s="6">
        <v>0</v>
      </c>
      <c r="AP2369" s="6">
        <v>0</v>
      </c>
      <c r="AQ2369" s="6">
        <v>-27049735</v>
      </c>
      <c r="AR2369" s="6">
        <v>-27049735</v>
      </c>
      <c r="AS2369" s="6">
        <v>0</v>
      </c>
      <c r="AT2369" s="6">
        <v>0</v>
      </c>
      <c r="AU2369" s="6">
        <v>0</v>
      </c>
      <c r="AV2369" s="6">
        <v>0</v>
      </c>
      <c r="AW2369" s="6">
        <v>0</v>
      </c>
      <c r="AX2369" s="6">
        <v>0</v>
      </c>
      <c r="AY2369" s="6">
        <v>0</v>
      </c>
      <c r="AZ2369" s="6">
        <v>-27049735</v>
      </c>
      <c r="BA2369" s="6">
        <v>0</v>
      </c>
      <c r="BB2369" s="6">
        <v>0</v>
      </c>
      <c r="BC2369" s="6">
        <v>0</v>
      </c>
      <c r="BD2369" s="6">
        <v>0</v>
      </c>
      <c r="BE2369" s="6">
        <v>0</v>
      </c>
      <c r="BF2369" s="6">
        <v>0</v>
      </c>
      <c r="BG2369" s="6">
        <v>-3302895</v>
      </c>
      <c r="BH2369" s="6">
        <v>-27049735</v>
      </c>
    </row>
    <row r="2370" spans="1:60">
      <c r="A2370" s="7" t="s">
        <v>349</v>
      </c>
      <c r="B2370" s="7" t="s">
        <v>340</v>
      </c>
      <c r="C2370" s="7" t="s">
        <v>74</v>
      </c>
      <c r="D2370" s="7" t="s">
        <v>182</v>
      </c>
      <c r="E2370" s="7" t="s">
        <v>192</v>
      </c>
      <c r="F2370" s="7" t="s">
        <v>192</v>
      </c>
      <c r="G2370" s="7" t="s">
        <v>260</v>
      </c>
      <c r="H2370" s="7" t="s">
        <v>72</v>
      </c>
      <c r="I2370" s="4" t="str">
        <f>VLOOKUP($G2370,[1]New기간계보종코드!$A$3:$L$500,3,FALSE)</f>
        <v>프로미 실손의료비보험</v>
      </c>
      <c r="J2370" s="4" t="str">
        <f>VLOOKUP($G2370,[1]New기간계보종코드!$A$3:$L$500,5,FALSE)</f>
        <v>상해보험</v>
      </c>
      <c r="K2370" s="4" t="str">
        <f>VLOOKUP($G2370,[1]New기간계보종코드!$A$3:$L$500,6,FALSE)</f>
        <v>법인마케팅팀</v>
      </c>
      <c r="L2370" s="5" t="s">
        <v>348</v>
      </c>
      <c r="M2370" s="5" t="s">
        <v>67</v>
      </c>
      <c r="N2370" s="5" t="s">
        <v>67</v>
      </c>
      <c r="O2370" s="6">
        <v>0</v>
      </c>
      <c r="P2370" s="6">
        <v>0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6">
        <v>0</v>
      </c>
      <c r="W2370" s="6">
        <v>0</v>
      </c>
      <c r="X2370" s="6">
        <v>0</v>
      </c>
      <c r="Y2370" s="6">
        <v>0</v>
      </c>
      <c r="Z2370" s="6">
        <v>0</v>
      </c>
      <c r="AA2370" s="6">
        <v>0</v>
      </c>
      <c r="AB2370" s="6">
        <v>0</v>
      </c>
      <c r="AC2370" s="6">
        <v>0</v>
      </c>
      <c r="AD2370" s="6">
        <v>0</v>
      </c>
      <c r="AE2370" s="6">
        <v>0</v>
      </c>
      <c r="AF2370" s="6">
        <v>0</v>
      </c>
      <c r="AG2370" s="6">
        <v>0</v>
      </c>
      <c r="AH2370" s="6">
        <v>0</v>
      </c>
      <c r="AI2370" s="6">
        <v>0</v>
      </c>
      <c r="AJ2370" s="6">
        <v>0</v>
      </c>
      <c r="AK2370" s="6">
        <v>0</v>
      </c>
      <c r="AL2370" s="6">
        <v>0</v>
      </c>
      <c r="AM2370" s="6">
        <v>0</v>
      </c>
      <c r="AN2370" s="6">
        <v>0</v>
      </c>
      <c r="AO2370" s="6">
        <v>0</v>
      </c>
      <c r="AP2370" s="6">
        <v>0</v>
      </c>
      <c r="AQ2370" s="6">
        <v>0</v>
      </c>
      <c r="AR2370" s="6">
        <v>0</v>
      </c>
      <c r="AS2370" s="6">
        <v>0</v>
      </c>
      <c r="AT2370" s="6">
        <v>0</v>
      </c>
      <c r="AU2370" s="6">
        <v>0</v>
      </c>
      <c r="AV2370" s="6">
        <v>0</v>
      </c>
      <c r="AW2370" s="6">
        <v>0</v>
      </c>
      <c r="AX2370" s="6">
        <v>0</v>
      </c>
      <c r="AY2370" s="6">
        <v>0</v>
      </c>
      <c r="AZ2370" s="6">
        <v>0</v>
      </c>
      <c r="BA2370" s="6">
        <v>0</v>
      </c>
      <c r="BB2370" s="6">
        <v>0</v>
      </c>
      <c r="BC2370" s="6">
        <v>0</v>
      </c>
      <c r="BD2370" s="6">
        <v>0</v>
      </c>
      <c r="BE2370" s="6">
        <v>0</v>
      </c>
      <c r="BF2370" s="6">
        <v>0</v>
      </c>
      <c r="BG2370" s="6">
        <v>0</v>
      </c>
      <c r="BH2370" s="6">
        <v>0</v>
      </c>
    </row>
    <row r="2371" spans="1:60">
      <c r="A2371" s="7" t="s">
        <v>349</v>
      </c>
      <c r="B2371" s="7" t="s">
        <v>340</v>
      </c>
      <c r="C2371" s="7" t="s">
        <v>74</v>
      </c>
      <c r="D2371" s="7" t="s">
        <v>182</v>
      </c>
      <c r="E2371" s="7" t="s">
        <v>192</v>
      </c>
      <c r="F2371" s="7" t="s">
        <v>192</v>
      </c>
      <c r="G2371" s="7" t="s">
        <v>261</v>
      </c>
      <c r="H2371" s="7" t="s">
        <v>72</v>
      </c>
      <c r="I2371" s="4" t="str">
        <f>VLOOKUP($G2371,[1]New기간계보종코드!$A$3:$L$500,3,FALSE)</f>
        <v>프로미 실손의료비보험Ⅱ</v>
      </c>
      <c r="J2371" s="4" t="str">
        <f>VLOOKUP($G2371,[1]New기간계보종코드!$A$3:$L$500,5,FALSE)</f>
        <v>상해보험</v>
      </c>
      <c r="K2371" s="4" t="str">
        <f>VLOOKUP($G2371,[1]New기간계보종코드!$A$3:$L$500,6,FALSE)</f>
        <v>법인마케팅팀</v>
      </c>
      <c r="L2371" s="5" t="s">
        <v>348</v>
      </c>
      <c r="M2371" s="5" t="s">
        <v>67</v>
      </c>
      <c r="N2371" s="5" t="s">
        <v>67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6">
        <v>0</v>
      </c>
      <c r="W2371" s="6">
        <v>0</v>
      </c>
      <c r="X2371" s="6">
        <v>0</v>
      </c>
      <c r="Y2371" s="6">
        <v>0</v>
      </c>
      <c r="Z2371" s="6">
        <v>0</v>
      </c>
      <c r="AA2371" s="6">
        <v>0</v>
      </c>
      <c r="AB2371" s="6">
        <v>0</v>
      </c>
      <c r="AC2371" s="6">
        <v>0</v>
      </c>
      <c r="AD2371" s="6">
        <v>0</v>
      </c>
      <c r="AE2371" s="6">
        <v>0</v>
      </c>
      <c r="AF2371" s="6">
        <v>0</v>
      </c>
      <c r="AG2371" s="6">
        <v>0</v>
      </c>
      <c r="AH2371" s="6">
        <v>0</v>
      </c>
      <c r="AI2371" s="6">
        <v>0</v>
      </c>
      <c r="AJ2371" s="6">
        <v>0</v>
      </c>
      <c r="AK2371" s="6">
        <v>0</v>
      </c>
      <c r="AL2371" s="6">
        <v>0</v>
      </c>
      <c r="AM2371" s="6">
        <v>0</v>
      </c>
      <c r="AN2371" s="6">
        <v>0</v>
      </c>
      <c r="AO2371" s="6">
        <v>0</v>
      </c>
      <c r="AP2371" s="6">
        <v>0</v>
      </c>
      <c r="AQ2371" s="6">
        <v>0</v>
      </c>
      <c r="AR2371" s="6">
        <v>0</v>
      </c>
      <c r="AS2371" s="6">
        <v>0</v>
      </c>
      <c r="AT2371" s="6">
        <v>0</v>
      </c>
      <c r="AU2371" s="6">
        <v>0</v>
      </c>
      <c r="AV2371" s="6">
        <v>0</v>
      </c>
      <c r="AW2371" s="6">
        <v>0</v>
      </c>
      <c r="AX2371" s="6">
        <v>0</v>
      </c>
      <c r="AY2371" s="6">
        <v>0</v>
      </c>
      <c r="AZ2371" s="6">
        <v>0</v>
      </c>
      <c r="BA2371" s="6">
        <v>0</v>
      </c>
      <c r="BB2371" s="6">
        <v>0</v>
      </c>
      <c r="BC2371" s="6">
        <v>0</v>
      </c>
      <c r="BD2371" s="6">
        <v>0</v>
      </c>
      <c r="BE2371" s="6">
        <v>0</v>
      </c>
      <c r="BF2371" s="6">
        <v>0</v>
      </c>
      <c r="BG2371" s="6">
        <v>0</v>
      </c>
      <c r="BH2371" s="6">
        <v>0</v>
      </c>
    </row>
    <row r="2372" spans="1:60">
      <c r="A2372" s="7" t="s">
        <v>349</v>
      </c>
      <c r="B2372" s="7" t="s">
        <v>340</v>
      </c>
      <c r="C2372" s="7" t="s">
        <v>74</v>
      </c>
      <c r="D2372" s="7" t="s">
        <v>182</v>
      </c>
      <c r="E2372" s="7" t="s">
        <v>183</v>
      </c>
      <c r="F2372" s="7" t="s">
        <v>183</v>
      </c>
      <c r="G2372" s="7" t="s">
        <v>263</v>
      </c>
      <c r="H2372" s="7" t="s">
        <v>72</v>
      </c>
      <c r="I2372" s="4" t="str">
        <f>VLOOKUP($G2372,[1]New기간계보종코드!$A$3:$L$500,3,FALSE)</f>
        <v>해외장기체류보험(어시스트카드)</v>
      </c>
      <c r="J2372" s="4" t="str">
        <f>VLOOKUP($G2372,[1]New기간계보종코드!$A$3:$L$500,5,FALSE)</f>
        <v>상해보험</v>
      </c>
      <c r="K2372" s="4" t="str">
        <f>VLOOKUP($G2372,[1]New기간계보종코드!$A$3:$L$500,6,FALSE)</f>
        <v>법인마케팅팀</v>
      </c>
      <c r="L2372" s="5" t="s">
        <v>348</v>
      </c>
      <c r="M2372" s="5" t="s">
        <v>67</v>
      </c>
      <c r="N2372" s="5" t="s">
        <v>67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6">
        <v>0</v>
      </c>
      <c r="W2372" s="6">
        <v>0</v>
      </c>
      <c r="X2372" s="6">
        <v>0</v>
      </c>
      <c r="Y2372" s="6">
        <v>0</v>
      </c>
      <c r="Z2372" s="6">
        <v>0</v>
      </c>
      <c r="AA2372" s="6">
        <v>0</v>
      </c>
      <c r="AB2372" s="6">
        <v>0</v>
      </c>
      <c r="AC2372" s="6">
        <v>0</v>
      </c>
      <c r="AD2372" s="6">
        <v>0</v>
      </c>
      <c r="AE2372" s="6">
        <v>0</v>
      </c>
      <c r="AF2372" s="6">
        <v>0</v>
      </c>
      <c r="AG2372" s="6">
        <v>0</v>
      </c>
      <c r="AH2372" s="6">
        <v>0</v>
      </c>
      <c r="AI2372" s="6">
        <v>0</v>
      </c>
      <c r="AJ2372" s="6">
        <v>0</v>
      </c>
      <c r="AK2372" s="6">
        <v>0</v>
      </c>
      <c r="AL2372" s="6">
        <v>0</v>
      </c>
      <c r="AM2372" s="6">
        <v>0</v>
      </c>
      <c r="AN2372" s="6">
        <v>0</v>
      </c>
      <c r="AO2372" s="6">
        <v>0</v>
      </c>
      <c r="AP2372" s="6">
        <v>0</v>
      </c>
      <c r="AQ2372" s="6">
        <v>0</v>
      </c>
      <c r="AR2372" s="6">
        <v>0</v>
      </c>
      <c r="AS2372" s="6">
        <v>0</v>
      </c>
      <c r="AT2372" s="6">
        <v>0</v>
      </c>
      <c r="AU2372" s="6">
        <v>0</v>
      </c>
      <c r="AV2372" s="6">
        <v>0</v>
      </c>
      <c r="AW2372" s="6">
        <v>0</v>
      </c>
      <c r="AX2372" s="6">
        <v>0</v>
      </c>
      <c r="AY2372" s="6">
        <v>0</v>
      </c>
      <c r="AZ2372" s="6">
        <v>0</v>
      </c>
      <c r="BA2372" s="6">
        <v>0</v>
      </c>
      <c r="BB2372" s="6">
        <v>0</v>
      </c>
      <c r="BC2372" s="6">
        <v>0</v>
      </c>
      <c r="BD2372" s="6">
        <v>0</v>
      </c>
      <c r="BE2372" s="6">
        <v>0</v>
      </c>
      <c r="BF2372" s="6">
        <v>0</v>
      </c>
      <c r="BG2372" s="6">
        <v>0</v>
      </c>
      <c r="BH2372" s="6">
        <v>0</v>
      </c>
    </row>
    <row r="2373" spans="1:60">
      <c r="A2373" s="7" t="s">
        <v>349</v>
      </c>
      <c r="B2373" s="7" t="s">
        <v>340</v>
      </c>
      <c r="C2373" s="7" t="s">
        <v>74</v>
      </c>
      <c r="D2373" s="7" t="s">
        <v>182</v>
      </c>
      <c r="E2373" s="7" t="s">
        <v>192</v>
      </c>
      <c r="F2373" s="7" t="s">
        <v>192</v>
      </c>
      <c r="G2373" s="7" t="s">
        <v>264</v>
      </c>
      <c r="H2373" s="7" t="s">
        <v>72</v>
      </c>
      <c r="I2373" s="4" t="str">
        <f>VLOOKUP($G2373,[1]New기간계보종코드!$A$3:$L$500,3,FALSE)</f>
        <v>프로미 인바운드유학생 실손의료비보험</v>
      </c>
      <c r="J2373" s="4" t="str">
        <f>VLOOKUP($G2373,[1]New기간계보종코드!$A$3:$L$500,5,FALSE)</f>
        <v>상해보험</v>
      </c>
      <c r="K2373" s="4" t="str">
        <f>VLOOKUP($G2373,[1]New기간계보종코드!$A$3:$L$500,6,FALSE)</f>
        <v>법인마케팅팀</v>
      </c>
      <c r="L2373" s="5" t="s">
        <v>348</v>
      </c>
      <c r="M2373" s="5" t="s">
        <v>67</v>
      </c>
      <c r="N2373" s="5" t="s">
        <v>67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6">
        <v>0</v>
      </c>
      <c r="W2373" s="6">
        <v>0</v>
      </c>
      <c r="X2373" s="6">
        <v>0</v>
      </c>
      <c r="Y2373" s="6">
        <v>0</v>
      </c>
      <c r="Z2373" s="6">
        <v>0</v>
      </c>
      <c r="AA2373" s="6">
        <v>0</v>
      </c>
      <c r="AB2373" s="6">
        <v>0</v>
      </c>
      <c r="AC2373" s="6">
        <v>0</v>
      </c>
      <c r="AD2373" s="6">
        <v>0</v>
      </c>
      <c r="AE2373" s="6">
        <v>0</v>
      </c>
      <c r="AF2373" s="6">
        <v>0</v>
      </c>
      <c r="AG2373" s="6">
        <v>0</v>
      </c>
      <c r="AH2373" s="6">
        <v>0</v>
      </c>
      <c r="AI2373" s="6">
        <v>0</v>
      </c>
      <c r="AJ2373" s="6">
        <v>0</v>
      </c>
      <c r="AK2373" s="6">
        <v>0</v>
      </c>
      <c r="AL2373" s="6">
        <v>0</v>
      </c>
      <c r="AM2373" s="6">
        <v>0</v>
      </c>
      <c r="AN2373" s="6">
        <v>0</v>
      </c>
      <c r="AO2373" s="6">
        <v>0</v>
      </c>
      <c r="AP2373" s="6">
        <v>0</v>
      </c>
      <c r="AQ2373" s="6">
        <v>0</v>
      </c>
      <c r="AR2373" s="6">
        <v>0</v>
      </c>
      <c r="AS2373" s="6">
        <v>0</v>
      </c>
      <c r="AT2373" s="6">
        <v>0</v>
      </c>
      <c r="AU2373" s="6">
        <v>0</v>
      </c>
      <c r="AV2373" s="6">
        <v>0</v>
      </c>
      <c r="AW2373" s="6">
        <v>0</v>
      </c>
      <c r="AX2373" s="6">
        <v>0</v>
      </c>
      <c r="AY2373" s="6">
        <v>0</v>
      </c>
      <c r="AZ2373" s="6">
        <v>0</v>
      </c>
      <c r="BA2373" s="6">
        <v>0</v>
      </c>
      <c r="BB2373" s="6">
        <v>0</v>
      </c>
      <c r="BC2373" s="6">
        <v>0</v>
      </c>
      <c r="BD2373" s="6">
        <v>0</v>
      </c>
      <c r="BE2373" s="6">
        <v>0</v>
      </c>
      <c r="BF2373" s="6">
        <v>0</v>
      </c>
      <c r="BG2373" s="6">
        <v>0</v>
      </c>
      <c r="BH2373" s="6">
        <v>0</v>
      </c>
    </row>
    <row r="2374" spans="1:60">
      <c r="A2374" s="7" t="s">
        <v>349</v>
      </c>
      <c r="B2374" s="7" t="s">
        <v>340</v>
      </c>
      <c r="C2374" s="7" t="s">
        <v>265</v>
      </c>
      <c r="D2374" s="7" t="s">
        <v>266</v>
      </c>
      <c r="E2374" s="7" t="s">
        <v>266</v>
      </c>
      <c r="F2374" s="7" t="s">
        <v>266</v>
      </c>
      <c r="G2374" s="7" t="s">
        <v>267</v>
      </c>
      <c r="H2374" s="7" t="s">
        <v>72</v>
      </c>
      <c r="I2374" s="4" t="str">
        <f>VLOOKUP($G2374,[1]New기간계보종코드!$A$3:$L$500,3,FALSE)</f>
        <v>부동산저당권용권리보험</v>
      </c>
      <c r="J2374" s="4" t="str">
        <f>VLOOKUP($G2374,[1]New기간계보종코드!$A$3:$L$500,5,FALSE)</f>
        <v>금융보험</v>
      </c>
      <c r="K2374" s="4" t="str">
        <f>VLOOKUP($G2374,[1]New기간계보종코드!$A$3:$L$500,6,FALSE)</f>
        <v>법인2사업본부</v>
      </c>
      <c r="L2374" s="5" t="s">
        <v>348</v>
      </c>
      <c r="M2374" s="5" t="s">
        <v>67</v>
      </c>
      <c r="N2374" s="5" t="s">
        <v>67</v>
      </c>
      <c r="O2374" s="6">
        <v>0</v>
      </c>
      <c r="P2374" s="6">
        <v>0</v>
      </c>
      <c r="Q2374" s="6">
        <v>334528080</v>
      </c>
      <c r="R2374" s="6">
        <v>0</v>
      </c>
      <c r="S2374" s="6">
        <v>334528080</v>
      </c>
      <c r="T2374" s="6">
        <v>0</v>
      </c>
      <c r="U2374" s="6">
        <v>0</v>
      </c>
      <c r="V2374" s="6">
        <v>334528080</v>
      </c>
      <c r="W2374" s="6">
        <v>284348868</v>
      </c>
      <c r="X2374" s="6">
        <v>0</v>
      </c>
      <c r="Y2374" s="6">
        <v>0</v>
      </c>
      <c r="Z2374" s="6">
        <v>0</v>
      </c>
      <c r="AA2374" s="6">
        <v>0</v>
      </c>
      <c r="AB2374" s="6">
        <v>0</v>
      </c>
      <c r="AC2374" s="6">
        <v>0</v>
      </c>
      <c r="AD2374" s="6">
        <v>0</v>
      </c>
      <c r="AE2374" s="6">
        <v>0</v>
      </c>
      <c r="AF2374" s="6">
        <v>50179212</v>
      </c>
      <c r="AG2374" s="6">
        <v>50179212</v>
      </c>
      <c r="AH2374" s="6">
        <v>0</v>
      </c>
      <c r="AI2374" s="6">
        <v>0</v>
      </c>
      <c r="AJ2374" s="6">
        <v>0</v>
      </c>
      <c r="AK2374" s="6">
        <v>0</v>
      </c>
      <c r="AL2374" s="6">
        <v>0</v>
      </c>
      <c r="AM2374" s="6">
        <v>0</v>
      </c>
      <c r="AN2374" s="6">
        <v>0</v>
      </c>
      <c r="AO2374" s="6">
        <v>0</v>
      </c>
      <c r="AP2374" s="6">
        <v>0</v>
      </c>
      <c r="AQ2374" s="6">
        <v>50179212</v>
      </c>
      <c r="AR2374" s="6">
        <v>50179212</v>
      </c>
      <c r="AS2374" s="6">
        <v>0</v>
      </c>
      <c r="AT2374" s="6">
        <v>0</v>
      </c>
      <c r="AU2374" s="6">
        <v>0</v>
      </c>
      <c r="AV2374" s="6">
        <v>0</v>
      </c>
      <c r="AW2374" s="6">
        <v>0</v>
      </c>
      <c r="AX2374" s="6">
        <v>0</v>
      </c>
      <c r="AY2374" s="6">
        <v>0</v>
      </c>
      <c r="AZ2374" s="6">
        <v>50179212</v>
      </c>
      <c r="BA2374" s="6">
        <v>0</v>
      </c>
      <c r="BB2374" s="6">
        <v>0</v>
      </c>
      <c r="BC2374" s="6">
        <v>0</v>
      </c>
      <c r="BD2374" s="6">
        <v>0</v>
      </c>
      <c r="BE2374" s="6">
        <v>0</v>
      </c>
      <c r="BF2374" s="6">
        <v>0</v>
      </c>
      <c r="BG2374" s="6">
        <v>284348868</v>
      </c>
      <c r="BH2374" s="6">
        <v>50179212</v>
      </c>
    </row>
    <row r="2375" spans="1:60">
      <c r="A2375" s="7" t="s">
        <v>349</v>
      </c>
      <c r="B2375" s="7" t="s">
        <v>340</v>
      </c>
      <c r="C2375" s="7" t="s">
        <v>265</v>
      </c>
      <c r="D2375" s="7" t="s">
        <v>266</v>
      </c>
      <c r="E2375" s="7" t="s">
        <v>266</v>
      </c>
      <c r="F2375" s="7" t="s">
        <v>266</v>
      </c>
      <c r="G2375" s="7" t="s">
        <v>268</v>
      </c>
      <c r="H2375" s="7" t="s">
        <v>72</v>
      </c>
      <c r="I2375" s="4" t="str">
        <f>VLOOKUP($G2375,[1]New기간계보종코드!$A$3:$L$500,3,FALSE)</f>
        <v>부동산임차권용권리보험</v>
      </c>
      <c r="J2375" s="4" t="str">
        <f>VLOOKUP($G2375,[1]New기간계보종코드!$A$3:$L$500,5,FALSE)</f>
        <v>금융보험</v>
      </c>
      <c r="K2375" s="4" t="str">
        <f>VLOOKUP($G2375,[1]New기간계보종코드!$A$3:$L$500,6,FALSE)</f>
        <v>법인2사업본부</v>
      </c>
      <c r="L2375" s="5" t="s">
        <v>348</v>
      </c>
      <c r="M2375" s="5" t="s">
        <v>67</v>
      </c>
      <c r="N2375" s="5" t="s">
        <v>67</v>
      </c>
      <c r="O2375" s="6">
        <v>0</v>
      </c>
      <c r="P2375" s="6">
        <v>0</v>
      </c>
      <c r="Q2375" s="6">
        <v>-336195720</v>
      </c>
      <c r="R2375" s="6">
        <v>0</v>
      </c>
      <c r="S2375" s="6">
        <v>-336195720</v>
      </c>
      <c r="T2375" s="6">
        <v>0</v>
      </c>
      <c r="U2375" s="6">
        <v>0</v>
      </c>
      <c r="V2375" s="6">
        <v>-336195720</v>
      </c>
      <c r="W2375" s="6">
        <v>-285766362</v>
      </c>
      <c r="X2375" s="6">
        <v>0</v>
      </c>
      <c r="Y2375" s="6">
        <v>0</v>
      </c>
      <c r="Z2375" s="6">
        <v>0</v>
      </c>
      <c r="AA2375" s="6">
        <v>0</v>
      </c>
      <c r="AB2375" s="6">
        <v>0</v>
      </c>
      <c r="AC2375" s="6">
        <v>0</v>
      </c>
      <c r="AD2375" s="6">
        <v>0</v>
      </c>
      <c r="AE2375" s="6">
        <v>0</v>
      </c>
      <c r="AF2375" s="6">
        <v>-50429358</v>
      </c>
      <c r="AG2375" s="6">
        <v>-50429358</v>
      </c>
      <c r="AH2375" s="6">
        <v>0</v>
      </c>
      <c r="AI2375" s="6">
        <v>0</v>
      </c>
      <c r="AJ2375" s="6">
        <v>0</v>
      </c>
      <c r="AK2375" s="6">
        <v>0</v>
      </c>
      <c r="AL2375" s="6">
        <v>0</v>
      </c>
      <c r="AM2375" s="6">
        <v>0</v>
      </c>
      <c r="AN2375" s="6">
        <v>0</v>
      </c>
      <c r="AO2375" s="6">
        <v>0</v>
      </c>
      <c r="AP2375" s="6">
        <v>0</v>
      </c>
      <c r="AQ2375" s="6">
        <v>-50429358</v>
      </c>
      <c r="AR2375" s="6">
        <v>-50429358</v>
      </c>
      <c r="AS2375" s="6">
        <v>0</v>
      </c>
      <c r="AT2375" s="6">
        <v>0</v>
      </c>
      <c r="AU2375" s="6">
        <v>0</v>
      </c>
      <c r="AV2375" s="6">
        <v>0</v>
      </c>
      <c r="AW2375" s="6">
        <v>0</v>
      </c>
      <c r="AX2375" s="6">
        <v>0</v>
      </c>
      <c r="AY2375" s="6">
        <v>0</v>
      </c>
      <c r="AZ2375" s="6">
        <v>-50429358</v>
      </c>
      <c r="BA2375" s="6">
        <v>0</v>
      </c>
      <c r="BB2375" s="6">
        <v>0</v>
      </c>
      <c r="BC2375" s="6">
        <v>0</v>
      </c>
      <c r="BD2375" s="6">
        <v>0</v>
      </c>
      <c r="BE2375" s="6">
        <v>0</v>
      </c>
      <c r="BF2375" s="6">
        <v>0</v>
      </c>
      <c r="BG2375" s="6">
        <v>-285766362</v>
      </c>
      <c r="BH2375" s="6">
        <v>-50429358</v>
      </c>
    </row>
    <row r="2376" spans="1:60">
      <c r="A2376" s="7" t="s">
        <v>349</v>
      </c>
      <c r="B2376" s="7" t="s">
        <v>340</v>
      </c>
      <c r="C2376" s="7" t="s">
        <v>74</v>
      </c>
      <c r="D2376" s="7" t="s">
        <v>182</v>
      </c>
      <c r="E2376" s="7" t="s">
        <v>192</v>
      </c>
      <c r="F2376" s="7" t="s">
        <v>192</v>
      </c>
      <c r="G2376" s="7" t="s">
        <v>273</v>
      </c>
      <c r="H2376" s="7" t="s">
        <v>72</v>
      </c>
      <c r="I2376" s="4" t="str">
        <f>VLOOKUP($G2376,[1]New기간계보종코드!$A$3:$L$500,3,FALSE)</f>
        <v>프로미 보통상해보험(방카)</v>
      </c>
      <c r="J2376" s="4" t="str">
        <f>VLOOKUP($G2376,[1]New기간계보종코드!$A$3:$L$500,5,FALSE)</f>
        <v>상해보험</v>
      </c>
      <c r="K2376" s="4" t="str">
        <f>VLOOKUP($G2376,[1]New기간계보종코드!$A$3:$L$500,6,FALSE)</f>
        <v>법인마케팅팀</v>
      </c>
      <c r="L2376" s="5" t="s">
        <v>348</v>
      </c>
      <c r="M2376" s="5" t="s">
        <v>67</v>
      </c>
      <c r="N2376" s="5" t="s">
        <v>67</v>
      </c>
      <c r="O2376" s="6">
        <v>0</v>
      </c>
      <c r="P2376" s="6">
        <v>0</v>
      </c>
      <c r="Q2376" s="6">
        <v>-3818519</v>
      </c>
      <c r="R2376" s="6">
        <v>61308</v>
      </c>
      <c r="S2376" s="6">
        <v>-3757211</v>
      </c>
      <c r="T2376" s="6">
        <v>0</v>
      </c>
      <c r="U2376" s="6">
        <v>0</v>
      </c>
      <c r="V2376" s="6">
        <v>-3757211</v>
      </c>
      <c r="W2376" s="6">
        <v>-1164747</v>
      </c>
      <c r="X2376" s="6">
        <v>0</v>
      </c>
      <c r="Y2376" s="6">
        <v>0</v>
      </c>
      <c r="Z2376" s="6">
        <v>0</v>
      </c>
      <c r="AA2376" s="6">
        <v>0</v>
      </c>
      <c r="AB2376" s="6">
        <v>0</v>
      </c>
      <c r="AC2376" s="6">
        <v>0</v>
      </c>
      <c r="AD2376" s="6">
        <v>0</v>
      </c>
      <c r="AE2376" s="6">
        <v>0</v>
      </c>
      <c r="AF2376" s="6">
        <v>-2592464</v>
      </c>
      <c r="AG2376" s="6">
        <v>-2592464</v>
      </c>
      <c r="AH2376" s="6">
        <v>0</v>
      </c>
      <c r="AI2376" s="6">
        <v>0</v>
      </c>
      <c r="AJ2376" s="6">
        <v>0</v>
      </c>
      <c r="AK2376" s="6">
        <v>0</v>
      </c>
      <c r="AL2376" s="6">
        <v>0</v>
      </c>
      <c r="AM2376" s="6">
        <v>0</v>
      </c>
      <c r="AN2376" s="6">
        <v>0</v>
      </c>
      <c r="AO2376" s="6">
        <v>0</v>
      </c>
      <c r="AP2376" s="6">
        <v>0</v>
      </c>
      <c r="AQ2376" s="6">
        <v>-2592464</v>
      </c>
      <c r="AR2376" s="6">
        <v>-2592464</v>
      </c>
      <c r="AS2376" s="6">
        <v>0</v>
      </c>
      <c r="AT2376" s="6">
        <v>0</v>
      </c>
      <c r="AU2376" s="6">
        <v>0</v>
      </c>
      <c r="AV2376" s="6">
        <v>0</v>
      </c>
      <c r="AW2376" s="6">
        <v>0</v>
      </c>
      <c r="AX2376" s="6">
        <v>0</v>
      </c>
      <c r="AY2376" s="6">
        <v>0</v>
      </c>
      <c r="AZ2376" s="6">
        <v>-2592464</v>
      </c>
      <c r="BA2376" s="6">
        <v>0</v>
      </c>
      <c r="BB2376" s="6">
        <v>0</v>
      </c>
      <c r="BC2376" s="6">
        <v>0</v>
      </c>
      <c r="BD2376" s="6">
        <v>0</v>
      </c>
      <c r="BE2376" s="6">
        <v>0</v>
      </c>
      <c r="BF2376" s="6">
        <v>0</v>
      </c>
      <c r="BG2376" s="6">
        <v>-1164747</v>
      </c>
      <c r="BH2376" s="6">
        <v>-2592464</v>
      </c>
    </row>
    <row r="2377" spans="1:60">
      <c r="A2377" s="7" t="s">
        <v>349</v>
      </c>
      <c r="B2377" s="7" t="s">
        <v>340</v>
      </c>
      <c r="C2377" s="7" t="s">
        <v>74</v>
      </c>
      <c r="D2377" s="7" t="s">
        <v>182</v>
      </c>
      <c r="E2377" s="7" t="s">
        <v>206</v>
      </c>
      <c r="F2377" s="7" t="s">
        <v>206</v>
      </c>
      <c r="G2377" s="7" t="s">
        <v>274</v>
      </c>
      <c r="H2377" s="7" t="s">
        <v>72</v>
      </c>
      <c r="I2377" s="4" t="str">
        <f>VLOOKUP($G2377,[1]New기간계보종코드!$A$3:$L$500,3,FALSE)</f>
        <v>빅히트단체상해보험II</v>
      </c>
      <c r="J2377" s="4" t="str">
        <f>VLOOKUP($G2377,[1]New기간계보종코드!$A$3:$L$500,5,FALSE)</f>
        <v>상해보험</v>
      </c>
      <c r="K2377" s="4" t="str">
        <f>VLOOKUP($G2377,[1]New기간계보종코드!$A$3:$L$500,6,FALSE)</f>
        <v>법인마케팅팀</v>
      </c>
      <c r="L2377" s="5" t="s">
        <v>348</v>
      </c>
      <c r="M2377" s="5" t="s">
        <v>67</v>
      </c>
      <c r="N2377" s="5" t="s">
        <v>67</v>
      </c>
      <c r="O2377" s="6">
        <v>0</v>
      </c>
      <c r="P2377" s="6">
        <v>0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6">
        <v>0</v>
      </c>
      <c r="W2377" s="6">
        <v>0</v>
      </c>
      <c r="X2377" s="6">
        <v>0</v>
      </c>
      <c r="Y2377" s="6">
        <v>0</v>
      </c>
      <c r="Z2377" s="6">
        <v>0</v>
      </c>
      <c r="AA2377" s="6">
        <v>0</v>
      </c>
      <c r="AB2377" s="6">
        <v>0</v>
      </c>
      <c r="AC2377" s="6">
        <v>0</v>
      </c>
      <c r="AD2377" s="6">
        <v>0</v>
      </c>
      <c r="AE2377" s="6">
        <v>0</v>
      </c>
      <c r="AF2377" s="6">
        <v>0</v>
      </c>
      <c r="AG2377" s="6">
        <v>0</v>
      </c>
      <c r="AH2377" s="6">
        <v>0</v>
      </c>
      <c r="AI2377" s="6">
        <v>0</v>
      </c>
      <c r="AJ2377" s="6">
        <v>0</v>
      </c>
      <c r="AK2377" s="6">
        <v>0</v>
      </c>
      <c r="AL2377" s="6">
        <v>0</v>
      </c>
      <c r="AM2377" s="6">
        <v>0</v>
      </c>
      <c r="AN2377" s="6">
        <v>0</v>
      </c>
      <c r="AO2377" s="6">
        <v>0</v>
      </c>
      <c r="AP2377" s="6">
        <v>0</v>
      </c>
      <c r="AQ2377" s="6">
        <v>0</v>
      </c>
      <c r="AR2377" s="6">
        <v>0</v>
      </c>
      <c r="AS2377" s="6">
        <v>0</v>
      </c>
      <c r="AT2377" s="6">
        <v>0</v>
      </c>
      <c r="AU2377" s="6">
        <v>0</v>
      </c>
      <c r="AV2377" s="6">
        <v>0</v>
      </c>
      <c r="AW2377" s="6">
        <v>0</v>
      </c>
      <c r="AX2377" s="6">
        <v>0</v>
      </c>
      <c r="AY2377" s="6">
        <v>0</v>
      </c>
      <c r="AZ2377" s="6">
        <v>0</v>
      </c>
      <c r="BA2377" s="6">
        <v>0</v>
      </c>
      <c r="BB2377" s="6">
        <v>0</v>
      </c>
      <c r="BC2377" s="6">
        <v>0</v>
      </c>
      <c r="BD2377" s="6">
        <v>0</v>
      </c>
      <c r="BE2377" s="6">
        <v>0</v>
      </c>
      <c r="BF2377" s="6">
        <v>0</v>
      </c>
      <c r="BG2377" s="6">
        <v>0</v>
      </c>
      <c r="BH2377" s="6">
        <v>0</v>
      </c>
    </row>
    <row r="2378" spans="1:60">
      <c r="A2378" s="7" t="s">
        <v>349</v>
      </c>
      <c r="B2378" s="7" t="s">
        <v>340</v>
      </c>
      <c r="C2378" s="7" t="s">
        <v>74</v>
      </c>
      <c r="D2378" s="7" t="s">
        <v>139</v>
      </c>
      <c r="E2378" s="7" t="s">
        <v>140</v>
      </c>
      <c r="F2378" s="7" t="s">
        <v>141</v>
      </c>
      <c r="G2378" s="7" t="s">
        <v>275</v>
      </c>
      <c r="H2378" s="7" t="s">
        <v>72</v>
      </c>
      <c r="I2378" s="4" t="str">
        <f>VLOOKUP($G2378,[1]New기간계보종코드!$A$3:$L$500,3,FALSE)</f>
        <v>신용대출하자보장보험</v>
      </c>
      <c r="J2378" s="4" t="str">
        <f>VLOOKUP($G2378,[1]New기간계보종코드!$A$3:$L$500,5,FALSE)</f>
        <v>금융보험</v>
      </c>
      <c r="K2378" s="4" t="str">
        <f>VLOOKUP($G2378,[1]New기간계보종코드!$A$3:$L$500,6,FALSE)</f>
        <v>법인2사업본부</v>
      </c>
      <c r="L2378" s="5" t="s">
        <v>348</v>
      </c>
      <c r="M2378" s="5" t="s">
        <v>67</v>
      </c>
      <c r="N2378" s="5" t="s">
        <v>67</v>
      </c>
      <c r="O2378" s="6">
        <v>0</v>
      </c>
      <c r="P2378" s="6">
        <v>0</v>
      </c>
      <c r="Q2378" s="6">
        <v>-20400</v>
      </c>
      <c r="R2378" s="6">
        <v>0</v>
      </c>
      <c r="S2378" s="6">
        <v>-20400</v>
      </c>
      <c r="T2378" s="6">
        <v>0</v>
      </c>
      <c r="U2378" s="6">
        <v>0</v>
      </c>
      <c r="V2378" s="6">
        <v>-20400</v>
      </c>
      <c r="W2378" s="6">
        <v>-4790</v>
      </c>
      <c r="X2378" s="6">
        <v>0</v>
      </c>
      <c r="Y2378" s="6">
        <v>0</v>
      </c>
      <c r="Z2378" s="6">
        <v>0</v>
      </c>
      <c r="AA2378" s="6">
        <v>0</v>
      </c>
      <c r="AB2378" s="6">
        <v>0</v>
      </c>
      <c r="AC2378" s="6">
        <v>0</v>
      </c>
      <c r="AD2378" s="6">
        <v>0</v>
      </c>
      <c r="AE2378" s="6">
        <v>0</v>
      </c>
      <c r="AF2378" s="6">
        <v>-15610</v>
      </c>
      <c r="AG2378" s="6">
        <v>-15610</v>
      </c>
      <c r="AH2378" s="6">
        <v>0</v>
      </c>
      <c r="AI2378" s="6">
        <v>0</v>
      </c>
      <c r="AJ2378" s="6">
        <v>0</v>
      </c>
      <c r="AK2378" s="6">
        <v>0</v>
      </c>
      <c r="AL2378" s="6">
        <v>0</v>
      </c>
      <c r="AM2378" s="6">
        <v>0</v>
      </c>
      <c r="AN2378" s="6">
        <v>0</v>
      </c>
      <c r="AO2378" s="6">
        <v>0</v>
      </c>
      <c r="AP2378" s="6">
        <v>0</v>
      </c>
      <c r="AQ2378" s="6">
        <v>-15610</v>
      </c>
      <c r="AR2378" s="6">
        <v>-15610</v>
      </c>
      <c r="AS2378" s="6">
        <v>0</v>
      </c>
      <c r="AT2378" s="6">
        <v>0</v>
      </c>
      <c r="AU2378" s="6">
        <v>0</v>
      </c>
      <c r="AV2378" s="6">
        <v>0</v>
      </c>
      <c r="AW2378" s="6">
        <v>0</v>
      </c>
      <c r="AX2378" s="6">
        <v>0</v>
      </c>
      <c r="AY2378" s="6">
        <v>0</v>
      </c>
      <c r="AZ2378" s="6">
        <v>-15610</v>
      </c>
      <c r="BA2378" s="6">
        <v>0</v>
      </c>
      <c r="BB2378" s="6">
        <v>0</v>
      </c>
      <c r="BC2378" s="6">
        <v>0</v>
      </c>
      <c r="BD2378" s="6">
        <v>0</v>
      </c>
      <c r="BE2378" s="6">
        <v>0</v>
      </c>
      <c r="BF2378" s="6">
        <v>0</v>
      </c>
      <c r="BG2378" s="6">
        <v>-4790</v>
      </c>
      <c r="BH2378" s="6">
        <v>-15610</v>
      </c>
    </row>
    <row r="2379" spans="1:60">
      <c r="A2379" s="7" t="s">
        <v>349</v>
      </c>
      <c r="B2379" s="7" t="s">
        <v>340</v>
      </c>
      <c r="C2379" s="7" t="s">
        <v>74</v>
      </c>
      <c r="D2379" s="7" t="s">
        <v>182</v>
      </c>
      <c r="E2379" s="7" t="s">
        <v>183</v>
      </c>
      <c r="F2379" s="7" t="s">
        <v>183</v>
      </c>
      <c r="G2379" s="7" t="s">
        <v>276</v>
      </c>
      <c r="H2379" s="7" t="s">
        <v>72</v>
      </c>
      <c r="I2379" s="4" t="str">
        <f>VLOOKUP($G2379,[1]New기간계보종코드!$A$3:$L$500,3,FALSE)</f>
        <v>프로미 해외장기체류보험</v>
      </c>
      <c r="J2379" s="4" t="str">
        <f>VLOOKUP($G2379,[1]New기간계보종코드!$A$3:$L$500,5,FALSE)</f>
        <v>상해보험</v>
      </c>
      <c r="K2379" s="4" t="str">
        <f>VLOOKUP($G2379,[1]New기간계보종코드!$A$3:$L$500,6,FALSE)</f>
        <v>법인마케팅팀</v>
      </c>
      <c r="L2379" s="5" t="s">
        <v>348</v>
      </c>
      <c r="M2379" s="5" t="s">
        <v>67</v>
      </c>
      <c r="N2379" s="5" t="s">
        <v>67</v>
      </c>
      <c r="O2379" s="6">
        <v>0</v>
      </c>
      <c r="P2379" s="6">
        <v>0</v>
      </c>
      <c r="Q2379" s="6">
        <v>-5767816</v>
      </c>
      <c r="R2379" s="6">
        <v>184272</v>
      </c>
      <c r="S2379" s="6">
        <v>-5583544</v>
      </c>
      <c r="T2379" s="6">
        <v>0</v>
      </c>
      <c r="U2379" s="6">
        <v>0</v>
      </c>
      <c r="V2379" s="6">
        <v>-5583544</v>
      </c>
      <c r="W2379" s="6">
        <v>-1727767</v>
      </c>
      <c r="X2379" s="6">
        <v>0</v>
      </c>
      <c r="Y2379" s="6">
        <v>0</v>
      </c>
      <c r="Z2379" s="6">
        <v>0</v>
      </c>
      <c r="AA2379" s="6">
        <v>0</v>
      </c>
      <c r="AB2379" s="6">
        <v>0</v>
      </c>
      <c r="AC2379" s="6">
        <v>0</v>
      </c>
      <c r="AD2379" s="6">
        <v>0</v>
      </c>
      <c r="AE2379" s="6">
        <v>0</v>
      </c>
      <c r="AF2379" s="6">
        <v>-3855777</v>
      </c>
      <c r="AG2379" s="6">
        <v>-3855777</v>
      </c>
      <c r="AH2379" s="6">
        <v>0</v>
      </c>
      <c r="AI2379" s="6">
        <v>0</v>
      </c>
      <c r="AJ2379" s="6">
        <v>0</v>
      </c>
      <c r="AK2379" s="6">
        <v>0</v>
      </c>
      <c r="AL2379" s="6">
        <v>0</v>
      </c>
      <c r="AM2379" s="6">
        <v>0</v>
      </c>
      <c r="AN2379" s="6">
        <v>0</v>
      </c>
      <c r="AO2379" s="6">
        <v>0</v>
      </c>
      <c r="AP2379" s="6">
        <v>0</v>
      </c>
      <c r="AQ2379" s="6">
        <v>-3855777</v>
      </c>
      <c r="AR2379" s="6">
        <v>-3855777</v>
      </c>
      <c r="AS2379" s="6">
        <v>0</v>
      </c>
      <c r="AT2379" s="6">
        <v>0</v>
      </c>
      <c r="AU2379" s="6">
        <v>0</v>
      </c>
      <c r="AV2379" s="6">
        <v>0</v>
      </c>
      <c r="AW2379" s="6">
        <v>0</v>
      </c>
      <c r="AX2379" s="6">
        <v>0</v>
      </c>
      <c r="AY2379" s="6">
        <v>0</v>
      </c>
      <c r="AZ2379" s="6">
        <v>-3855777</v>
      </c>
      <c r="BA2379" s="6">
        <v>0</v>
      </c>
      <c r="BB2379" s="6">
        <v>0</v>
      </c>
      <c r="BC2379" s="6">
        <v>0</v>
      </c>
      <c r="BD2379" s="6">
        <v>0</v>
      </c>
      <c r="BE2379" s="6">
        <v>0</v>
      </c>
      <c r="BF2379" s="6">
        <v>0</v>
      </c>
      <c r="BG2379" s="6">
        <v>-1727767</v>
      </c>
      <c r="BH2379" s="6">
        <v>-3855777</v>
      </c>
    </row>
    <row r="2380" spans="1:60">
      <c r="A2380" s="7" t="s">
        <v>349</v>
      </c>
      <c r="B2380" s="7" t="s">
        <v>340</v>
      </c>
      <c r="C2380" s="7" t="s">
        <v>74</v>
      </c>
      <c r="D2380" s="7" t="s">
        <v>182</v>
      </c>
      <c r="E2380" s="7" t="s">
        <v>183</v>
      </c>
      <c r="F2380" s="7" t="s">
        <v>183</v>
      </c>
      <c r="G2380" s="7" t="s">
        <v>277</v>
      </c>
      <c r="H2380" s="7" t="s">
        <v>72</v>
      </c>
      <c r="I2380" s="4" t="str">
        <f>VLOOKUP($G2380,[1]New기간계보종코드!$A$3:$L$500,3,FALSE)</f>
        <v>프로미 해외장기체류 실손의료비보험</v>
      </c>
      <c r="J2380" s="4" t="str">
        <f>VLOOKUP($G2380,[1]New기간계보종코드!$A$3:$L$500,5,FALSE)</f>
        <v>상해보험</v>
      </c>
      <c r="K2380" s="4" t="str">
        <f>VLOOKUP($G2380,[1]New기간계보종코드!$A$3:$L$500,6,FALSE)</f>
        <v>법인마케팅팀</v>
      </c>
      <c r="L2380" s="5" t="s">
        <v>348</v>
      </c>
      <c r="M2380" s="5" t="s">
        <v>67</v>
      </c>
      <c r="N2380" s="5" t="s">
        <v>67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6">
        <v>0</v>
      </c>
      <c r="W2380" s="6">
        <v>0</v>
      </c>
      <c r="X2380" s="6">
        <v>0</v>
      </c>
      <c r="Y2380" s="6">
        <v>0</v>
      </c>
      <c r="Z2380" s="6">
        <v>0</v>
      </c>
      <c r="AA2380" s="6">
        <v>0</v>
      </c>
      <c r="AB2380" s="6">
        <v>0</v>
      </c>
      <c r="AC2380" s="6">
        <v>0</v>
      </c>
      <c r="AD2380" s="6">
        <v>0</v>
      </c>
      <c r="AE2380" s="6">
        <v>0</v>
      </c>
      <c r="AF2380" s="6">
        <v>0</v>
      </c>
      <c r="AG2380" s="6">
        <v>0</v>
      </c>
      <c r="AH2380" s="6">
        <v>0</v>
      </c>
      <c r="AI2380" s="6">
        <v>0</v>
      </c>
      <c r="AJ2380" s="6">
        <v>0</v>
      </c>
      <c r="AK2380" s="6">
        <v>0</v>
      </c>
      <c r="AL2380" s="6">
        <v>0</v>
      </c>
      <c r="AM2380" s="6">
        <v>0</v>
      </c>
      <c r="AN2380" s="6">
        <v>0</v>
      </c>
      <c r="AO2380" s="6">
        <v>0</v>
      </c>
      <c r="AP2380" s="6">
        <v>0</v>
      </c>
      <c r="AQ2380" s="6">
        <v>0</v>
      </c>
      <c r="AR2380" s="6">
        <v>0</v>
      </c>
      <c r="AS2380" s="6">
        <v>0</v>
      </c>
      <c r="AT2380" s="6">
        <v>0</v>
      </c>
      <c r="AU2380" s="6">
        <v>0</v>
      </c>
      <c r="AV2380" s="6">
        <v>0</v>
      </c>
      <c r="AW2380" s="6">
        <v>0</v>
      </c>
      <c r="AX2380" s="6">
        <v>0</v>
      </c>
      <c r="AY2380" s="6">
        <v>0</v>
      </c>
      <c r="AZ2380" s="6">
        <v>0</v>
      </c>
      <c r="BA2380" s="6">
        <v>0</v>
      </c>
      <c r="BB2380" s="6">
        <v>0</v>
      </c>
      <c r="BC2380" s="6">
        <v>0</v>
      </c>
      <c r="BD2380" s="6">
        <v>0</v>
      </c>
      <c r="BE2380" s="6">
        <v>0</v>
      </c>
      <c r="BF2380" s="6">
        <v>0</v>
      </c>
      <c r="BG2380" s="6">
        <v>0</v>
      </c>
      <c r="BH2380" s="6">
        <v>0</v>
      </c>
    </row>
    <row r="2381" spans="1:60">
      <c r="A2381" s="7" t="s">
        <v>349</v>
      </c>
      <c r="B2381" s="7" t="s">
        <v>340</v>
      </c>
      <c r="C2381" s="7" t="s">
        <v>74</v>
      </c>
      <c r="D2381" s="7" t="s">
        <v>182</v>
      </c>
      <c r="E2381" s="7" t="s">
        <v>192</v>
      </c>
      <c r="F2381" s="7" t="s">
        <v>192</v>
      </c>
      <c r="G2381" s="7" t="s">
        <v>278</v>
      </c>
      <c r="H2381" s="7" t="s">
        <v>72</v>
      </c>
      <c r="I2381" s="4" t="str">
        <f>VLOOKUP($G2381,[1]New기간계보종코드!$A$3:$L$500,3,FALSE)</f>
        <v>프로미 보통상해보험Ⅱ</v>
      </c>
      <c r="J2381" s="4" t="str">
        <f>VLOOKUP($G2381,[1]New기간계보종코드!$A$3:$L$500,5,FALSE)</f>
        <v>상해보험</v>
      </c>
      <c r="K2381" s="4" t="str">
        <f>VLOOKUP($G2381,[1]New기간계보종코드!$A$3:$L$500,6,FALSE)</f>
        <v>법인마케팅팀</v>
      </c>
      <c r="L2381" s="5" t="s">
        <v>348</v>
      </c>
      <c r="M2381" s="5" t="s">
        <v>67</v>
      </c>
      <c r="N2381" s="5" t="s">
        <v>67</v>
      </c>
      <c r="O2381" s="6">
        <v>0</v>
      </c>
      <c r="P2381" s="6">
        <v>0</v>
      </c>
      <c r="Q2381" s="6">
        <v>-4900611</v>
      </c>
      <c r="R2381" s="6">
        <v>3814</v>
      </c>
      <c r="S2381" s="6">
        <v>-4896797</v>
      </c>
      <c r="T2381" s="6">
        <v>0</v>
      </c>
      <c r="U2381" s="6">
        <v>0</v>
      </c>
      <c r="V2381" s="6">
        <v>-4896797</v>
      </c>
      <c r="W2381" s="6">
        <v>-1518010</v>
      </c>
      <c r="X2381" s="6">
        <v>0</v>
      </c>
      <c r="Y2381" s="6">
        <v>0</v>
      </c>
      <c r="Z2381" s="6">
        <v>0</v>
      </c>
      <c r="AA2381" s="6">
        <v>0</v>
      </c>
      <c r="AB2381" s="6">
        <v>0</v>
      </c>
      <c r="AC2381" s="6">
        <v>0</v>
      </c>
      <c r="AD2381" s="6">
        <v>0</v>
      </c>
      <c r="AE2381" s="6">
        <v>0</v>
      </c>
      <c r="AF2381" s="6">
        <v>-3378787</v>
      </c>
      <c r="AG2381" s="6">
        <v>-3378787</v>
      </c>
      <c r="AH2381" s="6">
        <v>0</v>
      </c>
      <c r="AI2381" s="6">
        <v>0</v>
      </c>
      <c r="AJ2381" s="6">
        <v>0</v>
      </c>
      <c r="AK2381" s="6">
        <v>0</v>
      </c>
      <c r="AL2381" s="6">
        <v>0</v>
      </c>
      <c r="AM2381" s="6">
        <v>0</v>
      </c>
      <c r="AN2381" s="6">
        <v>0</v>
      </c>
      <c r="AO2381" s="6">
        <v>0</v>
      </c>
      <c r="AP2381" s="6">
        <v>0</v>
      </c>
      <c r="AQ2381" s="6">
        <v>-3378787</v>
      </c>
      <c r="AR2381" s="6">
        <v>-3378787</v>
      </c>
      <c r="AS2381" s="6">
        <v>0</v>
      </c>
      <c r="AT2381" s="6">
        <v>0</v>
      </c>
      <c r="AU2381" s="6">
        <v>0</v>
      </c>
      <c r="AV2381" s="6">
        <v>0</v>
      </c>
      <c r="AW2381" s="6">
        <v>0</v>
      </c>
      <c r="AX2381" s="6">
        <v>0</v>
      </c>
      <c r="AY2381" s="6">
        <v>0</v>
      </c>
      <c r="AZ2381" s="6">
        <v>-3378787</v>
      </c>
      <c r="BA2381" s="6">
        <v>0</v>
      </c>
      <c r="BB2381" s="6">
        <v>0</v>
      </c>
      <c r="BC2381" s="6">
        <v>0</v>
      </c>
      <c r="BD2381" s="6">
        <v>0</v>
      </c>
      <c r="BE2381" s="6">
        <v>0</v>
      </c>
      <c r="BF2381" s="6">
        <v>0</v>
      </c>
      <c r="BG2381" s="6">
        <v>-1518010</v>
      </c>
      <c r="BH2381" s="6">
        <v>-3378787</v>
      </c>
    </row>
    <row r="2382" spans="1:60">
      <c r="A2382" s="7" t="s">
        <v>349</v>
      </c>
      <c r="B2382" s="7" t="s">
        <v>340</v>
      </c>
      <c r="C2382" s="7" t="s">
        <v>74</v>
      </c>
      <c r="D2382" s="7" t="s">
        <v>182</v>
      </c>
      <c r="E2382" s="7" t="s">
        <v>206</v>
      </c>
      <c r="F2382" s="7" t="s">
        <v>206</v>
      </c>
      <c r="G2382" s="7" t="s">
        <v>279</v>
      </c>
      <c r="H2382" s="7" t="s">
        <v>72</v>
      </c>
      <c r="I2382" s="4" t="str">
        <f>VLOOKUP($G2382,[1]New기간계보종코드!$A$3:$L$500,3,FALSE)</f>
        <v>스포츠단체상해보험</v>
      </c>
      <c r="J2382" s="4" t="str">
        <f>VLOOKUP($G2382,[1]New기간계보종코드!$A$3:$L$500,5,FALSE)</f>
        <v>상해보험</v>
      </c>
      <c r="K2382" s="4" t="str">
        <f>VLOOKUP($G2382,[1]New기간계보종코드!$A$3:$L$500,6,FALSE)</f>
        <v>법인마케팅팀</v>
      </c>
      <c r="L2382" s="5" t="s">
        <v>348</v>
      </c>
      <c r="M2382" s="5" t="s">
        <v>67</v>
      </c>
      <c r="N2382" s="5" t="s">
        <v>67</v>
      </c>
      <c r="O2382" s="6">
        <v>0</v>
      </c>
      <c r="P2382" s="6">
        <v>0</v>
      </c>
      <c r="Q2382" s="6">
        <v>-16090427</v>
      </c>
      <c r="R2382" s="6">
        <v>0</v>
      </c>
      <c r="S2382" s="6">
        <v>-16090427</v>
      </c>
      <c r="T2382" s="6">
        <v>0</v>
      </c>
      <c r="U2382" s="6">
        <v>0</v>
      </c>
      <c r="V2382" s="6">
        <v>-16090427</v>
      </c>
      <c r="W2382" s="6">
        <v>-2091769</v>
      </c>
      <c r="X2382" s="6">
        <v>0</v>
      </c>
      <c r="Y2382" s="6">
        <v>0</v>
      </c>
      <c r="Z2382" s="6">
        <v>0</v>
      </c>
      <c r="AA2382" s="6">
        <v>0</v>
      </c>
      <c r="AB2382" s="6">
        <v>0</v>
      </c>
      <c r="AC2382" s="6">
        <v>0</v>
      </c>
      <c r="AD2382" s="6">
        <v>0</v>
      </c>
      <c r="AE2382" s="6">
        <v>0</v>
      </c>
      <c r="AF2382" s="6">
        <v>-13998658</v>
      </c>
      <c r="AG2382" s="6">
        <v>-13998658</v>
      </c>
      <c r="AH2382" s="6">
        <v>0</v>
      </c>
      <c r="AI2382" s="6">
        <v>0</v>
      </c>
      <c r="AJ2382" s="6">
        <v>0</v>
      </c>
      <c r="AK2382" s="6">
        <v>0</v>
      </c>
      <c r="AL2382" s="6">
        <v>0</v>
      </c>
      <c r="AM2382" s="6">
        <v>0</v>
      </c>
      <c r="AN2382" s="6">
        <v>0</v>
      </c>
      <c r="AO2382" s="6">
        <v>0</v>
      </c>
      <c r="AP2382" s="6">
        <v>0</v>
      </c>
      <c r="AQ2382" s="6">
        <v>-13998658</v>
      </c>
      <c r="AR2382" s="6">
        <v>-13998658</v>
      </c>
      <c r="AS2382" s="6">
        <v>0</v>
      </c>
      <c r="AT2382" s="6">
        <v>0</v>
      </c>
      <c r="AU2382" s="6">
        <v>0</v>
      </c>
      <c r="AV2382" s="6">
        <v>0</v>
      </c>
      <c r="AW2382" s="6">
        <v>0</v>
      </c>
      <c r="AX2382" s="6">
        <v>0</v>
      </c>
      <c r="AY2382" s="6">
        <v>0</v>
      </c>
      <c r="AZ2382" s="6">
        <v>-13998658</v>
      </c>
      <c r="BA2382" s="6">
        <v>0</v>
      </c>
      <c r="BB2382" s="6">
        <v>0</v>
      </c>
      <c r="BC2382" s="6">
        <v>0</v>
      </c>
      <c r="BD2382" s="6">
        <v>0</v>
      </c>
      <c r="BE2382" s="6">
        <v>0</v>
      </c>
      <c r="BF2382" s="6">
        <v>0</v>
      </c>
      <c r="BG2382" s="6">
        <v>-2091769</v>
      </c>
      <c r="BH2382" s="6">
        <v>-13998658</v>
      </c>
    </row>
    <row r="2383" spans="1:60">
      <c r="A2383" s="7" t="s">
        <v>349</v>
      </c>
      <c r="B2383" s="7" t="s">
        <v>340</v>
      </c>
      <c r="C2383" s="7" t="s">
        <v>280</v>
      </c>
      <c r="D2383" s="7" t="s">
        <v>281</v>
      </c>
      <c r="E2383" s="7" t="s">
        <v>282</v>
      </c>
      <c r="F2383" s="7" t="s">
        <v>283</v>
      </c>
      <c r="G2383" s="7" t="s">
        <v>284</v>
      </c>
      <c r="H2383" s="7" t="s">
        <v>285</v>
      </c>
      <c r="I2383" s="4" t="str">
        <f>VLOOKUP($G2383,[1]New기간계보종코드!$A$3:$L$500,3,FALSE)</f>
        <v>적하보험</v>
      </c>
      <c r="J2383" s="4" t="str">
        <f>VLOOKUP($G2383,[1]New기간계보종코드!$A$3:$L$500,5,FALSE)</f>
        <v>기업보험</v>
      </c>
      <c r="K2383" s="4" t="str">
        <f>VLOOKUP($G2383,[1]New기간계보종코드!$A$3:$L$500,6,FALSE)</f>
        <v>일반보험업무팀</v>
      </c>
      <c r="L2383" s="5" t="s">
        <v>348</v>
      </c>
      <c r="M2383" s="5" t="s">
        <v>67</v>
      </c>
      <c r="N2383" s="5" t="s">
        <v>67</v>
      </c>
      <c r="O2383" s="6">
        <v>0</v>
      </c>
      <c r="P2383" s="6">
        <v>0</v>
      </c>
      <c r="Q2383" s="6">
        <v>6077329340</v>
      </c>
      <c r="R2383" s="6">
        <v>0</v>
      </c>
      <c r="S2383" s="6">
        <v>6077329340</v>
      </c>
      <c r="T2383" s="6">
        <v>0</v>
      </c>
      <c r="U2383" s="6">
        <v>0</v>
      </c>
      <c r="V2383" s="6">
        <v>6077329340</v>
      </c>
      <c r="W2383" s="6">
        <v>875321766</v>
      </c>
      <c r="X2383" s="6">
        <v>0</v>
      </c>
      <c r="Y2383" s="6">
        <v>249499424</v>
      </c>
      <c r="Z2383" s="6">
        <v>44803494</v>
      </c>
      <c r="AA2383" s="6">
        <v>204695930</v>
      </c>
      <c r="AB2383" s="6">
        <v>0</v>
      </c>
      <c r="AC2383" s="6">
        <v>0</v>
      </c>
      <c r="AD2383" s="6">
        <v>204695930</v>
      </c>
      <c r="AE2383" s="6">
        <v>-29311947</v>
      </c>
      <c r="AF2383" s="6">
        <v>5026623591</v>
      </c>
      <c r="AG2383" s="6">
        <v>5026623591</v>
      </c>
      <c r="AH2383" s="6">
        <v>3.3</v>
      </c>
      <c r="AI2383" s="6">
        <v>3.3</v>
      </c>
      <c r="AJ2383" s="6">
        <v>0</v>
      </c>
      <c r="AK2383" s="6">
        <v>0</v>
      </c>
      <c r="AL2383" s="6">
        <v>0</v>
      </c>
      <c r="AM2383" s="6">
        <v>0</v>
      </c>
      <c r="AN2383" s="6">
        <v>0</v>
      </c>
      <c r="AO2383" s="6">
        <v>0</v>
      </c>
      <c r="AP2383" s="6">
        <v>0</v>
      </c>
      <c r="AQ2383" s="6">
        <v>5026623591</v>
      </c>
      <c r="AR2383" s="6">
        <v>5026623591</v>
      </c>
      <c r="AS2383" s="6">
        <v>3.3</v>
      </c>
      <c r="AT2383" s="6">
        <v>3.3</v>
      </c>
      <c r="AU2383" s="6">
        <v>0</v>
      </c>
      <c r="AV2383" s="6">
        <v>0</v>
      </c>
      <c r="AW2383" s="6">
        <v>0</v>
      </c>
      <c r="AX2383" s="6">
        <v>204695930</v>
      </c>
      <c r="AY2383" s="6">
        <v>204695930</v>
      </c>
      <c r="AZ2383" s="6">
        <v>4997311644</v>
      </c>
      <c r="BA2383" s="6">
        <v>3.3</v>
      </c>
      <c r="BB2383" s="6">
        <v>0</v>
      </c>
      <c r="BC2383" s="6">
        <v>0</v>
      </c>
      <c r="BD2383" s="6">
        <v>0</v>
      </c>
      <c r="BE2383" s="6">
        <v>0</v>
      </c>
      <c r="BF2383" s="6">
        <v>0</v>
      </c>
      <c r="BG2383" s="6">
        <v>875321766</v>
      </c>
      <c r="BH2383" s="6">
        <v>4997311644</v>
      </c>
    </row>
    <row r="2384" spans="1:60">
      <c r="A2384" s="7" t="s">
        <v>349</v>
      </c>
      <c r="B2384" s="7" t="s">
        <v>340</v>
      </c>
      <c r="C2384" s="7" t="s">
        <v>280</v>
      </c>
      <c r="D2384" s="7" t="s">
        <v>281</v>
      </c>
      <c r="E2384" s="7" t="s">
        <v>282</v>
      </c>
      <c r="F2384" s="7" t="s">
        <v>286</v>
      </c>
      <c r="G2384" s="7" t="s">
        <v>284</v>
      </c>
      <c r="H2384" s="7" t="s">
        <v>287</v>
      </c>
      <c r="I2384" s="4" t="str">
        <f>VLOOKUP($G2384,[1]New기간계보종코드!$A$3:$L$500,3,FALSE)</f>
        <v>적하보험</v>
      </c>
      <c r="J2384" s="4" t="str">
        <f>VLOOKUP($G2384,[1]New기간계보종코드!$A$3:$L$500,5,FALSE)</f>
        <v>기업보험</v>
      </c>
      <c r="K2384" s="4" t="str">
        <f>VLOOKUP($G2384,[1]New기간계보종코드!$A$3:$L$500,6,FALSE)</f>
        <v>일반보험업무팀</v>
      </c>
      <c r="L2384" s="5" t="s">
        <v>348</v>
      </c>
      <c r="M2384" s="5" t="s">
        <v>67</v>
      </c>
      <c r="N2384" s="5" t="s">
        <v>67</v>
      </c>
      <c r="O2384" s="6">
        <v>0</v>
      </c>
      <c r="P2384" s="6">
        <v>0</v>
      </c>
      <c r="Q2384" s="6">
        <v>-6109512177</v>
      </c>
      <c r="R2384" s="6">
        <v>0</v>
      </c>
      <c r="S2384" s="6">
        <v>-6109512177</v>
      </c>
      <c r="T2384" s="6">
        <v>0</v>
      </c>
      <c r="U2384" s="6">
        <v>0</v>
      </c>
      <c r="V2384" s="6">
        <v>-6109512177</v>
      </c>
      <c r="W2384" s="6">
        <v>-855905966</v>
      </c>
      <c r="X2384" s="6">
        <v>0</v>
      </c>
      <c r="Y2384" s="6">
        <v>0</v>
      </c>
      <c r="Z2384" s="6">
        <v>0</v>
      </c>
      <c r="AA2384" s="6">
        <v>0</v>
      </c>
      <c r="AB2384" s="6">
        <v>0</v>
      </c>
      <c r="AC2384" s="6">
        <v>0</v>
      </c>
      <c r="AD2384" s="6">
        <v>0</v>
      </c>
      <c r="AE2384" s="6">
        <v>0</v>
      </c>
      <c r="AF2384" s="6">
        <v>-5253606211</v>
      </c>
      <c r="AG2384" s="6">
        <v>-5253606211</v>
      </c>
      <c r="AH2384" s="6">
        <v>0</v>
      </c>
      <c r="AI2384" s="6">
        <v>0</v>
      </c>
      <c r="AJ2384" s="6">
        <v>0</v>
      </c>
      <c r="AK2384" s="6">
        <v>0</v>
      </c>
      <c r="AL2384" s="6">
        <v>0</v>
      </c>
      <c r="AM2384" s="6">
        <v>0</v>
      </c>
      <c r="AN2384" s="6">
        <v>0</v>
      </c>
      <c r="AO2384" s="6">
        <v>0</v>
      </c>
      <c r="AP2384" s="6">
        <v>0</v>
      </c>
      <c r="AQ2384" s="6">
        <v>-5253606211</v>
      </c>
      <c r="AR2384" s="6">
        <v>-5253606211</v>
      </c>
      <c r="AS2384" s="6">
        <v>0</v>
      </c>
      <c r="AT2384" s="6">
        <v>0</v>
      </c>
      <c r="AU2384" s="6">
        <v>0</v>
      </c>
      <c r="AV2384" s="6">
        <v>0</v>
      </c>
      <c r="AW2384" s="6">
        <v>0</v>
      </c>
      <c r="AX2384" s="6">
        <v>0</v>
      </c>
      <c r="AY2384" s="6">
        <v>0</v>
      </c>
      <c r="AZ2384" s="6">
        <v>-5253606211</v>
      </c>
      <c r="BA2384" s="6">
        <v>0</v>
      </c>
      <c r="BB2384" s="6">
        <v>0</v>
      </c>
      <c r="BC2384" s="6">
        <v>0</v>
      </c>
      <c r="BD2384" s="6">
        <v>0</v>
      </c>
      <c r="BE2384" s="6">
        <v>0</v>
      </c>
      <c r="BF2384" s="6">
        <v>0</v>
      </c>
      <c r="BG2384" s="6">
        <v>-855905966</v>
      </c>
      <c r="BH2384" s="6">
        <v>-5253606211</v>
      </c>
    </row>
    <row r="2385" spans="1:60">
      <c r="A2385" s="7" t="s">
        <v>349</v>
      </c>
      <c r="B2385" s="7" t="s">
        <v>340</v>
      </c>
      <c r="C2385" s="7" t="s">
        <v>280</v>
      </c>
      <c r="D2385" s="7" t="s">
        <v>281</v>
      </c>
      <c r="E2385" s="7" t="s">
        <v>288</v>
      </c>
      <c r="F2385" s="7" t="s">
        <v>288</v>
      </c>
      <c r="G2385" s="7" t="s">
        <v>289</v>
      </c>
      <c r="H2385" s="7" t="s">
        <v>72</v>
      </c>
      <c r="I2385" s="4" t="str">
        <f>VLOOKUP($G2385,[1]New기간계보종코드!$A$3:$L$500,3,FALSE)</f>
        <v>선박보험</v>
      </c>
      <c r="J2385" s="4" t="str">
        <f>VLOOKUP($G2385,[1]New기간계보종코드!$A$3:$L$500,5,FALSE)</f>
        <v>해운항공</v>
      </c>
      <c r="K2385" s="4" t="str">
        <f>VLOOKUP($G2385,[1]New기간계보종코드!$A$3:$L$500,6,FALSE)</f>
        <v>법인3사업본부</v>
      </c>
      <c r="L2385" s="5" t="s">
        <v>348</v>
      </c>
      <c r="M2385" s="5" t="s">
        <v>67</v>
      </c>
      <c r="N2385" s="5" t="s">
        <v>67</v>
      </c>
      <c r="O2385" s="6">
        <v>0</v>
      </c>
      <c r="P2385" s="6">
        <v>0</v>
      </c>
      <c r="Q2385" s="6">
        <v>764065362</v>
      </c>
      <c r="R2385" s="6">
        <v>-1146835991</v>
      </c>
      <c r="S2385" s="6">
        <v>-382770629</v>
      </c>
      <c r="T2385" s="6">
        <v>0</v>
      </c>
      <c r="U2385" s="6">
        <v>0</v>
      </c>
      <c r="V2385" s="6">
        <v>-382770629</v>
      </c>
      <c r="W2385" s="6">
        <v>-57795601</v>
      </c>
      <c r="X2385" s="6">
        <v>0</v>
      </c>
      <c r="Y2385" s="6">
        <v>-141292928</v>
      </c>
      <c r="Z2385" s="6">
        <v>-18183705</v>
      </c>
      <c r="AA2385" s="6">
        <v>-123109223</v>
      </c>
      <c r="AB2385" s="6">
        <v>0</v>
      </c>
      <c r="AC2385" s="6">
        <v>0</v>
      </c>
      <c r="AD2385" s="6">
        <v>-123109223</v>
      </c>
      <c r="AE2385" s="6">
        <v>343683185</v>
      </c>
      <c r="AF2385" s="6">
        <v>-545548990</v>
      </c>
      <c r="AG2385" s="6">
        <v>-545548990</v>
      </c>
      <c r="AH2385" s="6">
        <v>32.1</v>
      </c>
      <c r="AI2385" s="6">
        <v>32.1</v>
      </c>
      <c r="AJ2385" s="6">
        <v>0</v>
      </c>
      <c r="AK2385" s="6">
        <v>0</v>
      </c>
      <c r="AL2385" s="6">
        <v>0</v>
      </c>
      <c r="AM2385" s="6">
        <v>0</v>
      </c>
      <c r="AN2385" s="6">
        <v>0</v>
      </c>
      <c r="AO2385" s="6">
        <v>0</v>
      </c>
      <c r="AP2385" s="6">
        <v>0</v>
      </c>
      <c r="AQ2385" s="6">
        <v>-545548990</v>
      </c>
      <c r="AR2385" s="6">
        <v>-545548990</v>
      </c>
      <c r="AS2385" s="6">
        <v>32.1</v>
      </c>
      <c r="AT2385" s="6">
        <v>32.1</v>
      </c>
      <c r="AU2385" s="6">
        <v>0</v>
      </c>
      <c r="AV2385" s="6">
        <v>0</v>
      </c>
      <c r="AW2385" s="6">
        <v>0</v>
      </c>
      <c r="AX2385" s="6">
        <v>-123109223</v>
      </c>
      <c r="AY2385" s="6">
        <v>-123109223</v>
      </c>
      <c r="AZ2385" s="6">
        <v>-201865805</v>
      </c>
      <c r="BA2385" s="6">
        <v>32.1</v>
      </c>
      <c r="BB2385" s="6">
        <v>0</v>
      </c>
      <c r="BC2385" s="6">
        <v>0</v>
      </c>
      <c r="BD2385" s="6">
        <v>0</v>
      </c>
      <c r="BE2385" s="6">
        <v>0</v>
      </c>
      <c r="BF2385" s="6">
        <v>0</v>
      </c>
      <c r="BG2385" s="6">
        <v>-57795601</v>
      </c>
      <c r="BH2385" s="6">
        <v>-201865805</v>
      </c>
    </row>
    <row r="2386" spans="1:60">
      <c r="A2386" s="7" t="s">
        <v>349</v>
      </c>
      <c r="B2386" s="7" t="s">
        <v>340</v>
      </c>
      <c r="C2386" s="7" t="s">
        <v>280</v>
      </c>
      <c r="D2386" s="7" t="s">
        <v>281</v>
      </c>
      <c r="E2386" s="7" t="s">
        <v>288</v>
      </c>
      <c r="F2386" s="7" t="s">
        <v>288</v>
      </c>
      <c r="G2386" s="7" t="s">
        <v>290</v>
      </c>
      <c r="H2386" s="7" t="s">
        <v>72</v>
      </c>
      <c r="I2386" s="4" t="str">
        <f>VLOOKUP($G2386,[1]New기간계보종코드!$A$3:$L$500,3,FALSE)</f>
        <v>해외선박보험</v>
      </c>
      <c r="J2386" s="4" t="str">
        <f>VLOOKUP($G2386,[1]New기간계보종코드!$A$3:$L$500,5,FALSE)</f>
        <v>해운항공</v>
      </c>
      <c r="K2386" s="4" t="str">
        <f>VLOOKUP($G2386,[1]New기간계보종코드!$A$3:$L$500,6,FALSE)</f>
        <v>법인3사업본부</v>
      </c>
      <c r="L2386" s="5" t="s">
        <v>348</v>
      </c>
      <c r="M2386" s="5" t="s">
        <v>67</v>
      </c>
      <c r="N2386" s="5" t="s">
        <v>67</v>
      </c>
      <c r="O2386" s="6">
        <v>0</v>
      </c>
      <c r="P2386" s="6">
        <v>0</v>
      </c>
      <c r="Q2386" s="6">
        <v>-339256709</v>
      </c>
      <c r="R2386" s="6">
        <v>41257257</v>
      </c>
      <c r="S2386" s="6">
        <v>-297999452</v>
      </c>
      <c r="T2386" s="6">
        <v>0</v>
      </c>
      <c r="U2386" s="6">
        <v>0</v>
      </c>
      <c r="V2386" s="6">
        <v>-297999452</v>
      </c>
      <c r="W2386" s="6">
        <v>-63186051</v>
      </c>
      <c r="X2386" s="6">
        <v>0</v>
      </c>
      <c r="Y2386" s="6">
        <v>76946943</v>
      </c>
      <c r="Z2386" s="6">
        <v>2484523</v>
      </c>
      <c r="AA2386" s="6">
        <v>74462420</v>
      </c>
      <c r="AB2386" s="6">
        <v>0</v>
      </c>
      <c r="AC2386" s="6">
        <v>0</v>
      </c>
      <c r="AD2386" s="6">
        <v>74462420</v>
      </c>
      <c r="AE2386" s="6">
        <v>-1615769</v>
      </c>
      <c r="AF2386" s="6">
        <v>-307660052</v>
      </c>
      <c r="AG2386" s="6">
        <v>-307660052</v>
      </c>
      <c r="AH2386" s="6">
        <v>-24.9</v>
      </c>
      <c r="AI2386" s="6">
        <v>-24.9</v>
      </c>
      <c r="AJ2386" s="6">
        <v>0</v>
      </c>
      <c r="AK2386" s="6">
        <v>0</v>
      </c>
      <c r="AL2386" s="6">
        <v>0</v>
      </c>
      <c r="AM2386" s="6">
        <v>0</v>
      </c>
      <c r="AN2386" s="6">
        <v>0</v>
      </c>
      <c r="AO2386" s="6">
        <v>0</v>
      </c>
      <c r="AP2386" s="6">
        <v>0</v>
      </c>
      <c r="AQ2386" s="6">
        <v>-307660052</v>
      </c>
      <c r="AR2386" s="6">
        <v>-307660052</v>
      </c>
      <c r="AS2386" s="6">
        <v>-24.9</v>
      </c>
      <c r="AT2386" s="6">
        <v>-24.9</v>
      </c>
      <c r="AU2386" s="6">
        <v>0</v>
      </c>
      <c r="AV2386" s="6">
        <v>0</v>
      </c>
      <c r="AW2386" s="6">
        <v>0</v>
      </c>
      <c r="AX2386" s="6">
        <v>74462420</v>
      </c>
      <c r="AY2386" s="6">
        <v>74462420</v>
      </c>
      <c r="AZ2386" s="6">
        <v>-309275821</v>
      </c>
      <c r="BA2386" s="6">
        <v>-24.9</v>
      </c>
      <c r="BB2386" s="6">
        <v>0</v>
      </c>
      <c r="BC2386" s="6">
        <v>0</v>
      </c>
      <c r="BD2386" s="6">
        <v>0</v>
      </c>
      <c r="BE2386" s="6">
        <v>0</v>
      </c>
      <c r="BF2386" s="6">
        <v>0</v>
      </c>
      <c r="BG2386" s="6">
        <v>-63186051</v>
      </c>
      <c r="BH2386" s="6">
        <v>-309275821</v>
      </c>
    </row>
    <row r="2387" spans="1:60">
      <c r="A2387" s="7" t="s">
        <v>349</v>
      </c>
      <c r="B2387" s="7" t="s">
        <v>340</v>
      </c>
      <c r="C2387" s="7" t="s">
        <v>280</v>
      </c>
      <c r="D2387" s="7" t="s">
        <v>281</v>
      </c>
      <c r="E2387" s="7" t="s">
        <v>293</v>
      </c>
      <c r="F2387" s="7" t="s">
        <v>293</v>
      </c>
      <c r="G2387" s="7" t="s">
        <v>294</v>
      </c>
      <c r="H2387" s="7" t="s">
        <v>72</v>
      </c>
      <c r="I2387" s="4" t="str">
        <f>VLOOKUP($G2387,[1]New기간계보종코드!$A$3:$L$500,3,FALSE)</f>
        <v>항공보험</v>
      </c>
      <c r="J2387" s="4" t="str">
        <f>VLOOKUP($G2387,[1]New기간계보종코드!$A$3:$L$500,5,FALSE)</f>
        <v>해운항공</v>
      </c>
      <c r="K2387" s="4" t="str">
        <f>VLOOKUP($G2387,[1]New기간계보종코드!$A$3:$L$500,6,FALSE)</f>
        <v>법인3사업본부</v>
      </c>
      <c r="L2387" s="5" t="s">
        <v>348</v>
      </c>
      <c r="M2387" s="5" t="s">
        <v>67</v>
      </c>
      <c r="N2387" s="5" t="s">
        <v>67</v>
      </c>
      <c r="O2387" s="6">
        <v>0</v>
      </c>
      <c r="P2387" s="6">
        <v>0</v>
      </c>
      <c r="Q2387" s="6">
        <v>-170056254</v>
      </c>
      <c r="R2387" s="6">
        <v>17911428</v>
      </c>
      <c r="S2387" s="6">
        <v>-152144826</v>
      </c>
      <c r="T2387" s="6">
        <v>0</v>
      </c>
      <c r="U2387" s="6">
        <v>0</v>
      </c>
      <c r="V2387" s="6">
        <v>-152144826</v>
      </c>
      <c r="W2387" s="6">
        <v>-22548508</v>
      </c>
      <c r="X2387" s="6">
        <v>0</v>
      </c>
      <c r="Y2387" s="6">
        <v>126491440</v>
      </c>
      <c r="Z2387" s="6">
        <v>8526</v>
      </c>
      <c r="AA2387" s="6">
        <v>126482914</v>
      </c>
      <c r="AB2387" s="6">
        <v>0</v>
      </c>
      <c r="AC2387" s="6">
        <v>0</v>
      </c>
      <c r="AD2387" s="6">
        <v>126482914</v>
      </c>
      <c r="AE2387" s="6">
        <v>9011012</v>
      </c>
      <c r="AF2387" s="6">
        <v>-265090244</v>
      </c>
      <c r="AG2387" s="6">
        <v>-265090244</v>
      </c>
      <c r="AH2387" s="6">
        <v>-83.1</v>
      </c>
      <c r="AI2387" s="6">
        <v>-83.1</v>
      </c>
      <c r="AJ2387" s="6">
        <v>0</v>
      </c>
      <c r="AK2387" s="6">
        <v>0</v>
      </c>
      <c r="AL2387" s="6">
        <v>0</v>
      </c>
      <c r="AM2387" s="6">
        <v>0</v>
      </c>
      <c r="AN2387" s="6">
        <v>0</v>
      </c>
      <c r="AO2387" s="6">
        <v>0</v>
      </c>
      <c r="AP2387" s="6">
        <v>0</v>
      </c>
      <c r="AQ2387" s="6">
        <v>-265090244</v>
      </c>
      <c r="AR2387" s="6">
        <v>-265090244</v>
      </c>
      <c r="AS2387" s="6">
        <v>-83.1</v>
      </c>
      <c r="AT2387" s="6">
        <v>-83.1</v>
      </c>
      <c r="AU2387" s="6">
        <v>0</v>
      </c>
      <c r="AV2387" s="6">
        <v>0</v>
      </c>
      <c r="AW2387" s="6">
        <v>0</v>
      </c>
      <c r="AX2387" s="6">
        <v>126482914</v>
      </c>
      <c r="AY2387" s="6">
        <v>126482914</v>
      </c>
      <c r="AZ2387" s="6">
        <v>-256079232</v>
      </c>
      <c r="BA2387" s="6">
        <v>-83.1</v>
      </c>
      <c r="BB2387" s="6">
        <v>0</v>
      </c>
      <c r="BC2387" s="6">
        <v>0</v>
      </c>
      <c r="BD2387" s="6">
        <v>0</v>
      </c>
      <c r="BE2387" s="6">
        <v>0</v>
      </c>
      <c r="BF2387" s="6">
        <v>0</v>
      </c>
      <c r="BG2387" s="6">
        <v>-22548508</v>
      </c>
      <c r="BH2387" s="6">
        <v>-256079232</v>
      </c>
    </row>
    <row r="2388" spans="1:60">
      <c r="A2388" s="7" t="s">
        <v>349</v>
      </c>
      <c r="B2388" s="7" t="s">
        <v>340</v>
      </c>
      <c r="C2388" s="7" t="s">
        <v>280</v>
      </c>
      <c r="D2388" s="7" t="s">
        <v>281</v>
      </c>
      <c r="E2388" s="7" t="s">
        <v>295</v>
      </c>
      <c r="F2388" s="7" t="s">
        <v>295</v>
      </c>
      <c r="G2388" s="7" t="s">
        <v>296</v>
      </c>
      <c r="H2388" s="7" t="s">
        <v>72</v>
      </c>
      <c r="I2388" s="4" t="str">
        <f>VLOOKUP($G2388,[1]New기간계보종코드!$A$3:$L$500,3,FALSE)</f>
        <v>해양종합보험</v>
      </c>
      <c r="J2388" s="4" t="str">
        <f>VLOOKUP($G2388,[1]New기간계보종코드!$A$3:$L$500,5,FALSE)</f>
        <v>기업보험</v>
      </c>
      <c r="K2388" s="4" t="str">
        <f>VLOOKUP($G2388,[1]New기간계보종코드!$A$3:$L$500,6,FALSE)</f>
        <v>일반보험업무팀</v>
      </c>
      <c r="L2388" s="5" t="s">
        <v>348</v>
      </c>
      <c r="M2388" s="5" t="s">
        <v>67</v>
      </c>
      <c r="N2388" s="5" t="s">
        <v>67</v>
      </c>
      <c r="O2388" s="6">
        <v>0</v>
      </c>
      <c r="P2388" s="6">
        <v>0</v>
      </c>
      <c r="Q2388" s="6">
        <v>35510553</v>
      </c>
      <c r="R2388" s="6">
        <v>9817643</v>
      </c>
      <c r="S2388" s="6">
        <v>45328196</v>
      </c>
      <c r="T2388" s="6">
        <v>0</v>
      </c>
      <c r="U2388" s="6">
        <v>0</v>
      </c>
      <c r="V2388" s="6">
        <v>45328196</v>
      </c>
      <c r="W2388" s="6">
        <v>5868026</v>
      </c>
      <c r="X2388" s="6">
        <v>0</v>
      </c>
      <c r="Y2388" s="6">
        <v>-1662270</v>
      </c>
      <c r="Z2388" s="6">
        <v>-1860841</v>
      </c>
      <c r="AA2388" s="6">
        <v>198571</v>
      </c>
      <c r="AB2388" s="6">
        <v>0</v>
      </c>
      <c r="AC2388" s="6">
        <v>0</v>
      </c>
      <c r="AD2388" s="6">
        <v>198571</v>
      </c>
      <c r="AE2388" s="6">
        <v>21076966</v>
      </c>
      <c r="AF2388" s="6">
        <v>18184633</v>
      </c>
      <c r="AG2388" s="6">
        <v>18184633</v>
      </c>
      <c r="AH2388" s="6">
        <v>0.4</v>
      </c>
      <c r="AI2388" s="6">
        <v>0.4</v>
      </c>
      <c r="AJ2388" s="6">
        <v>0</v>
      </c>
      <c r="AK2388" s="6">
        <v>0</v>
      </c>
      <c r="AL2388" s="6">
        <v>0</v>
      </c>
      <c r="AM2388" s="6">
        <v>0</v>
      </c>
      <c r="AN2388" s="6">
        <v>0</v>
      </c>
      <c r="AO2388" s="6">
        <v>0</v>
      </c>
      <c r="AP2388" s="6">
        <v>0</v>
      </c>
      <c r="AQ2388" s="6">
        <v>18184633</v>
      </c>
      <c r="AR2388" s="6">
        <v>18184633</v>
      </c>
      <c r="AS2388" s="6">
        <v>0.4</v>
      </c>
      <c r="AT2388" s="6">
        <v>0.4</v>
      </c>
      <c r="AU2388" s="6">
        <v>0</v>
      </c>
      <c r="AV2388" s="6">
        <v>0</v>
      </c>
      <c r="AW2388" s="6">
        <v>0</v>
      </c>
      <c r="AX2388" s="6">
        <v>198571</v>
      </c>
      <c r="AY2388" s="6">
        <v>198571</v>
      </c>
      <c r="AZ2388" s="6">
        <v>39261599</v>
      </c>
      <c r="BA2388" s="6">
        <v>0.4</v>
      </c>
      <c r="BB2388" s="6">
        <v>0</v>
      </c>
      <c r="BC2388" s="6">
        <v>0</v>
      </c>
      <c r="BD2388" s="6">
        <v>0</v>
      </c>
      <c r="BE2388" s="6">
        <v>0</v>
      </c>
      <c r="BF2388" s="6">
        <v>0</v>
      </c>
      <c r="BG2388" s="6">
        <v>5868026</v>
      </c>
      <c r="BH2388" s="6">
        <v>39261599</v>
      </c>
    </row>
    <row r="2389" spans="1:60">
      <c r="A2389" s="7" t="s">
        <v>349</v>
      </c>
      <c r="B2389" s="7" t="s">
        <v>340</v>
      </c>
      <c r="C2389" s="7" t="s">
        <v>280</v>
      </c>
      <c r="D2389" s="7" t="s">
        <v>281</v>
      </c>
      <c r="E2389" s="7" t="s">
        <v>295</v>
      </c>
      <c r="F2389" s="7" t="s">
        <v>295</v>
      </c>
      <c r="G2389" s="7" t="s">
        <v>297</v>
      </c>
      <c r="H2389" s="7" t="s">
        <v>72</v>
      </c>
      <c r="I2389" s="4" t="str">
        <f>VLOOKUP($G2389,[1]New기간계보종코드!$A$3:$L$500,3,FALSE)</f>
        <v>해양에너지보험</v>
      </c>
      <c r="J2389" s="4" t="str">
        <f>VLOOKUP($G2389,[1]New기간계보종코드!$A$3:$L$500,5,FALSE)</f>
        <v>해운항공</v>
      </c>
      <c r="K2389" s="4" t="str">
        <f>VLOOKUP($G2389,[1]New기간계보종코드!$A$3:$L$500,6,FALSE)</f>
        <v>법인3사업본부</v>
      </c>
      <c r="L2389" s="5" t="s">
        <v>348</v>
      </c>
      <c r="M2389" s="5" t="s">
        <v>67</v>
      </c>
      <c r="N2389" s="5" t="s">
        <v>67</v>
      </c>
      <c r="O2389" s="6">
        <v>0</v>
      </c>
      <c r="P2389" s="6">
        <v>0</v>
      </c>
      <c r="Q2389" s="6">
        <v>-820196</v>
      </c>
      <c r="R2389" s="6">
        <v>0</v>
      </c>
      <c r="S2389" s="6">
        <v>-820196</v>
      </c>
      <c r="T2389" s="6">
        <v>0</v>
      </c>
      <c r="U2389" s="6">
        <v>0</v>
      </c>
      <c r="V2389" s="6">
        <v>-820196</v>
      </c>
      <c r="W2389" s="6">
        <v>164649</v>
      </c>
      <c r="X2389" s="6">
        <v>0</v>
      </c>
      <c r="Y2389" s="6">
        <v>0</v>
      </c>
      <c r="Z2389" s="6">
        <v>0</v>
      </c>
      <c r="AA2389" s="6">
        <v>0</v>
      </c>
      <c r="AB2389" s="6">
        <v>0</v>
      </c>
      <c r="AC2389" s="6">
        <v>0</v>
      </c>
      <c r="AD2389" s="6">
        <v>0</v>
      </c>
      <c r="AE2389" s="6">
        <v>0</v>
      </c>
      <c r="AF2389" s="6">
        <v>-984845</v>
      </c>
      <c r="AG2389" s="6">
        <v>-984845</v>
      </c>
      <c r="AH2389" s="6">
        <v>0</v>
      </c>
      <c r="AI2389" s="6">
        <v>0</v>
      </c>
      <c r="AJ2389" s="6">
        <v>0</v>
      </c>
      <c r="AK2389" s="6">
        <v>0</v>
      </c>
      <c r="AL2389" s="6">
        <v>0</v>
      </c>
      <c r="AM2389" s="6">
        <v>0</v>
      </c>
      <c r="AN2389" s="6">
        <v>0</v>
      </c>
      <c r="AO2389" s="6">
        <v>0</v>
      </c>
      <c r="AP2389" s="6">
        <v>0</v>
      </c>
      <c r="AQ2389" s="6">
        <v>-984845</v>
      </c>
      <c r="AR2389" s="6">
        <v>-984845</v>
      </c>
      <c r="AS2389" s="6">
        <v>0</v>
      </c>
      <c r="AT2389" s="6">
        <v>0</v>
      </c>
      <c r="AU2389" s="6">
        <v>0</v>
      </c>
      <c r="AV2389" s="6">
        <v>0</v>
      </c>
      <c r="AW2389" s="6">
        <v>0</v>
      </c>
      <c r="AX2389" s="6">
        <v>0</v>
      </c>
      <c r="AY2389" s="6">
        <v>0</v>
      </c>
      <c r="AZ2389" s="6">
        <v>-984845</v>
      </c>
      <c r="BA2389" s="6">
        <v>0</v>
      </c>
      <c r="BB2389" s="6">
        <v>0</v>
      </c>
      <c r="BC2389" s="6">
        <v>0</v>
      </c>
      <c r="BD2389" s="6">
        <v>0</v>
      </c>
      <c r="BE2389" s="6">
        <v>0</v>
      </c>
      <c r="BF2389" s="6">
        <v>0</v>
      </c>
      <c r="BG2389" s="6">
        <v>164649</v>
      </c>
      <c r="BH2389" s="6">
        <v>-984845</v>
      </c>
    </row>
    <row r="2390" spans="1:60">
      <c r="A2390" s="7" t="s">
        <v>349</v>
      </c>
      <c r="B2390" s="7" t="s">
        <v>340</v>
      </c>
      <c r="C2390" s="7" t="s">
        <v>280</v>
      </c>
      <c r="D2390" s="7" t="s">
        <v>281</v>
      </c>
      <c r="E2390" s="7" t="s">
        <v>295</v>
      </c>
      <c r="F2390" s="7" t="s">
        <v>295</v>
      </c>
      <c r="G2390" s="7" t="s">
        <v>298</v>
      </c>
      <c r="H2390" s="7" t="s">
        <v>72</v>
      </c>
      <c r="I2390" s="4" t="str">
        <f>VLOOKUP($G2390,[1]New기간계보종코드!$A$3:$L$500,3,FALSE)</f>
        <v>해외에너지보험</v>
      </c>
      <c r="J2390" s="4" t="str">
        <f>VLOOKUP($G2390,[1]New기간계보종코드!$A$3:$L$500,5,FALSE)</f>
        <v>해운항공</v>
      </c>
      <c r="K2390" s="4" t="str">
        <f>VLOOKUP($G2390,[1]New기간계보종코드!$A$3:$L$500,6,FALSE)</f>
        <v>법인3사업본부</v>
      </c>
      <c r="L2390" s="5" t="s">
        <v>348</v>
      </c>
      <c r="M2390" s="5" t="s">
        <v>67</v>
      </c>
      <c r="N2390" s="5" t="s">
        <v>67</v>
      </c>
      <c r="O2390" s="6">
        <v>0</v>
      </c>
      <c r="P2390" s="6">
        <v>0</v>
      </c>
      <c r="Q2390" s="6">
        <v>-292405699</v>
      </c>
      <c r="R2390" s="6">
        <v>35317043</v>
      </c>
      <c r="S2390" s="6">
        <v>-257088656</v>
      </c>
      <c r="T2390" s="6">
        <v>0</v>
      </c>
      <c r="U2390" s="6">
        <v>0</v>
      </c>
      <c r="V2390" s="6">
        <v>-257088656</v>
      </c>
      <c r="W2390" s="6">
        <v>-111898871</v>
      </c>
      <c r="X2390" s="6">
        <v>0</v>
      </c>
      <c r="Y2390" s="6">
        <v>-813145</v>
      </c>
      <c r="Z2390" s="6">
        <v>0</v>
      </c>
      <c r="AA2390" s="6">
        <v>-813145</v>
      </c>
      <c r="AB2390" s="6">
        <v>0</v>
      </c>
      <c r="AC2390" s="6">
        <v>0</v>
      </c>
      <c r="AD2390" s="6">
        <v>-813145</v>
      </c>
      <c r="AE2390" s="6">
        <v>140738</v>
      </c>
      <c r="AF2390" s="6">
        <v>-144517378</v>
      </c>
      <c r="AG2390" s="6">
        <v>-144517378</v>
      </c>
      <c r="AH2390" s="6">
        <v>0.3</v>
      </c>
      <c r="AI2390" s="6">
        <v>0.3</v>
      </c>
      <c r="AJ2390" s="6">
        <v>0</v>
      </c>
      <c r="AK2390" s="6">
        <v>0</v>
      </c>
      <c r="AL2390" s="6">
        <v>0</v>
      </c>
      <c r="AM2390" s="6">
        <v>0</v>
      </c>
      <c r="AN2390" s="6">
        <v>0</v>
      </c>
      <c r="AO2390" s="6">
        <v>0</v>
      </c>
      <c r="AP2390" s="6">
        <v>0</v>
      </c>
      <c r="AQ2390" s="6">
        <v>-144517378</v>
      </c>
      <c r="AR2390" s="6">
        <v>-144517378</v>
      </c>
      <c r="AS2390" s="6">
        <v>0.3</v>
      </c>
      <c r="AT2390" s="6">
        <v>0.3</v>
      </c>
      <c r="AU2390" s="6">
        <v>0</v>
      </c>
      <c r="AV2390" s="6">
        <v>0</v>
      </c>
      <c r="AW2390" s="6">
        <v>0</v>
      </c>
      <c r="AX2390" s="6">
        <v>-813145</v>
      </c>
      <c r="AY2390" s="6">
        <v>-813145</v>
      </c>
      <c r="AZ2390" s="6">
        <v>-144376640</v>
      </c>
      <c r="BA2390" s="6">
        <v>0.3</v>
      </c>
      <c r="BB2390" s="6">
        <v>0</v>
      </c>
      <c r="BC2390" s="6">
        <v>0</v>
      </c>
      <c r="BD2390" s="6">
        <v>0</v>
      </c>
      <c r="BE2390" s="6">
        <v>0</v>
      </c>
      <c r="BF2390" s="6">
        <v>0</v>
      </c>
      <c r="BG2390" s="6">
        <v>-111898871</v>
      </c>
      <c r="BH2390" s="6">
        <v>-144376640</v>
      </c>
    </row>
    <row r="2391" spans="1:60">
      <c r="A2391" s="7" t="s">
        <v>349</v>
      </c>
      <c r="B2391" s="7" t="s">
        <v>340</v>
      </c>
      <c r="C2391" s="7" t="s">
        <v>280</v>
      </c>
      <c r="D2391" s="7" t="s">
        <v>281</v>
      </c>
      <c r="E2391" s="7" t="s">
        <v>299</v>
      </c>
      <c r="F2391" s="7" t="s">
        <v>299</v>
      </c>
      <c r="G2391" s="7" t="s">
        <v>300</v>
      </c>
      <c r="H2391" s="7" t="s">
        <v>72</v>
      </c>
      <c r="I2391" s="4" t="str">
        <f>VLOOKUP($G2391,[1]New기간계보종코드!$A$3:$L$500,3,FALSE)</f>
        <v>우주보험</v>
      </c>
      <c r="J2391" s="4" t="str">
        <f>VLOOKUP($G2391,[1]New기간계보종코드!$A$3:$L$500,5,FALSE)</f>
        <v>기업보험</v>
      </c>
      <c r="K2391" s="4" t="str">
        <f>VLOOKUP($G2391,[1]New기간계보종코드!$A$3:$L$500,6,FALSE)</f>
        <v>일반보험업무팀</v>
      </c>
      <c r="L2391" s="5" t="s">
        <v>348</v>
      </c>
      <c r="M2391" s="5" t="s">
        <v>67</v>
      </c>
      <c r="N2391" s="5" t="s">
        <v>67</v>
      </c>
      <c r="O2391" s="6">
        <v>0</v>
      </c>
      <c r="P2391" s="6">
        <v>0</v>
      </c>
      <c r="Q2391" s="6">
        <v>64796541</v>
      </c>
      <c r="R2391" s="6">
        <v>0</v>
      </c>
      <c r="S2391" s="6">
        <v>64796541</v>
      </c>
      <c r="T2391" s="6">
        <v>0</v>
      </c>
      <c r="U2391" s="6">
        <v>0</v>
      </c>
      <c r="V2391" s="6">
        <v>64796541</v>
      </c>
      <c r="W2391" s="6">
        <v>1605365</v>
      </c>
      <c r="X2391" s="6">
        <v>0</v>
      </c>
      <c r="Y2391" s="6">
        <v>0</v>
      </c>
      <c r="Z2391" s="6">
        <v>0</v>
      </c>
      <c r="AA2391" s="6">
        <v>0</v>
      </c>
      <c r="AB2391" s="6">
        <v>0</v>
      </c>
      <c r="AC2391" s="6">
        <v>0</v>
      </c>
      <c r="AD2391" s="6">
        <v>0</v>
      </c>
      <c r="AE2391" s="6">
        <v>0</v>
      </c>
      <c r="AF2391" s="6">
        <v>63191176</v>
      </c>
      <c r="AG2391" s="6">
        <v>63191176</v>
      </c>
      <c r="AH2391" s="6">
        <v>0</v>
      </c>
      <c r="AI2391" s="6">
        <v>0</v>
      </c>
      <c r="AJ2391" s="6">
        <v>0</v>
      </c>
      <c r="AK2391" s="6">
        <v>0</v>
      </c>
      <c r="AL2391" s="6">
        <v>0</v>
      </c>
      <c r="AM2391" s="6">
        <v>0</v>
      </c>
      <c r="AN2391" s="6">
        <v>0</v>
      </c>
      <c r="AO2391" s="6">
        <v>0</v>
      </c>
      <c r="AP2391" s="6">
        <v>0</v>
      </c>
      <c r="AQ2391" s="6">
        <v>63191176</v>
      </c>
      <c r="AR2391" s="6">
        <v>63191176</v>
      </c>
      <c r="AS2391" s="6">
        <v>0</v>
      </c>
      <c r="AT2391" s="6">
        <v>0</v>
      </c>
      <c r="AU2391" s="6">
        <v>0</v>
      </c>
      <c r="AV2391" s="6">
        <v>0</v>
      </c>
      <c r="AW2391" s="6">
        <v>0</v>
      </c>
      <c r="AX2391" s="6">
        <v>0</v>
      </c>
      <c r="AY2391" s="6">
        <v>0</v>
      </c>
      <c r="AZ2391" s="6">
        <v>63191176</v>
      </c>
      <c r="BA2391" s="6">
        <v>0</v>
      </c>
      <c r="BB2391" s="6">
        <v>0</v>
      </c>
      <c r="BC2391" s="6">
        <v>0</v>
      </c>
      <c r="BD2391" s="6">
        <v>0</v>
      </c>
      <c r="BE2391" s="6">
        <v>0</v>
      </c>
      <c r="BF2391" s="6">
        <v>0</v>
      </c>
      <c r="BG2391" s="6">
        <v>1605365</v>
      </c>
      <c r="BH2391" s="6">
        <v>63191176</v>
      </c>
    </row>
    <row r="2392" spans="1:60">
      <c r="A2392" s="7" t="s">
        <v>349</v>
      </c>
      <c r="B2392" s="7" t="s">
        <v>340</v>
      </c>
      <c r="C2392" s="7" t="s">
        <v>280</v>
      </c>
      <c r="D2392" s="7" t="s">
        <v>281</v>
      </c>
      <c r="E2392" s="7" t="s">
        <v>299</v>
      </c>
      <c r="F2392" s="7" t="s">
        <v>299</v>
      </c>
      <c r="G2392" s="7" t="s">
        <v>301</v>
      </c>
      <c r="H2392" s="7" t="s">
        <v>72</v>
      </c>
      <c r="I2392" s="4" t="str">
        <f>VLOOKUP($G2392,[1]New기간계보종코드!$A$3:$L$500,3,FALSE)</f>
        <v>해외위성보험</v>
      </c>
      <c r="J2392" s="4" t="str">
        <f>VLOOKUP($G2392,[1]New기간계보종코드!$A$3:$L$500,5,FALSE)</f>
        <v>기업보험</v>
      </c>
      <c r="K2392" s="4" t="str">
        <f>VLOOKUP($G2392,[1]New기간계보종코드!$A$3:$L$500,6,FALSE)</f>
        <v>일반보험업무팀</v>
      </c>
      <c r="L2392" s="5" t="s">
        <v>348</v>
      </c>
      <c r="M2392" s="5" t="s">
        <v>67</v>
      </c>
      <c r="N2392" s="5" t="s">
        <v>67</v>
      </c>
      <c r="O2392" s="6">
        <v>0</v>
      </c>
      <c r="P2392" s="6">
        <v>0</v>
      </c>
      <c r="Q2392" s="6">
        <v>-9510593</v>
      </c>
      <c r="R2392" s="6">
        <v>0</v>
      </c>
      <c r="S2392" s="6">
        <v>-9510593</v>
      </c>
      <c r="T2392" s="6">
        <v>0</v>
      </c>
      <c r="U2392" s="6">
        <v>0</v>
      </c>
      <c r="V2392" s="6">
        <v>-9510593</v>
      </c>
      <c r="W2392" s="6">
        <v>-272883</v>
      </c>
      <c r="X2392" s="6">
        <v>0</v>
      </c>
      <c r="Y2392" s="6">
        <v>9717377</v>
      </c>
      <c r="Z2392" s="6">
        <v>0</v>
      </c>
      <c r="AA2392" s="6">
        <v>9717377</v>
      </c>
      <c r="AB2392" s="6">
        <v>0</v>
      </c>
      <c r="AC2392" s="6">
        <v>0</v>
      </c>
      <c r="AD2392" s="6">
        <v>9717377</v>
      </c>
      <c r="AE2392" s="6">
        <v>0</v>
      </c>
      <c r="AF2392" s="6">
        <v>-18955087</v>
      </c>
      <c r="AG2392" s="6">
        <v>-18955087</v>
      </c>
      <c r="AH2392" s="6">
        <v>-102.1</v>
      </c>
      <c r="AI2392" s="6">
        <v>-102.1</v>
      </c>
      <c r="AJ2392" s="6">
        <v>0</v>
      </c>
      <c r="AK2392" s="6">
        <v>0</v>
      </c>
      <c r="AL2392" s="6">
        <v>0</v>
      </c>
      <c r="AM2392" s="6">
        <v>0</v>
      </c>
      <c r="AN2392" s="6">
        <v>0</v>
      </c>
      <c r="AO2392" s="6">
        <v>0</v>
      </c>
      <c r="AP2392" s="6">
        <v>0</v>
      </c>
      <c r="AQ2392" s="6">
        <v>-18955087</v>
      </c>
      <c r="AR2392" s="6">
        <v>-18955087</v>
      </c>
      <c r="AS2392" s="6">
        <v>-102.1</v>
      </c>
      <c r="AT2392" s="6">
        <v>-102.1</v>
      </c>
      <c r="AU2392" s="6">
        <v>0</v>
      </c>
      <c r="AV2392" s="6">
        <v>0</v>
      </c>
      <c r="AW2392" s="6">
        <v>0</v>
      </c>
      <c r="AX2392" s="6">
        <v>9717377</v>
      </c>
      <c r="AY2392" s="6">
        <v>9717377</v>
      </c>
      <c r="AZ2392" s="6">
        <v>-18955087</v>
      </c>
      <c r="BA2392" s="6">
        <v>-102.1</v>
      </c>
      <c r="BB2392" s="6">
        <v>0</v>
      </c>
      <c r="BC2392" s="6">
        <v>0</v>
      </c>
      <c r="BD2392" s="6">
        <v>0</v>
      </c>
      <c r="BE2392" s="6">
        <v>0</v>
      </c>
      <c r="BF2392" s="6">
        <v>0</v>
      </c>
      <c r="BG2392" s="6">
        <v>-272883</v>
      </c>
      <c r="BH2392" s="6">
        <v>-18955087</v>
      </c>
    </row>
    <row r="2393" spans="1:60">
      <c r="A2393" s="7" t="s">
        <v>349</v>
      </c>
      <c r="B2393" s="7" t="s">
        <v>340</v>
      </c>
      <c r="C2393" s="7" t="s">
        <v>74</v>
      </c>
      <c r="D2393" s="7" t="s">
        <v>139</v>
      </c>
      <c r="E2393" s="7" t="s">
        <v>140</v>
      </c>
      <c r="F2393" s="7" t="s">
        <v>141</v>
      </c>
      <c r="G2393" s="7" t="s">
        <v>328</v>
      </c>
      <c r="H2393" s="7" t="s">
        <v>72</v>
      </c>
      <c r="I2393" s="4" t="str">
        <f>VLOOKUP($G2393,[1]New기간계보종코드!$A$3:$L$500,3,FALSE)</f>
        <v>농작물재해보험2</v>
      </c>
      <c r="J2393" s="4" t="str">
        <f>VLOOKUP($G2393,[1]New기간계보종코드!$A$3:$L$500,5,FALSE)</f>
        <v>재보험</v>
      </c>
      <c r="K2393" s="4" t="str">
        <f>VLOOKUP($G2393,[1]New기간계보종코드!$A$3:$L$500,6,FALSE)</f>
        <v>일반보험업무팀</v>
      </c>
      <c r="L2393" s="5" t="s">
        <v>348</v>
      </c>
      <c r="M2393" s="5" t="s">
        <v>67</v>
      </c>
      <c r="N2393" s="5" t="s">
        <v>67</v>
      </c>
      <c r="O2393" s="6">
        <v>0</v>
      </c>
      <c r="P2393" s="6">
        <v>0</v>
      </c>
      <c r="Q2393" s="6">
        <v>14485012769</v>
      </c>
      <c r="R2393" s="6">
        <v>0</v>
      </c>
      <c r="S2393" s="6">
        <v>14485012769</v>
      </c>
      <c r="T2393" s="6">
        <v>0</v>
      </c>
      <c r="U2393" s="6">
        <v>0</v>
      </c>
      <c r="V2393" s="6">
        <v>14485012769</v>
      </c>
      <c r="W2393" s="6">
        <v>622206684</v>
      </c>
      <c r="X2393" s="6">
        <v>0</v>
      </c>
      <c r="Y2393" s="6">
        <v>0</v>
      </c>
      <c r="Z2393" s="6">
        <v>0</v>
      </c>
      <c r="AA2393" s="6">
        <v>0</v>
      </c>
      <c r="AB2393" s="6">
        <v>0</v>
      </c>
      <c r="AC2393" s="6">
        <v>0</v>
      </c>
      <c r="AD2393" s="6">
        <v>0</v>
      </c>
      <c r="AE2393" s="6">
        <v>0</v>
      </c>
      <c r="AF2393" s="6">
        <v>13862806085</v>
      </c>
      <c r="AG2393" s="6">
        <v>13862806085</v>
      </c>
      <c r="AH2393" s="6">
        <v>0</v>
      </c>
      <c r="AI2393" s="6">
        <v>0</v>
      </c>
      <c r="AJ2393" s="6">
        <v>0</v>
      </c>
      <c r="AK2393" s="6">
        <v>0</v>
      </c>
      <c r="AL2393" s="6">
        <v>0</v>
      </c>
      <c r="AM2393" s="6">
        <v>0</v>
      </c>
      <c r="AN2393" s="6">
        <v>0</v>
      </c>
      <c r="AO2393" s="6">
        <v>0</v>
      </c>
      <c r="AP2393" s="6">
        <v>0</v>
      </c>
      <c r="AQ2393" s="6">
        <v>13862806085</v>
      </c>
      <c r="AR2393" s="6">
        <v>13862806085</v>
      </c>
      <c r="AS2393" s="6">
        <v>0</v>
      </c>
      <c r="AT2393" s="6">
        <v>0</v>
      </c>
      <c r="AU2393" s="6">
        <v>0</v>
      </c>
      <c r="AV2393" s="6">
        <v>0</v>
      </c>
      <c r="AW2393" s="6">
        <v>0</v>
      </c>
      <c r="AX2393" s="6">
        <v>0</v>
      </c>
      <c r="AY2393" s="6">
        <v>0</v>
      </c>
      <c r="AZ2393" s="6">
        <v>13862806085</v>
      </c>
      <c r="BA2393" s="6">
        <v>0</v>
      </c>
      <c r="BB2393" s="6">
        <v>0</v>
      </c>
      <c r="BC2393" s="6">
        <v>0</v>
      </c>
      <c r="BD2393" s="6">
        <v>0</v>
      </c>
      <c r="BE2393" s="6">
        <v>0</v>
      </c>
      <c r="BF2393" s="6">
        <v>0</v>
      </c>
      <c r="BG2393" s="6">
        <v>622206684</v>
      </c>
      <c r="BH2393" s="6">
        <v>13862806085</v>
      </c>
    </row>
    <row r="2394" spans="1:60">
      <c r="A2394" s="7" t="s">
        <v>349</v>
      </c>
      <c r="B2394" s="7" t="s">
        <v>340</v>
      </c>
      <c r="C2394" s="7" t="s">
        <v>74</v>
      </c>
      <c r="D2394" s="7" t="s">
        <v>100</v>
      </c>
      <c r="E2394" s="7" t="s">
        <v>101</v>
      </c>
      <c r="F2394" s="7" t="s">
        <v>112</v>
      </c>
      <c r="G2394" s="7" t="s">
        <v>331</v>
      </c>
      <c r="H2394" s="7" t="s">
        <v>72</v>
      </c>
      <c r="I2394" s="4" t="str">
        <f>VLOOKUP($G2394,[1]New기간계보종코드!$A$3:$L$500,3,FALSE)</f>
        <v>Cyber Security Policy</v>
      </c>
      <c r="J2394" s="4" t="str">
        <f>VLOOKUP($G2394,[1]New기간계보종코드!$A$3:$L$500,5,FALSE)</f>
        <v>기업보험</v>
      </c>
      <c r="K2394" s="4" t="str">
        <f>VLOOKUP($G2394,[1]New기간계보종코드!$A$3:$L$500,6,FALSE)</f>
        <v>일반보험업무팀</v>
      </c>
      <c r="L2394" s="5" t="s">
        <v>348</v>
      </c>
      <c r="M2394" s="5" t="s">
        <v>67</v>
      </c>
      <c r="N2394" s="5" t="s">
        <v>67</v>
      </c>
      <c r="O2394" s="6">
        <v>0</v>
      </c>
      <c r="P2394" s="6">
        <v>0</v>
      </c>
      <c r="Q2394" s="6">
        <v>-89121200</v>
      </c>
      <c r="R2394" s="6">
        <v>0</v>
      </c>
      <c r="S2394" s="6">
        <v>-89121200</v>
      </c>
      <c r="T2394" s="6">
        <v>0</v>
      </c>
      <c r="U2394" s="6">
        <v>0</v>
      </c>
      <c r="V2394" s="6">
        <v>-89121200</v>
      </c>
      <c r="W2394" s="6">
        <v>-16041816</v>
      </c>
      <c r="X2394" s="6">
        <v>0</v>
      </c>
      <c r="Y2394" s="6">
        <v>0</v>
      </c>
      <c r="Z2394" s="6">
        <v>0</v>
      </c>
      <c r="AA2394" s="6">
        <v>0</v>
      </c>
      <c r="AB2394" s="6">
        <v>0</v>
      </c>
      <c r="AC2394" s="6">
        <v>0</v>
      </c>
      <c r="AD2394" s="6">
        <v>0</v>
      </c>
      <c r="AE2394" s="6">
        <v>0</v>
      </c>
      <c r="AF2394" s="6">
        <v>-73079384</v>
      </c>
      <c r="AG2394" s="6">
        <v>-73079384</v>
      </c>
      <c r="AH2394" s="6">
        <v>0</v>
      </c>
      <c r="AI2394" s="6">
        <v>0</v>
      </c>
      <c r="AJ2394" s="6">
        <v>0</v>
      </c>
      <c r="AK2394" s="6">
        <v>0</v>
      </c>
      <c r="AL2394" s="6">
        <v>0</v>
      </c>
      <c r="AM2394" s="6">
        <v>0</v>
      </c>
      <c r="AN2394" s="6">
        <v>0</v>
      </c>
      <c r="AO2394" s="6">
        <v>0</v>
      </c>
      <c r="AP2394" s="6">
        <v>0</v>
      </c>
      <c r="AQ2394" s="6">
        <v>-73079384</v>
      </c>
      <c r="AR2394" s="6">
        <v>-73079384</v>
      </c>
      <c r="AS2394" s="6">
        <v>0</v>
      </c>
      <c r="AT2394" s="6">
        <v>0</v>
      </c>
      <c r="AU2394" s="6">
        <v>0</v>
      </c>
      <c r="AV2394" s="6">
        <v>0</v>
      </c>
      <c r="AW2394" s="6">
        <v>0</v>
      </c>
      <c r="AX2394" s="6">
        <v>0</v>
      </c>
      <c r="AY2394" s="6">
        <v>0</v>
      </c>
      <c r="AZ2394" s="6">
        <v>-73079384</v>
      </c>
      <c r="BA2394" s="6">
        <v>0</v>
      </c>
      <c r="BB2394" s="6">
        <v>0</v>
      </c>
      <c r="BC2394" s="6">
        <v>0</v>
      </c>
      <c r="BD2394" s="6">
        <v>0</v>
      </c>
      <c r="BE2394" s="6">
        <v>0</v>
      </c>
      <c r="BF2394" s="6">
        <v>0</v>
      </c>
      <c r="BG2394" s="6">
        <v>-16041816</v>
      </c>
      <c r="BH2394" s="6">
        <v>-73079384</v>
      </c>
    </row>
    <row r="2395" spans="1:60">
      <c r="A2395" s="7" t="s">
        <v>349</v>
      </c>
      <c r="B2395" s="7" t="s">
        <v>340</v>
      </c>
      <c r="C2395" s="7" t="s">
        <v>74</v>
      </c>
      <c r="D2395" s="7" t="s">
        <v>100</v>
      </c>
      <c r="E2395" s="7" t="s">
        <v>101</v>
      </c>
      <c r="F2395" s="7" t="s">
        <v>116</v>
      </c>
      <c r="G2395" s="7" t="s">
        <v>333</v>
      </c>
      <c r="H2395" s="7" t="s">
        <v>72</v>
      </c>
      <c r="I2395" s="4" t="str">
        <f>VLOOKUP($G2395,[1]New기간계보종코드!$A$3:$L$500,3,FALSE)</f>
        <v>지방자치단체업무배상책임보험</v>
      </c>
      <c r="J2395" s="4" t="str">
        <f>VLOOKUP($G2395,[1]New기간계보종코드!$A$3:$L$500,5,FALSE)</f>
        <v>화재특종</v>
      </c>
      <c r="K2395" s="4" t="str">
        <f>VLOOKUP($G2395,[1]New기간계보종코드!$A$3:$L$500,6,FALSE)</f>
        <v>일반보험업무팀</v>
      </c>
      <c r="L2395" s="5" t="s">
        <v>348</v>
      </c>
      <c r="M2395" s="5" t="s">
        <v>67</v>
      </c>
      <c r="N2395" s="5" t="s">
        <v>67</v>
      </c>
      <c r="O2395" s="6">
        <v>0</v>
      </c>
      <c r="P2395" s="6">
        <v>0</v>
      </c>
      <c r="Q2395" s="6">
        <v>-21814194</v>
      </c>
      <c r="R2395" s="6">
        <v>0</v>
      </c>
      <c r="S2395" s="6">
        <v>-21814194</v>
      </c>
      <c r="T2395" s="6">
        <v>0</v>
      </c>
      <c r="U2395" s="6">
        <v>0</v>
      </c>
      <c r="V2395" s="6">
        <v>-21814194</v>
      </c>
      <c r="W2395" s="6">
        <v>-7634968</v>
      </c>
      <c r="X2395" s="6">
        <v>0</v>
      </c>
      <c r="Y2395" s="6">
        <v>0</v>
      </c>
      <c r="Z2395" s="6">
        <v>0</v>
      </c>
      <c r="AA2395" s="6">
        <v>0</v>
      </c>
      <c r="AB2395" s="6">
        <v>0</v>
      </c>
      <c r="AC2395" s="6">
        <v>0</v>
      </c>
      <c r="AD2395" s="6">
        <v>0</v>
      </c>
      <c r="AE2395" s="6">
        <v>0</v>
      </c>
      <c r="AF2395" s="6">
        <v>-14179226</v>
      </c>
      <c r="AG2395" s="6">
        <v>-14179226</v>
      </c>
      <c r="AH2395" s="6">
        <v>0</v>
      </c>
      <c r="AI2395" s="6">
        <v>0</v>
      </c>
      <c r="AJ2395" s="6">
        <v>0</v>
      </c>
      <c r="AK2395" s="6">
        <v>0</v>
      </c>
      <c r="AL2395" s="6">
        <v>0</v>
      </c>
      <c r="AM2395" s="6">
        <v>0</v>
      </c>
      <c r="AN2395" s="6">
        <v>0</v>
      </c>
      <c r="AO2395" s="6">
        <v>0</v>
      </c>
      <c r="AP2395" s="6">
        <v>0</v>
      </c>
      <c r="AQ2395" s="6">
        <v>-14179226</v>
      </c>
      <c r="AR2395" s="6">
        <v>-14179226</v>
      </c>
      <c r="AS2395" s="6">
        <v>0</v>
      </c>
      <c r="AT2395" s="6">
        <v>0</v>
      </c>
      <c r="AU2395" s="6">
        <v>0</v>
      </c>
      <c r="AV2395" s="6">
        <v>0</v>
      </c>
      <c r="AW2395" s="6">
        <v>0</v>
      </c>
      <c r="AX2395" s="6">
        <v>0</v>
      </c>
      <c r="AY2395" s="6">
        <v>0</v>
      </c>
      <c r="AZ2395" s="6">
        <v>-14179226</v>
      </c>
      <c r="BA2395" s="6">
        <v>0</v>
      </c>
      <c r="BB2395" s="6">
        <v>0</v>
      </c>
      <c r="BC2395" s="6">
        <v>0</v>
      </c>
      <c r="BD2395" s="6">
        <v>0</v>
      </c>
      <c r="BE2395" s="6">
        <v>0</v>
      </c>
      <c r="BF2395" s="6">
        <v>0</v>
      </c>
      <c r="BG2395" s="6">
        <v>-7634968</v>
      </c>
      <c r="BH2395" s="6">
        <v>-14179226</v>
      </c>
    </row>
    <row r="2396" spans="1:60">
      <c r="A2396" s="7" t="s">
        <v>349</v>
      </c>
      <c r="B2396" s="7" t="s">
        <v>340</v>
      </c>
      <c r="C2396" s="7" t="s">
        <v>74</v>
      </c>
      <c r="D2396" s="7" t="s">
        <v>100</v>
      </c>
      <c r="E2396" s="7" t="s">
        <v>101</v>
      </c>
      <c r="F2396" s="7" t="s">
        <v>112</v>
      </c>
      <c r="G2396" s="7" t="s">
        <v>341</v>
      </c>
      <c r="H2396" s="7" t="s">
        <v>72</v>
      </c>
      <c r="I2396" s="4" t="str">
        <f>VLOOKUP($G2396,[1]New기간계보종코드!$A$3:$L$500,3,FALSE)</f>
        <v>Modular Cyber Insurance(Munich Re Form)</v>
      </c>
      <c r="J2396" s="4" t="str">
        <f>VLOOKUP($G2396,[1]New기간계보종코드!$A$3:$L$500,5,FALSE)</f>
        <v>기업보험</v>
      </c>
      <c r="K2396" s="4" t="str">
        <f>VLOOKUP($G2396,[1]New기간계보종코드!$A$3:$L$500,6,FALSE)</f>
        <v>일반보험업무팀</v>
      </c>
      <c r="L2396" s="5" t="s">
        <v>348</v>
      </c>
      <c r="M2396" s="5" t="s">
        <v>67</v>
      </c>
      <c r="N2396" s="5" t="s">
        <v>67</v>
      </c>
      <c r="O2396" s="6">
        <v>0</v>
      </c>
      <c r="P2396" s="6">
        <v>0</v>
      </c>
      <c r="Q2396" s="6">
        <v>89121200</v>
      </c>
      <c r="R2396" s="6">
        <v>0</v>
      </c>
      <c r="S2396" s="6">
        <v>89121200</v>
      </c>
      <c r="T2396" s="6">
        <v>0</v>
      </c>
      <c r="U2396" s="6">
        <v>0</v>
      </c>
      <c r="V2396" s="6">
        <v>89121200</v>
      </c>
      <c r="W2396" s="6">
        <v>16041816</v>
      </c>
      <c r="X2396" s="6">
        <v>0</v>
      </c>
      <c r="Y2396" s="6">
        <v>0</v>
      </c>
      <c r="Z2396" s="6">
        <v>0</v>
      </c>
      <c r="AA2396" s="6">
        <v>0</v>
      </c>
      <c r="AB2396" s="6">
        <v>0</v>
      </c>
      <c r="AC2396" s="6">
        <v>0</v>
      </c>
      <c r="AD2396" s="6">
        <v>0</v>
      </c>
      <c r="AE2396" s="6">
        <v>0</v>
      </c>
      <c r="AF2396" s="6">
        <v>73079384</v>
      </c>
      <c r="AG2396" s="6">
        <v>73079384</v>
      </c>
      <c r="AH2396" s="6">
        <v>0</v>
      </c>
      <c r="AI2396" s="6">
        <v>0</v>
      </c>
      <c r="AJ2396" s="6">
        <v>0</v>
      </c>
      <c r="AK2396" s="6">
        <v>0</v>
      </c>
      <c r="AL2396" s="6">
        <v>0</v>
      </c>
      <c r="AM2396" s="6">
        <v>0</v>
      </c>
      <c r="AN2396" s="6">
        <v>0</v>
      </c>
      <c r="AO2396" s="6">
        <v>0</v>
      </c>
      <c r="AP2396" s="6">
        <v>0</v>
      </c>
      <c r="AQ2396" s="6">
        <v>73079384</v>
      </c>
      <c r="AR2396" s="6">
        <v>73079384</v>
      </c>
      <c r="AS2396" s="6">
        <v>0</v>
      </c>
      <c r="AT2396" s="6">
        <v>0</v>
      </c>
      <c r="AU2396" s="6">
        <v>0</v>
      </c>
      <c r="AV2396" s="6">
        <v>0</v>
      </c>
      <c r="AW2396" s="6">
        <v>0</v>
      </c>
      <c r="AX2396" s="6">
        <v>0</v>
      </c>
      <c r="AY2396" s="6">
        <v>0</v>
      </c>
      <c r="AZ2396" s="6">
        <v>73079384</v>
      </c>
      <c r="BA2396" s="6">
        <v>0</v>
      </c>
      <c r="BB2396" s="6">
        <v>0</v>
      </c>
      <c r="BC2396" s="6">
        <v>0</v>
      </c>
      <c r="BD2396" s="6">
        <v>0</v>
      </c>
      <c r="BE2396" s="6">
        <v>0</v>
      </c>
      <c r="BF2396" s="6">
        <v>0</v>
      </c>
      <c r="BG2396" s="6">
        <v>16041816</v>
      </c>
      <c r="BH2396" s="6">
        <v>73079384</v>
      </c>
    </row>
    <row r="2397" spans="1:60">
      <c r="A2397" s="7" t="s">
        <v>349</v>
      </c>
      <c r="B2397" s="7" t="s">
        <v>340</v>
      </c>
      <c r="C2397" s="7" t="s">
        <v>74</v>
      </c>
      <c r="D2397" s="7" t="s">
        <v>182</v>
      </c>
      <c r="E2397" s="7" t="s">
        <v>183</v>
      </c>
      <c r="F2397" s="7" t="s">
        <v>183</v>
      </c>
      <c r="G2397" s="7" t="s">
        <v>335</v>
      </c>
      <c r="H2397" s="7" t="s">
        <v>72</v>
      </c>
      <c r="I2397" s="4" t="str">
        <f>VLOOKUP($G2397,[1]New기간계보종코드!$A$3:$L$500,3,FALSE)</f>
        <v>해외여행보험Ⅲ</v>
      </c>
      <c r="J2397" s="4" t="str">
        <f>VLOOKUP($G2397,[1]New기간계보종코드!$A$3:$L$500,5,FALSE)</f>
        <v>상해보험</v>
      </c>
      <c r="K2397" s="4" t="str">
        <f>VLOOKUP($G2397,[1]New기간계보종코드!$A$3:$L$500,6,FALSE)</f>
        <v>법인마케팅팀</v>
      </c>
      <c r="L2397" s="5" t="s">
        <v>348</v>
      </c>
      <c r="M2397" s="5" t="s">
        <v>67</v>
      </c>
      <c r="N2397" s="5" t="s">
        <v>67</v>
      </c>
      <c r="O2397" s="6">
        <v>0</v>
      </c>
      <c r="P2397" s="6">
        <v>0</v>
      </c>
      <c r="Q2397" s="6">
        <v>-251576879</v>
      </c>
      <c r="R2397" s="6">
        <v>0</v>
      </c>
      <c r="S2397" s="6">
        <v>-251576879</v>
      </c>
      <c r="T2397" s="6">
        <v>0</v>
      </c>
      <c r="U2397" s="6">
        <v>0</v>
      </c>
      <c r="V2397" s="6">
        <v>-251576879</v>
      </c>
      <c r="W2397" s="6">
        <v>-77988832</v>
      </c>
      <c r="X2397" s="6">
        <v>0</v>
      </c>
      <c r="Y2397" s="6">
        <v>0</v>
      </c>
      <c r="Z2397" s="6">
        <v>0</v>
      </c>
      <c r="AA2397" s="6">
        <v>0</v>
      </c>
      <c r="AB2397" s="6">
        <v>0</v>
      </c>
      <c r="AC2397" s="6">
        <v>0</v>
      </c>
      <c r="AD2397" s="6">
        <v>0</v>
      </c>
      <c r="AE2397" s="6">
        <v>0</v>
      </c>
      <c r="AF2397" s="6">
        <v>-173588047</v>
      </c>
      <c r="AG2397" s="6">
        <v>-173588047</v>
      </c>
      <c r="AH2397" s="6">
        <v>0</v>
      </c>
      <c r="AI2397" s="6">
        <v>0</v>
      </c>
      <c r="AJ2397" s="6">
        <v>0</v>
      </c>
      <c r="AK2397" s="6">
        <v>0</v>
      </c>
      <c r="AL2397" s="6">
        <v>0</v>
      </c>
      <c r="AM2397" s="6">
        <v>0</v>
      </c>
      <c r="AN2397" s="6">
        <v>0</v>
      </c>
      <c r="AO2397" s="6">
        <v>0</v>
      </c>
      <c r="AP2397" s="6">
        <v>0</v>
      </c>
      <c r="AQ2397" s="6">
        <v>-173588047</v>
      </c>
      <c r="AR2397" s="6">
        <v>-173588047</v>
      </c>
      <c r="AS2397" s="6">
        <v>0</v>
      </c>
      <c r="AT2397" s="6">
        <v>0</v>
      </c>
      <c r="AU2397" s="6">
        <v>0</v>
      </c>
      <c r="AV2397" s="6">
        <v>0</v>
      </c>
      <c r="AW2397" s="6">
        <v>0</v>
      </c>
      <c r="AX2397" s="6">
        <v>0</v>
      </c>
      <c r="AY2397" s="6">
        <v>0</v>
      </c>
      <c r="AZ2397" s="6">
        <v>-173588047</v>
      </c>
      <c r="BA2397" s="6">
        <v>0</v>
      </c>
      <c r="BB2397" s="6">
        <v>0</v>
      </c>
      <c r="BC2397" s="6">
        <v>0</v>
      </c>
      <c r="BD2397" s="6">
        <v>0</v>
      </c>
      <c r="BE2397" s="6">
        <v>0</v>
      </c>
      <c r="BF2397" s="6">
        <v>0</v>
      </c>
      <c r="BG2397" s="6">
        <v>-77988832</v>
      </c>
      <c r="BH2397" s="6">
        <v>-173588047</v>
      </c>
    </row>
    <row r="2398" spans="1:60">
      <c r="A2398" s="7" t="s">
        <v>349</v>
      </c>
      <c r="B2398" s="7" t="s">
        <v>342</v>
      </c>
      <c r="C2398" s="7" t="s">
        <v>62</v>
      </c>
      <c r="D2398" s="7" t="s">
        <v>63</v>
      </c>
      <c r="E2398" s="7" t="s">
        <v>64</v>
      </c>
      <c r="F2398" s="7" t="s">
        <v>64</v>
      </c>
      <c r="G2398" s="7" t="s">
        <v>65</v>
      </c>
      <c r="H2398" s="7" t="s">
        <v>66</v>
      </c>
      <c r="I2398" s="4" t="str">
        <f>VLOOKUP($G2398,[1]New기간계보종코드!$A$3:$L$500,3,FALSE)</f>
        <v>화재보험</v>
      </c>
      <c r="J2398" s="4" t="str">
        <f>VLOOKUP($G2398,[1]New기간계보종코드!$A$3:$L$500,5,FALSE)</f>
        <v>화재특종</v>
      </c>
      <c r="K2398" s="4" t="str">
        <f>VLOOKUP($G2398,[1]New기간계보종코드!$A$3:$L$500,6,FALSE)</f>
        <v>일반보험업무팀</v>
      </c>
      <c r="L2398" s="5" t="s">
        <v>348</v>
      </c>
      <c r="M2398" s="5" t="s">
        <v>67</v>
      </c>
      <c r="N2398" s="5" t="s">
        <v>67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6">
        <v>0</v>
      </c>
      <c r="W2398" s="6">
        <v>0</v>
      </c>
      <c r="X2398" s="6">
        <v>0</v>
      </c>
      <c r="Y2398" s="6">
        <v>0</v>
      </c>
      <c r="Z2398" s="6">
        <v>0</v>
      </c>
      <c r="AA2398" s="6">
        <v>0</v>
      </c>
      <c r="AB2398" s="6">
        <v>0</v>
      </c>
      <c r="AC2398" s="6">
        <v>0</v>
      </c>
      <c r="AD2398" s="6">
        <v>0</v>
      </c>
      <c r="AE2398" s="6">
        <v>0</v>
      </c>
      <c r="AF2398" s="6">
        <v>0</v>
      </c>
      <c r="AG2398" s="6">
        <v>0</v>
      </c>
      <c r="AH2398" s="6">
        <v>0</v>
      </c>
      <c r="AI2398" s="6">
        <v>0</v>
      </c>
      <c r="AJ2398" s="6">
        <v>0</v>
      </c>
      <c r="AK2398" s="6">
        <v>0</v>
      </c>
      <c r="AL2398" s="6">
        <v>0</v>
      </c>
      <c r="AM2398" s="6">
        <v>0</v>
      </c>
      <c r="AN2398" s="6">
        <v>0</v>
      </c>
      <c r="AO2398" s="6">
        <v>0</v>
      </c>
      <c r="AP2398" s="6">
        <v>0</v>
      </c>
      <c r="AQ2398" s="6">
        <v>0</v>
      </c>
      <c r="AR2398" s="6">
        <v>0</v>
      </c>
      <c r="AS2398" s="6">
        <v>0</v>
      </c>
      <c r="AT2398" s="6">
        <v>0</v>
      </c>
      <c r="AU2398" s="6">
        <v>0</v>
      </c>
      <c r="AV2398" s="6">
        <v>0</v>
      </c>
      <c r="AW2398" s="6">
        <v>0</v>
      </c>
      <c r="AX2398" s="6">
        <v>0</v>
      </c>
      <c r="AY2398" s="6">
        <v>0</v>
      </c>
      <c r="AZ2398" s="6">
        <v>0</v>
      </c>
      <c r="BA2398" s="6">
        <v>0</v>
      </c>
      <c r="BB2398" s="6">
        <v>0</v>
      </c>
      <c r="BC2398" s="6">
        <v>0</v>
      </c>
      <c r="BD2398" s="6">
        <v>0</v>
      </c>
      <c r="BE2398" s="6">
        <v>0</v>
      </c>
      <c r="BF2398" s="6">
        <v>0</v>
      </c>
      <c r="BG2398" s="6">
        <v>0</v>
      </c>
      <c r="BH2398" s="6">
        <v>0</v>
      </c>
    </row>
    <row r="2399" spans="1:60">
      <c r="A2399" s="7" t="s">
        <v>349</v>
      </c>
      <c r="B2399" s="7" t="s">
        <v>342</v>
      </c>
      <c r="C2399" s="7" t="s">
        <v>74</v>
      </c>
      <c r="D2399" s="7" t="s">
        <v>75</v>
      </c>
      <c r="E2399" s="7" t="s">
        <v>82</v>
      </c>
      <c r="F2399" s="7" t="s">
        <v>82</v>
      </c>
      <c r="G2399" s="7" t="s">
        <v>83</v>
      </c>
      <c r="H2399" s="7" t="s">
        <v>72</v>
      </c>
      <c r="I2399" s="4" t="str">
        <f>VLOOKUP($G2399,[1]New기간계보종코드!$A$3:$L$500,3,FALSE)</f>
        <v>건설공사보험</v>
      </c>
      <c r="J2399" s="4" t="str">
        <f>VLOOKUP($G2399,[1]New기간계보종코드!$A$3:$L$500,5,FALSE)</f>
        <v>기업보험</v>
      </c>
      <c r="K2399" s="4" t="str">
        <f>VLOOKUP($G2399,[1]New기간계보종코드!$A$3:$L$500,6,FALSE)</f>
        <v>일반보험업무팀</v>
      </c>
      <c r="L2399" s="5" t="s">
        <v>348</v>
      </c>
      <c r="M2399" s="5" t="s">
        <v>67</v>
      </c>
      <c r="N2399" s="5" t="s">
        <v>67</v>
      </c>
      <c r="O2399" s="6">
        <v>0</v>
      </c>
      <c r="P2399" s="6">
        <v>0</v>
      </c>
      <c r="Q2399" s="6">
        <v>0</v>
      </c>
      <c r="R2399" s="6">
        <v>0</v>
      </c>
      <c r="S2399" s="6">
        <v>0</v>
      </c>
      <c r="T2399" s="6">
        <v>5982</v>
      </c>
      <c r="U2399" s="6">
        <v>0</v>
      </c>
      <c r="V2399" s="6">
        <v>5982</v>
      </c>
      <c r="W2399" s="6">
        <v>1559</v>
      </c>
      <c r="X2399" s="6">
        <v>0</v>
      </c>
      <c r="Y2399" s="6">
        <v>0</v>
      </c>
      <c r="Z2399" s="6">
        <v>0</v>
      </c>
      <c r="AA2399" s="6">
        <v>0</v>
      </c>
      <c r="AB2399" s="6">
        <v>11077</v>
      </c>
      <c r="AC2399" s="6">
        <v>0</v>
      </c>
      <c r="AD2399" s="6">
        <v>-11077</v>
      </c>
      <c r="AE2399" s="6">
        <v>140</v>
      </c>
      <c r="AF2399" s="6">
        <v>-1699</v>
      </c>
      <c r="AG2399" s="6">
        <v>15360</v>
      </c>
      <c r="AH2399" s="6">
        <v>0</v>
      </c>
      <c r="AI2399" s="6">
        <v>-185.1</v>
      </c>
      <c r="AJ2399" s="6">
        <v>0</v>
      </c>
      <c r="AK2399" s="6">
        <v>0</v>
      </c>
      <c r="AL2399" s="6">
        <v>0</v>
      </c>
      <c r="AM2399" s="6">
        <v>0</v>
      </c>
      <c r="AN2399" s="6">
        <v>0</v>
      </c>
      <c r="AO2399" s="6">
        <v>0</v>
      </c>
      <c r="AP2399" s="6">
        <v>0</v>
      </c>
      <c r="AQ2399" s="6">
        <v>-1699</v>
      </c>
      <c r="AR2399" s="6">
        <v>15360</v>
      </c>
      <c r="AS2399" s="6">
        <v>0</v>
      </c>
      <c r="AT2399" s="6">
        <v>-185.1</v>
      </c>
      <c r="AU2399" s="6">
        <v>0</v>
      </c>
      <c r="AV2399" s="6">
        <v>0</v>
      </c>
      <c r="AW2399" s="6">
        <v>0</v>
      </c>
      <c r="AX2399" s="6">
        <v>-11077</v>
      </c>
      <c r="AY2399" s="6">
        <v>-11077</v>
      </c>
      <c r="AZ2399" s="6">
        <v>15500</v>
      </c>
      <c r="BA2399" s="6">
        <v>-185.1</v>
      </c>
      <c r="BB2399" s="6">
        <v>0</v>
      </c>
      <c r="BC2399" s="6">
        <v>0</v>
      </c>
      <c r="BD2399" s="6">
        <v>0</v>
      </c>
      <c r="BE2399" s="6">
        <v>0</v>
      </c>
      <c r="BF2399" s="6">
        <v>0</v>
      </c>
      <c r="BG2399" s="6">
        <v>1559</v>
      </c>
      <c r="BH2399" s="6">
        <v>15500</v>
      </c>
    </row>
    <row r="2400" spans="1:60">
      <c r="A2400" s="7" t="s">
        <v>349</v>
      </c>
      <c r="B2400" s="7" t="s">
        <v>342</v>
      </c>
      <c r="C2400" s="7" t="s">
        <v>74</v>
      </c>
      <c r="D2400" s="7" t="s">
        <v>86</v>
      </c>
      <c r="E2400" s="7" t="s">
        <v>87</v>
      </c>
      <c r="F2400" s="7" t="s">
        <v>87</v>
      </c>
      <c r="G2400" s="7" t="s">
        <v>88</v>
      </c>
      <c r="H2400" s="7" t="s">
        <v>72</v>
      </c>
      <c r="I2400" s="4" t="str">
        <f>VLOOKUP($G2400,[1]New기간계보종코드!$A$3:$L$500,3,FALSE)</f>
        <v>국내근로자재해보장책임보험</v>
      </c>
      <c r="J2400" s="4" t="str">
        <f>VLOOKUP($G2400,[1]New기간계보종코드!$A$3:$L$500,5,FALSE)</f>
        <v>화재특종</v>
      </c>
      <c r="K2400" s="4" t="str">
        <f>VLOOKUP($G2400,[1]New기간계보종코드!$A$3:$L$500,6,FALSE)</f>
        <v>일반보험업무팀</v>
      </c>
      <c r="L2400" s="5" t="s">
        <v>348</v>
      </c>
      <c r="M2400" s="5" t="s">
        <v>67</v>
      </c>
      <c r="N2400" s="5" t="s">
        <v>67</v>
      </c>
      <c r="O2400" s="6">
        <v>0</v>
      </c>
      <c r="P2400" s="6">
        <v>0</v>
      </c>
      <c r="Q2400" s="6">
        <v>47546887</v>
      </c>
      <c r="R2400" s="6">
        <v>-2295858</v>
      </c>
      <c r="S2400" s="6">
        <v>45251029</v>
      </c>
      <c r="T2400" s="6">
        <v>365001490</v>
      </c>
      <c r="U2400" s="6">
        <v>20595721</v>
      </c>
      <c r="V2400" s="6">
        <v>389656798</v>
      </c>
      <c r="W2400" s="6">
        <v>149769038</v>
      </c>
      <c r="X2400" s="6">
        <v>0</v>
      </c>
      <c r="Y2400" s="6">
        <v>1671935874</v>
      </c>
      <c r="Z2400" s="6">
        <v>38097656</v>
      </c>
      <c r="AA2400" s="6">
        <v>1633838218</v>
      </c>
      <c r="AB2400" s="6">
        <v>1090064992</v>
      </c>
      <c r="AC2400" s="6">
        <v>983274489</v>
      </c>
      <c r="AD2400" s="6">
        <v>1527047715</v>
      </c>
      <c r="AE2400" s="6">
        <v>101887734</v>
      </c>
      <c r="AF2400" s="6">
        <v>-1840243961</v>
      </c>
      <c r="AG2400" s="6">
        <v>-1389047689</v>
      </c>
      <c r="AH2400" s="6">
        <v>3610.6</v>
      </c>
      <c r="AI2400" s="6">
        <v>391.8</v>
      </c>
      <c r="AJ2400" s="6">
        <v>0</v>
      </c>
      <c r="AK2400" s="6">
        <v>0</v>
      </c>
      <c r="AL2400" s="6">
        <v>0</v>
      </c>
      <c r="AM2400" s="6">
        <v>0</v>
      </c>
      <c r="AN2400" s="6">
        <v>0</v>
      </c>
      <c r="AO2400" s="6">
        <v>0</v>
      </c>
      <c r="AP2400" s="6">
        <v>0</v>
      </c>
      <c r="AQ2400" s="6">
        <v>-1840243961</v>
      </c>
      <c r="AR2400" s="6">
        <v>-1389047689</v>
      </c>
      <c r="AS2400" s="6">
        <v>3610.6</v>
      </c>
      <c r="AT2400" s="6">
        <v>391.8</v>
      </c>
      <c r="AU2400" s="6">
        <v>0</v>
      </c>
      <c r="AV2400" s="6">
        <v>0</v>
      </c>
      <c r="AW2400" s="6">
        <v>0</v>
      </c>
      <c r="AX2400" s="6">
        <v>1527047715</v>
      </c>
      <c r="AY2400" s="6">
        <v>1527047715</v>
      </c>
      <c r="AZ2400" s="6">
        <v>-1287159955</v>
      </c>
      <c r="BA2400" s="6">
        <v>391.8</v>
      </c>
      <c r="BB2400" s="6">
        <v>0</v>
      </c>
      <c r="BC2400" s="6">
        <v>0</v>
      </c>
      <c r="BD2400" s="6">
        <v>0</v>
      </c>
      <c r="BE2400" s="6">
        <v>0</v>
      </c>
      <c r="BF2400" s="6">
        <v>0</v>
      </c>
      <c r="BG2400" s="6">
        <v>149769038</v>
      </c>
      <c r="BH2400" s="6">
        <v>-1287159955</v>
      </c>
    </row>
    <row r="2401" spans="1:60">
      <c r="A2401" s="7" t="s">
        <v>349</v>
      </c>
      <c r="B2401" s="7" t="s">
        <v>342</v>
      </c>
      <c r="C2401" s="7" t="s">
        <v>74</v>
      </c>
      <c r="D2401" s="7" t="s">
        <v>86</v>
      </c>
      <c r="E2401" s="7" t="s">
        <v>89</v>
      </c>
      <c r="F2401" s="7" t="s">
        <v>89</v>
      </c>
      <c r="G2401" s="7" t="s">
        <v>90</v>
      </c>
      <c r="H2401" s="7" t="s">
        <v>72</v>
      </c>
      <c r="I2401" s="4" t="str">
        <f>VLOOKUP($G2401,[1]New기간계보종코드!$A$3:$L$500,3,FALSE)</f>
        <v>해외근로자재해보장책임보험</v>
      </c>
      <c r="J2401" s="4" t="str">
        <f>VLOOKUP($G2401,[1]New기간계보종코드!$A$3:$L$500,5,FALSE)</f>
        <v>화재특종</v>
      </c>
      <c r="K2401" s="4" t="str">
        <f>VLOOKUP($G2401,[1]New기간계보종코드!$A$3:$L$500,6,FALSE)</f>
        <v>일반보험업무팀</v>
      </c>
      <c r="L2401" s="5" t="s">
        <v>348</v>
      </c>
      <c r="M2401" s="5" t="s">
        <v>67</v>
      </c>
      <c r="N2401" s="5" t="s">
        <v>67</v>
      </c>
      <c r="O2401" s="6">
        <v>0</v>
      </c>
      <c r="P2401" s="6">
        <v>0</v>
      </c>
      <c r="Q2401" s="6">
        <v>-140366755</v>
      </c>
      <c r="R2401" s="6">
        <v>-129634</v>
      </c>
      <c r="S2401" s="6">
        <v>-140496389</v>
      </c>
      <c r="T2401" s="6">
        <v>22161183</v>
      </c>
      <c r="U2401" s="6">
        <v>6512120</v>
      </c>
      <c r="V2401" s="6">
        <v>-124847326</v>
      </c>
      <c r="W2401" s="6">
        <v>-33409593</v>
      </c>
      <c r="X2401" s="6">
        <v>0</v>
      </c>
      <c r="Y2401" s="6">
        <v>522792964</v>
      </c>
      <c r="Z2401" s="6">
        <v>2034936</v>
      </c>
      <c r="AA2401" s="6">
        <v>520758028</v>
      </c>
      <c r="AB2401" s="6">
        <v>510272129</v>
      </c>
      <c r="AC2401" s="6">
        <v>183265232</v>
      </c>
      <c r="AD2401" s="6">
        <v>193751131</v>
      </c>
      <c r="AE2401" s="6">
        <v>19321755</v>
      </c>
      <c r="AF2401" s="6">
        <v>-647166579</v>
      </c>
      <c r="AG2401" s="6">
        <v>-304510619</v>
      </c>
      <c r="AH2401" s="6">
        <v>-370.6</v>
      </c>
      <c r="AI2401" s="6">
        <v>-155.1</v>
      </c>
      <c r="AJ2401" s="6">
        <v>0</v>
      </c>
      <c r="AK2401" s="6">
        <v>0</v>
      </c>
      <c r="AL2401" s="6">
        <v>0</v>
      </c>
      <c r="AM2401" s="6">
        <v>0</v>
      </c>
      <c r="AN2401" s="6">
        <v>0</v>
      </c>
      <c r="AO2401" s="6">
        <v>0</v>
      </c>
      <c r="AP2401" s="6">
        <v>0</v>
      </c>
      <c r="AQ2401" s="6">
        <v>-647166579</v>
      </c>
      <c r="AR2401" s="6">
        <v>-304510619</v>
      </c>
      <c r="AS2401" s="6">
        <v>-370.6</v>
      </c>
      <c r="AT2401" s="6">
        <v>-155.1</v>
      </c>
      <c r="AU2401" s="6">
        <v>0</v>
      </c>
      <c r="AV2401" s="6">
        <v>0</v>
      </c>
      <c r="AW2401" s="6">
        <v>0</v>
      </c>
      <c r="AX2401" s="6">
        <v>193751131</v>
      </c>
      <c r="AY2401" s="6">
        <v>193751131</v>
      </c>
      <c r="AZ2401" s="6">
        <v>-285188864</v>
      </c>
      <c r="BA2401" s="6">
        <v>-155.1</v>
      </c>
      <c r="BB2401" s="6">
        <v>0</v>
      </c>
      <c r="BC2401" s="6">
        <v>0</v>
      </c>
      <c r="BD2401" s="6">
        <v>0</v>
      </c>
      <c r="BE2401" s="6">
        <v>0</v>
      </c>
      <c r="BF2401" s="6">
        <v>0</v>
      </c>
      <c r="BG2401" s="6">
        <v>-33409593</v>
      </c>
      <c r="BH2401" s="6">
        <v>-285188864</v>
      </c>
    </row>
    <row r="2402" spans="1:60">
      <c r="A2402" s="7" t="s">
        <v>349</v>
      </c>
      <c r="B2402" s="7" t="s">
        <v>342</v>
      </c>
      <c r="C2402" s="7" t="s">
        <v>74</v>
      </c>
      <c r="D2402" s="7" t="s">
        <v>86</v>
      </c>
      <c r="E2402" s="7" t="s">
        <v>91</v>
      </c>
      <c r="F2402" s="7" t="s">
        <v>91</v>
      </c>
      <c r="G2402" s="7" t="s">
        <v>92</v>
      </c>
      <c r="H2402" s="7" t="s">
        <v>72</v>
      </c>
      <c r="I2402" s="4" t="str">
        <f>VLOOKUP($G2402,[1]New기간계보종코드!$A$3:$L$500,3,FALSE)</f>
        <v>선원근로자재해보장책임보험</v>
      </c>
      <c r="J2402" s="4" t="str">
        <f>VLOOKUP($G2402,[1]New기간계보종코드!$A$3:$L$500,5,FALSE)</f>
        <v>화재특종</v>
      </c>
      <c r="K2402" s="4" t="str">
        <f>VLOOKUP($G2402,[1]New기간계보종코드!$A$3:$L$500,6,FALSE)</f>
        <v>일반보험업무팀</v>
      </c>
      <c r="L2402" s="5" t="s">
        <v>348</v>
      </c>
      <c r="M2402" s="5" t="s">
        <v>67</v>
      </c>
      <c r="N2402" s="5" t="s">
        <v>67</v>
      </c>
      <c r="O2402" s="6">
        <v>0</v>
      </c>
      <c r="P2402" s="6">
        <v>0</v>
      </c>
      <c r="Q2402" s="6">
        <v>-1632658</v>
      </c>
      <c r="R2402" s="6">
        <v>-1249039</v>
      </c>
      <c r="S2402" s="6">
        <v>-2881697</v>
      </c>
      <c r="T2402" s="6">
        <v>32269115</v>
      </c>
      <c r="U2402" s="6">
        <v>1701949</v>
      </c>
      <c r="V2402" s="6">
        <v>27685469</v>
      </c>
      <c r="W2402" s="6">
        <v>-575104</v>
      </c>
      <c r="X2402" s="6">
        <v>0</v>
      </c>
      <c r="Y2402" s="6">
        <v>302436578</v>
      </c>
      <c r="Z2402" s="6">
        <v>28328254</v>
      </c>
      <c r="AA2402" s="6">
        <v>274108324</v>
      </c>
      <c r="AB2402" s="6">
        <v>155386720</v>
      </c>
      <c r="AC2402" s="6">
        <v>89508976</v>
      </c>
      <c r="AD2402" s="6">
        <v>208230580</v>
      </c>
      <c r="AE2402" s="6">
        <v>12044342</v>
      </c>
      <c r="AF2402" s="6">
        <v>-288459259</v>
      </c>
      <c r="AG2402" s="6">
        <v>-192014349</v>
      </c>
      <c r="AH2402" s="6">
        <v>-9512</v>
      </c>
      <c r="AI2402" s="6">
        <v>752.1</v>
      </c>
      <c r="AJ2402" s="6">
        <v>0</v>
      </c>
      <c r="AK2402" s="6">
        <v>0</v>
      </c>
      <c r="AL2402" s="6">
        <v>0</v>
      </c>
      <c r="AM2402" s="6">
        <v>0</v>
      </c>
      <c r="AN2402" s="6">
        <v>0</v>
      </c>
      <c r="AO2402" s="6">
        <v>0</v>
      </c>
      <c r="AP2402" s="6">
        <v>0</v>
      </c>
      <c r="AQ2402" s="6">
        <v>-288459259</v>
      </c>
      <c r="AR2402" s="6">
        <v>-192014349</v>
      </c>
      <c r="AS2402" s="6">
        <v>-9512</v>
      </c>
      <c r="AT2402" s="6">
        <v>752.1</v>
      </c>
      <c r="AU2402" s="6">
        <v>0</v>
      </c>
      <c r="AV2402" s="6">
        <v>0</v>
      </c>
      <c r="AW2402" s="6">
        <v>0</v>
      </c>
      <c r="AX2402" s="6">
        <v>208230580</v>
      </c>
      <c r="AY2402" s="6">
        <v>208230580</v>
      </c>
      <c r="AZ2402" s="6">
        <v>-179970007</v>
      </c>
      <c r="BA2402" s="6">
        <v>752.1</v>
      </c>
      <c r="BB2402" s="6">
        <v>0</v>
      </c>
      <c r="BC2402" s="6">
        <v>0</v>
      </c>
      <c r="BD2402" s="6">
        <v>0</v>
      </c>
      <c r="BE2402" s="6">
        <v>0</v>
      </c>
      <c r="BF2402" s="6">
        <v>0</v>
      </c>
      <c r="BG2402" s="6">
        <v>-575104</v>
      </c>
      <c r="BH2402" s="6">
        <v>-179970007</v>
      </c>
    </row>
    <row r="2403" spans="1:60">
      <c r="A2403" s="7" t="s">
        <v>349</v>
      </c>
      <c r="B2403" s="7" t="s">
        <v>342</v>
      </c>
      <c r="C2403" s="7" t="s">
        <v>74</v>
      </c>
      <c r="D2403" s="7" t="s">
        <v>86</v>
      </c>
      <c r="E2403" s="7" t="s">
        <v>93</v>
      </c>
      <c r="F2403" s="7" t="s">
        <v>93</v>
      </c>
      <c r="G2403" s="7" t="s">
        <v>94</v>
      </c>
      <c r="H2403" s="7" t="s">
        <v>72</v>
      </c>
      <c r="I2403" s="4" t="str">
        <f>VLOOKUP($G2403,[1]New기간계보종코드!$A$3:$L$500,3,FALSE)</f>
        <v>직업훈련생재해보장책임보험</v>
      </c>
      <c r="J2403" s="4" t="str">
        <f>VLOOKUP($G2403,[1]New기간계보종코드!$A$3:$L$500,5,FALSE)</f>
        <v>화재특종</v>
      </c>
      <c r="K2403" s="4" t="str">
        <f>VLOOKUP($G2403,[1]New기간계보종코드!$A$3:$L$500,6,FALSE)</f>
        <v>일반보험업무팀</v>
      </c>
      <c r="L2403" s="5" t="s">
        <v>348</v>
      </c>
      <c r="M2403" s="5" t="s">
        <v>67</v>
      </c>
      <c r="N2403" s="5" t="s">
        <v>67</v>
      </c>
      <c r="O2403" s="6">
        <v>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6">
        <v>0</v>
      </c>
      <c r="W2403" s="6">
        <v>0</v>
      </c>
      <c r="X2403" s="6">
        <v>0</v>
      </c>
      <c r="Y2403" s="6">
        <v>10302803</v>
      </c>
      <c r="Z2403" s="6">
        <v>0</v>
      </c>
      <c r="AA2403" s="6">
        <v>10302803</v>
      </c>
      <c r="AB2403" s="6">
        <v>7886536</v>
      </c>
      <c r="AC2403" s="6">
        <v>461536</v>
      </c>
      <c r="AD2403" s="6">
        <v>2877803</v>
      </c>
      <c r="AE2403" s="6">
        <v>851152</v>
      </c>
      <c r="AF2403" s="6">
        <v>-11153955</v>
      </c>
      <c r="AG2403" s="6">
        <v>-3728955</v>
      </c>
      <c r="AH2403" s="6">
        <v>0</v>
      </c>
      <c r="AI2403" s="6">
        <v>0</v>
      </c>
      <c r="AJ2403" s="6">
        <v>0</v>
      </c>
      <c r="AK2403" s="6">
        <v>0</v>
      </c>
      <c r="AL2403" s="6">
        <v>0</v>
      </c>
      <c r="AM2403" s="6">
        <v>0</v>
      </c>
      <c r="AN2403" s="6">
        <v>0</v>
      </c>
      <c r="AO2403" s="6">
        <v>0</v>
      </c>
      <c r="AP2403" s="6">
        <v>0</v>
      </c>
      <c r="AQ2403" s="6">
        <v>-11153955</v>
      </c>
      <c r="AR2403" s="6">
        <v>-3728955</v>
      </c>
      <c r="AS2403" s="6">
        <v>0</v>
      </c>
      <c r="AT2403" s="6">
        <v>0</v>
      </c>
      <c r="AU2403" s="6">
        <v>0</v>
      </c>
      <c r="AV2403" s="6">
        <v>0</v>
      </c>
      <c r="AW2403" s="6">
        <v>0</v>
      </c>
      <c r="AX2403" s="6">
        <v>2877803</v>
      </c>
      <c r="AY2403" s="6">
        <v>2877803</v>
      </c>
      <c r="AZ2403" s="6">
        <v>-2877803</v>
      </c>
      <c r="BA2403" s="6">
        <v>0</v>
      </c>
      <c r="BB2403" s="6">
        <v>0</v>
      </c>
      <c r="BC2403" s="6">
        <v>0</v>
      </c>
      <c r="BD2403" s="6">
        <v>0</v>
      </c>
      <c r="BE2403" s="6">
        <v>0</v>
      </c>
      <c r="BF2403" s="6">
        <v>0</v>
      </c>
      <c r="BG2403" s="6">
        <v>0</v>
      </c>
      <c r="BH2403" s="6">
        <v>-2877803</v>
      </c>
    </row>
    <row r="2404" spans="1:60">
      <c r="A2404" s="7" t="s">
        <v>349</v>
      </c>
      <c r="B2404" s="7" t="s">
        <v>342</v>
      </c>
      <c r="C2404" s="7" t="s">
        <v>74</v>
      </c>
      <c r="D2404" s="7" t="s">
        <v>86</v>
      </c>
      <c r="E2404" s="7" t="s">
        <v>87</v>
      </c>
      <c r="F2404" s="7" t="s">
        <v>87</v>
      </c>
      <c r="G2404" s="7" t="s">
        <v>96</v>
      </c>
      <c r="H2404" s="7" t="s">
        <v>72</v>
      </c>
      <c r="I2404" s="4" t="str">
        <f>VLOOKUP($G2404,[1]New기간계보종코드!$A$3:$L$500,3,FALSE)</f>
        <v>사용자배상책임보험(설비공제조합)</v>
      </c>
      <c r="J2404" s="4" t="str">
        <f>VLOOKUP($G2404,[1]New기간계보종코드!$A$3:$L$500,5,FALSE)</f>
        <v>화재특종</v>
      </c>
      <c r="K2404" s="4" t="str">
        <f>VLOOKUP($G2404,[1]New기간계보종코드!$A$3:$L$500,6,FALSE)</f>
        <v>일반보험업무팀</v>
      </c>
      <c r="L2404" s="5" t="s">
        <v>348</v>
      </c>
      <c r="M2404" s="5" t="s">
        <v>67</v>
      </c>
      <c r="N2404" s="5" t="s">
        <v>67</v>
      </c>
      <c r="O2404" s="6">
        <v>0</v>
      </c>
      <c r="P2404" s="6">
        <v>0</v>
      </c>
      <c r="Q2404" s="6">
        <v>47316772</v>
      </c>
      <c r="R2404" s="6">
        <v>-159060</v>
      </c>
      <c r="S2404" s="6">
        <v>47157712</v>
      </c>
      <c r="T2404" s="6">
        <v>306700933</v>
      </c>
      <c r="U2404" s="6">
        <v>12550635</v>
      </c>
      <c r="V2404" s="6">
        <v>341308010</v>
      </c>
      <c r="W2404" s="6">
        <v>11936126</v>
      </c>
      <c r="X2404" s="6">
        <v>0</v>
      </c>
      <c r="Y2404" s="6">
        <v>2218858114</v>
      </c>
      <c r="Z2404" s="6">
        <v>65618619</v>
      </c>
      <c r="AA2404" s="6">
        <v>2153239495</v>
      </c>
      <c r="AB2404" s="6">
        <v>901248690</v>
      </c>
      <c r="AC2404" s="6">
        <v>779483364</v>
      </c>
      <c r="AD2404" s="6">
        <v>2031474169</v>
      </c>
      <c r="AE2404" s="6">
        <v>79229191</v>
      </c>
      <c r="AF2404" s="6">
        <v>-2197247100</v>
      </c>
      <c r="AG2404" s="6">
        <v>-1781331476</v>
      </c>
      <c r="AH2404" s="6">
        <v>4566</v>
      </c>
      <c r="AI2404" s="6">
        <v>595.20000000000005</v>
      </c>
      <c r="AJ2404" s="6">
        <v>0</v>
      </c>
      <c r="AK2404" s="6">
        <v>0</v>
      </c>
      <c r="AL2404" s="6">
        <v>0</v>
      </c>
      <c r="AM2404" s="6">
        <v>0</v>
      </c>
      <c r="AN2404" s="6">
        <v>0</v>
      </c>
      <c r="AO2404" s="6">
        <v>0</v>
      </c>
      <c r="AP2404" s="6">
        <v>0</v>
      </c>
      <c r="AQ2404" s="6">
        <v>-2197247100</v>
      </c>
      <c r="AR2404" s="6">
        <v>-1781331476</v>
      </c>
      <c r="AS2404" s="6">
        <v>4566</v>
      </c>
      <c r="AT2404" s="6">
        <v>595.20000000000005</v>
      </c>
      <c r="AU2404" s="6">
        <v>0</v>
      </c>
      <c r="AV2404" s="6">
        <v>0</v>
      </c>
      <c r="AW2404" s="6">
        <v>0</v>
      </c>
      <c r="AX2404" s="6">
        <v>2031474169</v>
      </c>
      <c r="AY2404" s="6">
        <v>2031474169</v>
      </c>
      <c r="AZ2404" s="6">
        <v>-1702102285</v>
      </c>
      <c r="BA2404" s="6">
        <v>595.20000000000005</v>
      </c>
      <c r="BB2404" s="6">
        <v>0</v>
      </c>
      <c r="BC2404" s="6">
        <v>0</v>
      </c>
      <c r="BD2404" s="6">
        <v>0</v>
      </c>
      <c r="BE2404" s="6">
        <v>0</v>
      </c>
      <c r="BF2404" s="6">
        <v>0</v>
      </c>
      <c r="BG2404" s="6">
        <v>11936126</v>
      </c>
      <c r="BH2404" s="6">
        <v>-1702102285</v>
      </c>
    </row>
    <row r="2405" spans="1:60">
      <c r="A2405" s="7" t="s">
        <v>349</v>
      </c>
      <c r="B2405" s="7" t="s">
        <v>342</v>
      </c>
      <c r="C2405" s="7" t="s">
        <v>74</v>
      </c>
      <c r="D2405" s="7" t="s">
        <v>86</v>
      </c>
      <c r="E2405" s="7" t="s">
        <v>87</v>
      </c>
      <c r="F2405" s="7" t="s">
        <v>87</v>
      </c>
      <c r="G2405" s="7" t="s">
        <v>97</v>
      </c>
      <c r="H2405" s="7" t="s">
        <v>72</v>
      </c>
      <c r="I2405" s="4" t="str">
        <f>VLOOKUP($G2405,[1]New기간계보종코드!$A$3:$L$500,3,FALSE)</f>
        <v>빅히트재해보장책임보험</v>
      </c>
      <c r="J2405" s="4" t="str">
        <f>VLOOKUP($G2405,[1]New기간계보종코드!$A$3:$L$500,5,FALSE)</f>
        <v>화재특종</v>
      </c>
      <c r="K2405" s="4" t="str">
        <f>VLOOKUP($G2405,[1]New기간계보종코드!$A$3:$L$500,6,FALSE)</f>
        <v>일반보험업무팀</v>
      </c>
      <c r="L2405" s="5" t="s">
        <v>348</v>
      </c>
      <c r="M2405" s="5" t="s">
        <v>67</v>
      </c>
      <c r="N2405" s="5" t="s">
        <v>67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6">
        <v>0</v>
      </c>
      <c r="W2405" s="6">
        <v>0</v>
      </c>
      <c r="X2405" s="6">
        <v>0</v>
      </c>
      <c r="Y2405" s="6">
        <v>9401362</v>
      </c>
      <c r="Z2405" s="6">
        <v>534651</v>
      </c>
      <c r="AA2405" s="6">
        <v>8866711</v>
      </c>
      <c r="AB2405" s="6">
        <v>5827500</v>
      </c>
      <c r="AC2405" s="6">
        <v>2790000</v>
      </c>
      <c r="AD2405" s="6">
        <v>5829211</v>
      </c>
      <c r="AE2405" s="6">
        <v>982359</v>
      </c>
      <c r="AF2405" s="6">
        <v>-9849070</v>
      </c>
      <c r="AG2405" s="6">
        <v>-6811570</v>
      </c>
      <c r="AH2405" s="6">
        <v>0</v>
      </c>
      <c r="AI2405" s="6">
        <v>0</v>
      </c>
      <c r="AJ2405" s="6">
        <v>0</v>
      </c>
      <c r="AK2405" s="6">
        <v>0</v>
      </c>
      <c r="AL2405" s="6">
        <v>0</v>
      </c>
      <c r="AM2405" s="6">
        <v>0</v>
      </c>
      <c r="AN2405" s="6">
        <v>0</v>
      </c>
      <c r="AO2405" s="6">
        <v>0</v>
      </c>
      <c r="AP2405" s="6">
        <v>0</v>
      </c>
      <c r="AQ2405" s="6">
        <v>-9849070</v>
      </c>
      <c r="AR2405" s="6">
        <v>-6811570</v>
      </c>
      <c r="AS2405" s="6">
        <v>0</v>
      </c>
      <c r="AT2405" s="6">
        <v>0</v>
      </c>
      <c r="AU2405" s="6">
        <v>0</v>
      </c>
      <c r="AV2405" s="6">
        <v>0</v>
      </c>
      <c r="AW2405" s="6">
        <v>0</v>
      </c>
      <c r="AX2405" s="6">
        <v>5829211</v>
      </c>
      <c r="AY2405" s="6">
        <v>5829211</v>
      </c>
      <c r="AZ2405" s="6">
        <v>-5829211</v>
      </c>
      <c r="BA2405" s="6">
        <v>0</v>
      </c>
      <c r="BB2405" s="6">
        <v>0</v>
      </c>
      <c r="BC2405" s="6">
        <v>0</v>
      </c>
      <c r="BD2405" s="6">
        <v>0</v>
      </c>
      <c r="BE2405" s="6">
        <v>0</v>
      </c>
      <c r="BF2405" s="6">
        <v>0</v>
      </c>
      <c r="BG2405" s="6">
        <v>0</v>
      </c>
      <c r="BH2405" s="6">
        <v>-5829211</v>
      </c>
    </row>
    <row r="2406" spans="1:60">
      <c r="A2406" s="7" t="s">
        <v>349</v>
      </c>
      <c r="B2406" s="7" t="s">
        <v>342</v>
      </c>
      <c r="C2406" s="7" t="s">
        <v>74</v>
      </c>
      <c r="D2406" s="7" t="s">
        <v>100</v>
      </c>
      <c r="E2406" s="7" t="s">
        <v>101</v>
      </c>
      <c r="F2406" s="7" t="s">
        <v>102</v>
      </c>
      <c r="G2406" s="7" t="s">
        <v>103</v>
      </c>
      <c r="H2406" s="7" t="s">
        <v>72</v>
      </c>
      <c r="I2406" s="4" t="str">
        <f>VLOOKUP($G2406,[1]New기간계보종코드!$A$3:$L$500,3,FALSE)</f>
        <v>영업배상책임보험</v>
      </c>
      <c r="J2406" s="4" t="str">
        <f>VLOOKUP($G2406,[1]New기간계보종코드!$A$3:$L$500,5,FALSE)</f>
        <v>화재특종</v>
      </c>
      <c r="K2406" s="4" t="str">
        <f>VLOOKUP($G2406,[1]New기간계보종코드!$A$3:$L$500,6,FALSE)</f>
        <v>일반보험업무팀</v>
      </c>
      <c r="L2406" s="5" t="s">
        <v>348</v>
      </c>
      <c r="M2406" s="5" t="s">
        <v>67</v>
      </c>
      <c r="N2406" s="5" t="s">
        <v>67</v>
      </c>
      <c r="O2406" s="6">
        <v>0</v>
      </c>
      <c r="P2406" s="6">
        <v>0</v>
      </c>
      <c r="Q2406" s="6">
        <v>404369278</v>
      </c>
      <c r="R2406" s="6">
        <v>-5603988</v>
      </c>
      <c r="S2406" s="6">
        <v>398765290</v>
      </c>
      <c r="T2406" s="6">
        <v>182650746</v>
      </c>
      <c r="U2406" s="6">
        <v>199036684</v>
      </c>
      <c r="V2406" s="6">
        <v>382379352</v>
      </c>
      <c r="W2406" s="6">
        <v>139305349</v>
      </c>
      <c r="X2406" s="6">
        <v>0</v>
      </c>
      <c r="Y2406" s="6">
        <v>309461043</v>
      </c>
      <c r="Z2406" s="6">
        <v>6487984</v>
      </c>
      <c r="AA2406" s="6">
        <v>302973059</v>
      </c>
      <c r="AB2406" s="6">
        <v>195957882</v>
      </c>
      <c r="AC2406" s="6">
        <v>234923458</v>
      </c>
      <c r="AD2406" s="6">
        <v>341938635</v>
      </c>
      <c r="AE2406" s="6">
        <v>59413860</v>
      </c>
      <c r="AF2406" s="6">
        <v>-102926978</v>
      </c>
      <c r="AG2406" s="6">
        <v>-158278492</v>
      </c>
      <c r="AH2406" s="6">
        <v>75.900000000000006</v>
      </c>
      <c r="AI2406" s="6">
        <v>89.4</v>
      </c>
      <c r="AJ2406" s="6">
        <v>0</v>
      </c>
      <c r="AK2406" s="6">
        <v>0</v>
      </c>
      <c r="AL2406" s="6">
        <v>0</v>
      </c>
      <c r="AM2406" s="6">
        <v>0</v>
      </c>
      <c r="AN2406" s="6">
        <v>0</v>
      </c>
      <c r="AO2406" s="6">
        <v>0</v>
      </c>
      <c r="AP2406" s="6">
        <v>0</v>
      </c>
      <c r="AQ2406" s="6">
        <v>-102926978</v>
      </c>
      <c r="AR2406" s="6">
        <v>-158278492</v>
      </c>
      <c r="AS2406" s="6">
        <v>75.900000000000006</v>
      </c>
      <c r="AT2406" s="6">
        <v>89.4</v>
      </c>
      <c r="AU2406" s="6">
        <v>0</v>
      </c>
      <c r="AV2406" s="6">
        <v>0</v>
      </c>
      <c r="AW2406" s="6">
        <v>0</v>
      </c>
      <c r="AX2406" s="6">
        <v>341938635</v>
      </c>
      <c r="AY2406" s="6">
        <v>341938635</v>
      </c>
      <c r="AZ2406" s="6">
        <v>-98864632</v>
      </c>
      <c r="BA2406" s="6">
        <v>89.4</v>
      </c>
      <c r="BB2406" s="6">
        <v>0</v>
      </c>
      <c r="BC2406" s="6">
        <v>0</v>
      </c>
      <c r="BD2406" s="6">
        <v>0</v>
      </c>
      <c r="BE2406" s="6">
        <v>0</v>
      </c>
      <c r="BF2406" s="6">
        <v>0</v>
      </c>
      <c r="BG2406" s="6">
        <v>139305349</v>
      </c>
      <c r="BH2406" s="6">
        <v>-98864632</v>
      </c>
    </row>
    <row r="2407" spans="1:60">
      <c r="A2407" s="7" t="s">
        <v>349</v>
      </c>
      <c r="B2407" s="7" t="s">
        <v>342</v>
      </c>
      <c r="C2407" s="7" t="s">
        <v>74</v>
      </c>
      <c r="D2407" s="7" t="s">
        <v>100</v>
      </c>
      <c r="E2407" s="7" t="s">
        <v>101</v>
      </c>
      <c r="F2407" s="7" t="s">
        <v>104</v>
      </c>
      <c r="G2407" s="7" t="s">
        <v>105</v>
      </c>
      <c r="H2407" s="7" t="s">
        <v>72</v>
      </c>
      <c r="I2407" s="4" t="str">
        <f>VLOOKUP($G2407,[1]New기간계보종코드!$A$3:$L$500,3,FALSE)</f>
        <v>선주배상책임보험</v>
      </c>
      <c r="J2407" s="4" t="str">
        <f>VLOOKUP($G2407,[1]New기간계보종코드!$A$3:$L$500,5,FALSE)</f>
        <v>화재특종</v>
      </c>
      <c r="K2407" s="4" t="str">
        <f>VLOOKUP($G2407,[1]New기간계보종코드!$A$3:$L$500,6,FALSE)</f>
        <v>일반보험업무팀</v>
      </c>
      <c r="L2407" s="5" t="s">
        <v>348</v>
      </c>
      <c r="M2407" s="5" t="s">
        <v>67</v>
      </c>
      <c r="N2407" s="5" t="s">
        <v>67</v>
      </c>
      <c r="O2407" s="6">
        <v>0</v>
      </c>
      <c r="P2407" s="6">
        <v>0</v>
      </c>
      <c r="Q2407" s="6">
        <v>154427</v>
      </c>
      <c r="R2407" s="6">
        <v>-48</v>
      </c>
      <c r="S2407" s="6">
        <v>154379</v>
      </c>
      <c r="T2407" s="6">
        <v>237597</v>
      </c>
      <c r="U2407" s="6">
        <v>85611</v>
      </c>
      <c r="V2407" s="6">
        <v>306365</v>
      </c>
      <c r="W2407" s="6">
        <v>55792</v>
      </c>
      <c r="X2407" s="6">
        <v>0</v>
      </c>
      <c r="Y2407" s="6">
        <v>339330</v>
      </c>
      <c r="Z2407" s="6">
        <v>0</v>
      </c>
      <c r="AA2407" s="6">
        <v>339330</v>
      </c>
      <c r="AB2407" s="6">
        <v>48798</v>
      </c>
      <c r="AC2407" s="6">
        <v>29266</v>
      </c>
      <c r="AD2407" s="6">
        <v>319798</v>
      </c>
      <c r="AE2407" s="6">
        <v>44409</v>
      </c>
      <c r="AF2407" s="6">
        <v>-285152</v>
      </c>
      <c r="AG2407" s="6">
        <v>-113634</v>
      </c>
      <c r="AH2407" s="6">
        <v>219.8</v>
      </c>
      <c r="AI2407" s="6">
        <v>104.3</v>
      </c>
      <c r="AJ2407" s="6">
        <v>0</v>
      </c>
      <c r="AK2407" s="6">
        <v>0</v>
      </c>
      <c r="AL2407" s="6">
        <v>0</v>
      </c>
      <c r="AM2407" s="6">
        <v>0</v>
      </c>
      <c r="AN2407" s="6">
        <v>0</v>
      </c>
      <c r="AO2407" s="6">
        <v>0</v>
      </c>
      <c r="AP2407" s="6">
        <v>0</v>
      </c>
      <c r="AQ2407" s="6">
        <v>-285152</v>
      </c>
      <c r="AR2407" s="6">
        <v>-113634</v>
      </c>
      <c r="AS2407" s="6">
        <v>219.8</v>
      </c>
      <c r="AT2407" s="6">
        <v>104.3</v>
      </c>
      <c r="AU2407" s="6">
        <v>0</v>
      </c>
      <c r="AV2407" s="6">
        <v>0</v>
      </c>
      <c r="AW2407" s="6">
        <v>0</v>
      </c>
      <c r="AX2407" s="6">
        <v>319798</v>
      </c>
      <c r="AY2407" s="6">
        <v>319798</v>
      </c>
      <c r="AZ2407" s="6">
        <v>-69225</v>
      </c>
      <c r="BA2407" s="6">
        <v>104.3</v>
      </c>
      <c r="BB2407" s="6">
        <v>0</v>
      </c>
      <c r="BC2407" s="6">
        <v>0</v>
      </c>
      <c r="BD2407" s="6">
        <v>0</v>
      </c>
      <c r="BE2407" s="6">
        <v>0</v>
      </c>
      <c r="BF2407" s="6">
        <v>0</v>
      </c>
      <c r="BG2407" s="6">
        <v>55792</v>
      </c>
      <c r="BH2407" s="6">
        <v>-69225</v>
      </c>
    </row>
    <row r="2408" spans="1:60">
      <c r="A2408" s="7" t="s">
        <v>349</v>
      </c>
      <c r="B2408" s="7" t="s">
        <v>342</v>
      </c>
      <c r="C2408" s="7" t="s">
        <v>74</v>
      </c>
      <c r="D2408" s="7" t="s">
        <v>100</v>
      </c>
      <c r="E2408" s="7" t="s">
        <v>101</v>
      </c>
      <c r="F2408" s="7" t="s">
        <v>106</v>
      </c>
      <c r="G2408" s="7" t="s">
        <v>107</v>
      </c>
      <c r="H2408" s="7" t="s">
        <v>72</v>
      </c>
      <c r="I2408" s="4" t="str">
        <f>VLOOKUP($G2408,[1]New기간계보종코드!$A$3:$L$500,3,FALSE)</f>
        <v>유도선사업자배상책임보험</v>
      </c>
      <c r="J2408" s="4" t="str">
        <f>VLOOKUP($G2408,[1]New기간계보종코드!$A$3:$L$500,5,FALSE)</f>
        <v>화재특종</v>
      </c>
      <c r="K2408" s="4" t="str">
        <f>VLOOKUP($G2408,[1]New기간계보종코드!$A$3:$L$500,6,FALSE)</f>
        <v>일반보험업무팀</v>
      </c>
      <c r="L2408" s="5" t="s">
        <v>348</v>
      </c>
      <c r="M2408" s="5" t="s">
        <v>67</v>
      </c>
      <c r="N2408" s="5" t="s">
        <v>67</v>
      </c>
      <c r="O2408" s="6">
        <v>0</v>
      </c>
      <c r="P2408" s="6">
        <v>0</v>
      </c>
      <c r="Q2408" s="6">
        <v>1808709</v>
      </c>
      <c r="R2408" s="6">
        <v>-82009</v>
      </c>
      <c r="S2408" s="6">
        <v>1726700</v>
      </c>
      <c r="T2408" s="6">
        <v>640275</v>
      </c>
      <c r="U2408" s="6">
        <v>733193</v>
      </c>
      <c r="V2408" s="6">
        <v>1633782</v>
      </c>
      <c r="W2408" s="6">
        <v>629089</v>
      </c>
      <c r="X2408" s="6">
        <v>0</v>
      </c>
      <c r="Y2408" s="6">
        <v>1078187</v>
      </c>
      <c r="Z2408" s="6">
        <v>0</v>
      </c>
      <c r="AA2408" s="6">
        <v>1078187</v>
      </c>
      <c r="AB2408" s="6">
        <v>822142</v>
      </c>
      <c r="AC2408" s="6">
        <v>781534</v>
      </c>
      <c r="AD2408" s="6">
        <v>1037579</v>
      </c>
      <c r="AE2408" s="6">
        <v>170861</v>
      </c>
      <c r="AF2408" s="6">
        <v>-151437</v>
      </c>
      <c r="AG2408" s="6">
        <v>-203747</v>
      </c>
      <c r="AH2408" s="6">
        <v>62.4</v>
      </c>
      <c r="AI2408" s="6">
        <v>63.5</v>
      </c>
      <c r="AJ2408" s="6">
        <v>0</v>
      </c>
      <c r="AK2408" s="6">
        <v>0</v>
      </c>
      <c r="AL2408" s="6">
        <v>0</v>
      </c>
      <c r="AM2408" s="6">
        <v>0</v>
      </c>
      <c r="AN2408" s="6">
        <v>0</v>
      </c>
      <c r="AO2408" s="6">
        <v>0</v>
      </c>
      <c r="AP2408" s="6">
        <v>0</v>
      </c>
      <c r="AQ2408" s="6">
        <v>-151437</v>
      </c>
      <c r="AR2408" s="6">
        <v>-203747</v>
      </c>
      <c r="AS2408" s="6">
        <v>62.4</v>
      </c>
      <c r="AT2408" s="6">
        <v>63.5</v>
      </c>
      <c r="AU2408" s="6">
        <v>0</v>
      </c>
      <c r="AV2408" s="6">
        <v>0</v>
      </c>
      <c r="AW2408" s="6">
        <v>0</v>
      </c>
      <c r="AX2408" s="6">
        <v>1037579</v>
      </c>
      <c r="AY2408" s="6">
        <v>1037579</v>
      </c>
      <c r="AZ2408" s="6">
        <v>-32886</v>
      </c>
      <c r="BA2408" s="6">
        <v>63.5</v>
      </c>
      <c r="BB2408" s="6">
        <v>0</v>
      </c>
      <c r="BC2408" s="6">
        <v>0</v>
      </c>
      <c r="BD2408" s="6">
        <v>0</v>
      </c>
      <c r="BE2408" s="6">
        <v>0</v>
      </c>
      <c r="BF2408" s="6">
        <v>0</v>
      </c>
      <c r="BG2408" s="6">
        <v>629089</v>
      </c>
      <c r="BH2408" s="6">
        <v>-32886</v>
      </c>
    </row>
    <row r="2409" spans="1:60">
      <c r="A2409" s="7" t="s">
        <v>349</v>
      </c>
      <c r="B2409" s="7" t="s">
        <v>342</v>
      </c>
      <c r="C2409" s="7" t="s">
        <v>74</v>
      </c>
      <c r="D2409" s="7" t="s">
        <v>100</v>
      </c>
      <c r="E2409" s="7" t="s">
        <v>101</v>
      </c>
      <c r="F2409" s="7" t="s">
        <v>108</v>
      </c>
      <c r="G2409" s="7" t="s">
        <v>109</v>
      </c>
      <c r="H2409" s="7" t="s">
        <v>72</v>
      </c>
      <c r="I2409" s="4" t="str">
        <f>VLOOKUP($G2409,[1]New기간계보종코드!$A$3:$L$500,3,FALSE)</f>
        <v>도로운송업자배상책임보험</v>
      </c>
      <c r="J2409" s="4" t="str">
        <f>VLOOKUP($G2409,[1]New기간계보종코드!$A$3:$L$500,5,FALSE)</f>
        <v>화재특종</v>
      </c>
      <c r="K2409" s="4" t="str">
        <f>VLOOKUP($G2409,[1]New기간계보종코드!$A$3:$L$500,6,FALSE)</f>
        <v>일반보험업무팀</v>
      </c>
      <c r="L2409" s="5" t="s">
        <v>348</v>
      </c>
      <c r="M2409" s="5" t="s">
        <v>67</v>
      </c>
      <c r="N2409" s="5" t="s">
        <v>67</v>
      </c>
      <c r="O2409" s="6">
        <v>0</v>
      </c>
      <c r="P2409" s="6">
        <v>0</v>
      </c>
      <c r="Q2409" s="6">
        <v>4505924</v>
      </c>
      <c r="R2409" s="6">
        <v>-37827</v>
      </c>
      <c r="S2409" s="6">
        <v>4468097</v>
      </c>
      <c r="T2409" s="6">
        <v>2236996</v>
      </c>
      <c r="U2409" s="6">
        <v>2108500</v>
      </c>
      <c r="V2409" s="6">
        <v>4596593</v>
      </c>
      <c r="W2409" s="6">
        <v>1667928</v>
      </c>
      <c r="X2409" s="6">
        <v>0</v>
      </c>
      <c r="Y2409" s="6">
        <v>0</v>
      </c>
      <c r="Z2409" s="6">
        <v>9919</v>
      </c>
      <c r="AA2409" s="6">
        <v>-9919</v>
      </c>
      <c r="AB2409" s="6">
        <v>0</v>
      </c>
      <c r="AC2409" s="6">
        <v>0</v>
      </c>
      <c r="AD2409" s="6">
        <v>-9919</v>
      </c>
      <c r="AE2409" s="6">
        <v>0</v>
      </c>
      <c r="AF2409" s="6">
        <v>2810088</v>
      </c>
      <c r="AG2409" s="6">
        <v>2938584</v>
      </c>
      <c r="AH2409" s="6">
        <v>-0.2</v>
      </c>
      <c r="AI2409" s="6">
        <v>-0.2</v>
      </c>
      <c r="AJ2409" s="6">
        <v>0</v>
      </c>
      <c r="AK2409" s="6">
        <v>0</v>
      </c>
      <c r="AL2409" s="6">
        <v>0</v>
      </c>
      <c r="AM2409" s="6">
        <v>0</v>
      </c>
      <c r="AN2409" s="6">
        <v>0</v>
      </c>
      <c r="AO2409" s="6">
        <v>0</v>
      </c>
      <c r="AP2409" s="6">
        <v>0</v>
      </c>
      <c r="AQ2409" s="6">
        <v>2810088</v>
      </c>
      <c r="AR2409" s="6">
        <v>2938584</v>
      </c>
      <c r="AS2409" s="6">
        <v>-0.2</v>
      </c>
      <c r="AT2409" s="6">
        <v>-0.2</v>
      </c>
      <c r="AU2409" s="6">
        <v>0</v>
      </c>
      <c r="AV2409" s="6">
        <v>0</v>
      </c>
      <c r="AW2409" s="6">
        <v>0</v>
      </c>
      <c r="AX2409" s="6">
        <v>-9919</v>
      </c>
      <c r="AY2409" s="6">
        <v>-9919</v>
      </c>
      <c r="AZ2409" s="6">
        <v>2938584</v>
      </c>
      <c r="BA2409" s="6">
        <v>-0.2</v>
      </c>
      <c r="BB2409" s="6">
        <v>0</v>
      </c>
      <c r="BC2409" s="6">
        <v>0</v>
      </c>
      <c r="BD2409" s="6">
        <v>0</v>
      </c>
      <c r="BE2409" s="6">
        <v>0</v>
      </c>
      <c r="BF2409" s="6">
        <v>0</v>
      </c>
      <c r="BG2409" s="6">
        <v>1667928</v>
      </c>
      <c r="BH2409" s="6">
        <v>2938584</v>
      </c>
    </row>
    <row r="2410" spans="1:60">
      <c r="A2410" s="7" t="s">
        <v>349</v>
      </c>
      <c r="B2410" s="7" t="s">
        <v>342</v>
      </c>
      <c r="C2410" s="7" t="s">
        <v>74</v>
      </c>
      <c r="D2410" s="7" t="s">
        <v>100</v>
      </c>
      <c r="E2410" s="7" t="s">
        <v>101</v>
      </c>
      <c r="F2410" s="7" t="s">
        <v>110</v>
      </c>
      <c r="G2410" s="7" t="s">
        <v>111</v>
      </c>
      <c r="H2410" s="7" t="s">
        <v>72</v>
      </c>
      <c r="I2410" s="4" t="str">
        <f>VLOOKUP($G2410,[1]New기간계보종코드!$A$3:$L$500,3,FALSE)</f>
        <v>체육시설업자배상책임보험</v>
      </c>
      <c r="J2410" s="4" t="str">
        <f>VLOOKUP($G2410,[1]New기간계보종코드!$A$3:$L$500,5,FALSE)</f>
        <v>화재특종</v>
      </c>
      <c r="K2410" s="4" t="str">
        <f>VLOOKUP($G2410,[1]New기간계보종코드!$A$3:$L$500,6,FALSE)</f>
        <v>일반보험업무팀</v>
      </c>
      <c r="L2410" s="5" t="s">
        <v>348</v>
      </c>
      <c r="M2410" s="5" t="s">
        <v>67</v>
      </c>
      <c r="N2410" s="5" t="s">
        <v>67</v>
      </c>
      <c r="O2410" s="6">
        <v>0</v>
      </c>
      <c r="P2410" s="6">
        <v>0</v>
      </c>
      <c r="Q2410" s="6">
        <v>34335104</v>
      </c>
      <c r="R2410" s="6">
        <v>-544324</v>
      </c>
      <c r="S2410" s="6">
        <v>33790780</v>
      </c>
      <c r="T2410" s="6">
        <v>14469531</v>
      </c>
      <c r="U2410" s="6">
        <v>15509755</v>
      </c>
      <c r="V2410" s="6">
        <v>32750556</v>
      </c>
      <c r="W2410" s="6">
        <v>12324058</v>
      </c>
      <c r="X2410" s="6">
        <v>0</v>
      </c>
      <c r="Y2410" s="6">
        <v>33924538</v>
      </c>
      <c r="Z2410" s="6">
        <v>500255</v>
      </c>
      <c r="AA2410" s="6">
        <v>33424283</v>
      </c>
      <c r="AB2410" s="6">
        <v>27063474</v>
      </c>
      <c r="AC2410" s="6">
        <v>30370422</v>
      </c>
      <c r="AD2410" s="6">
        <v>36731231</v>
      </c>
      <c r="AE2410" s="6">
        <v>7923131</v>
      </c>
      <c r="AF2410" s="6">
        <v>-19880692</v>
      </c>
      <c r="AG2410" s="6">
        <v>-24227864</v>
      </c>
      <c r="AH2410" s="6">
        <v>98.9</v>
      </c>
      <c r="AI2410" s="6">
        <v>112.1</v>
      </c>
      <c r="AJ2410" s="6">
        <v>0</v>
      </c>
      <c r="AK2410" s="6">
        <v>0</v>
      </c>
      <c r="AL2410" s="6">
        <v>0</v>
      </c>
      <c r="AM2410" s="6">
        <v>0</v>
      </c>
      <c r="AN2410" s="6">
        <v>0</v>
      </c>
      <c r="AO2410" s="6">
        <v>0</v>
      </c>
      <c r="AP2410" s="6">
        <v>0</v>
      </c>
      <c r="AQ2410" s="6">
        <v>-19880692</v>
      </c>
      <c r="AR2410" s="6">
        <v>-24227864</v>
      </c>
      <c r="AS2410" s="6">
        <v>98.9</v>
      </c>
      <c r="AT2410" s="6">
        <v>112.1</v>
      </c>
      <c r="AU2410" s="6">
        <v>0</v>
      </c>
      <c r="AV2410" s="6">
        <v>0</v>
      </c>
      <c r="AW2410" s="6">
        <v>0</v>
      </c>
      <c r="AX2410" s="6">
        <v>36731231</v>
      </c>
      <c r="AY2410" s="6">
        <v>36731231</v>
      </c>
      <c r="AZ2410" s="6">
        <v>-16304733</v>
      </c>
      <c r="BA2410" s="6">
        <v>112.1</v>
      </c>
      <c r="BB2410" s="6">
        <v>0</v>
      </c>
      <c r="BC2410" s="6">
        <v>0</v>
      </c>
      <c r="BD2410" s="6">
        <v>0</v>
      </c>
      <c r="BE2410" s="6">
        <v>0</v>
      </c>
      <c r="BF2410" s="6">
        <v>0</v>
      </c>
      <c r="BG2410" s="6">
        <v>12324058</v>
      </c>
      <c r="BH2410" s="6">
        <v>-16304733</v>
      </c>
    </row>
    <row r="2411" spans="1:60">
      <c r="A2411" s="7" t="s">
        <v>349</v>
      </c>
      <c r="B2411" s="7" t="s">
        <v>342</v>
      </c>
      <c r="C2411" s="7" t="s">
        <v>74</v>
      </c>
      <c r="D2411" s="7" t="s">
        <v>100</v>
      </c>
      <c r="E2411" s="7" t="s">
        <v>101</v>
      </c>
      <c r="F2411" s="7" t="s">
        <v>112</v>
      </c>
      <c r="G2411" s="7" t="s">
        <v>113</v>
      </c>
      <c r="H2411" s="7" t="s">
        <v>72</v>
      </c>
      <c r="I2411" s="4" t="str">
        <f>VLOOKUP($G2411,[1]New기간계보종코드!$A$3:$L$500,3,FALSE)</f>
        <v>다중이용업소화재배상책임보험</v>
      </c>
      <c r="J2411" s="4" t="str">
        <f>VLOOKUP($G2411,[1]New기간계보종코드!$A$3:$L$500,5,FALSE)</f>
        <v>화재특종</v>
      </c>
      <c r="K2411" s="4" t="str">
        <f>VLOOKUP($G2411,[1]New기간계보종코드!$A$3:$L$500,6,FALSE)</f>
        <v>일반보험업무팀</v>
      </c>
      <c r="L2411" s="5" t="s">
        <v>348</v>
      </c>
      <c r="M2411" s="5" t="s">
        <v>67</v>
      </c>
      <c r="N2411" s="5" t="s">
        <v>67</v>
      </c>
      <c r="O2411" s="6">
        <v>0</v>
      </c>
      <c r="P2411" s="6">
        <v>0</v>
      </c>
      <c r="Q2411" s="6">
        <v>2473149</v>
      </c>
      <c r="R2411" s="6">
        <v>-45357</v>
      </c>
      <c r="S2411" s="6">
        <v>2427792</v>
      </c>
      <c r="T2411" s="6">
        <v>2414584</v>
      </c>
      <c r="U2411" s="6">
        <v>1177456</v>
      </c>
      <c r="V2411" s="6">
        <v>3664920</v>
      </c>
      <c r="W2411" s="6">
        <v>876707</v>
      </c>
      <c r="X2411" s="6">
        <v>0</v>
      </c>
      <c r="Y2411" s="6">
        <v>2796146</v>
      </c>
      <c r="Z2411" s="6">
        <v>28844</v>
      </c>
      <c r="AA2411" s="6">
        <v>2767302</v>
      </c>
      <c r="AB2411" s="6">
        <v>5690378</v>
      </c>
      <c r="AC2411" s="6">
        <v>4310712</v>
      </c>
      <c r="AD2411" s="6">
        <v>1387636</v>
      </c>
      <c r="AE2411" s="6">
        <v>205756</v>
      </c>
      <c r="AF2411" s="6">
        <v>-1421973</v>
      </c>
      <c r="AG2411" s="6">
        <v>1194821</v>
      </c>
      <c r="AH2411" s="6">
        <v>113.9</v>
      </c>
      <c r="AI2411" s="6">
        <v>37.799999999999997</v>
      </c>
      <c r="AJ2411" s="6">
        <v>0</v>
      </c>
      <c r="AK2411" s="6">
        <v>0</v>
      </c>
      <c r="AL2411" s="6">
        <v>0</v>
      </c>
      <c r="AM2411" s="6">
        <v>0</v>
      </c>
      <c r="AN2411" s="6">
        <v>0</v>
      </c>
      <c r="AO2411" s="6">
        <v>0</v>
      </c>
      <c r="AP2411" s="6">
        <v>0</v>
      </c>
      <c r="AQ2411" s="6">
        <v>-1421973</v>
      </c>
      <c r="AR2411" s="6">
        <v>1194821</v>
      </c>
      <c r="AS2411" s="6">
        <v>113.9</v>
      </c>
      <c r="AT2411" s="6">
        <v>37.799999999999997</v>
      </c>
      <c r="AU2411" s="6">
        <v>0</v>
      </c>
      <c r="AV2411" s="6">
        <v>0</v>
      </c>
      <c r="AW2411" s="6">
        <v>0</v>
      </c>
      <c r="AX2411" s="6">
        <v>1387636</v>
      </c>
      <c r="AY2411" s="6">
        <v>1387636</v>
      </c>
      <c r="AZ2411" s="6">
        <v>1400577</v>
      </c>
      <c r="BA2411" s="6">
        <v>37.799999999999997</v>
      </c>
      <c r="BB2411" s="6">
        <v>0</v>
      </c>
      <c r="BC2411" s="6">
        <v>0</v>
      </c>
      <c r="BD2411" s="6">
        <v>0</v>
      </c>
      <c r="BE2411" s="6">
        <v>0</v>
      </c>
      <c r="BF2411" s="6">
        <v>0</v>
      </c>
      <c r="BG2411" s="6">
        <v>876707</v>
      </c>
      <c r="BH2411" s="6">
        <v>1400577</v>
      </c>
    </row>
    <row r="2412" spans="1:60">
      <c r="A2412" s="7" t="s">
        <v>349</v>
      </c>
      <c r="B2412" s="7" t="s">
        <v>342</v>
      </c>
      <c r="C2412" s="7" t="s">
        <v>74</v>
      </c>
      <c r="D2412" s="7" t="s">
        <v>100</v>
      </c>
      <c r="E2412" s="7" t="s">
        <v>101</v>
      </c>
      <c r="F2412" s="7" t="s">
        <v>114</v>
      </c>
      <c r="G2412" s="7" t="s">
        <v>115</v>
      </c>
      <c r="H2412" s="7" t="s">
        <v>72</v>
      </c>
      <c r="I2412" s="4" t="str">
        <f>VLOOKUP($G2412,[1]New기간계보종코드!$A$3:$L$500,3,FALSE)</f>
        <v>가스사고배상책임보험</v>
      </c>
      <c r="J2412" s="4" t="str">
        <f>VLOOKUP($G2412,[1]New기간계보종코드!$A$3:$L$500,5,FALSE)</f>
        <v>화재특종</v>
      </c>
      <c r="K2412" s="4" t="str">
        <f>VLOOKUP($G2412,[1]New기간계보종코드!$A$3:$L$500,6,FALSE)</f>
        <v>일반보험업무팀</v>
      </c>
      <c r="L2412" s="5" t="s">
        <v>348</v>
      </c>
      <c r="M2412" s="5" t="s">
        <v>67</v>
      </c>
      <c r="N2412" s="5" t="s">
        <v>67</v>
      </c>
      <c r="O2412" s="6">
        <v>0</v>
      </c>
      <c r="P2412" s="6">
        <v>0</v>
      </c>
      <c r="Q2412" s="6">
        <v>25728287</v>
      </c>
      <c r="R2412" s="6">
        <v>-75303</v>
      </c>
      <c r="S2412" s="6">
        <v>25652984</v>
      </c>
      <c r="T2412" s="6">
        <v>13220346</v>
      </c>
      <c r="U2412" s="6">
        <v>15929924</v>
      </c>
      <c r="V2412" s="6">
        <v>22943406</v>
      </c>
      <c r="W2412" s="6">
        <v>8940120</v>
      </c>
      <c r="X2412" s="6">
        <v>0</v>
      </c>
      <c r="Y2412" s="6">
        <v>5157412</v>
      </c>
      <c r="Z2412" s="6">
        <v>278448</v>
      </c>
      <c r="AA2412" s="6">
        <v>4878964</v>
      </c>
      <c r="AB2412" s="6">
        <v>2983749</v>
      </c>
      <c r="AC2412" s="6">
        <v>11078811</v>
      </c>
      <c r="AD2412" s="6">
        <v>12974026</v>
      </c>
      <c r="AE2412" s="6">
        <v>462226</v>
      </c>
      <c r="AF2412" s="6">
        <v>11371674</v>
      </c>
      <c r="AG2412" s="6">
        <v>567034</v>
      </c>
      <c r="AH2412" s="6">
        <v>19</v>
      </c>
      <c r="AI2412" s="6">
        <v>56.5</v>
      </c>
      <c r="AJ2412" s="6">
        <v>0</v>
      </c>
      <c r="AK2412" s="6">
        <v>0</v>
      </c>
      <c r="AL2412" s="6">
        <v>0</v>
      </c>
      <c r="AM2412" s="6">
        <v>0</v>
      </c>
      <c r="AN2412" s="6">
        <v>0</v>
      </c>
      <c r="AO2412" s="6">
        <v>0</v>
      </c>
      <c r="AP2412" s="6">
        <v>0</v>
      </c>
      <c r="AQ2412" s="6">
        <v>11371674</v>
      </c>
      <c r="AR2412" s="6">
        <v>567034</v>
      </c>
      <c r="AS2412" s="6">
        <v>19</v>
      </c>
      <c r="AT2412" s="6">
        <v>56.5</v>
      </c>
      <c r="AU2412" s="6">
        <v>0</v>
      </c>
      <c r="AV2412" s="6">
        <v>0</v>
      </c>
      <c r="AW2412" s="6">
        <v>0</v>
      </c>
      <c r="AX2412" s="6">
        <v>12974026</v>
      </c>
      <c r="AY2412" s="6">
        <v>12974026</v>
      </c>
      <c r="AZ2412" s="6">
        <v>1029260</v>
      </c>
      <c r="BA2412" s="6">
        <v>56.5</v>
      </c>
      <c r="BB2412" s="6">
        <v>0</v>
      </c>
      <c r="BC2412" s="6">
        <v>0</v>
      </c>
      <c r="BD2412" s="6">
        <v>0</v>
      </c>
      <c r="BE2412" s="6">
        <v>0</v>
      </c>
      <c r="BF2412" s="6">
        <v>0</v>
      </c>
      <c r="BG2412" s="6">
        <v>8940120</v>
      </c>
      <c r="BH2412" s="6">
        <v>1029260</v>
      </c>
    </row>
    <row r="2413" spans="1:60">
      <c r="A2413" s="7" t="s">
        <v>349</v>
      </c>
      <c r="B2413" s="7" t="s">
        <v>342</v>
      </c>
      <c r="C2413" s="7" t="s">
        <v>74</v>
      </c>
      <c r="D2413" s="7" t="s">
        <v>100</v>
      </c>
      <c r="E2413" s="7" t="s">
        <v>120</v>
      </c>
      <c r="F2413" s="7" t="s">
        <v>120</v>
      </c>
      <c r="G2413" s="7" t="s">
        <v>121</v>
      </c>
      <c r="H2413" s="7" t="s">
        <v>72</v>
      </c>
      <c r="I2413" s="4" t="str">
        <f>VLOOKUP($G2413,[1]New기간계보종코드!$A$3:$L$500,3,FALSE)</f>
        <v>생산물배상책임보험</v>
      </c>
      <c r="J2413" s="4" t="str">
        <f>VLOOKUP($G2413,[1]New기간계보종코드!$A$3:$L$500,5,FALSE)</f>
        <v>화재특종</v>
      </c>
      <c r="K2413" s="4" t="str">
        <f>VLOOKUP($G2413,[1]New기간계보종코드!$A$3:$L$500,6,FALSE)</f>
        <v>일반보험업무팀</v>
      </c>
      <c r="L2413" s="5" t="s">
        <v>348</v>
      </c>
      <c r="M2413" s="5" t="s">
        <v>67</v>
      </c>
      <c r="N2413" s="5" t="s">
        <v>67</v>
      </c>
      <c r="O2413" s="6">
        <v>0</v>
      </c>
      <c r="P2413" s="6">
        <v>0</v>
      </c>
      <c r="Q2413" s="6">
        <v>77824731</v>
      </c>
      <c r="R2413" s="6">
        <v>-629436</v>
      </c>
      <c r="S2413" s="6">
        <v>77195295</v>
      </c>
      <c r="T2413" s="6">
        <v>23109478</v>
      </c>
      <c r="U2413" s="6">
        <v>37439910</v>
      </c>
      <c r="V2413" s="6">
        <v>62864863</v>
      </c>
      <c r="W2413" s="6">
        <v>23198218</v>
      </c>
      <c r="X2413" s="6">
        <v>0</v>
      </c>
      <c r="Y2413" s="6">
        <v>26965804</v>
      </c>
      <c r="Z2413" s="6">
        <v>1579792</v>
      </c>
      <c r="AA2413" s="6">
        <v>25386012</v>
      </c>
      <c r="AB2413" s="6">
        <v>106735605</v>
      </c>
      <c r="AC2413" s="6">
        <v>92575811</v>
      </c>
      <c r="AD2413" s="6">
        <v>11226218</v>
      </c>
      <c r="AE2413" s="6">
        <v>7472921</v>
      </c>
      <c r="AF2413" s="6">
        <v>21138144</v>
      </c>
      <c r="AG2413" s="6">
        <v>20967506</v>
      </c>
      <c r="AH2413" s="6">
        <v>32.799999999999997</v>
      </c>
      <c r="AI2413" s="6">
        <v>17.8</v>
      </c>
      <c r="AJ2413" s="6">
        <v>0</v>
      </c>
      <c r="AK2413" s="6">
        <v>0</v>
      </c>
      <c r="AL2413" s="6">
        <v>0</v>
      </c>
      <c r="AM2413" s="6">
        <v>0</v>
      </c>
      <c r="AN2413" s="6">
        <v>0</v>
      </c>
      <c r="AO2413" s="6">
        <v>0</v>
      </c>
      <c r="AP2413" s="6">
        <v>0</v>
      </c>
      <c r="AQ2413" s="6">
        <v>21138144</v>
      </c>
      <c r="AR2413" s="6">
        <v>20967506</v>
      </c>
      <c r="AS2413" s="6">
        <v>32.799999999999997</v>
      </c>
      <c r="AT2413" s="6">
        <v>17.8</v>
      </c>
      <c r="AU2413" s="6">
        <v>0</v>
      </c>
      <c r="AV2413" s="6">
        <v>0</v>
      </c>
      <c r="AW2413" s="6">
        <v>0</v>
      </c>
      <c r="AX2413" s="6">
        <v>11226218</v>
      </c>
      <c r="AY2413" s="6">
        <v>11226218</v>
      </c>
      <c r="AZ2413" s="6">
        <v>28440427</v>
      </c>
      <c r="BA2413" s="6">
        <v>17.8</v>
      </c>
      <c r="BB2413" s="6">
        <v>0</v>
      </c>
      <c r="BC2413" s="6">
        <v>0</v>
      </c>
      <c r="BD2413" s="6">
        <v>0</v>
      </c>
      <c r="BE2413" s="6">
        <v>0</v>
      </c>
      <c r="BF2413" s="6">
        <v>0</v>
      </c>
      <c r="BG2413" s="6">
        <v>23198218</v>
      </c>
      <c r="BH2413" s="6">
        <v>28440427</v>
      </c>
    </row>
    <row r="2414" spans="1:60">
      <c r="A2414" s="7" t="s">
        <v>349</v>
      </c>
      <c r="B2414" s="7" t="s">
        <v>342</v>
      </c>
      <c r="C2414" s="7" t="s">
        <v>74</v>
      </c>
      <c r="D2414" s="7" t="s">
        <v>100</v>
      </c>
      <c r="E2414" s="7" t="s">
        <v>101</v>
      </c>
      <c r="F2414" s="7" t="s">
        <v>102</v>
      </c>
      <c r="G2414" s="7" t="s">
        <v>122</v>
      </c>
      <c r="H2414" s="7" t="s">
        <v>72</v>
      </c>
      <c r="I2414" s="4" t="str">
        <f>VLOOKUP($G2414,[1]New기간계보종코드!$A$3:$L$500,3,FALSE)</f>
        <v>수련시설배상책임보험</v>
      </c>
      <c r="J2414" s="4" t="str">
        <f>VLOOKUP($G2414,[1]New기간계보종코드!$A$3:$L$500,5,FALSE)</f>
        <v>화재특종</v>
      </c>
      <c r="K2414" s="4" t="str">
        <f>VLOOKUP($G2414,[1]New기간계보종코드!$A$3:$L$500,6,FALSE)</f>
        <v>일반보험업무팀</v>
      </c>
      <c r="L2414" s="5" t="s">
        <v>348</v>
      </c>
      <c r="M2414" s="5" t="s">
        <v>67</v>
      </c>
      <c r="N2414" s="5" t="s">
        <v>67</v>
      </c>
      <c r="O2414" s="6">
        <v>0</v>
      </c>
      <c r="P2414" s="6">
        <v>0</v>
      </c>
      <c r="Q2414" s="6">
        <v>611682</v>
      </c>
      <c r="R2414" s="6">
        <v>-45359</v>
      </c>
      <c r="S2414" s="6">
        <v>566323</v>
      </c>
      <c r="T2414" s="6">
        <v>2484510</v>
      </c>
      <c r="U2414" s="6">
        <v>676168</v>
      </c>
      <c r="V2414" s="6">
        <v>2374665</v>
      </c>
      <c r="W2414" s="6">
        <v>200273</v>
      </c>
      <c r="X2414" s="6">
        <v>0</v>
      </c>
      <c r="Y2414" s="6">
        <v>2820386</v>
      </c>
      <c r="Z2414" s="6">
        <v>621</v>
      </c>
      <c r="AA2414" s="6">
        <v>2819765</v>
      </c>
      <c r="AB2414" s="6">
        <v>4012033</v>
      </c>
      <c r="AC2414" s="6">
        <v>3092963</v>
      </c>
      <c r="AD2414" s="6">
        <v>1900695</v>
      </c>
      <c r="AE2414" s="6">
        <v>328139</v>
      </c>
      <c r="AF2414" s="6">
        <v>-2781854</v>
      </c>
      <c r="AG2414" s="6">
        <v>-54442</v>
      </c>
      <c r="AH2414" s="6">
        <v>497.9</v>
      </c>
      <c r="AI2414" s="6">
        <v>80</v>
      </c>
      <c r="AJ2414" s="6">
        <v>0</v>
      </c>
      <c r="AK2414" s="6">
        <v>0</v>
      </c>
      <c r="AL2414" s="6">
        <v>0</v>
      </c>
      <c r="AM2414" s="6">
        <v>0</v>
      </c>
      <c r="AN2414" s="6">
        <v>0</v>
      </c>
      <c r="AO2414" s="6">
        <v>0</v>
      </c>
      <c r="AP2414" s="6">
        <v>0</v>
      </c>
      <c r="AQ2414" s="6">
        <v>-2781854</v>
      </c>
      <c r="AR2414" s="6">
        <v>-54442</v>
      </c>
      <c r="AS2414" s="6">
        <v>497.9</v>
      </c>
      <c r="AT2414" s="6">
        <v>80</v>
      </c>
      <c r="AU2414" s="6">
        <v>0</v>
      </c>
      <c r="AV2414" s="6">
        <v>0</v>
      </c>
      <c r="AW2414" s="6">
        <v>0</v>
      </c>
      <c r="AX2414" s="6">
        <v>1900695</v>
      </c>
      <c r="AY2414" s="6">
        <v>1900695</v>
      </c>
      <c r="AZ2414" s="6">
        <v>273697</v>
      </c>
      <c r="BA2414" s="6">
        <v>80</v>
      </c>
      <c r="BB2414" s="6">
        <v>0</v>
      </c>
      <c r="BC2414" s="6">
        <v>0</v>
      </c>
      <c r="BD2414" s="6">
        <v>0</v>
      </c>
      <c r="BE2414" s="6">
        <v>0</v>
      </c>
      <c r="BF2414" s="6">
        <v>0</v>
      </c>
      <c r="BG2414" s="6">
        <v>200273</v>
      </c>
      <c r="BH2414" s="6">
        <v>273697</v>
      </c>
    </row>
    <row r="2415" spans="1:60">
      <c r="A2415" s="7" t="s">
        <v>349</v>
      </c>
      <c r="B2415" s="7" t="s">
        <v>342</v>
      </c>
      <c r="C2415" s="7" t="s">
        <v>74</v>
      </c>
      <c r="D2415" s="7" t="s">
        <v>100</v>
      </c>
      <c r="E2415" s="7" t="s">
        <v>101</v>
      </c>
      <c r="F2415" s="7" t="s">
        <v>108</v>
      </c>
      <c r="G2415" s="7" t="s">
        <v>123</v>
      </c>
      <c r="H2415" s="7" t="s">
        <v>72</v>
      </c>
      <c r="I2415" s="4" t="str">
        <f>VLOOKUP($G2415,[1]New기간계보종코드!$A$3:$L$500,3,FALSE)</f>
        <v>적재물배상책임보험</v>
      </c>
      <c r="J2415" s="4" t="str">
        <f>VLOOKUP($G2415,[1]New기간계보종코드!$A$3:$L$500,5,FALSE)</f>
        <v>화재특종</v>
      </c>
      <c r="K2415" s="4" t="str">
        <f>VLOOKUP($G2415,[1]New기간계보종코드!$A$3:$L$500,6,FALSE)</f>
        <v>일반보험업무팀</v>
      </c>
      <c r="L2415" s="5" t="s">
        <v>348</v>
      </c>
      <c r="M2415" s="5" t="s">
        <v>67</v>
      </c>
      <c r="N2415" s="5" t="s">
        <v>67</v>
      </c>
      <c r="O2415" s="6">
        <v>0</v>
      </c>
      <c r="P2415" s="6">
        <v>0</v>
      </c>
      <c r="Q2415" s="6">
        <v>8454187</v>
      </c>
      <c r="R2415" s="6">
        <v>-162167</v>
      </c>
      <c r="S2415" s="6">
        <v>8292020</v>
      </c>
      <c r="T2415" s="6">
        <v>4974613</v>
      </c>
      <c r="U2415" s="6">
        <v>3486318</v>
      </c>
      <c r="V2415" s="6">
        <v>9780315</v>
      </c>
      <c r="W2415" s="6">
        <v>3113412</v>
      </c>
      <c r="X2415" s="6">
        <v>0</v>
      </c>
      <c r="Y2415" s="6">
        <v>7866772</v>
      </c>
      <c r="Z2415" s="6">
        <v>460712</v>
      </c>
      <c r="AA2415" s="6">
        <v>7406060</v>
      </c>
      <c r="AB2415" s="6">
        <v>4577340</v>
      </c>
      <c r="AC2415" s="6">
        <v>3619018</v>
      </c>
      <c r="AD2415" s="6">
        <v>6447738</v>
      </c>
      <c r="AE2415" s="6">
        <v>846186</v>
      </c>
      <c r="AF2415" s="6">
        <v>-3073638</v>
      </c>
      <c r="AG2415" s="6">
        <v>-627021</v>
      </c>
      <c r="AH2415" s="6">
        <v>89.3</v>
      </c>
      <c r="AI2415" s="6">
        <v>65.900000000000006</v>
      </c>
      <c r="AJ2415" s="6">
        <v>0</v>
      </c>
      <c r="AK2415" s="6">
        <v>0</v>
      </c>
      <c r="AL2415" s="6">
        <v>0</v>
      </c>
      <c r="AM2415" s="6">
        <v>0</v>
      </c>
      <c r="AN2415" s="6">
        <v>0</v>
      </c>
      <c r="AO2415" s="6">
        <v>0</v>
      </c>
      <c r="AP2415" s="6">
        <v>0</v>
      </c>
      <c r="AQ2415" s="6">
        <v>-3073638</v>
      </c>
      <c r="AR2415" s="6">
        <v>-627021</v>
      </c>
      <c r="AS2415" s="6">
        <v>89.3</v>
      </c>
      <c r="AT2415" s="6">
        <v>65.900000000000006</v>
      </c>
      <c r="AU2415" s="6">
        <v>0</v>
      </c>
      <c r="AV2415" s="6">
        <v>0</v>
      </c>
      <c r="AW2415" s="6">
        <v>0</v>
      </c>
      <c r="AX2415" s="6">
        <v>6447738</v>
      </c>
      <c r="AY2415" s="6">
        <v>6447738</v>
      </c>
      <c r="AZ2415" s="6">
        <v>219165</v>
      </c>
      <c r="BA2415" s="6">
        <v>65.900000000000006</v>
      </c>
      <c r="BB2415" s="6">
        <v>0</v>
      </c>
      <c r="BC2415" s="6">
        <v>0</v>
      </c>
      <c r="BD2415" s="6">
        <v>0</v>
      </c>
      <c r="BE2415" s="6">
        <v>0</v>
      </c>
      <c r="BF2415" s="6">
        <v>0</v>
      </c>
      <c r="BG2415" s="6">
        <v>3113412</v>
      </c>
      <c r="BH2415" s="6">
        <v>219165</v>
      </c>
    </row>
    <row r="2416" spans="1:60">
      <c r="A2416" s="7" t="s">
        <v>349</v>
      </c>
      <c r="B2416" s="7" t="s">
        <v>342</v>
      </c>
      <c r="C2416" s="7" t="s">
        <v>74</v>
      </c>
      <c r="D2416" s="7" t="s">
        <v>100</v>
      </c>
      <c r="E2416" s="7" t="s">
        <v>101</v>
      </c>
      <c r="F2416" s="7" t="s">
        <v>102</v>
      </c>
      <c r="G2416" s="7" t="s">
        <v>124</v>
      </c>
      <c r="H2416" s="7" t="s">
        <v>72</v>
      </c>
      <c r="I2416" s="4" t="str">
        <f>VLOOKUP($G2416,[1]New기간계보종코드!$A$3:$L$500,3,FALSE)</f>
        <v>어린이놀이시설배상책임보험</v>
      </c>
      <c r="J2416" s="4" t="str">
        <f>VLOOKUP($G2416,[1]New기간계보종코드!$A$3:$L$500,5,FALSE)</f>
        <v>화재특종</v>
      </c>
      <c r="K2416" s="4" t="str">
        <f>VLOOKUP($G2416,[1]New기간계보종코드!$A$3:$L$500,6,FALSE)</f>
        <v>일반보험업무팀</v>
      </c>
      <c r="L2416" s="5" t="s">
        <v>348</v>
      </c>
      <c r="M2416" s="5" t="s">
        <v>67</v>
      </c>
      <c r="N2416" s="5" t="s">
        <v>67</v>
      </c>
      <c r="O2416" s="6">
        <v>0</v>
      </c>
      <c r="P2416" s="6">
        <v>0</v>
      </c>
      <c r="Q2416" s="6">
        <v>6794953</v>
      </c>
      <c r="R2416" s="6">
        <v>-80370</v>
      </c>
      <c r="S2416" s="6">
        <v>6714583</v>
      </c>
      <c r="T2416" s="6">
        <v>3503724</v>
      </c>
      <c r="U2416" s="6">
        <v>3149634</v>
      </c>
      <c r="V2416" s="6">
        <v>7068673</v>
      </c>
      <c r="W2416" s="6">
        <v>2387786</v>
      </c>
      <c r="X2416" s="6">
        <v>0</v>
      </c>
      <c r="Y2416" s="6">
        <v>4946377</v>
      </c>
      <c r="Z2416" s="6">
        <v>12611</v>
      </c>
      <c r="AA2416" s="6">
        <v>4933766</v>
      </c>
      <c r="AB2416" s="6">
        <v>1786974</v>
      </c>
      <c r="AC2416" s="6">
        <v>2746113</v>
      </c>
      <c r="AD2416" s="6">
        <v>5892905</v>
      </c>
      <c r="AE2416" s="6">
        <v>1656194</v>
      </c>
      <c r="AF2416" s="6">
        <v>-2263163</v>
      </c>
      <c r="AG2416" s="6">
        <v>-2868212</v>
      </c>
      <c r="AH2416" s="6">
        <v>73.400000000000006</v>
      </c>
      <c r="AI2416" s="6">
        <v>83.3</v>
      </c>
      <c r="AJ2416" s="6">
        <v>0</v>
      </c>
      <c r="AK2416" s="6">
        <v>0</v>
      </c>
      <c r="AL2416" s="6">
        <v>0</v>
      </c>
      <c r="AM2416" s="6">
        <v>0</v>
      </c>
      <c r="AN2416" s="6">
        <v>0</v>
      </c>
      <c r="AO2416" s="6">
        <v>0</v>
      </c>
      <c r="AP2416" s="6">
        <v>0</v>
      </c>
      <c r="AQ2416" s="6">
        <v>-2263163</v>
      </c>
      <c r="AR2416" s="6">
        <v>-2868212</v>
      </c>
      <c r="AS2416" s="6">
        <v>73.400000000000006</v>
      </c>
      <c r="AT2416" s="6">
        <v>83.3</v>
      </c>
      <c r="AU2416" s="6">
        <v>0</v>
      </c>
      <c r="AV2416" s="6">
        <v>0</v>
      </c>
      <c r="AW2416" s="6">
        <v>0</v>
      </c>
      <c r="AX2416" s="6">
        <v>5892905</v>
      </c>
      <c r="AY2416" s="6">
        <v>5892905</v>
      </c>
      <c r="AZ2416" s="6">
        <v>-1212018</v>
      </c>
      <c r="BA2416" s="6">
        <v>83.3</v>
      </c>
      <c r="BB2416" s="6">
        <v>0</v>
      </c>
      <c r="BC2416" s="6">
        <v>0</v>
      </c>
      <c r="BD2416" s="6">
        <v>0</v>
      </c>
      <c r="BE2416" s="6">
        <v>0</v>
      </c>
      <c r="BF2416" s="6">
        <v>0</v>
      </c>
      <c r="BG2416" s="6">
        <v>2387786</v>
      </c>
      <c r="BH2416" s="6">
        <v>-1212018</v>
      </c>
    </row>
    <row r="2417" spans="1:60">
      <c r="A2417" s="7" t="s">
        <v>349</v>
      </c>
      <c r="B2417" s="7" t="s">
        <v>342</v>
      </c>
      <c r="C2417" s="7" t="s">
        <v>74</v>
      </c>
      <c r="D2417" s="7" t="s">
        <v>100</v>
      </c>
      <c r="E2417" s="7" t="s">
        <v>101</v>
      </c>
      <c r="F2417" s="7" t="s">
        <v>102</v>
      </c>
      <c r="G2417" s="7" t="s">
        <v>125</v>
      </c>
      <c r="H2417" s="7" t="s">
        <v>72</v>
      </c>
      <c r="I2417" s="4" t="str">
        <f>VLOOKUP($G2417,[1]New기간계보종코드!$A$3:$L$500,3,FALSE)</f>
        <v>학원배상책임보험</v>
      </c>
      <c r="J2417" s="4" t="str">
        <f>VLOOKUP($G2417,[1]New기간계보종코드!$A$3:$L$500,5,FALSE)</f>
        <v>화재특종</v>
      </c>
      <c r="K2417" s="4" t="str">
        <f>VLOOKUP($G2417,[1]New기간계보종코드!$A$3:$L$500,6,FALSE)</f>
        <v>일반보험업무팀</v>
      </c>
      <c r="L2417" s="5" t="s">
        <v>348</v>
      </c>
      <c r="M2417" s="5" t="s">
        <v>67</v>
      </c>
      <c r="N2417" s="5" t="s">
        <v>67</v>
      </c>
      <c r="O2417" s="6">
        <v>0</v>
      </c>
      <c r="P2417" s="6">
        <v>0</v>
      </c>
      <c r="Q2417" s="6">
        <v>2589797</v>
      </c>
      <c r="R2417" s="6">
        <v>-19498</v>
      </c>
      <c r="S2417" s="6">
        <v>2570299</v>
      </c>
      <c r="T2417" s="6">
        <v>1163807</v>
      </c>
      <c r="U2417" s="6">
        <v>1130247</v>
      </c>
      <c r="V2417" s="6">
        <v>2603859</v>
      </c>
      <c r="W2417" s="6">
        <v>892651</v>
      </c>
      <c r="X2417" s="6">
        <v>0</v>
      </c>
      <c r="Y2417" s="6">
        <v>2570031</v>
      </c>
      <c r="Z2417" s="6">
        <v>7436</v>
      </c>
      <c r="AA2417" s="6">
        <v>2562595</v>
      </c>
      <c r="AB2417" s="6">
        <v>2841824</v>
      </c>
      <c r="AC2417" s="6">
        <v>2466641</v>
      </c>
      <c r="AD2417" s="6">
        <v>2187412</v>
      </c>
      <c r="AE2417" s="6">
        <v>503325</v>
      </c>
      <c r="AF2417" s="6">
        <v>-1388272</v>
      </c>
      <c r="AG2417" s="6">
        <v>-979529</v>
      </c>
      <c r="AH2417" s="6">
        <v>99.7</v>
      </c>
      <c r="AI2417" s="6">
        <v>84</v>
      </c>
      <c r="AJ2417" s="6">
        <v>0</v>
      </c>
      <c r="AK2417" s="6">
        <v>0</v>
      </c>
      <c r="AL2417" s="6">
        <v>0</v>
      </c>
      <c r="AM2417" s="6">
        <v>0</v>
      </c>
      <c r="AN2417" s="6">
        <v>0</v>
      </c>
      <c r="AO2417" s="6">
        <v>0</v>
      </c>
      <c r="AP2417" s="6">
        <v>0</v>
      </c>
      <c r="AQ2417" s="6">
        <v>-1388272</v>
      </c>
      <c r="AR2417" s="6">
        <v>-979529</v>
      </c>
      <c r="AS2417" s="6">
        <v>99.7</v>
      </c>
      <c r="AT2417" s="6">
        <v>84</v>
      </c>
      <c r="AU2417" s="6">
        <v>0</v>
      </c>
      <c r="AV2417" s="6">
        <v>0</v>
      </c>
      <c r="AW2417" s="6">
        <v>0</v>
      </c>
      <c r="AX2417" s="6">
        <v>2187412</v>
      </c>
      <c r="AY2417" s="6">
        <v>2187412</v>
      </c>
      <c r="AZ2417" s="6">
        <v>-476204</v>
      </c>
      <c r="BA2417" s="6">
        <v>84</v>
      </c>
      <c r="BB2417" s="6">
        <v>0</v>
      </c>
      <c r="BC2417" s="6">
        <v>0</v>
      </c>
      <c r="BD2417" s="6">
        <v>0</v>
      </c>
      <c r="BE2417" s="6">
        <v>0</v>
      </c>
      <c r="BF2417" s="6">
        <v>0</v>
      </c>
      <c r="BG2417" s="6">
        <v>892651</v>
      </c>
      <c r="BH2417" s="6">
        <v>-476204</v>
      </c>
    </row>
    <row r="2418" spans="1:60">
      <c r="A2418" s="7" t="s">
        <v>349</v>
      </c>
      <c r="B2418" s="7" t="s">
        <v>342</v>
      </c>
      <c r="C2418" s="7" t="s">
        <v>74</v>
      </c>
      <c r="D2418" s="7" t="s">
        <v>100</v>
      </c>
      <c r="E2418" s="7" t="s">
        <v>120</v>
      </c>
      <c r="F2418" s="7" t="s">
        <v>120</v>
      </c>
      <c r="G2418" s="7" t="s">
        <v>128</v>
      </c>
      <c r="H2418" s="7" t="s">
        <v>72</v>
      </c>
      <c r="I2418" s="4" t="str">
        <f>VLOOKUP($G2418,[1]New기간계보종코드!$A$3:$L$500,3,FALSE)</f>
        <v>생산물배상책임보험(중소기업중앙회용)</v>
      </c>
      <c r="J2418" s="4" t="str">
        <f>VLOOKUP($G2418,[1]New기간계보종코드!$A$3:$L$500,5,FALSE)</f>
        <v>화재특종</v>
      </c>
      <c r="K2418" s="4" t="str">
        <f>VLOOKUP($G2418,[1]New기간계보종코드!$A$3:$L$500,6,FALSE)</f>
        <v>일반보험업무팀</v>
      </c>
      <c r="L2418" s="5" t="s">
        <v>348</v>
      </c>
      <c r="M2418" s="5" t="s">
        <v>67</v>
      </c>
      <c r="N2418" s="5" t="s">
        <v>67</v>
      </c>
      <c r="O2418" s="6">
        <v>0</v>
      </c>
      <c r="P2418" s="6">
        <v>0</v>
      </c>
      <c r="Q2418" s="6">
        <v>55070</v>
      </c>
      <c r="R2418" s="6">
        <v>0</v>
      </c>
      <c r="S2418" s="6">
        <v>55070</v>
      </c>
      <c r="T2418" s="6">
        <v>0</v>
      </c>
      <c r="U2418" s="6">
        <v>6884</v>
      </c>
      <c r="V2418" s="6">
        <v>48186</v>
      </c>
      <c r="W2418" s="6">
        <v>18449</v>
      </c>
      <c r="X2418" s="6">
        <v>0</v>
      </c>
      <c r="Y2418" s="6">
        <v>0</v>
      </c>
      <c r="Z2418" s="6">
        <v>0</v>
      </c>
      <c r="AA2418" s="6">
        <v>0</v>
      </c>
      <c r="AB2418" s="6">
        <v>0</v>
      </c>
      <c r="AC2418" s="6">
        <v>7443085</v>
      </c>
      <c r="AD2418" s="6">
        <v>7443085</v>
      </c>
      <c r="AE2418" s="6">
        <v>0</v>
      </c>
      <c r="AF2418" s="6">
        <v>36621</v>
      </c>
      <c r="AG2418" s="6">
        <v>-7413348</v>
      </c>
      <c r="AH2418" s="6">
        <v>0</v>
      </c>
      <c r="AI2418" s="6">
        <v>15446.5</v>
      </c>
      <c r="AJ2418" s="6">
        <v>0</v>
      </c>
      <c r="AK2418" s="6">
        <v>0</v>
      </c>
      <c r="AL2418" s="6">
        <v>0</v>
      </c>
      <c r="AM2418" s="6">
        <v>0</v>
      </c>
      <c r="AN2418" s="6">
        <v>0</v>
      </c>
      <c r="AO2418" s="6">
        <v>0</v>
      </c>
      <c r="AP2418" s="6">
        <v>0</v>
      </c>
      <c r="AQ2418" s="6">
        <v>36621</v>
      </c>
      <c r="AR2418" s="6">
        <v>-7413348</v>
      </c>
      <c r="AS2418" s="6">
        <v>0</v>
      </c>
      <c r="AT2418" s="6">
        <v>15446.5</v>
      </c>
      <c r="AU2418" s="6">
        <v>0</v>
      </c>
      <c r="AV2418" s="6">
        <v>0</v>
      </c>
      <c r="AW2418" s="6">
        <v>0</v>
      </c>
      <c r="AX2418" s="6">
        <v>7443085</v>
      </c>
      <c r="AY2418" s="6">
        <v>7443085</v>
      </c>
      <c r="AZ2418" s="6">
        <v>-7413348</v>
      </c>
      <c r="BA2418" s="6">
        <v>15446.5</v>
      </c>
      <c r="BB2418" s="6">
        <v>0</v>
      </c>
      <c r="BC2418" s="6">
        <v>0</v>
      </c>
      <c r="BD2418" s="6">
        <v>0</v>
      </c>
      <c r="BE2418" s="6">
        <v>0</v>
      </c>
      <c r="BF2418" s="6">
        <v>0</v>
      </c>
      <c r="BG2418" s="6">
        <v>18449</v>
      </c>
      <c r="BH2418" s="6">
        <v>-7413348</v>
      </c>
    </row>
    <row r="2419" spans="1:60">
      <c r="A2419" s="7" t="s">
        <v>349</v>
      </c>
      <c r="B2419" s="7" t="s">
        <v>342</v>
      </c>
      <c r="C2419" s="7" t="s">
        <v>74</v>
      </c>
      <c r="D2419" s="7" t="s">
        <v>100</v>
      </c>
      <c r="E2419" s="7" t="s">
        <v>118</v>
      </c>
      <c r="F2419" s="7" t="s">
        <v>118</v>
      </c>
      <c r="G2419" s="7" t="s">
        <v>130</v>
      </c>
      <c r="H2419" s="7" t="s">
        <v>72</v>
      </c>
      <c r="I2419" s="4" t="str">
        <f>VLOOKUP($G2419,[1]New기간계보종코드!$A$3:$L$500,3,FALSE)</f>
        <v>의사및병원배상책임보험</v>
      </c>
      <c r="J2419" s="4" t="str">
        <f>VLOOKUP($G2419,[1]New기간계보종코드!$A$3:$L$500,5,FALSE)</f>
        <v>기업보험</v>
      </c>
      <c r="K2419" s="4" t="str">
        <f>VLOOKUP($G2419,[1]New기간계보종코드!$A$3:$L$500,6,FALSE)</f>
        <v>일반보험업무팀</v>
      </c>
      <c r="L2419" s="5" t="s">
        <v>348</v>
      </c>
      <c r="M2419" s="5" t="s">
        <v>67</v>
      </c>
      <c r="N2419" s="5" t="s">
        <v>67</v>
      </c>
      <c r="O2419" s="6">
        <v>0</v>
      </c>
      <c r="P2419" s="6">
        <v>0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  <c r="V2419" s="6">
        <v>0</v>
      </c>
      <c r="W2419" s="6">
        <v>0</v>
      </c>
      <c r="X2419" s="6">
        <v>0</v>
      </c>
      <c r="Y2419" s="6">
        <v>0</v>
      </c>
      <c r="Z2419" s="6">
        <v>0</v>
      </c>
      <c r="AA2419" s="6">
        <v>0</v>
      </c>
      <c r="AB2419" s="6">
        <v>216150</v>
      </c>
      <c r="AC2419" s="6">
        <v>216150</v>
      </c>
      <c r="AD2419" s="6">
        <v>0</v>
      </c>
      <c r="AE2419" s="6">
        <v>0</v>
      </c>
      <c r="AF2419" s="6">
        <v>0</v>
      </c>
      <c r="AG2419" s="6">
        <v>0</v>
      </c>
      <c r="AH2419" s="6">
        <v>0</v>
      </c>
      <c r="AI2419" s="6">
        <v>0</v>
      </c>
      <c r="AJ2419" s="6">
        <v>0</v>
      </c>
      <c r="AK2419" s="6">
        <v>0</v>
      </c>
      <c r="AL2419" s="6">
        <v>0</v>
      </c>
      <c r="AM2419" s="6">
        <v>0</v>
      </c>
      <c r="AN2419" s="6">
        <v>0</v>
      </c>
      <c r="AO2419" s="6">
        <v>0</v>
      </c>
      <c r="AP2419" s="6">
        <v>0</v>
      </c>
      <c r="AQ2419" s="6">
        <v>0</v>
      </c>
      <c r="AR2419" s="6">
        <v>0</v>
      </c>
      <c r="AS2419" s="6">
        <v>0</v>
      </c>
      <c r="AT2419" s="6">
        <v>0</v>
      </c>
      <c r="AU2419" s="6">
        <v>0</v>
      </c>
      <c r="AV2419" s="6">
        <v>0</v>
      </c>
      <c r="AW2419" s="6">
        <v>0</v>
      </c>
      <c r="AX2419" s="6">
        <v>0</v>
      </c>
      <c r="AY2419" s="6">
        <v>0</v>
      </c>
      <c r="AZ2419" s="6">
        <v>0</v>
      </c>
      <c r="BA2419" s="6">
        <v>0</v>
      </c>
      <c r="BB2419" s="6">
        <v>0</v>
      </c>
      <c r="BC2419" s="6">
        <v>0</v>
      </c>
      <c r="BD2419" s="6">
        <v>0</v>
      </c>
      <c r="BE2419" s="6">
        <v>0</v>
      </c>
      <c r="BF2419" s="6">
        <v>0</v>
      </c>
      <c r="BG2419" s="6">
        <v>0</v>
      </c>
      <c r="BH2419" s="6">
        <v>0</v>
      </c>
    </row>
    <row r="2420" spans="1:60">
      <c r="A2420" s="7" t="s">
        <v>349</v>
      </c>
      <c r="B2420" s="7" t="s">
        <v>342</v>
      </c>
      <c r="C2420" s="7" t="s">
        <v>74</v>
      </c>
      <c r="D2420" s="7" t="s">
        <v>100</v>
      </c>
      <c r="E2420" s="7" t="s">
        <v>118</v>
      </c>
      <c r="F2420" s="7" t="s">
        <v>118</v>
      </c>
      <c r="G2420" s="7" t="s">
        <v>132</v>
      </c>
      <c r="H2420" s="7" t="s">
        <v>72</v>
      </c>
      <c r="I2420" s="4" t="str">
        <f>VLOOKUP($G2420,[1]New기간계보종코드!$A$3:$L$500,3,FALSE)</f>
        <v>임원배상책임보험</v>
      </c>
      <c r="J2420" s="4" t="str">
        <f>VLOOKUP($G2420,[1]New기간계보종코드!$A$3:$L$500,5,FALSE)</f>
        <v>기업보험</v>
      </c>
      <c r="K2420" s="4" t="str">
        <f>VLOOKUP($G2420,[1]New기간계보종코드!$A$3:$L$500,6,FALSE)</f>
        <v>일반보험업무팀</v>
      </c>
      <c r="L2420" s="5" t="s">
        <v>348</v>
      </c>
      <c r="M2420" s="5" t="s">
        <v>67</v>
      </c>
      <c r="N2420" s="5" t="s">
        <v>67</v>
      </c>
      <c r="O2420" s="6">
        <v>0</v>
      </c>
      <c r="P2420" s="6">
        <v>0</v>
      </c>
      <c r="Q2420" s="6">
        <v>0</v>
      </c>
      <c r="R2420" s="6">
        <v>0</v>
      </c>
      <c r="S2420" s="6">
        <v>0</v>
      </c>
      <c r="T2420" s="6">
        <v>24062500</v>
      </c>
      <c r="U2420" s="6">
        <v>0</v>
      </c>
      <c r="V2420" s="6">
        <v>24062500</v>
      </c>
      <c r="W2420" s="6">
        <v>0</v>
      </c>
      <c r="X2420" s="6">
        <v>0</v>
      </c>
      <c r="Y2420" s="6">
        <v>0</v>
      </c>
      <c r="Z2420" s="6">
        <v>0</v>
      </c>
      <c r="AA2420" s="6">
        <v>0</v>
      </c>
      <c r="AB2420" s="6">
        <v>0</v>
      </c>
      <c r="AC2420" s="6">
        <v>0</v>
      </c>
      <c r="AD2420" s="6">
        <v>0</v>
      </c>
      <c r="AE2420" s="6">
        <v>0</v>
      </c>
      <c r="AF2420" s="6">
        <v>0</v>
      </c>
      <c r="AG2420" s="6">
        <v>24062500</v>
      </c>
      <c r="AH2420" s="6">
        <v>0</v>
      </c>
      <c r="AI2420" s="6">
        <v>0</v>
      </c>
      <c r="AJ2420" s="6">
        <v>0</v>
      </c>
      <c r="AK2420" s="6">
        <v>0</v>
      </c>
      <c r="AL2420" s="6">
        <v>0</v>
      </c>
      <c r="AM2420" s="6">
        <v>0</v>
      </c>
      <c r="AN2420" s="6">
        <v>0</v>
      </c>
      <c r="AO2420" s="6">
        <v>0</v>
      </c>
      <c r="AP2420" s="6">
        <v>0</v>
      </c>
      <c r="AQ2420" s="6">
        <v>0</v>
      </c>
      <c r="AR2420" s="6">
        <v>24062500</v>
      </c>
      <c r="AS2420" s="6">
        <v>0</v>
      </c>
      <c r="AT2420" s="6">
        <v>0</v>
      </c>
      <c r="AU2420" s="6">
        <v>0</v>
      </c>
      <c r="AV2420" s="6">
        <v>0</v>
      </c>
      <c r="AW2420" s="6">
        <v>0</v>
      </c>
      <c r="AX2420" s="6">
        <v>0</v>
      </c>
      <c r="AY2420" s="6">
        <v>0</v>
      </c>
      <c r="AZ2420" s="6">
        <v>24062500</v>
      </c>
      <c r="BA2420" s="6">
        <v>0</v>
      </c>
      <c r="BB2420" s="6">
        <v>0</v>
      </c>
      <c r="BC2420" s="6">
        <v>0</v>
      </c>
      <c r="BD2420" s="6">
        <v>0</v>
      </c>
      <c r="BE2420" s="6">
        <v>0</v>
      </c>
      <c r="BF2420" s="6">
        <v>0</v>
      </c>
      <c r="BG2420" s="6">
        <v>0</v>
      </c>
      <c r="BH2420" s="6">
        <v>24062500</v>
      </c>
    </row>
    <row r="2421" spans="1:60">
      <c r="A2421" s="7" t="s">
        <v>349</v>
      </c>
      <c r="B2421" s="7" t="s">
        <v>342</v>
      </c>
      <c r="C2421" s="7" t="s">
        <v>74</v>
      </c>
      <c r="D2421" s="7" t="s">
        <v>100</v>
      </c>
      <c r="E2421" s="7" t="s">
        <v>101</v>
      </c>
      <c r="F2421" s="7" t="s">
        <v>112</v>
      </c>
      <c r="G2421" s="7" t="s">
        <v>136</v>
      </c>
      <c r="H2421" s="7" t="s">
        <v>72</v>
      </c>
      <c r="I2421" s="4" t="str">
        <f>VLOOKUP($G2421,[1]New기간계보종코드!$A$3:$L$500,3,FALSE)</f>
        <v>개인정보누출배상책임보험</v>
      </c>
      <c r="J2421" s="4" t="str">
        <f>VLOOKUP($G2421,[1]New기간계보종코드!$A$3:$L$500,5,FALSE)</f>
        <v>기업보험</v>
      </c>
      <c r="K2421" s="4" t="str">
        <f>VLOOKUP($G2421,[1]New기간계보종코드!$A$3:$L$500,6,FALSE)</f>
        <v>일반보험업무팀</v>
      </c>
      <c r="L2421" s="5" t="s">
        <v>348</v>
      </c>
      <c r="M2421" s="5" t="s">
        <v>67</v>
      </c>
      <c r="N2421" s="5" t="s">
        <v>67</v>
      </c>
      <c r="O2421" s="6">
        <v>0</v>
      </c>
      <c r="P2421" s="6">
        <v>0</v>
      </c>
      <c r="Q2421" s="6">
        <v>8622890</v>
      </c>
      <c r="R2421" s="6">
        <v>0</v>
      </c>
      <c r="S2421" s="6">
        <v>8622890</v>
      </c>
      <c r="T2421" s="6">
        <v>0</v>
      </c>
      <c r="U2421" s="6">
        <v>7545029</v>
      </c>
      <c r="V2421" s="6">
        <v>1077861</v>
      </c>
      <c r="W2421" s="6">
        <v>1789907</v>
      </c>
      <c r="X2421" s="6">
        <v>0</v>
      </c>
      <c r="Y2421" s="6">
        <v>0</v>
      </c>
      <c r="Z2421" s="6">
        <v>0</v>
      </c>
      <c r="AA2421" s="6">
        <v>0</v>
      </c>
      <c r="AB2421" s="6">
        <v>0</v>
      </c>
      <c r="AC2421" s="6">
        <v>5000000</v>
      </c>
      <c r="AD2421" s="6">
        <v>5000000</v>
      </c>
      <c r="AE2421" s="6">
        <v>0</v>
      </c>
      <c r="AF2421" s="6">
        <v>6832983</v>
      </c>
      <c r="AG2421" s="6">
        <v>-5712046</v>
      </c>
      <c r="AH2421" s="6">
        <v>0</v>
      </c>
      <c r="AI2421" s="6">
        <v>463.8</v>
      </c>
      <c r="AJ2421" s="6">
        <v>0</v>
      </c>
      <c r="AK2421" s="6">
        <v>0</v>
      </c>
      <c r="AL2421" s="6">
        <v>0</v>
      </c>
      <c r="AM2421" s="6">
        <v>0</v>
      </c>
      <c r="AN2421" s="6">
        <v>0</v>
      </c>
      <c r="AO2421" s="6">
        <v>0</v>
      </c>
      <c r="AP2421" s="6">
        <v>0</v>
      </c>
      <c r="AQ2421" s="6">
        <v>6832983</v>
      </c>
      <c r="AR2421" s="6">
        <v>-5712046</v>
      </c>
      <c r="AS2421" s="6">
        <v>0</v>
      </c>
      <c r="AT2421" s="6">
        <v>463.8</v>
      </c>
      <c r="AU2421" s="6">
        <v>0</v>
      </c>
      <c r="AV2421" s="6">
        <v>0</v>
      </c>
      <c r="AW2421" s="6">
        <v>0</v>
      </c>
      <c r="AX2421" s="6">
        <v>5000000</v>
      </c>
      <c r="AY2421" s="6">
        <v>5000000</v>
      </c>
      <c r="AZ2421" s="6">
        <v>-5712046</v>
      </c>
      <c r="BA2421" s="6">
        <v>463.8</v>
      </c>
      <c r="BB2421" s="6">
        <v>0</v>
      </c>
      <c r="BC2421" s="6">
        <v>0</v>
      </c>
      <c r="BD2421" s="6">
        <v>0</v>
      </c>
      <c r="BE2421" s="6">
        <v>0</v>
      </c>
      <c r="BF2421" s="6">
        <v>0</v>
      </c>
      <c r="BG2421" s="6">
        <v>1789907</v>
      </c>
      <c r="BH2421" s="6">
        <v>-5712046</v>
      </c>
    </row>
    <row r="2422" spans="1:60">
      <c r="A2422" s="7" t="s">
        <v>349</v>
      </c>
      <c r="B2422" s="7" t="s">
        <v>342</v>
      </c>
      <c r="C2422" s="7" t="s">
        <v>74</v>
      </c>
      <c r="D2422" s="7" t="s">
        <v>100</v>
      </c>
      <c r="E2422" s="7" t="s">
        <v>101</v>
      </c>
      <c r="F2422" s="7" t="s">
        <v>112</v>
      </c>
      <c r="G2422" s="7" t="s">
        <v>137</v>
      </c>
      <c r="H2422" s="7" t="s">
        <v>72</v>
      </c>
      <c r="I2422" s="4" t="str">
        <f>VLOOKUP($G2422,[1]New기간계보종코드!$A$3:$L$500,3,FALSE)</f>
        <v>전자금융거래배상책임보험</v>
      </c>
      <c r="J2422" s="4" t="str">
        <f>VLOOKUP($G2422,[1]New기간계보종코드!$A$3:$L$500,5,FALSE)</f>
        <v>기업보험</v>
      </c>
      <c r="K2422" s="4" t="str">
        <f>VLOOKUP($G2422,[1]New기간계보종코드!$A$3:$L$500,6,FALSE)</f>
        <v>일반보험업무팀</v>
      </c>
      <c r="L2422" s="5" t="s">
        <v>348</v>
      </c>
      <c r="M2422" s="5" t="s">
        <v>67</v>
      </c>
      <c r="N2422" s="5" t="s">
        <v>67</v>
      </c>
      <c r="O2422" s="6">
        <v>0</v>
      </c>
      <c r="P2422" s="6">
        <v>0</v>
      </c>
      <c r="Q2422" s="6">
        <v>0</v>
      </c>
      <c r="R2422" s="6">
        <v>0</v>
      </c>
      <c r="S2422" s="6">
        <v>0</v>
      </c>
      <c r="T2422" s="6">
        <v>4583333</v>
      </c>
      <c r="U2422" s="6">
        <v>0</v>
      </c>
      <c r="V2422" s="6">
        <v>4583333</v>
      </c>
      <c r="W2422" s="6">
        <v>0</v>
      </c>
      <c r="X2422" s="6">
        <v>0</v>
      </c>
      <c r="Y2422" s="6">
        <v>0</v>
      </c>
      <c r="Z2422" s="6">
        <v>0</v>
      </c>
      <c r="AA2422" s="6">
        <v>0</v>
      </c>
      <c r="AB2422" s="6">
        <v>0</v>
      </c>
      <c r="AC2422" s="6">
        <v>0</v>
      </c>
      <c r="AD2422" s="6">
        <v>0</v>
      </c>
      <c r="AE2422" s="6">
        <v>0</v>
      </c>
      <c r="AF2422" s="6">
        <v>0</v>
      </c>
      <c r="AG2422" s="6">
        <v>4583333</v>
      </c>
      <c r="AH2422" s="6">
        <v>0</v>
      </c>
      <c r="AI2422" s="6">
        <v>0</v>
      </c>
      <c r="AJ2422" s="6">
        <v>0</v>
      </c>
      <c r="AK2422" s="6">
        <v>0</v>
      </c>
      <c r="AL2422" s="6">
        <v>0</v>
      </c>
      <c r="AM2422" s="6">
        <v>0</v>
      </c>
      <c r="AN2422" s="6">
        <v>0</v>
      </c>
      <c r="AO2422" s="6">
        <v>0</v>
      </c>
      <c r="AP2422" s="6">
        <v>0</v>
      </c>
      <c r="AQ2422" s="6">
        <v>0</v>
      </c>
      <c r="AR2422" s="6">
        <v>4583333</v>
      </c>
      <c r="AS2422" s="6">
        <v>0</v>
      </c>
      <c r="AT2422" s="6">
        <v>0</v>
      </c>
      <c r="AU2422" s="6">
        <v>0</v>
      </c>
      <c r="AV2422" s="6">
        <v>0</v>
      </c>
      <c r="AW2422" s="6">
        <v>0</v>
      </c>
      <c r="AX2422" s="6">
        <v>0</v>
      </c>
      <c r="AY2422" s="6">
        <v>0</v>
      </c>
      <c r="AZ2422" s="6">
        <v>4583333</v>
      </c>
      <c r="BA2422" s="6">
        <v>0</v>
      </c>
      <c r="BB2422" s="6">
        <v>0</v>
      </c>
      <c r="BC2422" s="6">
        <v>0</v>
      </c>
      <c r="BD2422" s="6">
        <v>0</v>
      </c>
      <c r="BE2422" s="6">
        <v>0</v>
      </c>
      <c r="BF2422" s="6">
        <v>0</v>
      </c>
      <c r="BG2422" s="6">
        <v>0</v>
      </c>
      <c r="BH2422" s="6">
        <v>4583333</v>
      </c>
    </row>
    <row r="2423" spans="1:60">
      <c r="A2423" s="7" t="s">
        <v>349</v>
      </c>
      <c r="B2423" s="7" t="s">
        <v>342</v>
      </c>
      <c r="C2423" s="7" t="s">
        <v>74</v>
      </c>
      <c r="D2423" s="7" t="s">
        <v>100</v>
      </c>
      <c r="E2423" s="7" t="s">
        <v>101</v>
      </c>
      <c r="F2423" s="7" t="s">
        <v>112</v>
      </c>
      <c r="G2423" s="7" t="s">
        <v>138</v>
      </c>
      <c r="H2423" s="7" t="s">
        <v>72</v>
      </c>
      <c r="I2423" s="4" t="str">
        <f>VLOOKUP($G2423,[1]New기간계보종코드!$A$3:$L$500,3,FALSE)</f>
        <v>사회복무요원보상책임보험</v>
      </c>
      <c r="J2423" s="4" t="str">
        <f>VLOOKUP($G2423,[1]New기간계보종코드!$A$3:$L$500,5,FALSE)</f>
        <v>화재특종</v>
      </c>
      <c r="K2423" s="4" t="str">
        <f>VLOOKUP($G2423,[1]New기간계보종코드!$A$3:$L$500,6,FALSE)</f>
        <v>일반보험업무팀</v>
      </c>
      <c r="L2423" s="5" t="s">
        <v>348</v>
      </c>
      <c r="M2423" s="5" t="s">
        <v>67</v>
      </c>
      <c r="N2423" s="5" t="s">
        <v>67</v>
      </c>
      <c r="O2423" s="6">
        <v>0</v>
      </c>
      <c r="P2423" s="6">
        <v>0</v>
      </c>
      <c r="Q2423" s="6">
        <v>2019629</v>
      </c>
      <c r="R2423" s="6">
        <v>-7067</v>
      </c>
      <c r="S2423" s="6">
        <v>2012562</v>
      </c>
      <c r="T2423" s="6">
        <v>532495</v>
      </c>
      <c r="U2423" s="6">
        <v>630252</v>
      </c>
      <c r="V2423" s="6">
        <v>1914805</v>
      </c>
      <c r="W2423" s="6">
        <v>714462</v>
      </c>
      <c r="X2423" s="6">
        <v>0</v>
      </c>
      <c r="Y2423" s="6">
        <v>1289870</v>
      </c>
      <c r="Z2423" s="6">
        <v>36130</v>
      </c>
      <c r="AA2423" s="6">
        <v>1253740</v>
      </c>
      <c r="AB2423" s="6">
        <v>145670</v>
      </c>
      <c r="AC2423" s="6">
        <v>305671</v>
      </c>
      <c r="AD2423" s="6">
        <v>1413741</v>
      </c>
      <c r="AE2423" s="6">
        <v>327063</v>
      </c>
      <c r="AF2423" s="6">
        <v>-282703</v>
      </c>
      <c r="AG2423" s="6">
        <v>-540461</v>
      </c>
      <c r="AH2423" s="6">
        <v>62.2</v>
      </c>
      <c r="AI2423" s="6">
        <v>73.8</v>
      </c>
      <c r="AJ2423" s="6">
        <v>0</v>
      </c>
      <c r="AK2423" s="6">
        <v>0</v>
      </c>
      <c r="AL2423" s="6">
        <v>0</v>
      </c>
      <c r="AM2423" s="6">
        <v>0</v>
      </c>
      <c r="AN2423" s="6">
        <v>0</v>
      </c>
      <c r="AO2423" s="6">
        <v>0</v>
      </c>
      <c r="AP2423" s="6">
        <v>0</v>
      </c>
      <c r="AQ2423" s="6">
        <v>-282703</v>
      </c>
      <c r="AR2423" s="6">
        <v>-540461</v>
      </c>
      <c r="AS2423" s="6">
        <v>62.2</v>
      </c>
      <c r="AT2423" s="6">
        <v>73.8</v>
      </c>
      <c r="AU2423" s="6">
        <v>0</v>
      </c>
      <c r="AV2423" s="6">
        <v>0</v>
      </c>
      <c r="AW2423" s="6">
        <v>0</v>
      </c>
      <c r="AX2423" s="6">
        <v>1413741</v>
      </c>
      <c r="AY2423" s="6">
        <v>1413741</v>
      </c>
      <c r="AZ2423" s="6">
        <v>-213398</v>
      </c>
      <c r="BA2423" s="6">
        <v>73.8</v>
      </c>
      <c r="BB2423" s="6">
        <v>0</v>
      </c>
      <c r="BC2423" s="6">
        <v>0</v>
      </c>
      <c r="BD2423" s="6">
        <v>0</v>
      </c>
      <c r="BE2423" s="6">
        <v>0</v>
      </c>
      <c r="BF2423" s="6">
        <v>0</v>
      </c>
      <c r="BG2423" s="6">
        <v>714462</v>
      </c>
      <c r="BH2423" s="6">
        <v>-213398</v>
      </c>
    </row>
    <row r="2424" spans="1:60">
      <c r="A2424" s="7" t="s">
        <v>349</v>
      </c>
      <c r="B2424" s="7" t="s">
        <v>342</v>
      </c>
      <c r="C2424" s="7" t="s">
        <v>74</v>
      </c>
      <c r="D2424" s="7" t="s">
        <v>100</v>
      </c>
      <c r="E2424" s="7" t="s">
        <v>101</v>
      </c>
      <c r="F2424" s="7" t="s">
        <v>102</v>
      </c>
      <c r="G2424" s="7" t="s">
        <v>145</v>
      </c>
      <c r="H2424" s="7" t="s">
        <v>72</v>
      </c>
      <c r="I2424" s="4" t="str">
        <f>VLOOKUP($G2424,[1]New기간계보종코드!$A$3:$L$500,3,FALSE)</f>
        <v>청소년활동배상책임보험</v>
      </c>
      <c r="J2424" s="4" t="str">
        <f>VLOOKUP($G2424,[1]New기간계보종코드!$A$3:$L$500,5,FALSE)</f>
        <v>화재특종</v>
      </c>
      <c r="K2424" s="4" t="str">
        <f>VLOOKUP($G2424,[1]New기간계보종코드!$A$3:$L$500,6,FALSE)</f>
        <v>일반보험업무팀</v>
      </c>
      <c r="L2424" s="5" t="s">
        <v>348</v>
      </c>
      <c r="M2424" s="5" t="s">
        <v>67</v>
      </c>
      <c r="N2424" s="5" t="s">
        <v>67</v>
      </c>
      <c r="O2424" s="6">
        <v>0</v>
      </c>
      <c r="P2424" s="6">
        <v>0</v>
      </c>
      <c r="Q2424" s="6">
        <v>2075809</v>
      </c>
      <c r="R2424" s="6">
        <v>-60944</v>
      </c>
      <c r="S2424" s="6">
        <v>2014865</v>
      </c>
      <c r="T2424" s="6">
        <v>998086</v>
      </c>
      <c r="U2424" s="6">
        <v>1155185</v>
      </c>
      <c r="V2424" s="6">
        <v>1857766</v>
      </c>
      <c r="W2424" s="6">
        <v>728671</v>
      </c>
      <c r="X2424" s="6">
        <v>0</v>
      </c>
      <c r="Y2424" s="6">
        <v>141581</v>
      </c>
      <c r="Z2424" s="6">
        <v>0</v>
      </c>
      <c r="AA2424" s="6">
        <v>141581</v>
      </c>
      <c r="AB2424" s="6">
        <v>67741</v>
      </c>
      <c r="AC2424" s="6">
        <v>52584</v>
      </c>
      <c r="AD2424" s="6">
        <v>126424</v>
      </c>
      <c r="AE2424" s="6">
        <v>52841</v>
      </c>
      <c r="AF2424" s="6">
        <v>1091772</v>
      </c>
      <c r="AG2424" s="6">
        <v>949830</v>
      </c>
      <c r="AH2424" s="6">
        <v>7</v>
      </c>
      <c r="AI2424" s="6">
        <v>6.8</v>
      </c>
      <c r="AJ2424" s="6">
        <v>0</v>
      </c>
      <c r="AK2424" s="6">
        <v>0</v>
      </c>
      <c r="AL2424" s="6">
        <v>0</v>
      </c>
      <c r="AM2424" s="6">
        <v>0</v>
      </c>
      <c r="AN2424" s="6">
        <v>0</v>
      </c>
      <c r="AO2424" s="6">
        <v>0</v>
      </c>
      <c r="AP2424" s="6">
        <v>0</v>
      </c>
      <c r="AQ2424" s="6">
        <v>1091772</v>
      </c>
      <c r="AR2424" s="6">
        <v>949830</v>
      </c>
      <c r="AS2424" s="6">
        <v>7</v>
      </c>
      <c r="AT2424" s="6">
        <v>6.8</v>
      </c>
      <c r="AU2424" s="6">
        <v>0</v>
      </c>
      <c r="AV2424" s="6">
        <v>0</v>
      </c>
      <c r="AW2424" s="6">
        <v>0</v>
      </c>
      <c r="AX2424" s="6">
        <v>126424</v>
      </c>
      <c r="AY2424" s="6">
        <v>126424</v>
      </c>
      <c r="AZ2424" s="6">
        <v>1002671</v>
      </c>
      <c r="BA2424" s="6">
        <v>6.8</v>
      </c>
      <c r="BB2424" s="6">
        <v>0</v>
      </c>
      <c r="BC2424" s="6">
        <v>0</v>
      </c>
      <c r="BD2424" s="6">
        <v>0</v>
      </c>
      <c r="BE2424" s="6">
        <v>0</v>
      </c>
      <c r="BF2424" s="6">
        <v>0</v>
      </c>
      <c r="BG2424" s="6">
        <v>728671</v>
      </c>
      <c r="BH2424" s="6">
        <v>1002671</v>
      </c>
    </row>
    <row r="2425" spans="1:60">
      <c r="A2425" s="7" t="s">
        <v>349</v>
      </c>
      <c r="B2425" s="7" t="s">
        <v>342</v>
      </c>
      <c r="C2425" s="7" t="s">
        <v>74</v>
      </c>
      <c r="D2425" s="7" t="s">
        <v>100</v>
      </c>
      <c r="E2425" s="7" t="s">
        <v>101</v>
      </c>
      <c r="F2425" s="7" t="s">
        <v>102</v>
      </c>
      <c r="G2425" s="7" t="s">
        <v>149</v>
      </c>
      <c r="H2425" s="7" t="s">
        <v>72</v>
      </c>
      <c r="I2425" s="4" t="str">
        <f>VLOOKUP($G2425,[1]New기간계보종코드!$A$3:$L$500,3,FALSE)</f>
        <v>Commercial General Liability</v>
      </c>
      <c r="J2425" s="4" t="str">
        <f>VLOOKUP($G2425,[1]New기간계보종코드!$A$3:$L$500,5,FALSE)</f>
        <v>화재특종</v>
      </c>
      <c r="K2425" s="4" t="str">
        <f>VLOOKUP($G2425,[1]New기간계보종코드!$A$3:$L$500,6,FALSE)</f>
        <v>일반보험업무팀</v>
      </c>
      <c r="L2425" s="5" t="s">
        <v>348</v>
      </c>
      <c r="M2425" s="5" t="s">
        <v>67</v>
      </c>
      <c r="N2425" s="5" t="s">
        <v>67</v>
      </c>
      <c r="O2425" s="6">
        <v>0</v>
      </c>
      <c r="P2425" s="6">
        <v>0</v>
      </c>
      <c r="Q2425" s="6">
        <v>794802052</v>
      </c>
      <c r="R2425" s="6">
        <v>-137184</v>
      </c>
      <c r="S2425" s="6">
        <v>794664868</v>
      </c>
      <c r="T2425" s="6">
        <v>244052977</v>
      </c>
      <c r="U2425" s="6">
        <v>244823219</v>
      </c>
      <c r="V2425" s="6">
        <v>793894626</v>
      </c>
      <c r="W2425" s="6">
        <v>99521831</v>
      </c>
      <c r="X2425" s="6">
        <v>0</v>
      </c>
      <c r="Y2425" s="6">
        <v>128766689</v>
      </c>
      <c r="Z2425" s="6">
        <v>492102</v>
      </c>
      <c r="AA2425" s="6">
        <v>128274587</v>
      </c>
      <c r="AB2425" s="6">
        <v>823947450</v>
      </c>
      <c r="AC2425" s="6">
        <v>1663613810</v>
      </c>
      <c r="AD2425" s="6">
        <v>967940947</v>
      </c>
      <c r="AE2425" s="6">
        <v>15889404</v>
      </c>
      <c r="AF2425" s="6">
        <v>550979046</v>
      </c>
      <c r="AG2425" s="6">
        <v>-289457556</v>
      </c>
      <c r="AH2425" s="6">
        <v>16.100000000000001</v>
      </c>
      <c r="AI2425" s="6">
        <v>121.9</v>
      </c>
      <c r="AJ2425" s="6">
        <v>0</v>
      </c>
      <c r="AK2425" s="6">
        <v>0</v>
      </c>
      <c r="AL2425" s="6">
        <v>0</v>
      </c>
      <c r="AM2425" s="6">
        <v>0</v>
      </c>
      <c r="AN2425" s="6">
        <v>0</v>
      </c>
      <c r="AO2425" s="6">
        <v>0</v>
      </c>
      <c r="AP2425" s="6">
        <v>0</v>
      </c>
      <c r="AQ2425" s="6">
        <v>550979046</v>
      </c>
      <c r="AR2425" s="6">
        <v>-289457556</v>
      </c>
      <c r="AS2425" s="6">
        <v>16.100000000000001</v>
      </c>
      <c r="AT2425" s="6">
        <v>121.9</v>
      </c>
      <c r="AU2425" s="6">
        <v>0</v>
      </c>
      <c r="AV2425" s="6">
        <v>0</v>
      </c>
      <c r="AW2425" s="6">
        <v>0</v>
      </c>
      <c r="AX2425" s="6">
        <v>967940947</v>
      </c>
      <c r="AY2425" s="6">
        <v>967940947</v>
      </c>
      <c r="AZ2425" s="6">
        <v>-273568152</v>
      </c>
      <c r="BA2425" s="6">
        <v>121.9</v>
      </c>
      <c r="BB2425" s="6">
        <v>0</v>
      </c>
      <c r="BC2425" s="6">
        <v>0</v>
      </c>
      <c r="BD2425" s="6">
        <v>0</v>
      </c>
      <c r="BE2425" s="6">
        <v>0</v>
      </c>
      <c r="BF2425" s="6">
        <v>0</v>
      </c>
      <c r="BG2425" s="6">
        <v>99521831</v>
      </c>
      <c r="BH2425" s="6">
        <v>-273568152</v>
      </c>
    </row>
    <row r="2426" spans="1:60">
      <c r="A2426" s="7" t="s">
        <v>349</v>
      </c>
      <c r="B2426" s="7" t="s">
        <v>342</v>
      </c>
      <c r="C2426" s="7" t="s">
        <v>74</v>
      </c>
      <c r="D2426" s="7" t="s">
        <v>100</v>
      </c>
      <c r="E2426" s="7" t="s">
        <v>120</v>
      </c>
      <c r="F2426" s="7" t="s">
        <v>120</v>
      </c>
      <c r="G2426" s="7" t="s">
        <v>150</v>
      </c>
      <c r="H2426" s="7" t="s">
        <v>72</v>
      </c>
      <c r="I2426" s="4" t="str">
        <f>VLOOKUP($G2426,[1]New기간계보종코드!$A$3:$L$500,3,FALSE)</f>
        <v>Products/Completed Operations Liability Policy</v>
      </c>
      <c r="J2426" s="4" t="str">
        <f>VLOOKUP($G2426,[1]New기간계보종코드!$A$3:$L$500,5,FALSE)</f>
        <v>화재특종</v>
      </c>
      <c r="K2426" s="4" t="str">
        <f>VLOOKUP($G2426,[1]New기간계보종코드!$A$3:$L$500,6,FALSE)</f>
        <v>일반보험업무팀</v>
      </c>
      <c r="L2426" s="5" t="s">
        <v>348</v>
      </c>
      <c r="M2426" s="5" t="s">
        <v>67</v>
      </c>
      <c r="N2426" s="5" t="s">
        <v>67</v>
      </c>
      <c r="O2426" s="6">
        <v>0</v>
      </c>
      <c r="P2426" s="6">
        <v>0</v>
      </c>
      <c r="Q2426" s="6">
        <v>136853298</v>
      </c>
      <c r="R2426" s="6">
        <v>0</v>
      </c>
      <c r="S2426" s="6">
        <v>136853298</v>
      </c>
      <c r="T2426" s="6">
        <v>37747943</v>
      </c>
      <c r="U2426" s="6">
        <v>67534219</v>
      </c>
      <c r="V2426" s="6">
        <v>107067022</v>
      </c>
      <c r="W2426" s="6">
        <v>33977447</v>
      </c>
      <c r="X2426" s="6">
        <v>0</v>
      </c>
      <c r="Y2426" s="6">
        <v>159074211</v>
      </c>
      <c r="Z2426" s="6">
        <v>56836</v>
      </c>
      <c r="AA2426" s="6">
        <v>159017375</v>
      </c>
      <c r="AB2426" s="6">
        <v>190426795</v>
      </c>
      <c r="AC2426" s="6">
        <v>159838440</v>
      </c>
      <c r="AD2426" s="6">
        <v>128429020</v>
      </c>
      <c r="AE2426" s="6">
        <v>3421963</v>
      </c>
      <c r="AF2426" s="6">
        <v>-59563487</v>
      </c>
      <c r="AG2426" s="6">
        <v>-58761408</v>
      </c>
      <c r="AH2426" s="6">
        <v>116.1</v>
      </c>
      <c r="AI2426" s="6">
        <v>119.9</v>
      </c>
      <c r="AJ2426" s="6">
        <v>0</v>
      </c>
      <c r="AK2426" s="6">
        <v>0</v>
      </c>
      <c r="AL2426" s="6">
        <v>0</v>
      </c>
      <c r="AM2426" s="6">
        <v>0</v>
      </c>
      <c r="AN2426" s="6">
        <v>0</v>
      </c>
      <c r="AO2426" s="6">
        <v>0</v>
      </c>
      <c r="AP2426" s="6">
        <v>0</v>
      </c>
      <c r="AQ2426" s="6">
        <v>-59563487</v>
      </c>
      <c r="AR2426" s="6">
        <v>-58761408</v>
      </c>
      <c r="AS2426" s="6">
        <v>116.1</v>
      </c>
      <c r="AT2426" s="6">
        <v>119.9</v>
      </c>
      <c r="AU2426" s="6">
        <v>0</v>
      </c>
      <c r="AV2426" s="6">
        <v>0</v>
      </c>
      <c r="AW2426" s="6">
        <v>0</v>
      </c>
      <c r="AX2426" s="6">
        <v>128429020</v>
      </c>
      <c r="AY2426" s="6">
        <v>128429020</v>
      </c>
      <c r="AZ2426" s="6">
        <v>-55339445</v>
      </c>
      <c r="BA2426" s="6">
        <v>119.9</v>
      </c>
      <c r="BB2426" s="6">
        <v>0</v>
      </c>
      <c r="BC2426" s="6">
        <v>0</v>
      </c>
      <c r="BD2426" s="6">
        <v>0</v>
      </c>
      <c r="BE2426" s="6">
        <v>0</v>
      </c>
      <c r="BF2426" s="6">
        <v>0</v>
      </c>
      <c r="BG2426" s="6">
        <v>33977447</v>
      </c>
      <c r="BH2426" s="6">
        <v>-55339445</v>
      </c>
    </row>
    <row r="2427" spans="1:60">
      <c r="A2427" s="7" t="s">
        <v>349</v>
      </c>
      <c r="B2427" s="7" t="s">
        <v>342</v>
      </c>
      <c r="C2427" s="7" t="s">
        <v>74</v>
      </c>
      <c r="D2427" s="7" t="s">
        <v>100</v>
      </c>
      <c r="E2427" s="7" t="s">
        <v>101</v>
      </c>
      <c r="F2427" s="7" t="s">
        <v>102</v>
      </c>
      <c r="G2427" s="7" t="s">
        <v>152</v>
      </c>
      <c r="H2427" s="7" t="s">
        <v>72</v>
      </c>
      <c r="I2427" s="4" t="str">
        <f>VLOOKUP($G2427,[1]New기간계보종코드!$A$3:$L$500,3,FALSE)</f>
        <v>기업포괄배상책임보험</v>
      </c>
      <c r="J2427" s="4" t="str">
        <f>VLOOKUP($G2427,[1]New기간계보종코드!$A$3:$L$500,5,FALSE)</f>
        <v>화재특종</v>
      </c>
      <c r="K2427" s="4" t="str">
        <f>VLOOKUP($G2427,[1]New기간계보종코드!$A$3:$L$500,6,FALSE)</f>
        <v>일반보험업무팀</v>
      </c>
      <c r="L2427" s="5" t="s">
        <v>348</v>
      </c>
      <c r="M2427" s="5" t="s">
        <v>67</v>
      </c>
      <c r="N2427" s="5" t="s">
        <v>67</v>
      </c>
      <c r="O2427" s="6">
        <v>0</v>
      </c>
      <c r="P2427" s="6">
        <v>0</v>
      </c>
      <c r="Q2427" s="6">
        <v>1178120</v>
      </c>
      <c r="R2427" s="6">
        <v>0</v>
      </c>
      <c r="S2427" s="6">
        <v>1178120</v>
      </c>
      <c r="T2427" s="6">
        <v>4273790</v>
      </c>
      <c r="U2427" s="6">
        <v>617927</v>
      </c>
      <c r="V2427" s="6">
        <v>4833983</v>
      </c>
      <c r="W2427" s="6">
        <v>288639</v>
      </c>
      <c r="X2427" s="6">
        <v>0</v>
      </c>
      <c r="Y2427" s="6">
        <v>0</v>
      </c>
      <c r="Z2427" s="6">
        <v>0</v>
      </c>
      <c r="AA2427" s="6">
        <v>0</v>
      </c>
      <c r="AB2427" s="6">
        <v>0</v>
      </c>
      <c r="AC2427" s="6">
        <v>0</v>
      </c>
      <c r="AD2427" s="6">
        <v>0</v>
      </c>
      <c r="AE2427" s="6">
        <v>0</v>
      </c>
      <c r="AF2427" s="6">
        <v>889481</v>
      </c>
      <c r="AG2427" s="6">
        <v>4545344</v>
      </c>
      <c r="AH2427" s="6">
        <v>0</v>
      </c>
      <c r="AI2427" s="6">
        <v>0</v>
      </c>
      <c r="AJ2427" s="6">
        <v>0</v>
      </c>
      <c r="AK2427" s="6">
        <v>0</v>
      </c>
      <c r="AL2427" s="6">
        <v>0</v>
      </c>
      <c r="AM2427" s="6">
        <v>0</v>
      </c>
      <c r="AN2427" s="6">
        <v>0</v>
      </c>
      <c r="AO2427" s="6">
        <v>0</v>
      </c>
      <c r="AP2427" s="6">
        <v>0</v>
      </c>
      <c r="AQ2427" s="6">
        <v>889481</v>
      </c>
      <c r="AR2427" s="6">
        <v>4545344</v>
      </c>
      <c r="AS2427" s="6">
        <v>0</v>
      </c>
      <c r="AT2427" s="6">
        <v>0</v>
      </c>
      <c r="AU2427" s="6">
        <v>0</v>
      </c>
      <c r="AV2427" s="6">
        <v>0</v>
      </c>
      <c r="AW2427" s="6">
        <v>0</v>
      </c>
      <c r="AX2427" s="6">
        <v>0</v>
      </c>
      <c r="AY2427" s="6">
        <v>0</v>
      </c>
      <c r="AZ2427" s="6">
        <v>4545344</v>
      </c>
      <c r="BA2427" s="6">
        <v>0</v>
      </c>
      <c r="BB2427" s="6">
        <v>0</v>
      </c>
      <c r="BC2427" s="6">
        <v>0</v>
      </c>
      <c r="BD2427" s="6">
        <v>0</v>
      </c>
      <c r="BE2427" s="6">
        <v>0</v>
      </c>
      <c r="BF2427" s="6">
        <v>0</v>
      </c>
      <c r="BG2427" s="6">
        <v>288639</v>
      </c>
      <c r="BH2427" s="6">
        <v>4545344</v>
      </c>
    </row>
    <row r="2428" spans="1:60">
      <c r="A2428" s="7" t="s">
        <v>349</v>
      </c>
      <c r="B2428" s="7" t="s">
        <v>342</v>
      </c>
      <c r="C2428" s="7" t="s">
        <v>74</v>
      </c>
      <c r="D2428" s="7" t="s">
        <v>155</v>
      </c>
      <c r="E2428" s="7" t="s">
        <v>156</v>
      </c>
      <c r="F2428" s="7" t="s">
        <v>156</v>
      </c>
      <c r="G2428" s="7" t="s">
        <v>157</v>
      </c>
      <c r="H2428" s="7" t="s">
        <v>72</v>
      </c>
      <c r="I2428" s="4" t="str">
        <f>VLOOKUP($G2428,[1]New기간계보종코드!$A$3:$L$500,3,FALSE)</f>
        <v>International Freight Movement Operators Insurance</v>
      </c>
      <c r="J2428" s="4" t="str">
        <f>VLOOKUP($G2428,[1]New기간계보종코드!$A$3:$L$500,5,FALSE)</f>
        <v>화재특종</v>
      </c>
      <c r="K2428" s="4" t="str">
        <f>VLOOKUP($G2428,[1]New기간계보종코드!$A$3:$L$500,6,FALSE)</f>
        <v>일반보험업무팀</v>
      </c>
      <c r="L2428" s="5" t="s">
        <v>348</v>
      </c>
      <c r="M2428" s="5" t="s">
        <v>67</v>
      </c>
      <c r="N2428" s="5" t="s">
        <v>67</v>
      </c>
      <c r="O2428" s="6">
        <v>0</v>
      </c>
      <c r="P2428" s="6">
        <v>0</v>
      </c>
      <c r="Q2428" s="6">
        <v>805779</v>
      </c>
      <c r="R2428" s="6">
        <v>-9920</v>
      </c>
      <c r="S2428" s="6">
        <v>795859</v>
      </c>
      <c r="T2428" s="6">
        <v>148890685</v>
      </c>
      <c r="U2428" s="6">
        <v>288643</v>
      </c>
      <c r="V2428" s="6">
        <v>149397901</v>
      </c>
      <c r="W2428" s="6">
        <v>276126</v>
      </c>
      <c r="X2428" s="6">
        <v>0</v>
      </c>
      <c r="Y2428" s="6">
        <v>48279487</v>
      </c>
      <c r="Z2428" s="6">
        <v>64578</v>
      </c>
      <c r="AA2428" s="6">
        <v>48214909</v>
      </c>
      <c r="AB2428" s="6">
        <v>19814143</v>
      </c>
      <c r="AC2428" s="6">
        <v>187611056</v>
      </c>
      <c r="AD2428" s="6">
        <v>216011822</v>
      </c>
      <c r="AE2428" s="6">
        <v>464576</v>
      </c>
      <c r="AF2428" s="6">
        <v>-48159752</v>
      </c>
      <c r="AG2428" s="6">
        <v>-67354623</v>
      </c>
      <c r="AH2428" s="6">
        <v>6058.2</v>
      </c>
      <c r="AI2428" s="6">
        <v>144.5</v>
      </c>
      <c r="AJ2428" s="6">
        <v>0</v>
      </c>
      <c r="AK2428" s="6">
        <v>0</v>
      </c>
      <c r="AL2428" s="6">
        <v>0</v>
      </c>
      <c r="AM2428" s="6">
        <v>0</v>
      </c>
      <c r="AN2428" s="6">
        <v>0</v>
      </c>
      <c r="AO2428" s="6">
        <v>0</v>
      </c>
      <c r="AP2428" s="6">
        <v>0</v>
      </c>
      <c r="AQ2428" s="6">
        <v>-48159752</v>
      </c>
      <c r="AR2428" s="6">
        <v>-67354623</v>
      </c>
      <c r="AS2428" s="6">
        <v>6058.2</v>
      </c>
      <c r="AT2428" s="6">
        <v>144.5</v>
      </c>
      <c r="AU2428" s="6">
        <v>0</v>
      </c>
      <c r="AV2428" s="6">
        <v>0</v>
      </c>
      <c r="AW2428" s="6">
        <v>0</v>
      </c>
      <c r="AX2428" s="6">
        <v>216011822</v>
      </c>
      <c r="AY2428" s="6">
        <v>216011822</v>
      </c>
      <c r="AZ2428" s="6">
        <v>-66890047</v>
      </c>
      <c r="BA2428" s="6">
        <v>144.5</v>
      </c>
      <c r="BB2428" s="6">
        <v>0</v>
      </c>
      <c r="BC2428" s="6">
        <v>0</v>
      </c>
      <c r="BD2428" s="6">
        <v>0</v>
      </c>
      <c r="BE2428" s="6">
        <v>0</v>
      </c>
      <c r="BF2428" s="6">
        <v>0</v>
      </c>
      <c r="BG2428" s="6">
        <v>276126</v>
      </c>
      <c r="BH2428" s="6">
        <v>-66890047</v>
      </c>
    </row>
    <row r="2429" spans="1:60">
      <c r="A2429" s="7" t="s">
        <v>349</v>
      </c>
      <c r="B2429" s="7" t="s">
        <v>342</v>
      </c>
      <c r="C2429" s="7" t="s">
        <v>74</v>
      </c>
      <c r="D2429" s="7" t="s">
        <v>155</v>
      </c>
      <c r="E2429" s="7" t="s">
        <v>156</v>
      </c>
      <c r="F2429" s="7" t="s">
        <v>156</v>
      </c>
      <c r="G2429" s="7" t="s">
        <v>171</v>
      </c>
      <c r="H2429" s="7" t="s">
        <v>72</v>
      </c>
      <c r="I2429" s="4" t="str">
        <f>VLOOKUP($G2429,[1]New기간계보종코드!$A$3:$L$500,3,FALSE)</f>
        <v>Package Insurance Policy</v>
      </c>
      <c r="J2429" s="4" t="str">
        <f>VLOOKUP($G2429,[1]New기간계보종코드!$A$3:$L$500,5,FALSE)</f>
        <v>기업보험</v>
      </c>
      <c r="K2429" s="4" t="str">
        <f>VLOOKUP($G2429,[1]New기간계보종코드!$A$3:$L$500,6,FALSE)</f>
        <v>일반보험업무팀</v>
      </c>
      <c r="L2429" s="5" t="s">
        <v>348</v>
      </c>
      <c r="M2429" s="5" t="s">
        <v>67</v>
      </c>
      <c r="N2429" s="5" t="s">
        <v>67</v>
      </c>
      <c r="O2429" s="6">
        <v>0</v>
      </c>
      <c r="P2429" s="6">
        <v>0</v>
      </c>
      <c r="Q2429" s="6">
        <v>521782059</v>
      </c>
      <c r="R2429" s="6">
        <v>-144778</v>
      </c>
      <c r="S2429" s="6">
        <v>521637281</v>
      </c>
      <c r="T2429" s="6">
        <v>588503472</v>
      </c>
      <c r="U2429" s="6">
        <v>323698813</v>
      </c>
      <c r="V2429" s="6">
        <v>786441940</v>
      </c>
      <c r="W2429" s="6">
        <v>140806423</v>
      </c>
      <c r="X2429" s="6">
        <v>0</v>
      </c>
      <c r="Y2429" s="6">
        <v>348961973</v>
      </c>
      <c r="Z2429" s="6">
        <v>15850937</v>
      </c>
      <c r="AA2429" s="6">
        <v>333111036</v>
      </c>
      <c r="AB2429" s="6">
        <v>77679334</v>
      </c>
      <c r="AC2429" s="6">
        <v>235601616</v>
      </c>
      <c r="AD2429" s="6">
        <v>491033318</v>
      </c>
      <c r="AE2429" s="6">
        <v>108519512</v>
      </c>
      <c r="AF2429" s="6">
        <v>-60799690</v>
      </c>
      <c r="AG2429" s="6">
        <v>46082687</v>
      </c>
      <c r="AH2429" s="6">
        <v>63.8</v>
      </c>
      <c r="AI2429" s="6">
        <v>62.4</v>
      </c>
      <c r="AJ2429" s="6">
        <v>0</v>
      </c>
      <c r="AK2429" s="6">
        <v>0</v>
      </c>
      <c r="AL2429" s="6">
        <v>0</v>
      </c>
      <c r="AM2429" s="6">
        <v>0</v>
      </c>
      <c r="AN2429" s="6">
        <v>0</v>
      </c>
      <c r="AO2429" s="6">
        <v>0</v>
      </c>
      <c r="AP2429" s="6">
        <v>0</v>
      </c>
      <c r="AQ2429" s="6">
        <v>-60799690</v>
      </c>
      <c r="AR2429" s="6">
        <v>46082687</v>
      </c>
      <c r="AS2429" s="6">
        <v>63.8</v>
      </c>
      <c r="AT2429" s="6">
        <v>62.4</v>
      </c>
      <c r="AU2429" s="6">
        <v>0</v>
      </c>
      <c r="AV2429" s="6">
        <v>0</v>
      </c>
      <c r="AW2429" s="6">
        <v>0</v>
      </c>
      <c r="AX2429" s="6">
        <v>491033318</v>
      </c>
      <c r="AY2429" s="6">
        <v>491033318</v>
      </c>
      <c r="AZ2429" s="6">
        <v>154602199</v>
      </c>
      <c r="BA2429" s="6">
        <v>62.4</v>
      </c>
      <c r="BB2429" s="6">
        <v>0</v>
      </c>
      <c r="BC2429" s="6">
        <v>0</v>
      </c>
      <c r="BD2429" s="6">
        <v>0</v>
      </c>
      <c r="BE2429" s="6">
        <v>0</v>
      </c>
      <c r="BF2429" s="6">
        <v>0</v>
      </c>
      <c r="BG2429" s="6">
        <v>140806423</v>
      </c>
      <c r="BH2429" s="6">
        <v>154602199</v>
      </c>
    </row>
    <row r="2430" spans="1:60">
      <c r="A2430" s="7" t="s">
        <v>349</v>
      </c>
      <c r="B2430" s="7" t="s">
        <v>342</v>
      </c>
      <c r="C2430" s="7" t="s">
        <v>74</v>
      </c>
      <c r="D2430" s="7" t="s">
        <v>155</v>
      </c>
      <c r="E2430" s="7" t="s">
        <v>156</v>
      </c>
      <c r="F2430" s="7" t="s">
        <v>156</v>
      </c>
      <c r="G2430" s="7" t="s">
        <v>174</v>
      </c>
      <c r="H2430" s="7" t="s">
        <v>72</v>
      </c>
      <c r="I2430" s="4" t="str">
        <f>VLOOKUP($G2430,[1]New기간계보종코드!$A$3:$L$500,3,FALSE)</f>
        <v>재산종합보험</v>
      </c>
      <c r="J2430" s="4" t="str">
        <f>VLOOKUP($G2430,[1]New기간계보종코드!$A$3:$L$500,5,FALSE)</f>
        <v>기업보험</v>
      </c>
      <c r="K2430" s="4" t="str">
        <f>VLOOKUP($G2430,[1]New기간계보종코드!$A$3:$L$500,6,FALSE)</f>
        <v>일반보험업무팀</v>
      </c>
      <c r="L2430" s="5" t="s">
        <v>348</v>
      </c>
      <c r="M2430" s="5" t="s">
        <v>67</v>
      </c>
      <c r="N2430" s="5" t="s">
        <v>67</v>
      </c>
      <c r="O2430" s="6">
        <v>0</v>
      </c>
      <c r="P2430" s="6">
        <v>0</v>
      </c>
      <c r="Q2430" s="6">
        <v>58789577</v>
      </c>
      <c r="R2430" s="6">
        <v>-150411</v>
      </c>
      <c r="S2430" s="6">
        <v>58639166</v>
      </c>
      <c r="T2430" s="6">
        <v>17403924</v>
      </c>
      <c r="U2430" s="6">
        <v>26596471</v>
      </c>
      <c r="V2430" s="6">
        <v>49446619</v>
      </c>
      <c r="W2430" s="6">
        <v>19192413</v>
      </c>
      <c r="X2430" s="6">
        <v>0</v>
      </c>
      <c r="Y2430" s="6">
        <v>3586261</v>
      </c>
      <c r="Z2430" s="6">
        <v>9517</v>
      </c>
      <c r="AA2430" s="6">
        <v>3576744</v>
      </c>
      <c r="AB2430" s="6">
        <v>1220497</v>
      </c>
      <c r="AC2430" s="6">
        <v>2209073</v>
      </c>
      <c r="AD2430" s="6">
        <v>4565320</v>
      </c>
      <c r="AE2430" s="6">
        <v>479311</v>
      </c>
      <c r="AF2430" s="6">
        <v>35390698</v>
      </c>
      <c r="AG2430" s="6">
        <v>25209575</v>
      </c>
      <c r="AH2430" s="6">
        <v>6</v>
      </c>
      <c r="AI2430" s="6">
        <v>9.1999999999999993</v>
      </c>
      <c r="AJ2430" s="6">
        <v>0</v>
      </c>
      <c r="AK2430" s="6">
        <v>0</v>
      </c>
      <c r="AL2430" s="6">
        <v>0</v>
      </c>
      <c r="AM2430" s="6">
        <v>0</v>
      </c>
      <c r="AN2430" s="6">
        <v>0</v>
      </c>
      <c r="AO2430" s="6">
        <v>0</v>
      </c>
      <c r="AP2430" s="6">
        <v>0</v>
      </c>
      <c r="AQ2430" s="6">
        <v>35390698</v>
      </c>
      <c r="AR2430" s="6">
        <v>25209575</v>
      </c>
      <c r="AS2430" s="6">
        <v>6</v>
      </c>
      <c r="AT2430" s="6">
        <v>9.1999999999999993</v>
      </c>
      <c r="AU2430" s="6">
        <v>0</v>
      </c>
      <c r="AV2430" s="6">
        <v>0</v>
      </c>
      <c r="AW2430" s="6">
        <v>0</v>
      </c>
      <c r="AX2430" s="6">
        <v>4565320</v>
      </c>
      <c r="AY2430" s="6">
        <v>4565320</v>
      </c>
      <c r="AZ2430" s="6">
        <v>25688886</v>
      </c>
      <c r="BA2430" s="6">
        <v>9.1999999999999993</v>
      </c>
      <c r="BB2430" s="6">
        <v>0</v>
      </c>
      <c r="BC2430" s="6">
        <v>0</v>
      </c>
      <c r="BD2430" s="6">
        <v>0</v>
      </c>
      <c r="BE2430" s="6">
        <v>0</v>
      </c>
      <c r="BF2430" s="6">
        <v>0</v>
      </c>
      <c r="BG2430" s="6">
        <v>19192413</v>
      </c>
      <c r="BH2430" s="6">
        <v>25688886</v>
      </c>
    </row>
    <row r="2431" spans="1:60">
      <c r="A2431" s="7" t="s">
        <v>349</v>
      </c>
      <c r="B2431" s="7" t="s">
        <v>342</v>
      </c>
      <c r="C2431" s="7" t="s">
        <v>74</v>
      </c>
      <c r="D2431" s="7" t="s">
        <v>155</v>
      </c>
      <c r="E2431" s="7" t="s">
        <v>156</v>
      </c>
      <c r="F2431" s="7" t="s">
        <v>156</v>
      </c>
      <c r="G2431" s="7" t="s">
        <v>176</v>
      </c>
      <c r="H2431" s="7" t="s">
        <v>72</v>
      </c>
      <c r="I2431" s="4" t="str">
        <f>VLOOKUP($G2431,[1]New기간계보종코드!$A$3:$L$500,3,FALSE)</f>
        <v>아파트종합보험</v>
      </c>
      <c r="J2431" s="4" t="str">
        <f>VLOOKUP($G2431,[1]New기간계보종코드!$A$3:$L$500,5,FALSE)</f>
        <v>화재특종</v>
      </c>
      <c r="K2431" s="4" t="str">
        <f>VLOOKUP($G2431,[1]New기간계보종코드!$A$3:$L$500,6,FALSE)</f>
        <v>일반보험업무팀</v>
      </c>
      <c r="L2431" s="5" t="s">
        <v>348</v>
      </c>
      <c r="M2431" s="5" t="s">
        <v>67</v>
      </c>
      <c r="N2431" s="5" t="s">
        <v>67</v>
      </c>
      <c r="O2431" s="6">
        <v>0</v>
      </c>
      <c r="P2431" s="6">
        <v>0</v>
      </c>
      <c r="Q2431" s="6">
        <v>1311371</v>
      </c>
      <c r="R2431" s="6">
        <v>0</v>
      </c>
      <c r="S2431" s="6">
        <v>1311371</v>
      </c>
      <c r="T2431" s="6">
        <v>0</v>
      </c>
      <c r="U2431" s="6">
        <v>1183420</v>
      </c>
      <c r="V2431" s="6">
        <v>127951</v>
      </c>
      <c r="W2431" s="6">
        <v>491764</v>
      </c>
      <c r="X2431" s="6">
        <v>0</v>
      </c>
      <c r="Y2431" s="6">
        <v>0</v>
      </c>
      <c r="Z2431" s="6">
        <v>0</v>
      </c>
      <c r="AA2431" s="6">
        <v>0</v>
      </c>
      <c r="AB2431" s="6">
        <v>0</v>
      </c>
      <c r="AC2431" s="6">
        <v>0</v>
      </c>
      <c r="AD2431" s="6">
        <v>0</v>
      </c>
      <c r="AE2431" s="6">
        <v>0</v>
      </c>
      <c r="AF2431" s="6">
        <v>819607</v>
      </c>
      <c r="AG2431" s="6">
        <v>-363813</v>
      </c>
      <c r="AH2431" s="6">
        <v>0</v>
      </c>
      <c r="AI2431" s="6">
        <v>0</v>
      </c>
      <c r="AJ2431" s="6">
        <v>0</v>
      </c>
      <c r="AK2431" s="6">
        <v>0</v>
      </c>
      <c r="AL2431" s="6">
        <v>0</v>
      </c>
      <c r="AM2431" s="6">
        <v>0</v>
      </c>
      <c r="AN2431" s="6">
        <v>0</v>
      </c>
      <c r="AO2431" s="6">
        <v>0</v>
      </c>
      <c r="AP2431" s="6">
        <v>0</v>
      </c>
      <c r="AQ2431" s="6">
        <v>819607</v>
      </c>
      <c r="AR2431" s="6">
        <v>-363813</v>
      </c>
      <c r="AS2431" s="6">
        <v>0</v>
      </c>
      <c r="AT2431" s="6">
        <v>0</v>
      </c>
      <c r="AU2431" s="6">
        <v>0</v>
      </c>
      <c r="AV2431" s="6">
        <v>0</v>
      </c>
      <c r="AW2431" s="6">
        <v>0</v>
      </c>
      <c r="AX2431" s="6">
        <v>0</v>
      </c>
      <c r="AY2431" s="6">
        <v>0</v>
      </c>
      <c r="AZ2431" s="6">
        <v>-363813</v>
      </c>
      <c r="BA2431" s="6">
        <v>0</v>
      </c>
      <c r="BB2431" s="6">
        <v>0</v>
      </c>
      <c r="BC2431" s="6">
        <v>0</v>
      </c>
      <c r="BD2431" s="6">
        <v>0</v>
      </c>
      <c r="BE2431" s="6">
        <v>0</v>
      </c>
      <c r="BF2431" s="6">
        <v>0</v>
      </c>
      <c r="BG2431" s="6">
        <v>491764</v>
      </c>
      <c r="BH2431" s="6">
        <v>-363813</v>
      </c>
    </row>
    <row r="2432" spans="1:60">
      <c r="A2432" s="7" t="s">
        <v>349</v>
      </c>
      <c r="B2432" s="7" t="s">
        <v>342</v>
      </c>
      <c r="C2432" s="7" t="s">
        <v>74</v>
      </c>
      <c r="D2432" s="7" t="s">
        <v>155</v>
      </c>
      <c r="E2432" s="7" t="s">
        <v>156</v>
      </c>
      <c r="F2432" s="7" t="s">
        <v>156</v>
      </c>
      <c r="G2432" s="7" t="s">
        <v>180</v>
      </c>
      <c r="H2432" s="7" t="s">
        <v>72</v>
      </c>
      <c r="I2432" s="4" t="str">
        <f>VLOOKUP($G2432,[1]New기간계보종코드!$A$3:$L$500,3,FALSE)</f>
        <v>엑설런트종합보험</v>
      </c>
      <c r="J2432" s="4" t="str">
        <f>VLOOKUP($G2432,[1]New기간계보종코드!$A$3:$L$500,5,FALSE)</f>
        <v>화재특종</v>
      </c>
      <c r="K2432" s="4" t="str">
        <f>VLOOKUP($G2432,[1]New기간계보종코드!$A$3:$L$500,6,FALSE)</f>
        <v>일반보험업무팀</v>
      </c>
      <c r="L2432" s="5" t="s">
        <v>348</v>
      </c>
      <c r="M2432" s="5" t="s">
        <v>67</v>
      </c>
      <c r="N2432" s="5" t="s">
        <v>67</v>
      </c>
      <c r="O2432" s="6">
        <v>0</v>
      </c>
      <c r="P2432" s="6">
        <v>0</v>
      </c>
      <c r="Q2432" s="6">
        <v>32221690</v>
      </c>
      <c r="R2432" s="6">
        <v>-223490</v>
      </c>
      <c r="S2432" s="6">
        <v>31998200</v>
      </c>
      <c r="T2432" s="6">
        <v>19296848</v>
      </c>
      <c r="U2432" s="6">
        <v>12723273</v>
      </c>
      <c r="V2432" s="6">
        <v>38571775</v>
      </c>
      <c r="W2432" s="6">
        <v>11358070</v>
      </c>
      <c r="X2432" s="6">
        <v>0</v>
      </c>
      <c r="Y2432" s="6">
        <v>27733591</v>
      </c>
      <c r="Z2432" s="6">
        <v>321554</v>
      </c>
      <c r="AA2432" s="6">
        <v>27412037</v>
      </c>
      <c r="AB2432" s="6">
        <v>13125424</v>
      </c>
      <c r="AC2432" s="6">
        <v>12943553</v>
      </c>
      <c r="AD2432" s="6">
        <v>27230166</v>
      </c>
      <c r="AE2432" s="6">
        <v>5711101</v>
      </c>
      <c r="AF2432" s="6">
        <v>-12483008</v>
      </c>
      <c r="AG2432" s="6">
        <v>-5727562</v>
      </c>
      <c r="AH2432" s="6">
        <v>85.6</v>
      </c>
      <c r="AI2432" s="6">
        <v>70.5</v>
      </c>
      <c r="AJ2432" s="6">
        <v>0</v>
      </c>
      <c r="AK2432" s="6">
        <v>0</v>
      </c>
      <c r="AL2432" s="6">
        <v>0</v>
      </c>
      <c r="AM2432" s="6">
        <v>0</v>
      </c>
      <c r="AN2432" s="6">
        <v>0</v>
      </c>
      <c r="AO2432" s="6">
        <v>0</v>
      </c>
      <c r="AP2432" s="6">
        <v>0</v>
      </c>
      <c r="AQ2432" s="6">
        <v>-12483008</v>
      </c>
      <c r="AR2432" s="6">
        <v>-5727562</v>
      </c>
      <c r="AS2432" s="6">
        <v>85.6</v>
      </c>
      <c r="AT2432" s="6">
        <v>70.5</v>
      </c>
      <c r="AU2432" s="6">
        <v>0</v>
      </c>
      <c r="AV2432" s="6">
        <v>0</v>
      </c>
      <c r="AW2432" s="6">
        <v>0</v>
      </c>
      <c r="AX2432" s="6">
        <v>27230166</v>
      </c>
      <c r="AY2432" s="6">
        <v>27230166</v>
      </c>
      <c r="AZ2432" s="6">
        <v>-16461</v>
      </c>
      <c r="BA2432" s="6">
        <v>70.5</v>
      </c>
      <c r="BB2432" s="6">
        <v>0</v>
      </c>
      <c r="BC2432" s="6">
        <v>0</v>
      </c>
      <c r="BD2432" s="6">
        <v>0</v>
      </c>
      <c r="BE2432" s="6">
        <v>0</v>
      </c>
      <c r="BF2432" s="6">
        <v>0</v>
      </c>
      <c r="BG2432" s="6">
        <v>11358070</v>
      </c>
      <c r="BH2432" s="6">
        <v>-16461</v>
      </c>
    </row>
    <row r="2433" spans="1:60">
      <c r="A2433" s="7" t="s">
        <v>349</v>
      </c>
      <c r="B2433" s="7" t="s">
        <v>342</v>
      </c>
      <c r="C2433" s="7" t="s">
        <v>74</v>
      </c>
      <c r="D2433" s="7" t="s">
        <v>139</v>
      </c>
      <c r="E2433" s="7" t="s">
        <v>140</v>
      </c>
      <c r="F2433" s="7" t="s">
        <v>141</v>
      </c>
      <c r="G2433" s="7" t="s">
        <v>239</v>
      </c>
      <c r="H2433" s="7" t="s">
        <v>240</v>
      </c>
      <c r="I2433" s="4" t="str">
        <f>VLOOKUP($G2433,[1]New기간계보종코드!$A$3:$L$500,3,FALSE)</f>
        <v>풍수해보험I</v>
      </c>
      <c r="J2433" s="4" t="str">
        <f>VLOOKUP($G2433,[1]New기간계보종코드!$A$3:$L$500,5,FALSE)</f>
        <v>화재특종</v>
      </c>
      <c r="K2433" s="4" t="str">
        <f>VLOOKUP($G2433,[1]New기간계보종코드!$A$3:$L$500,6,FALSE)</f>
        <v>일반보험업무팀</v>
      </c>
      <c r="L2433" s="5" t="s">
        <v>348</v>
      </c>
      <c r="M2433" s="5" t="s">
        <v>67</v>
      </c>
      <c r="N2433" s="5" t="s">
        <v>67</v>
      </c>
      <c r="O2433" s="6">
        <v>0</v>
      </c>
      <c r="P2433" s="6">
        <v>0</v>
      </c>
      <c r="Q2433" s="6">
        <v>139617810</v>
      </c>
      <c r="R2433" s="6">
        <v>0</v>
      </c>
      <c r="S2433" s="6">
        <v>139617810</v>
      </c>
      <c r="T2433" s="6">
        <v>0</v>
      </c>
      <c r="U2433" s="6">
        <v>95777170</v>
      </c>
      <c r="V2433" s="6">
        <v>43840640</v>
      </c>
      <c r="W2433" s="6">
        <v>58639478</v>
      </c>
      <c r="X2433" s="6">
        <v>0</v>
      </c>
      <c r="Y2433" s="6">
        <v>3868896</v>
      </c>
      <c r="Z2433" s="6">
        <v>0</v>
      </c>
      <c r="AA2433" s="6">
        <v>3868896</v>
      </c>
      <c r="AB2433" s="6">
        <v>0</v>
      </c>
      <c r="AC2433" s="6">
        <v>19024795</v>
      </c>
      <c r="AD2433" s="6">
        <v>22893691</v>
      </c>
      <c r="AE2433" s="6">
        <v>344752</v>
      </c>
      <c r="AF2433" s="6">
        <v>76764684</v>
      </c>
      <c r="AG2433" s="6">
        <v>-38037281</v>
      </c>
      <c r="AH2433" s="6">
        <v>2.7</v>
      </c>
      <c r="AI2433" s="6">
        <v>52.2</v>
      </c>
      <c r="AJ2433" s="6">
        <v>0</v>
      </c>
      <c r="AK2433" s="6">
        <v>0</v>
      </c>
      <c r="AL2433" s="6">
        <v>0</v>
      </c>
      <c r="AM2433" s="6">
        <v>0</v>
      </c>
      <c r="AN2433" s="6">
        <v>0</v>
      </c>
      <c r="AO2433" s="6">
        <v>0</v>
      </c>
      <c r="AP2433" s="6">
        <v>0</v>
      </c>
      <c r="AQ2433" s="6">
        <v>76764684</v>
      </c>
      <c r="AR2433" s="6">
        <v>-38037281</v>
      </c>
      <c r="AS2433" s="6">
        <v>2.7</v>
      </c>
      <c r="AT2433" s="6">
        <v>52.2</v>
      </c>
      <c r="AU2433" s="6">
        <v>0</v>
      </c>
      <c r="AV2433" s="6">
        <v>0</v>
      </c>
      <c r="AW2433" s="6">
        <v>0</v>
      </c>
      <c r="AX2433" s="6">
        <v>22893691</v>
      </c>
      <c r="AY2433" s="6">
        <v>22893691</v>
      </c>
      <c r="AZ2433" s="6">
        <v>-37692529</v>
      </c>
      <c r="BA2433" s="6">
        <v>52.2</v>
      </c>
      <c r="BB2433" s="6">
        <v>0</v>
      </c>
      <c r="BC2433" s="6">
        <v>0</v>
      </c>
      <c r="BD2433" s="6">
        <v>0</v>
      </c>
      <c r="BE2433" s="6">
        <v>0</v>
      </c>
      <c r="BF2433" s="6">
        <v>0</v>
      </c>
      <c r="BG2433" s="6">
        <v>58639478</v>
      </c>
      <c r="BH2433" s="6">
        <v>-37692529</v>
      </c>
    </row>
    <row r="2434" spans="1:60">
      <c r="A2434" s="7" t="s">
        <v>349</v>
      </c>
      <c r="B2434" s="7" t="s">
        <v>342</v>
      </c>
      <c r="C2434" s="7" t="s">
        <v>74</v>
      </c>
      <c r="D2434" s="7" t="s">
        <v>139</v>
      </c>
      <c r="E2434" s="7" t="s">
        <v>140</v>
      </c>
      <c r="F2434" s="7" t="s">
        <v>141</v>
      </c>
      <c r="G2434" s="7" t="s">
        <v>241</v>
      </c>
      <c r="H2434" s="7" t="s">
        <v>72</v>
      </c>
      <c r="I2434" s="4" t="str">
        <f>VLOOKUP($G2434,[1]New기간계보종코드!$A$3:$L$500,3,FALSE)</f>
        <v>풍수해보험II(지자체단체용)</v>
      </c>
      <c r="J2434" s="4" t="str">
        <f>VLOOKUP($G2434,[1]New기간계보종코드!$A$3:$L$500,5,FALSE)</f>
        <v>화재특종</v>
      </c>
      <c r="K2434" s="4" t="str">
        <f>VLOOKUP($G2434,[1]New기간계보종코드!$A$3:$L$500,6,FALSE)</f>
        <v>일반보험업무팀</v>
      </c>
      <c r="L2434" s="5" t="s">
        <v>348</v>
      </c>
      <c r="M2434" s="5" t="s">
        <v>67</v>
      </c>
      <c r="N2434" s="5" t="s">
        <v>67</v>
      </c>
      <c r="O2434" s="6">
        <v>0</v>
      </c>
      <c r="P2434" s="6">
        <v>0</v>
      </c>
      <c r="Q2434" s="6">
        <v>1593485350</v>
      </c>
      <c r="R2434" s="6">
        <v>0</v>
      </c>
      <c r="S2434" s="6">
        <v>1593485350</v>
      </c>
      <c r="T2434" s="6">
        <v>720825081</v>
      </c>
      <c r="U2434" s="6">
        <v>999504224</v>
      </c>
      <c r="V2434" s="6">
        <v>1314806207</v>
      </c>
      <c r="W2434" s="6">
        <v>656484817</v>
      </c>
      <c r="X2434" s="6">
        <v>0</v>
      </c>
      <c r="Y2434" s="6">
        <v>167698611</v>
      </c>
      <c r="Z2434" s="6">
        <v>821880</v>
      </c>
      <c r="AA2434" s="6">
        <v>166876731</v>
      </c>
      <c r="AB2434" s="6">
        <v>109806596</v>
      </c>
      <c r="AC2434" s="6">
        <v>14766901</v>
      </c>
      <c r="AD2434" s="6">
        <v>71837036</v>
      </c>
      <c r="AE2434" s="6">
        <v>16492867</v>
      </c>
      <c r="AF2434" s="6">
        <v>753630935</v>
      </c>
      <c r="AG2434" s="6">
        <v>569991487</v>
      </c>
      <c r="AH2434" s="6">
        <v>10.4</v>
      </c>
      <c r="AI2434" s="6">
        <v>5.4</v>
      </c>
      <c r="AJ2434" s="6">
        <v>0</v>
      </c>
      <c r="AK2434" s="6">
        <v>0</v>
      </c>
      <c r="AL2434" s="6">
        <v>0</v>
      </c>
      <c r="AM2434" s="6">
        <v>0</v>
      </c>
      <c r="AN2434" s="6">
        <v>0</v>
      </c>
      <c r="AO2434" s="6">
        <v>0</v>
      </c>
      <c r="AP2434" s="6">
        <v>0</v>
      </c>
      <c r="AQ2434" s="6">
        <v>753630935</v>
      </c>
      <c r="AR2434" s="6">
        <v>569991487</v>
      </c>
      <c r="AS2434" s="6">
        <v>10.4</v>
      </c>
      <c r="AT2434" s="6">
        <v>5.4</v>
      </c>
      <c r="AU2434" s="6">
        <v>0</v>
      </c>
      <c r="AV2434" s="6">
        <v>0</v>
      </c>
      <c r="AW2434" s="6">
        <v>0</v>
      </c>
      <c r="AX2434" s="6">
        <v>71837036</v>
      </c>
      <c r="AY2434" s="6">
        <v>71837036</v>
      </c>
      <c r="AZ2434" s="6">
        <v>586484354</v>
      </c>
      <c r="BA2434" s="6">
        <v>5.4</v>
      </c>
      <c r="BB2434" s="6">
        <v>0</v>
      </c>
      <c r="BC2434" s="6">
        <v>0</v>
      </c>
      <c r="BD2434" s="6">
        <v>0</v>
      </c>
      <c r="BE2434" s="6">
        <v>0</v>
      </c>
      <c r="BF2434" s="6">
        <v>0</v>
      </c>
      <c r="BG2434" s="6">
        <v>656484817</v>
      </c>
      <c r="BH2434" s="6">
        <v>586484354</v>
      </c>
    </row>
    <row r="2435" spans="1:60">
      <c r="A2435" s="7" t="s">
        <v>349</v>
      </c>
      <c r="B2435" s="7" t="s">
        <v>342</v>
      </c>
      <c r="C2435" s="7" t="s">
        <v>74</v>
      </c>
      <c r="D2435" s="7" t="s">
        <v>139</v>
      </c>
      <c r="E2435" s="7" t="s">
        <v>140</v>
      </c>
      <c r="F2435" s="7" t="s">
        <v>141</v>
      </c>
      <c r="G2435" s="7" t="s">
        <v>242</v>
      </c>
      <c r="H2435" s="7" t="s">
        <v>72</v>
      </c>
      <c r="I2435" s="4" t="str">
        <f>VLOOKUP($G2435,[1]New기간계보종코드!$A$3:$L$500,3,FALSE)</f>
        <v>풍수해보험III(공동주택실손형)</v>
      </c>
      <c r="J2435" s="4" t="str">
        <f>VLOOKUP($G2435,[1]New기간계보종코드!$A$3:$L$500,5,FALSE)</f>
        <v>화재특종</v>
      </c>
      <c r="K2435" s="4" t="str">
        <f>VLOOKUP($G2435,[1]New기간계보종코드!$A$3:$L$500,6,FALSE)</f>
        <v>일반보험업무팀</v>
      </c>
      <c r="L2435" s="5" t="s">
        <v>348</v>
      </c>
      <c r="M2435" s="5" t="s">
        <v>67</v>
      </c>
      <c r="N2435" s="5" t="s">
        <v>67</v>
      </c>
      <c r="O2435" s="6">
        <v>0</v>
      </c>
      <c r="P2435" s="6">
        <v>0</v>
      </c>
      <c r="Q2435" s="6">
        <v>13921852</v>
      </c>
      <c r="R2435" s="6">
        <v>0</v>
      </c>
      <c r="S2435" s="6">
        <v>13921852</v>
      </c>
      <c r="T2435" s="6">
        <v>0</v>
      </c>
      <c r="U2435" s="6">
        <v>7713627</v>
      </c>
      <c r="V2435" s="6">
        <v>6208225</v>
      </c>
      <c r="W2435" s="6">
        <v>5847178</v>
      </c>
      <c r="X2435" s="6">
        <v>0</v>
      </c>
      <c r="Y2435" s="6">
        <v>0</v>
      </c>
      <c r="Z2435" s="6">
        <v>0</v>
      </c>
      <c r="AA2435" s="6">
        <v>0</v>
      </c>
      <c r="AB2435" s="6">
        <v>0</v>
      </c>
      <c r="AC2435" s="6">
        <v>0</v>
      </c>
      <c r="AD2435" s="6">
        <v>0</v>
      </c>
      <c r="AE2435" s="6">
        <v>0</v>
      </c>
      <c r="AF2435" s="6">
        <v>8074674</v>
      </c>
      <c r="AG2435" s="6">
        <v>361047</v>
      </c>
      <c r="AH2435" s="6">
        <v>0</v>
      </c>
      <c r="AI2435" s="6">
        <v>0</v>
      </c>
      <c r="AJ2435" s="6">
        <v>0</v>
      </c>
      <c r="AK2435" s="6">
        <v>0</v>
      </c>
      <c r="AL2435" s="6">
        <v>0</v>
      </c>
      <c r="AM2435" s="6">
        <v>0</v>
      </c>
      <c r="AN2435" s="6">
        <v>0</v>
      </c>
      <c r="AO2435" s="6">
        <v>0</v>
      </c>
      <c r="AP2435" s="6">
        <v>0</v>
      </c>
      <c r="AQ2435" s="6">
        <v>8074674</v>
      </c>
      <c r="AR2435" s="6">
        <v>361047</v>
      </c>
      <c r="AS2435" s="6">
        <v>0</v>
      </c>
      <c r="AT2435" s="6">
        <v>0</v>
      </c>
      <c r="AU2435" s="6">
        <v>0</v>
      </c>
      <c r="AV2435" s="6">
        <v>0</v>
      </c>
      <c r="AW2435" s="6">
        <v>0</v>
      </c>
      <c r="AX2435" s="6">
        <v>0</v>
      </c>
      <c r="AY2435" s="6">
        <v>0</v>
      </c>
      <c r="AZ2435" s="6">
        <v>361047</v>
      </c>
      <c r="BA2435" s="6">
        <v>0</v>
      </c>
      <c r="BB2435" s="6">
        <v>0</v>
      </c>
      <c r="BC2435" s="6">
        <v>0</v>
      </c>
      <c r="BD2435" s="6">
        <v>0</v>
      </c>
      <c r="BE2435" s="6">
        <v>0</v>
      </c>
      <c r="BF2435" s="6">
        <v>0</v>
      </c>
      <c r="BG2435" s="6">
        <v>5847178</v>
      </c>
      <c r="BH2435" s="6">
        <v>361047</v>
      </c>
    </row>
    <row r="2436" spans="1:60">
      <c r="A2436" s="7" t="s">
        <v>349</v>
      </c>
      <c r="B2436" s="7" t="s">
        <v>342</v>
      </c>
      <c r="C2436" s="7" t="s">
        <v>280</v>
      </c>
      <c r="D2436" s="7" t="s">
        <v>281</v>
      </c>
      <c r="E2436" s="7" t="s">
        <v>282</v>
      </c>
      <c r="F2436" s="7" t="s">
        <v>283</v>
      </c>
      <c r="G2436" s="7" t="s">
        <v>284</v>
      </c>
      <c r="H2436" s="7" t="s">
        <v>285</v>
      </c>
      <c r="I2436" s="4" t="str">
        <f>VLOOKUP($G2436,[1]New기간계보종코드!$A$3:$L$500,3,FALSE)</f>
        <v>적하보험</v>
      </c>
      <c r="J2436" s="4" t="str">
        <f>VLOOKUP($G2436,[1]New기간계보종코드!$A$3:$L$500,5,FALSE)</f>
        <v>기업보험</v>
      </c>
      <c r="K2436" s="4" t="str">
        <f>VLOOKUP($G2436,[1]New기간계보종코드!$A$3:$L$500,6,FALSE)</f>
        <v>일반보험업무팀</v>
      </c>
      <c r="L2436" s="5" t="s">
        <v>348</v>
      </c>
      <c r="M2436" s="5" t="s">
        <v>67</v>
      </c>
      <c r="N2436" s="5" t="s">
        <v>67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6">
        <v>0</v>
      </c>
      <c r="W2436" s="6">
        <v>0</v>
      </c>
      <c r="X2436" s="6">
        <v>0</v>
      </c>
      <c r="Y2436" s="6">
        <v>0</v>
      </c>
      <c r="Z2436" s="6">
        <v>0</v>
      </c>
      <c r="AA2436" s="6">
        <v>0</v>
      </c>
      <c r="AB2436" s="6">
        <v>165186000</v>
      </c>
      <c r="AC2436" s="6">
        <v>97373446</v>
      </c>
      <c r="AD2436" s="6">
        <v>-67812554</v>
      </c>
      <c r="AE2436" s="6">
        <v>4130711</v>
      </c>
      <c r="AF2436" s="6">
        <v>-4130711</v>
      </c>
      <c r="AG2436" s="6">
        <v>63681843</v>
      </c>
      <c r="AH2436" s="6">
        <v>0</v>
      </c>
      <c r="AI2436" s="6">
        <v>0</v>
      </c>
      <c r="AJ2436" s="6">
        <v>0</v>
      </c>
      <c r="AK2436" s="6">
        <v>0</v>
      </c>
      <c r="AL2436" s="6">
        <v>0</v>
      </c>
      <c r="AM2436" s="6">
        <v>0</v>
      </c>
      <c r="AN2436" s="6">
        <v>0</v>
      </c>
      <c r="AO2436" s="6">
        <v>0</v>
      </c>
      <c r="AP2436" s="6">
        <v>0</v>
      </c>
      <c r="AQ2436" s="6">
        <v>-4130711</v>
      </c>
      <c r="AR2436" s="6">
        <v>63681843</v>
      </c>
      <c r="AS2436" s="6">
        <v>0</v>
      </c>
      <c r="AT2436" s="6">
        <v>0</v>
      </c>
      <c r="AU2436" s="6">
        <v>0</v>
      </c>
      <c r="AV2436" s="6">
        <v>0</v>
      </c>
      <c r="AW2436" s="6">
        <v>0</v>
      </c>
      <c r="AX2436" s="6">
        <v>-67812554</v>
      </c>
      <c r="AY2436" s="6">
        <v>-67812554</v>
      </c>
      <c r="AZ2436" s="6">
        <v>67812554</v>
      </c>
      <c r="BA2436" s="6">
        <v>0</v>
      </c>
      <c r="BB2436" s="6">
        <v>0</v>
      </c>
      <c r="BC2436" s="6">
        <v>0</v>
      </c>
      <c r="BD2436" s="6">
        <v>0</v>
      </c>
      <c r="BE2436" s="6">
        <v>0</v>
      </c>
      <c r="BF2436" s="6">
        <v>0</v>
      </c>
      <c r="BG2436" s="6">
        <v>0</v>
      </c>
      <c r="BH2436" s="6">
        <v>67812554</v>
      </c>
    </row>
    <row r="2437" spans="1:60">
      <c r="A2437" s="7" t="s">
        <v>349</v>
      </c>
      <c r="B2437" s="7" t="s">
        <v>342</v>
      </c>
      <c r="C2437" s="7" t="s">
        <v>280</v>
      </c>
      <c r="D2437" s="7" t="s">
        <v>281</v>
      </c>
      <c r="E2437" s="7" t="s">
        <v>288</v>
      </c>
      <c r="F2437" s="7" t="s">
        <v>288</v>
      </c>
      <c r="G2437" s="7" t="s">
        <v>289</v>
      </c>
      <c r="H2437" s="7" t="s">
        <v>72</v>
      </c>
      <c r="I2437" s="4" t="str">
        <f>VLOOKUP($G2437,[1]New기간계보종코드!$A$3:$L$500,3,FALSE)</f>
        <v>선박보험</v>
      </c>
      <c r="J2437" s="4" t="str">
        <f>VLOOKUP($G2437,[1]New기간계보종코드!$A$3:$L$500,5,FALSE)</f>
        <v>해운항공</v>
      </c>
      <c r="K2437" s="4" t="str">
        <f>VLOOKUP($G2437,[1]New기간계보종코드!$A$3:$L$500,6,FALSE)</f>
        <v>법인3사업본부</v>
      </c>
      <c r="L2437" s="5" t="s">
        <v>348</v>
      </c>
      <c r="M2437" s="5" t="s">
        <v>67</v>
      </c>
      <c r="N2437" s="5" t="s">
        <v>67</v>
      </c>
      <c r="O2437" s="6">
        <v>0</v>
      </c>
      <c r="P2437" s="6">
        <v>0</v>
      </c>
      <c r="Q2437" s="6">
        <v>326364024</v>
      </c>
      <c r="R2437" s="6">
        <v>-29409660</v>
      </c>
      <c r="S2437" s="6">
        <v>296954364</v>
      </c>
      <c r="T2437" s="6">
        <v>166655613</v>
      </c>
      <c r="U2437" s="6">
        <v>149768767</v>
      </c>
      <c r="V2437" s="6">
        <v>313841210</v>
      </c>
      <c r="W2437" s="6">
        <v>53771880</v>
      </c>
      <c r="X2437" s="6">
        <v>0</v>
      </c>
      <c r="Y2437" s="6">
        <v>151120052</v>
      </c>
      <c r="Z2437" s="6">
        <v>923439</v>
      </c>
      <c r="AA2437" s="6">
        <v>150196613</v>
      </c>
      <c r="AB2437" s="6">
        <v>183012688</v>
      </c>
      <c r="AC2437" s="6">
        <v>202506737</v>
      </c>
      <c r="AD2437" s="6">
        <v>169690662</v>
      </c>
      <c r="AE2437" s="6">
        <v>12541599</v>
      </c>
      <c r="AF2437" s="6">
        <v>80444272</v>
      </c>
      <c r="AG2437" s="6">
        <v>77837069</v>
      </c>
      <c r="AH2437" s="6">
        <v>50.5</v>
      </c>
      <c r="AI2437" s="6">
        <v>54</v>
      </c>
      <c r="AJ2437" s="6">
        <v>0</v>
      </c>
      <c r="AK2437" s="6">
        <v>0</v>
      </c>
      <c r="AL2437" s="6">
        <v>0</v>
      </c>
      <c r="AM2437" s="6">
        <v>0</v>
      </c>
      <c r="AN2437" s="6">
        <v>0</v>
      </c>
      <c r="AO2437" s="6">
        <v>0</v>
      </c>
      <c r="AP2437" s="6">
        <v>0</v>
      </c>
      <c r="AQ2437" s="6">
        <v>80444272</v>
      </c>
      <c r="AR2437" s="6">
        <v>77837069</v>
      </c>
      <c r="AS2437" s="6">
        <v>50.5</v>
      </c>
      <c r="AT2437" s="6">
        <v>54</v>
      </c>
      <c r="AU2437" s="6">
        <v>0</v>
      </c>
      <c r="AV2437" s="6">
        <v>0</v>
      </c>
      <c r="AW2437" s="6">
        <v>0</v>
      </c>
      <c r="AX2437" s="6">
        <v>169690662</v>
      </c>
      <c r="AY2437" s="6">
        <v>169690662</v>
      </c>
      <c r="AZ2437" s="6">
        <v>90378668</v>
      </c>
      <c r="BA2437" s="6">
        <v>54</v>
      </c>
      <c r="BB2437" s="6">
        <v>0</v>
      </c>
      <c r="BC2437" s="6">
        <v>0</v>
      </c>
      <c r="BD2437" s="6">
        <v>0</v>
      </c>
      <c r="BE2437" s="6">
        <v>0</v>
      </c>
      <c r="BF2437" s="6">
        <v>0</v>
      </c>
      <c r="BG2437" s="6">
        <v>53771880</v>
      </c>
      <c r="BH2437" s="6">
        <v>90378668</v>
      </c>
    </row>
    <row r="2438" spans="1:60">
      <c r="A2438" s="7" t="s">
        <v>349</v>
      </c>
      <c r="B2438" s="7" t="s">
        <v>342</v>
      </c>
      <c r="C2438" s="7" t="s">
        <v>280</v>
      </c>
      <c r="D2438" s="7" t="s">
        <v>281</v>
      </c>
      <c r="E2438" s="7" t="s">
        <v>288</v>
      </c>
      <c r="F2438" s="7" t="s">
        <v>288</v>
      </c>
      <c r="G2438" s="7" t="s">
        <v>290</v>
      </c>
      <c r="H2438" s="7" t="s">
        <v>72</v>
      </c>
      <c r="I2438" s="4" t="str">
        <f>VLOOKUP($G2438,[1]New기간계보종코드!$A$3:$L$500,3,FALSE)</f>
        <v>해외선박보험</v>
      </c>
      <c r="J2438" s="4" t="str">
        <f>VLOOKUP($G2438,[1]New기간계보종코드!$A$3:$L$500,5,FALSE)</f>
        <v>해운항공</v>
      </c>
      <c r="K2438" s="4" t="str">
        <f>VLOOKUP($G2438,[1]New기간계보종코드!$A$3:$L$500,6,FALSE)</f>
        <v>법인3사업본부</v>
      </c>
      <c r="L2438" s="5" t="s">
        <v>348</v>
      </c>
      <c r="M2438" s="5" t="s">
        <v>67</v>
      </c>
      <c r="N2438" s="5" t="s">
        <v>67</v>
      </c>
      <c r="O2438" s="6">
        <v>0</v>
      </c>
      <c r="P2438" s="6">
        <v>0</v>
      </c>
      <c r="Q2438" s="6">
        <v>123111699</v>
      </c>
      <c r="R2438" s="6">
        <v>0</v>
      </c>
      <c r="S2438" s="6">
        <v>123111699</v>
      </c>
      <c r="T2438" s="6">
        <v>0</v>
      </c>
      <c r="U2438" s="6">
        <v>94049836</v>
      </c>
      <c r="V2438" s="6">
        <v>29061863</v>
      </c>
      <c r="W2438" s="6">
        <v>24032245</v>
      </c>
      <c r="X2438" s="6">
        <v>0</v>
      </c>
      <c r="Y2438" s="6">
        <v>36466952</v>
      </c>
      <c r="Z2438" s="6">
        <v>0</v>
      </c>
      <c r="AA2438" s="6">
        <v>36466952</v>
      </c>
      <c r="AB2438" s="6">
        <v>5406019</v>
      </c>
      <c r="AC2438" s="6">
        <v>36770956</v>
      </c>
      <c r="AD2438" s="6">
        <v>67831889</v>
      </c>
      <c r="AE2438" s="6">
        <v>232735</v>
      </c>
      <c r="AF2438" s="6">
        <v>62379767</v>
      </c>
      <c r="AG2438" s="6">
        <v>-63035006</v>
      </c>
      <c r="AH2438" s="6">
        <v>29.6</v>
      </c>
      <c r="AI2438" s="6">
        <v>233.4</v>
      </c>
      <c r="AJ2438" s="6">
        <v>0</v>
      </c>
      <c r="AK2438" s="6">
        <v>0</v>
      </c>
      <c r="AL2438" s="6">
        <v>0</v>
      </c>
      <c r="AM2438" s="6">
        <v>0</v>
      </c>
      <c r="AN2438" s="6">
        <v>0</v>
      </c>
      <c r="AO2438" s="6">
        <v>0</v>
      </c>
      <c r="AP2438" s="6">
        <v>0</v>
      </c>
      <c r="AQ2438" s="6">
        <v>62379767</v>
      </c>
      <c r="AR2438" s="6">
        <v>-63035006</v>
      </c>
      <c r="AS2438" s="6">
        <v>29.6</v>
      </c>
      <c r="AT2438" s="6">
        <v>233.4</v>
      </c>
      <c r="AU2438" s="6">
        <v>0</v>
      </c>
      <c r="AV2438" s="6">
        <v>0</v>
      </c>
      <c r="AW2438" s="6">
        <v>0</v>
      </c>
      <c r="AX2438" s="6">
        <v>67831889</v>
      </c>
      <c r="AY2438" s="6">
        <v>67831889</v>
      </c>
      <c r="AZ2438" s="6">
        <v>-62802271</v>
      </c>
      <c r="BA2438" s="6">
        <v>233.4</v>
      </c>
      <c r="BB2438" s="6">
        <v>0</v>
      </c>
      <c r="BC2438" s="6">
        <v>0</v>
      </c>
      <c r="BD2438" s="6">
        <v>0</v>
      </c>
      <c r="BE2438" s="6">
        <v>0</v>
      </c>
      <c r="BF2438" s="6">
        <v>0</v>
      </c>
      <c r="BG2438" s="6">
        <v>24032245</v>
      </c>
      <c r="BH2438" s="6">
        <v>-62802271</v>
      </c>
    </row>
    <row r="2439" spans="1:60">
      <c r="A2439" s="7" t="s">
        <v>349</v>
      </c>
      <c r="B2439" s="7" t="s">
        <v>342</v>
      </c>
      <c r="C2439" s="7" t="s">
        <v>280</v>
      </c>
      <c r="D2439" s="7" t="s">
        <v>281</v>
      </c>
      <c r="E2439" s="7" t="s">
        <v>293</v>
      </c>
      <c r="F2439" s="7" t="s">
        <v>293</v>
      </c>
      <c r="G2439" s="7" t="s">
        <v>294</v>
      </c>
      <c r="H2439" s="7" t="s">
        <v>72</v>
      </c>
      <c r="I2439" s="4" t="str">
        <f>VLOOKUP($G2439,[1]New기간계보종코드!$A$3:$L$500,3,FALSE)</f>
        <v>항공보험</v>
      </c>
      <c r="J2439" s="4" t="str">
        <f>VLOOKUP($G2439,[1]New기간계보종코드!$A$3:$L$500,5,FALSE)</f>
        <v>해운항공</v>
      </c>
      <c r="K2439" s="4" t="str">
        <f>VLOOKUP($G2439,[1]New기간계보종코드!$A$3:$L$500,6,FALSE)</f>
        <v>법인3사업본부</v>
      </c>
      <c r="L2439" s="5" t="s">
        <v>348</v>
      </c>
      <c r="M2439" s="5" t="s">
        <v>67</v>
      </c>
      <c r="N2439" s="5" t="s">
        <v>67</v>
      </c>
      <c r="O2439" s="6">
        <v>0</v>
      </c>
      <c r="P2439" s="6">
        <v>0</v>
      </c>
      <c r="Q2439" s="6">
        <v>443289746</v>
      </c>
      <c r="R2439" s="6">
        <v>-734764</v>
      </c>
      <c r="S2439" s="6">
        <v>442554982</v>
      </c>
      <c r="T2439" s="6">
        <v>185960236</v>
      </c>
      <c r="U2439" s="6">
        <v>201638995</v>
      </c>
      <c r="V2439" s="6">
        <v>426876223</v>
      </c>
      <c r="W2439" s="6">
        <v>68558245</v>
      </c>
      <c r="X2439" s="6">
        <v>0</v>
      </c>
      <c r="Y2439" s="6">
        <v>87587707</v>
      </c>
      <c r="Z2439" s="6">
        <v>833000</v>
      </c>
      <c r="AA2439" s="6">
        <v>86754707</v>
      </c>
      <c r="AB2439" s="6">
        <v>256488047</v>
      </c>
      <c r="AC2439" s="6">
        <v>252159239</v>
      </c>
      <c r="AD2439" s="6">
        <v>82425899</v>
      </c>
      <c r="AE2439" s="6">
        <v>4295159</v>
      </c>
      <c r="AF2439" s="6">
        <v>282946871</v>
      </c>
      <c r="AG2439" s="6">
        <v>271596920</v>
      </c>
      <c r="AH2439" s="6">
        <v>19.600000000000001</v>
      </c>
      <c r="AI2439" s="6">
        <v>19.3</v>
      </c>
      <c r="AJ2439" s="6">
        <v>0</v>
      </c>
      <c r="AK2439" s="6">
        <v>0</v>
      </c>
      <c r="AL2439" s="6">
        <v>0</v>
      </c>
      <c r="AM2439" s="6">
        <v>0</v>
      </c>
      <c r="AN2439" s="6">
        <v>0</v>
      </c>
      <c r="AO2439" s="6">
        <v>0</v>
      </c>
      <c r="AP2439" s="6">
        <v>0</v>
      </c>
      <c r="AQ2439" s="6">
        <v>282946871</v>
      </c>
      <c r="AR2439" s="6">
        <v>271596920</v>
      </c>
      <c r="AS2439" s="6">
        <v>19.600000000000001</v>
      </c>
      <c r="AT2439" s="6">
        <v>19.3</v>
      </c>
      <c r="AU2439" s="6">
        <v>0</v>
      </c>
      <c r="AV2439" s="6">
        <v>0</v>
      </c>
      <c r="AW2439" s="6">
        <v>0</v>
      </c>
      <c r="AX2439" s="6">
        <v>82425899</v>
      </c>
      <c r="AY2439" s="6">
        <v>82425899</v>
      </c>
      <c r="AZ2439" s="6">
        <v>275892079</v>
      </c>
      <c r="BA2439" s="6">
        <v>19.3</v>
      </c>
      <c r="BB2439" s="6">
        <v>0</v>
      </c>
      <c r="BC2439" s="6">
        <v>0</v>
      </c>
      <c r="BD2439" s="6">
        <v>0</v>
      </c>
      <c r="BE2439" s="6">
        <v>0</v>
      </c>
      <c r="BF2439" s="6">
        <v>0</v>
      </c>
      <c r="BG2439" s="6">
        <v>68558245</v>
      </c>
      <c r="BH2439" s="6">
        <v>275892079</v>
      </c>
    </row>
    <row r="2440" spans="1:60">
      <c r="A2440" s="7" t="s">
        <v>349</v>
      </c>
      <c r="B2440" s="7" t="s">
        <v>342</v>
      </c>
      <c r="C2440" s="7" t="s">
        <v>280</v>
      </c>
      <c r="D2440" s="7" t="s">
        <v>281</v>
      </c>
      <c r="E2440" s="7" t="s">
        <v>295</v>
      </c>
      <c r="F2440" s="7" t="s">
        <v>295</v>
      </c>
      <c r="G2440" s="7" t="s">
        <v>296</v>
      </c>
      <c r="H2440" s="7" t="s">
        <v>72</v>
      </c>
      <c r="I2440" s="4" t="str">
        <f>VLOOKUP($G2440,[1]New기간계보종코드!$A$3:$L$500,3,FALSE)</f>
        <v>해양종합보험</v>
      </c>
      <c r="J2440" s="4" t="str">
        <f>VLOOKUP($G2440,[1]New기간계보종코드!$A$3:$L$500,5,FALSE)</f>
        <v>기업보험</v>
      </c>
      <c r="K2440" s="4" t="str">
        <f>VLOOKUP($G2440,[1]New기간계보종코드!$A$3:$L$500,6,FALSE)</f>
        <v>일반보험업무팀</v>
      </c>
      <c r="L2440" s="5" t="s">
        <v>348</v>
      </c>
      <c r="M2440" s="5" t="s">
        <v>67</v>
      </c>
      <c r="N2440" s="5" t="s">
        <v>67</v>
      </c>
      <c r="O2440" s="6">
        <v>0</v>
      </c>
      <c r="P2440" s="6">
        <v>0</v>
      </c>
      <c r="Q2440" s="6">
        <v>50866312</v>
      </c>
      <c r="R2440" s="6">
        <v>0</v>
      </c>
      <c r="S2440" s="6">
        <v>50866312</v>
      </c>
      <c r="T2440" s="6">
        <v>1069204</v>
      </c>
      <c r="U2440" s="6">
        <v>37973839</v>
      </c>
      <c r="V2440" s="6">
        <v>13961677</v>
      </c>
      <c r="W2440" s="6">
        <v>8054014</v>
      </c>
      <c r="X2440" s="6">
        <v>0</v>
      </c>
      <c r="Y2440" s="6">
        <v>132724358</v>
      </c>
      <c r="Z2440" s="6">
        <v>0</v>
      </c>
      <c r="AA2440" s="6">
        <v>132724358</v>
      </c>
      <c r="AB2440" s="6">
        <v>165592519</v>
      </c>
      <c r="AC2440" s="6">
        <v>46955919</v>
      </c>
      <c r="AD2440" s="6">
        <v>14087758</v>
      </c>
      <c r="AE2440" s="6">
        <v>328341</v>
      </c>
      <c r="AF2440" s="6">
        <v>-90240401</v>
      </c>
      <c r="AG2440" s="6">
        <v>-8508436</v>
      </c>
      <c r="AH2440" s="6">
        <v>260.89999999999998</v>
      </c>
      <c r="AI2440" s="6">
        <v>100.9</v>
      </c>
      <c r="AJ2440" s="6">
        <v>0</v>
      </c>
      <c r="AK2440" s="6">
        <v>0</v>
      </c>
      <c r="AL2440" s="6">
        <v>0</v>
      </c>
      <c r="AM2440" s="6">
        <v>0</v>
      </c>
      <c r="AN2440" s="6">
        <v>0</v>
      </c>
      <c r="AO2440" s="6">
        <v>0</v>
      </c>
      <c r="AP2440" s="6">
        <v>0</v>
      </c>
      <c r="AQ2440" s="6">
        <v>-90240401</v>
      </c>
      <c r="AR2440" s="6">
        <v>-8508436</v>
      </c>
      <c r="AS2440" s="6">
        <v>260.89999999999998</v>
      </c>
      <c r="AT2440" s="6">
        <v>100.9</v>
      </c>
      <c r="AU2440" s="6">
        <v>0</v>
      </c>
      <c r="AV2440" s="6">
        <v>0</v>
      </c>
      <c r="AW2440" s="6">
        <v>0</v>
      </c>
      <c r="AX2440" s="6">
        <v>14087758</v>
      </c>
      <c r="AY2440" s="6">
        <v>14087758</v>
      </c>
      <c r="AZ2440" s="6">
        <v>-8180095</v>
      </c>
      <c r="BA2440" s="6">
        <v>100.9</v>
      </c>
      <c r="BB2440" s="6">
        <v>0</v>
      </c>
      <c r="BC2440" s="6">
        <v>0</v>
      </c>
      <c r="BD2440" s="6">
        <v>0</v>
      </c>
      <c r="BE2440" s="6">
        <v>0</v>
      </c>
      <c r="BF2440" s="6">
        <v>0</v>
      </c>
      <c r="BG2440" s="6">
        <v>8054014</v>
      </c>
      <c r="BH2440" s="6">
        <v>-8180095</v>
      </c>
    </row>
    <row r="2441" spans="1:60">
      <c r="A2441" s="7" t="s">
        <v>349</v>
      </c>
      <c r="B2441" s="7" t="s">
        <v>342</v>
      </c>
      <c r="C2441" s="7" t="s">
        <v>280</v>
      </c>
      <c r="D2441" s="7" t="s">
        <v>281</v>
      </c>
      <c r="E2441" s="7" t="s">
        <v>295</v>
      </c>
      <c r="F2441" s="7" t="s">
        <v>295</v>
      </c>
      <c r="G2441" s="7" t="s">
        <v>297</v>
      </c>
      <c r="H2441" s="7" t="s">
        <v>72</v>
      </c>
      <c r="I2441" s="4" t="str">
        <f>VLOOKUP($G2441,[1]New기간계보종코드!$A$3:$L$500,3,FALSE)</f>
        <v>해양에너지보험</v>
      </c>
      <c r="J2441" s="4" t="str">
        <f>VLOOKUP($G2441,[1]New기간계보종코드!$A$3:$L$500,5,FALSE)</f>
        <v>해운항공</v>
      </c>
      <c r="K2441" s="4" t="str">
        <f>VLOOKUP($G2441,[1]New기간계보종코드!$A$3:$L$500,6,FALSE)</f>
        <v>법인3사업본부</v>
      </c>
      <c r="L2441" s="5" t="s">
        <v>348</v>
      </c>
      <c r="M2441" s="5" t="s">
        <v>67</v>
      </c>
      <c r="N2441" s="5" t="s">
        <v>67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6">
        <v>14147</v>
      </c>
      <c r="U2441" s="6">
        <v>0</v>
      </c>
      <c r="V2441" s="6">
        <v>14147</v>
      </c>
      <c r="W2441" s="6">
        <v>0</v>
      </c>
      <c r="X2441" s="6">
        <v>0</v>
      </c>
      <c r="Y2441" s="6">
        <v>0</v>
      </c>
      <c r="Z2441" s="6">
        <v>0</v>
      </c>
      <c r="AA2441" s="6">
        <v>0</v>
      </c>
      <c r="AB2441" s="6">
        <v>0</v>
      </c>
      <c r="AC2441" s="6">
        <v>0</v>
      </c>
      <c r="AD2441" s="6">
        <v>0</v>
      </c>
      <c r="AE2441" s="6">
        <v>0</v>
      </c>
      <c r="AF2441" s="6">
        <v>0</v>
      </c>
      <c r="AG2441" s="6">
        <v>14147</v>
      </c>
      <c r="AH2441" s="6">
        <v>0</v>
      </c>
      <c r="AI2441" s="6">
        <v>0</v>
      </c>
      <c r="AJ2441" s="6">
        <v>0</v>
      </c>
      <c r="AK2441" s="6">
        <v>0</v>
      </c>
      <c r="AL2441" s="6">
        <v>0</v>
      </c>
      <c r="AM2441" s="6">
        <v>0</v>
      </c>
      <c r="AN2441" s="6">
        <v>0</v>
      </c>
      <c r="AO2441" s="6">
        <v>0</v>
      </c>
      <c r="AP2441" s="6">
        <v>0</v>
      </c>
      <c r="AQ2441" s="6">
        <v>0</v>
      </c>
      <c r="AR2441" s="6">
        <v>14147</v>
      </c>
      <c r="AS2441" s="6">
        <v>0</v>
      </c>
      <c r="AT2441" s="6">
        <v>0</v>
      </c>
      <c r="AU2441" s="6">
        <v>0</v>
      </c>
      <c r="AV2441" s="6">
        <v>0</v>
      </c>
      <c r="AW2441" s="6">
        <v>0</v>
      </c>
      <c r="AX2441" s="6">
        <v>0</v>
      </c>
      <c r="AY2441" s="6">
        <v>0</v>
      </c>
      <c r="AZ2441" s="6">
        <v>14147</v>
      </c>
      <c r="BA2441" s="6">
        <v>0</v>
      </c>
      <c r="BB2441" s="6">
        <v>0</v>
      </c>
      <c r="BC2441" s="6">
        <v>0</v>
      </c>
      <c r="BD2441" s="6">
        <v>0</v>
      </c>
      <c r="BE2441" s="6">
        <v>0</v>
      </c>
      <c r="BF2441" s="6">
        <v>0</v>
      </c>
      <c r="BG2441" s="6">
        <v>0</v>
      </c>
      <c r="BH2441" s="6">
        <v>14147</v>
      </c>
    </row>
    <row r="2442" spans="1:60">
      <c r="A2442" s="7" t="s">
        <v>349</v>
      </c>
      <c r="B2442" s="7" t="s">
        <v>342</v>
      </c>
      <c r="C2442" s="7" t="s">
        <v>280</v>
      </c>
      <c r="D2442" s="7" t="s">
        <v>281</v>
      </c>
      <c r="E2442" s="7" t="s">
        <v>295</v>
      </c>
      <c r="F2442" s="7" t="s">
        <v>295</v>
      </c>
      <c r="G2442" s="7" t="s">
        <v>298</v>
      </c>
      <c r="H2442" s="7" t="s">
        <v>72</v>
      </c>
      <c r="I2442" s="4" t="str">
        <f>VLOOKUP($G2442,[1]New기간계보종코드!$A$3:$L$500,3,FALSE)</f>
        <v>해외에너지보험</v>
      </c>
      <c r="J2442" s="4" t="str">
        <f>VLOOKUP($G2442,[1]New기간계보종코드!$A$3:$L$500,5,FALSE)</f>
        <v>해운항공</v>
      </c>
      <c r="K2442" s="4" t="str">
        <f>VLOOKUP($G2442,[1]New기간계보종코드!$A$3:$L$500,6,FALSE)</f>
        <v>법인3사업본부</v>
      </c>
      <c r="L2442" s="5" t="s">
        <v>348</v>
      </c>
      <c r="M2442" s="5" t="s">
        <v>67</v>
      </c>
      <c r="N2442" s="5" t="s">
        <v>67</v>
      </c>
      <c r="O2442" s="6">
        <v>0</v>
      </c>
      <c r="P2442" s="6">
        <v>0</v>
      </c>
      <c r="Q2442" s="6">
        <v>536851336</v>
      </c>
      <c r="R2442" s="6">
        <v>-1381257</v>
      </c>
      <c r="S2442" s="6">
        <v>535470079</v>
      </c>
      <c r="T2442" s="6">
        <v>102686813</v>
      </c>
      <c r="U2442" s="6">
        <v>314590893</v>
      </c>
      <c r="V2442" s="6">
        <v>323565999</v>
      </c>
      <c r="W2442" s="6">
        <v>122744559</v>
      </c>
      <c r="X2442" s="6">
        <v>0</v>
      </c>
      <c r="Y2442" s="6">
        <v>25429892</v>
      </c>
      <c r="Z2442" s="6">
        <v>0</v>
      </c>
      <c r="AA2442" s="6">
        <v>25429892</v>
      </c>
      <c r="AB2442" s="6">
        <v>135046213</v>
      </c>
      <c r="AC2442" s="6">
        <v>200424999</v>
      </c>
      <c r="AD2442" s="6">
        <v>90808678</v>
      </c>
      <c r="AE2442" s="6">
        <v>1216466</v>
      </c>
      <c r="AF2442" s="6">
        <v>386079162</v>
      </c>
      <c r="AG2442" s="6">
        <v>108796296</v>
      </c>
      <c r="AH2442" s="6">
        <v>4.7</v>
      </c>
      <c r="AI2442" s="6">
        <v>28</v>
      </c>
      <c r="AJ2442" s="6">
        <v>0</v>
      </c>
      <c r="AK2442" s="6">
        <v>0</v>
      </c>
      <c r="AL2442" s="6">
        <v>0</v>
      </c>
      <c r="AM2442" s="6">
        <v>0</v>
      </c>
      <c r="AN2442" s="6">
        <v>0</v>
      </c>
      <c r="AO2442" s="6">
        <v>0</v>
      </c>
      <c r="AP2442" s="6">
        <v>0</v>
      </c>
      <c r="AQ2442" s="6">
        <v>386079162</v>
      </c>
      <c r="AR2442" s="6">
        <v>108796296</v>
      </c>
      <c r="AS2442" s="6">
        <v>4.7</v>
      </c>
      <c r="AT2442" s="6">
        <v>28</v>
      </c>
      <c r="AU2442" s="6">
        <v>0</v>
      </c>
      <c r="AV2442" s="6">
        <v>0</v>
      </c>
      <c r="AW2442" s="6">
        <v>0</v>
      </c>
      <c r="AX2442" s="6">
        <v>90808678</v>
      </c>
      <c r="AY2442" s="6">
        <v>90808678</v>
      </c>
      <c r="AZ2442" s="6">
        <v>110012762</v>
      </c>
      <c r="BA2442" s="6">
        <v>28</v>
      </c>
      <c r="BB2442" s="6">
        <v>0</v>
      </c>
      <c r="BC2442" s="6">
        <v>0</v>
      </c>
      <c r="BD2442" s="6">
        <v>0</v>
      </c>
      <c r="BE2442" s="6">
        <v>0</v>
      </c>
      <c r="BF2442" s="6">
        <v>0</v>
      </c>
      <c r="BG2442" s="6">
        <v>122744559</v>
      </c>
      <c r="BH2442" s="6">
        <v>110012762</v>
      </c>
    </row>
    <row r="2443" spans="1:60">
      <c r="A2443" s="7" t="s">
        <v>349</v>
      </c>
      <c r="B2443" s="7" t="s">
        <v>342</v>
      </c>
      <c r="C2443" s="7" t="s">
        <v>280</v>
      </c>
      <c r="D2443" s="7" t="s">
        <v>281</v>
      </c>
      <c r="E2443" s="7" t="s">
        <v>299</v>
      </c>
      <c r="F2443" s="7" t="s">
        <v>299</v>
      </c>
      <c r="G2443" s="7" t="s">
        <v>301</v>
      </c>
      <c r="H2443" s="7" t="s">
        <v>72</v>
      </c>
      <c r="I2443" s="4" t="str">
        <f>VLOOKUP($G2443,[1]New기간계보종코드!$A$3:$L$500,3,FALSE)</f>
        <v>해외위성보험</v>
      </c>
      <c r="J2443" s="4" t="str">
        <f>VLOOKUP($G2443,[1]New기간계보종코드!$A$3:$L$500,5,FALSE)</f>
        <v>기업보험</v>
      </c>
      <c r="K2443" s="4" t="str">
        <f>VLOOKUP($G2443,[1]New기간계보종코드!$A$3:$L$500,6,FALSE)</f>
        <v>일반보험업무팀</v>
      </c>
      <c r="L2443" s="5" t="s">
        <v>348</v>
      </c>
      <c r="M2443" s="5" t="s">
        <v>67</v>
      </c>
      <c r="N2443" s="5" t="s">
        <v>67</v>
      </c>
      <c r="O2443" s="6">
        <v>0</v>
      </c>
      <c r="P2443" s="6">
        <v>0</v>
      </c>
      <c r="Q2443" s="6">
        <v>287509739</v>
      </c>
      <c r="R2443" s="6">
        <v>0</v>
      </c>
      <c r="S2443" s="6">
        <v>287509739</v>
      </c>
      <c r="T2443" s="6">
        <v>414323815</v>
      </c>
      <c r="U2443" s="6">
        <v>96776010</v>
      </c>
      <c r="V2443" s="6">
        <v>605057544</v>
      </c>
      <c r="W2443" s="6">
        <v>19707253</v>
      </c>
      <c r="X2443" s="6">
        <v>0</v>
      </c>
      <c r="Y2443" s="6">
        <v>186380801</v>
      </c>
      <c r="Z2443" s="6">
        <v>0</v>
      </c>
      <c r="AA2443" s="6">
        <v>186380801</v>
      </c>
      <c r="AB2443" s="6">
        <v>0</v>
      </c>
      <c r="AC2443" s="6">
        <v>5204757</v>
      </c>
      <c r="AD2443" s="6">
        <v>191585558</v>
      </c>
      <c r="AE2443" s="6">
        <v>0</v>
      </c>
      <c r="AF2443" s="6">
        <v>81421685</v>
      </c>
      <c r="AG2443" s="6">
        <v>393764733</v>
      </c>
      <c r="AH2443" s="6">
        <v>64.8</v>
      </c>
      <c r="AI2443" s="6">
        <v>31.6</v>
      </c>
      <c r="AJ2443" s="6">
        <v>0</v>
      </c>
      <c r="AK2443" s="6">
        <v>0</v>
      </c>
      <c r="AL2443" s="6">
        <v>0</v>
      </c>
      <c r="AM2443" s="6">
        <v>0</v>
      </c>
      <c r="AN2443" s="6">
        <v>0</v>
      </c>
      <c r="AO2443" s="6">
        <v>0</v>
      </c>
      <c r="AP2443" s="6">
        <v>0</v>
      </c>
      <c r="AQ2443" s="6">
        <v>81421685</v>
      </c>
      <c r="AR2443" s="6">
        <v>393764733</v>
      </c>
      <c r="AS2443" s="6">
        <v>64.8</v>
      </c>
      <c r="AT2443" s="6">
        <v>31.6</v>
      </c>
      <c r="AU2443" s="6">
        <v>0</v>
      </c>
      <c r="AV2443" s="6">
        <v>0</v>
      </c>
      <c r="AW2443" s="6">
        <v>0</v>
      </c>
      <c r="AX2443" s="6">
        <v>191585558</v>
      </c>
      <c r="AY2443" s="6">
        <v>191585558</v>
      </c>
      <c r="AZ2443" s="6">
        <v>393764733</v>
      </c>
      <c r="BA2443" s="6">
        <v>31.6</v>
      </c>
      <c r="BB2443" s="6">
        <v>0</v>
      </c>
      <c r="BC2443" s="6">
        <v>0</v>
      </c>
      <c r="BD2443" s="6">
        <v>0</v>
      </c>
      <c r="BE2443" s="6">
        <v>0</v>
      </c>
      <c r="BF2443" s="6">
        <v>0</v>
      </c>
      <c r="BG2443" s="6">
        <v>19707253</v>
      </c>
      <c r="BH2443" s="6">
        <v>393764733</v>
      </c>
    </row>
    <row r="2444" spans="1:60">
      <c r="A2444" s="7" t="s">
        <v>349</v>
      </c>
      <c r="B2444" s="7" t="s">
        <v>342</v>
      </c>
      <c r="C2444" s="7" t="s">
        <v>308</v>
      </c>
      <c r="D2444" s="7" t="s">
        <v>309</v>
      </c>
      <c r="E2444" s="7" t="s">
        <v>309</v>
      </c>
      <c r="F2444" s="7" t="s">
        <v>309</v>
      </c>
      <c r="G2444" s="7" t="s">
        <v>310</v>
      </c>
      <c r="H2444" s="7" t="s">
        <v>72</v>
      </c>
      <c r="I2444" s="4" t="str">
        <f>VLOOKUP($G2444,[1]New기간계보종코드!$A$3:$L$500,3,FALSE)</f>
        <v>보증</v>
      </c>
      <c r="J2444" s="4" t="str">
        <f>VLOOKUP($G2444,[1]New기간계보종코드!$A$3:$L$500,5,FALSE)</f>
        <v>화재특종</v>
      </c>
      <c r="K2444" s="4" t="str">
        <f>VLOOKUP($G2444,[1]New기간계보종코드!$A$3:$L$500,6,FALSE)</f>
        <v>일반보험업무팀</v>
      </c>
      <c r="L2444" s="5" t="s">
        <v>348</v>
      </c>
      <c r="M2444" s="5" t="s">
        <v>67</v>
      </c>
      <c r="N2444" s="5" t="s">
        <v>67</v>
      </c>
      <c r="O2444" s="6">
        <v>0</v>
      </c>
      <c r="P2444" s="6">
        <v>0</v>
      </c>
      <c r="Q2444" s="6">
        <v>614732</v>
      </c>
      <c r="R2444" s="6">
        <v>-485</v>
      </c>
      <c r="S2444" s="6">
        <v>614247</v>
      </c>
      <c r="T2444" s="6">
        <v>4070118</v>
      </c>
      <c r="U2444" s="6">
        <v>3317913</v>
      </c>
      <c r="V2444" s="6">
        <v>1366452</v>
      </c>
      <c r="W2444" s="6">
        <v>-20484</v>
      </c>
      <c r="X2444" s="6">
        <v>0</v>
      </c>
      <c r="Y2444" s="6">
        <v>0</v>
      </c>
      <c r="Z2444" s="6">
        <v>203586695</v>
      </c>
      <c r="AA2444" s="6">
        <v>-203586695</v>
      </c>
      <c r="AB2444" s="6">
        <v>0</v>
      </c>
      <c r="AC2444" s="6">
        <v>0</v>
      </c>
      <c r="AD2444" s="6">
        <v>-203586695</v>
      </c>
      <c r="AE2444" s="6">
        <v>1828487</v>
      </c>
      <c r="AF2444" s="6">
        <v>202392939</v>
      </c>
      <c r="AG2444" s="6">
        <v>203145144</v>
      </c>
      <c r="AH2444" s="6">
        <v>-33144.1</v>
      </c>
      <c r="AI2444" s="6">
        <v>-14898.9</v>
      </c>
      <c r="AJ2444" s="6">
        <v>0</v>
      </c>
      <c r="AK2444" s="6">
        <v>0</v>
      </c>
      <c r="AL2444" s="6">
        <v>0</v>
      </c>
      <c r="AM2444" s="6">
        <v>0</v>
      </c>
      <c r="AN2444" s="6">
        <v>0</v>
      </c>
      <c r="AO2444" s="6">
        <v>0</v>
      </c>
      <c r="AP2444" s="6">
        <v>0</v>
      </c>
      <c r="AQ2444" s="6">
        <v>202392939</v>
      </c>
      <c r="AR2444" s="6">
        <v>203145144</v>
      </c>
      <c r="AS2444" s="6">
        <v>-33144.1</v>
      </c>
      <c r="AT2444" s="6">
        <v>-14898.9</v>
      </c>
      <c r="AU2444" s="6">
        <v>0</v>
      </c>
      <c r="AV2444" s="6">
        <v>0</v>
      </c>
      <c r="AW2444" s="6">
        <v>0</v>
      </c>
      <c r="AX2444" s="6">
        <v>-203586695</v>
      </c>
      <c r="AY2444" s="6">
        <v>-203586695</v>
      </c>
      <c r="AZ2444" s="6">
        <v>204973631</v>
      </c>
      <c r="BA2444" s="6">
        <v>-14898.9</v>
      </c>
      <c r="BB2444" s="6">
        <v>0</v>
      </c>
      <c r="BC2444" s="6">
        <v>0</v>
      </c>
      <c r="BD2444" s="6">
        <v>0</v>
      </c>
      <c r="BE2444" s="6">
        <v>0</v>
      </c>
      <c r="BF2444" s="6">
        <v>0</v>
      </c>
      <c r="BG2444" s="6">
        <v>-20484</v>
      </c>
      <c r="BH2444" s="6">
        <v>204973631</v>
      </c>
    </row>
    <row r="2445" spans="1:60">
      <c r="A2445" s="7" t="s">
        <v>349</v>
      </c>
      <c r="B2445" s="7" t="s">
        <v>343</v>
      </c>
      <c r="C2445" s="7" t="s">
        <v>62</v>
      </c>
      <c r="D2445" s="7" t="s">
        <v>63</v>
      </c>
      <c r="E2445" s="7" t="s">
        <v>64</v>
      </c>
      <c r="F2445" s="7" t="s">
        <v>64</v>
      </c>
      <c r="G2445" s="7" t="s">
        <v>65</v>
      </c>
      <c r="H2445" s="7" t="s">
        <v>66</v>
      </c>
      <c r="I2445" s="4" t="str">
        <f>VLOOKUP($G2445,[1]New기간계보종코드!$A$3:$L$500,3,FALSE)</f>
        <v>화재보험</v>
      </c>
      <c r="J2445" s="4" t="str">
        <f>VLOOKUP($G2445,[1]New기간계보종코드!$A$3:$L$500,5,FALSE)</f>
        <v>화재특종</v>
      </c>
      <c r="K2445" s="4" t="str">
        <f>VLOOKUP($G2445,[1]New기간계보종코드!$A$3:$L$500,6,FALSE)</f>
        <v>일반보험업무팀</v>
      </c>
      <c r="L2445" s="5" t="s">
        <v>348</v>
      </c>
      <c r="M2445" s="5" t="s">
        <v>67</v>
      </c>
      <c r="N2445" s="5" t="s">
        <v>67</v>
      </c>
      <c r="O2445" s="6">
        <v>0</v>
      </c>
      <c r="P2445" s="6">
        <v>0</v>
      </c>
      <c r="Q2445" s="6">
        <v>35637214</v>
      </c>
      <c r="R2445" s="6">
        <v>-2482852</v>
      </c>
      <c r="S2445" s="6">
        <v>33154362</v>
      </c>
      <c r="T2445" s="6">
        <v>0</v>
      </c>
      <c r="U2445" s="6">
        <v>0</v>
      </c>
      <c r="V2445" s="6">
        <v>33154362</v>
      </c>
      <c r="W2445" s="6">
        <v>-222051371</v>
      </c>
      <c r="X2445" s="6">
        <v>0</v>
      </c>
      <c r="Y2445" s="6">
        <v>0</v>
      </c>
      <c r="Z2445" s="6">
        <v>3000</v>
      </c>
      <c r="AA2445" s="6">
        <v>-3000</v>
      </c>
      <c r="AB2445" s="6">
        <v>0</v>
      </c>
      <c r="AC2445" s="6">
        <v>0</v>
      </c>
      <c r="AD2445" s="6">
        <v>-3000</v>
      </c>
      <c r="AE2445" s="6">
        <v>-1705392</v>
      </c>
      <c r="AF2445" s="6">
        <v>256914125</v>
      </c>
      <c r="AG2445" s="6">
        <v>256914125</v>
      </c>
      <c r="AH2445" s="6">
        <v>0</v>
      </c>
      <c r="AI2445" s="6">
        <v>0</v>
      </c>
      <c r="AJ2445" s="6">
        <v>0</v>
      </c>
      <c r="AK2445" s="6">
        <v>0</v>
      </c>
      <c r="AL2445" s="6">
        <v>0</v>
      </c>
      <c r="AM2445" s="6">
        <v>0</v>
      </c>
      <c r="AN2445" s="6">
        <v>0</v>
      </c>
      <c r="AO2445" s="6">
        <v>0</v>
      </c>
      <c r="AP2445" s="6">
        <v>0</v>
      </c>
      <c r="AQ2445" s="6">
        <v>256914125</v>
      </c>
      <c r="AR2445" s="6">
        <v>256914125</v>
      </c>
      <c r="AS2445" s="6">
        <v>0</v>
      </c>
      <c r="AT2445" s="6">
        <v>0</v>
      </c>
      <c r="AU2445" s="6">
        <v>0</v>
      </c>
      <c r="AV2445" s="6">
        <v>0</v>
      </c>
      <c r="AW2445" s="6">
        <v>0</v>
      </c>
      <c r="AX2445" s="6">
        <v>-3000</v>
      </c>
      <c r="AY2445" s="6">
        <v>-3000</v>
      </c>
      <c r="AZ2445" s="6">
        <v>255208733</v>
      </c>
      <c r="BA2445" s="6">
        <v>0</v>
      </c>
      <c r="BB2445" s="6">
        <v>0</v>
      </c>
      <c r="BC2445" s="6">
        <v>0</v>
      </c>
      <c r="BD2445" s="6">
        <v>0</v>
      </c>
      <c r="BE2445" s="6">
        <v>0</v>
      </c>
      <c r="BF2445" s="6">
        <v>0</v>
      </c>
      <c r="BG2445" s="6">
        <v>-222051371</v>
      </c>
      <c r="BH2445" s="6">
        <v>255208733</v>
      </c>
    </row>
    <row r="2446" spans="1:60">
      <c r="A2446" s="7" t="s">
        <v>349</v>
      </c>
      <c r="B2446" s="7" t="s">
        <v>343</v>
      </c>
      <c r="C2446" s="7" t="s">
        <v>62</v>
      </c>
      <c r="D2446" s="7" t="s">
        <v>63</v>
      </c>
      <c r="E2446" s="7" t="s">
        <v>68</v>
      </c>
      <c r="F2446" s="7" t="s">
        <v>68</v>
      </c>
      <c r="G2446" s="7" t="s">
        <v>65</v>
      </c>
      <c r="H2446" s="7" t="s">
        <v>69</v>
      </c>
      <c r="I2446" s="4" t="str">
        <f>VLOOKUP($G2446,[1]New기간계보종코드!$A$3:$L$500,3,FALSE)</f>
        <v>화재보험</v>
      </c>
      <c r="J2446" s="4" t="str">
        <f>VLOOKUP($G2446,[1]New기간계보종코드!$A$3:$L$500,5,FALSE)</f>
        <v>화재특종</v>
      </c>
      <c r="K2446" s="4" t="str">
        <f>VLOOKUP($G2446,[1]New기간계보종코드!$A$3:$L$500,6,FALSE)</f>
        <v>일반보험업무팀</v>
      </c>
      <c r="L2446" s="5" t="s">
        <v>348</v>
      </c>
      <c r="M2446" s="5" t="s">
        <v>67</v>
      </c>
      <c r="N2446" s="5" t="s">
        <v>67</v>
      </c>
      <c r="O2446" s="6">
        <v>0</v>
      </c>
      <c r="P2446" s="6">
        <v>0</v>
      </c>
      <c r="Q2446" s="6">
        <v>118926563</v>
      </c>
      <c r="R2446" s="6">
        <v>-10853315</v>
      </c>
      <c r="S2446" s="6">
        <v>108073248</v>
      </c>
      <c r="T2446" s="6">
        <v>0</v>
      </c>
      <c r="U2446" s="6">
        <v>0</v>
      </c>
      <c r="V2446" s="6">
        <v>108073248</v>
      </c>
      <c r="W2446" s="6">
        <v>-138859289</v>
      </c>
      <c r="X2446" s="6">
        <v>0</v>
      </c>
      <c r="Y2446" s="6">
        <v>0</v>
      </c>
      <c r="Z2446" s="6">
        <v>900</v>
      </c>
      <c r="AA2446" s="6">
        <v>-900</v>
      </c>
      <c r="AB2446" s="6">
        <v>0</v>
      </c>
      <c r="AC2446" s="6">
        <v>0</v>
      </c>
      <c r="AD2446" s="6">
        <v>-900</v>
      </c>
      <c r="AE2446" s="6">
        <v>9258</v>
      </c>
      <c r="AF2446" s="6">
        <v>246924179</v>
      </c>
      <c r="AG2446" s="6">
        <v>246924179</v>
      </c>
      <c r="AH2446" s="6">
        <v>0</v>
      </c>
      <c r="AI2446" s="6">
        <v>0</v>
      </c>
      <c r="AJ2446" s="6">
        <v>0</v>
      </c>
      <c r="AK2446" s="6">
        <v>0</v>
      </c>
      <c r="AL2446" s="6">
        <v>0</v>
      </c>
      <c r="AM2446" s="6">
        <v>0</v>
      </c>
      <c r="AN2446" s="6">
        <v>0</v>
      </c>
      <c r="AO2446" s="6">
        <v>0</v>
      </c>
      <c r="AP2446" s="6">
        <v>0</v>
      </c>
      <c r="AQ2446" s="6">
        <v>246924179</v>
      </c>
      <c r="AR2446" s="6">
        <v>246924179</v>
      </c>
      <c r="AS2446" s="6">
        <v>0</v>
      </c>
      <c r="AT2446" s="6">
        <v>0</v>
      </c>
      <c r="AU2446" s="6">
        <v>0</v>
      </c>
      <c r="AV2446" s="6">
        <v>0</v>
      </c>
      <c r="AW2446" s="6">
        <v>0</v>
      </c>
      <c r="AX2446" s="6">
        <v>-900</v>
      </c>
      <c r="AY2446" s="6">
        <v>-900</v>
      </c>
      <c r="AZ2446" s="6">
        <v>246933437</v>
      </c>
      <c r="BA2446" s="6">
        <v>0</v>
      </c>
      <c r="BB2446" s="6">
        <v>0</v>
      </c>
      <c r="BC2446" s="6">
        <v>0</v>
      </c>
      <c r="BD2446" s="6">
        <v>0</v>
      </c>
      <c r="BE2446" s="6">
        <v>0</v>
      </c>
      <c r="BF2446" s="6">
        <v>0</v>
      </c>
      <c r="BG2446" s="6">
        <v>-138859289</v>
      </c>
      <c r="BH2446" s="6">
        <v>246933437</v>
      </c>
    </row>
    <row r="2447" spans="1:60">
      <c r="A2447" s="7" t="s">
        <v>349</v>
      </c>
      <c r="B2447" s="7" t="s">
        <v>343</v>
      </c>
      <c r="C2447" s="7" t="s">
        <v>62</v>
      </c>
      <c r="D2447" s="7" t="s">
        <v>63</v>
      </c>
      <c r="E2447" s="7" t="s">
        <v>70</v>
      </c>
      <c r="F2447" s="7" t="s">
        <v>70</v>
      </c>
      <c r="G2447" s="7" t="s">
        <v>71</v>
      </c>
      <c r="H2447" s="7" t="s">
        <v>72</v>
      </c>
      <c r="I2447" s="4" t="str">
        <f>VLOOKUP($G2447,[1]New기간계보종코드!$A$3:$L$500,3,FALSE)</f>
        <v>프로미 주택화재보험</v>
      </c>
      <c r="J2447" s="4" t="str">
        <f>VLOOKUP($G2447,[1]New기간계보종코드!$A$3:$L$500,5,FALSE)</f>
        <v>화재특종</v>
      </c>
      <c r="K2447" s="4" t="str">
        <f>VLOOKUP($G2447,[1]New기간계보종코드!$A$3:$L$500,6,FALSE)</f>
        <v>일반보험업무팀</v>
      </c>
      <c r="L2447" s="5" t="s">
        <v>348</v>
      </c>
      <c r="M2447" s="5" t="s">
        <v>67</v>
      </c>
      <c r="N2447" s="5" t="s">
        <v>67</v>
      </c>
      <c r="O2447" s="6">
        <v>0</v>
      </c>
      <c r="P2447" s="6">
        <v>0</v>
      </c>
      <c r="Q2447" s="6">
        <v>-3581</v>
      </c>
      <c r="R2447" s="6">
        <v>-6340</v>
      </c>
      <c r="S2447" s="6">
        <v>-9921</v>
      </c>
      <c r="T2447" s="6">
        <v>0</v>
      </c>
      <c r="U2447" s="6">
        <v>0</v>
      </c>
      <c r="V2447" s="6">
        <v>-9921</v>
      </c>
      <c r="W2447" s="6">
        <v>-64856540</v>
      </c>
      <c r="X2447" s="6">
        <v>0</v>
      </c>
      <c r="Y2447" s="6">
        <v>0</v>
      </c>
      <c r="Z2447" s="6">
        <v>0</v>
      </c>
      <c r="AA2447" s="6">
        <v>0</v>
      </c>
      <c r="AB2447" s="6">
        <v>0</v>
      </c>
      <c r="AC2447" s="6">
        <v>0</v>
      </c>
      <c r="AD2447" s="6">
        <v>0</v>
      </c>
      <c r="AE2447" s="6">
        <v>0</v>
      </c>
      <c r="AF2447" s="6">
        <v>64846619</v>
      </c>
      <c r="AG2447" s="6">
        <v>64846619</v>
      </c>
      <c r="AH2447" s="6">
        <v>0</v>
      </c>
      <c r="AI2447" s="6">
        <v>0</v>
      </c>
      <c r="AJ2447" s="6">
        <v>0</v>
      </c>
      <c r="AK2447" s="6">
        <v>0</v>
      </c>
      <c r="AL2447" s="6">
        <v>0</v>
      </c>
      <c r="AM2447" s="6">
        <v>0</v>
      </c>
      <c r="AN2447" s="6">
        <v>0</v>
      </c>
      <c r="AO2447" s="6">
        <v>0</v>
      </c>
      <c r="AP2447" s="6">
        <v>0</v>
      </c>
      <c r="AQ2447" s="6">
        <v>64846619</v>
      </c>
      <c r="AR2447" s="6">
        <v>64846619</v>
      </c>
      <c r="AS2447" s="6">
        <v>0</v>
      </c>
      <c r="AT2447" s="6">
        <v>0</v>
      </c>
      <c r="AU2447" s="6">
        <v>0</v>
      </c>
      <c r="AV2447" s="6">
        <v>0</v>
      </c>
      <c r="AW2447" s="6">
        <v>0</v>
      </c>
      <c r="AX2447" s="6">
        <v>0</v>
      </c>
      <c r="AY2447" s="6">
        <v>0</v>
      </c>
      <c r="AZ2447" s="6">
        <v>64846619</v>
      </c>
      <c r="BA2447" s="6">
        <v>0</v>
      </c>
      <c r="BB2447" s="6">
        <v>0</v>
      </c>
      <c r="BC2447" s="6">
        <v>0</v>
      </c>
      <c r="BD2447" s="6">
        <v>0</v>
      </c>
      <c r="BE2447" s="6">
        <v>0</v>
      </c>
      <c r="BF2447" s="6">
        <v>0</v>
      </c>
      <c r="BG2447" s="6">
        <v>-64856540</v>
      </c>
      <c r="BH2447" s="6">
        <v>64846619</v>
      </c>
    </row>
    <row r="2448" spans="1:60">
      <c r="A2448" s="7" t="s">
        <v>349</v>
      </c>
      <c r="B2448" s="7" t="s">
        <v>343</v>
      </c>
      <c r="C2448" s="7" t="s">
        <v>74</v>
      </c>
      <c r="D2448" s="7" t="s">
        <v>75</v>
      </c>
      <c r="E2448" s="7" t="s">
        <v>76</v>
      </c>
      <c r="F2448" s="7" t="s">
        <v>76</v>
      </c>
      <c r="G2448" s="7" t="s">
        <v>77</v>
      </c>
      <c r="H2448" s="7" t="s">
        <v>72</v>
      </c>
      <c r="I2448" s="4" t="str">
        <f>VLOOKUP($G2448,[1]New기간계보종코드!$A$3:$L$500,3,FALSE)</f>
        <v>기계보험</v>
      </c>
      <c r="J2448" s="4" t="str">
        <f>VLOOKUP($G2448,[1]New기간계보종코드!$A$3:$L$500,5,FALSE)</f>
        <v>기업보험</v>
      </c>
      <c r="K2448" s="4" t="str">
        <f>VLOOKUP($G2448,[1]New기간계보종코드!$A$3:$L$500,6,FALSE)</f>
        <v>일반보험업무팀</v>
      </c>
      <c r="L2448" s="5" t="s">
        <v>348</v>
      </c>
      <c r="M2448" s="5" t="s">
        <v>67</v>
      </c>
      <c r="N2448" s="5" t="s">
        <v>67</v>
      </c>
      <c r="O2448" s="6">
        <v>0</v>
      </c>
      <c r="P2448" s="6">
        <v>0</v>
      </c>
      <c r="Q2448" s="6">
        <v>37329080</v>
      </c>
      <c r="R2448" s="6">
        <v>-1072820</v>
      </c>
      <c r="S2448" s="6">
        <v>36256260</v>
      </c>
      <c r="T2448" s="6">
        <v>0</v>
      </c>
      <c r="U2448" s="6">
        <v>0</v>
      </c>
      <c r="V2448" s="6">
        <v>36256260</v>
      </c>
      <c r="W2448" s="6">
        <v>-970747</v>
      </c>
      <c r="X2448" s="6">
        <v>0</v>
      </c>
      <c r="Y2448" s="6">
        <v>0</v>
      </c>
      <c r="Z2448" s="6">
        <v>0</v>
      </c>
      <c r="AA2448" s="6">
        <v>0</v>
      </c>
      <c r="AB2448" s="6">
        <v>0</v>
      </c>
      <c r="AC2448" s="6">
        <v>0</v>
      </c>
      <c r="AD2448" s="6">
        <v>0</v>
      </c>
      <c r="AE2448" s="6">
        <v>0</v>
      </c>
      <c r="AF2448" s="6">
        <v>37227007</v>
      </c>
      <c r="AG2448" s="6">
        <v>37227007</v>
      </c>
      <c r="AH2448" s="6">
        <v>0</v>
      </c>
      <c r="AI2448" s="6">
        <v>0</v>
      </c>
      <c r="AJ2448" s="6">
        <v>0</v>
      </c>
      <c r="AK2448" s="6">
        <v>0</v>
      </c>
      <c r="AL2448" s="6">
        <v>0</v>
      </c>
      <c r="AM2448" s="6">
        <v>0</v>
      </c>
      <c r="AN2448" s="6">
        <v>0</v>
      </c>
      <c r="AO2448" s="6">
        <v>0</v>
      </c>
      <c r="AP2448" s="6">
        <v>0</v>
      </c>
      <c r="AQ2448" s="6">
        <v>37227007</v>
      </c>
      <c r="AR2448" s="6">
        <v>37227007</v>
      </c>
      <c r="AS2448" s="6">
        <v>0</v>
      </c>
      <c r="AT2448" s="6">
        <v>0</v>
      </c>
      <c r="AU2448" s="6">
        <v>0</v>
      </c>
      <c r="AV2448" s="6">
        <v>0</v>
      </c>
      <c r="AW2448" s="6">
        <v>0</v>
      </c>
      <c r="AX2448" s="6">
        <v>0</v>
      </c>
      <c r="AY2448" s="6">
        <v>0</v>
      </c>
      <c r="AZ2448" s="6">
        <v>37227007</v>
      </c>
      <c r="BA2448" s="6">
        <v>0</v>
      </c>
      <c r="BB2448" s="6">
        <v>0</v>
      </c>
      <c r="BC2448" s="6">
        <v>0</v>
      </c>
      <c r="BD2448" s="6">
        <v>0</v>
      </c>
      <c r="BE2448" s="6">
        <v>0</v>
      </c>
      <c r="BF2448" s="6">
        <v>0</v>
      </c>
      <c r="BG2448" s="6">
        <v>-970747</v>
      </c>
      <c r="BH2448" s="6">
        <v>37227007</v>
      </c>
    </row>
    <row r="2449" spans="1:60">
      <c r="A2449" s="7" t="s">
        <v>349</v>
      </c>
      <c r="B2449" s="7" t="s">
        <v>343</v>
      </c>
      <c r="C2449" s="7" t="s">
        <v>74</v>
      </c>
      <c r="D2449" s="7" t="s">
        <v>75</v>
      </c>
      <c r="E2449" s="7" t="s">
        <v>78</v>
      </c>
      <c r="F2449" s="7" t="s">
        <v>78</v>
      </c>
      <c r="G2449" s="7" t="s">
        <v>79</v>
      </c>
      <c r="H2449" s="7" t="s">
        <v>72</v>
      </c>
      <c r="I2449" s="4" t="str">
        <f>VLOOKUP($G2449,[1]New기간계보종코드!$A$3:$L$500,3,FALSE)</f>
        <v>전자기기보험</v>
      </c>
      <c r="J2449" s="4" t="str">
        <f>VLOOKUP($G2449,[1]New기간계보종코드!$A$3:$L$500,5,FALSE)</f>
        <v>기업보험</v>
      </c>
      <c r="K2449" s="4" t="str">
        <f>VLOOKUP($G2449,[1]New기간계보종코드!$A$3:$L$500,6,FALSE)</f>
        <v>일반보험업무팀</v>
      </c>
      <c r="L2449" s="5" t="s">
        <v>348</v>
      </c>
      <c r="M2449" s="5" t="s">
        <v>67</v>
      </c>
      <c r="N2449" s="5" t="s">
        <v>67</v>
      </c>
      <c r="O2449" s="6">
        <v>0</v>
      </c>
      <c r="P2449" s="6">
        <v>0</v>
      </c>
      <c r="Q2449" s="6">
        <v>5095671</v>
      </c>
      <c r="R2449" s="6">
        <v>0</v>
      </c>
      <c r="S2449" s="6">
        <v>5095671</v>
      </c>
      <c r="T2449" s="6">
        <v>0</v>
      </c>
      <c r="U2449" s="6">
        <v>0</v>
      </c>
      <c r="V2449" s="6">
        <v>5095671</v>
      </c>
      <c r="W2449" s="6">
        <v>2038269</v>
      </c>
      <c r="X2449" s="6">
        <v>0</v>
      </c>
      <c r="Y2449" s="6">
        <v>0</v>
      </c>
      <c r="Z2449" s="6">
        <v>0</v>
      </c>
      <c r="AA2449" s="6">
        <v>0</v>
      </c>
      <c r="AB2449" s="6">
        <v>0</v>
      </c>
      <c r="AC2449" s="6">
        <v>0</v>
      </c>
      <c r="AD2449" s="6">
        <v>0</v>
      </c>
      <c r="AE2449" s="6">
        <v>0</v>
      </c>
      <c r="AF2449" s="6">
        <v>3057402</v>
      </c>
      <c r="AG2449" s="6">
        <v>3057402</v>
      </c>
      <c r="AH2449" s="6">
        <v>0</v>
      </c>
      <c r="AI2449" s="6">
        <v>0</v>
      </c>
      <c r="AJ2449" s="6">
        <v>0</v>
      </c>
      <c r="AK2449" s="6">
        <v>0</v>
      </c>
      <c r="AL2449" s="6">
        <v>0</v>
      </c>
      <c r="AM2449" s="6">
        <v>0</v>
      </c>
      <c r="AN2449" s="6">
        <v>0</v>
      </c>
      <c r="AO2449" s="6">
        <v>0</v>
      </c>
      <c r="AP2449" s="6">
        <v>0</v>
      </c>
      <c r="AQ2449" s="6">
        <v>3057402</v>
      </c>
      <c r="AR2449" s="6">
        <v>3057402</v>
      </c>
      <c r="AS2449" s="6">
        <v>0</v>
      </c>
      <c r="AT2449" s="6">
        <v>0</v>
      </c>
      <c r="AU2449" s="6">
        <v>0</v>
      </c>
      <c r="AV2449" s="6">
        <v>0</v>
      </c>
      <c r="AW2449" s="6">
        <v>0</v>
      </c>
      <c r="AX2449" s="6">
        <v>0</v>
      </c>
      <c r="AY2449" s="6">
        <v>0</v>
      </c>
      <c r="AZ2449" s="6">
        <v>3057402</v>
      </c>
      <c r="BA2449" s="6">
        <v>0</v>
      </c>
      <c r="BB2449" s="6">
        <v>0</v>
      </c>
      <c r="BC2449" s="6">
        <v>0</v>
      </c>
      <c r="BD2449" s="6">
        <v>0</v>
      </c>
      <c r="BE2449" s="6">
        <v>0</v>
      </c>
      <c r="BF2449" s="6">
        <v>0</v>
      </c>
      <c r="BG2449" s="6">
        <v>2038269</v>
      </c>
      <c r="BH2449" s="6">
        <v>3057402</v>
      </c>
    </row>
    <row r="2450" spans="1:60">
      <c r="A2450" s="7" t="s">
        <v>349</v>
      </c>
      <c r="B2450" s="7" t="s">
        <v>343</v>
      </c>
      <c r="C2450" s="7" t="s">
        <v>74</v>
      </c>
      <c r="D2450" s="7" t="s">
        <v>75</v>
      </c>
      <c r="E2450" s="7" t="s">
        <v>80</v>
      </c>
      <c r="F2450" s="7" t="s">
        <v>80</v>
      </c>
      <c r="G2450" s="7" t="s">
        <v>81</v>
      </c>
      <c r="H2450" s="7" t="s">
        <v>72</v>
      </c>
      <c r="I2450" s="4" t="str">
        <f>VLOOKUP($G2450,[1]New기간계보종코드!$A$3:$L$500,3,FALSE)</f>
        <v>조립보험</v>
      </c>
      <c r="J2450" s="4" t="str">
        <f>VLOOKUP($G2450,[1]New기간계보종코드!$A$3:$L$500,5,FALSE)</f>
        <v>기업보험</v>
      </c>
      <c r="K2450" s="4" t="str">
        <f>VLOOKUP($G2450,[1]New기간계보종코드!$A$3:$L$500,6,FALSE)</f>
        <v>일반보험업무팀</v>
      </c>
      <c r="L2450" s="5" t="s">
        <v>348</v>
      </c>
      <c r="M2450" s="5" t="s">
        <v>67</v>
      </c>
      <c r="N2450" s="5" t="s">
        <v>67</v>
      </c>
      <c r="O2450" s="6">
        <v>0</v>
      </c>
      <c r="P2450" s="6">
        <v>0</v>
      </c>
      <c r="Q2450" s="6">
        <v>-6342429</v>
      </c>
      <c r="R2450" s="6">
        <v>0</v>
      </c>
      <c r="S2450" s="6">
        <v>-6342429</v>
      </c>
      <c r="T2450" s="6">
        <v>0</v>
      </c>
      <c r="U2450" s="6">
        <v>0</v>
      </c>
      <c r="V2450" s="6">
        <v>-6342429</v>
      </c>
      <c r="W2450" s="6">
        <v>-3289359</v>
      </c>
      <c r="X2450" s="6">
        <v>0</v>
      </c>
      <c r="Y2450" s="6">
        <v>0</v>
      </c>
      <c r="Z2450" s="6">
        <v>0</v>
      </c>
      <c r="AA2450" s="6">
        <v>0</v>
      </c>
      <c r="AB2450" s="6">
        <v>0</v>
      </c>
      <c r="AC2450" s="6">
        <v>0</v>
      </c>
      <c r="AD2450" s="6">
        <v>0</v>
      </c>
      <c r="AE2450" s="6">
        <v>0</v>
      </c>
      <c r="AF2450" s="6">
        <v>-3053070</v>
      </c>
      <c r="AG2450" s="6">
        <v>-3053070</v>
      </c>
      <c r="AH2450" s="6">
        <v>0</v>
      </c>
      <c r="AI2450" s="6">
        <v>0</v>
      </c>
      <c r="AJ2450" s="6">
        <v>0</v>
      </c>
      <c r="AK2450" s="6">
        <v>0</v>
      </c>
      <c r="AL2450" s="6">
        <v>0</v>
      </c>
      <c r="AM2450" s="6">
        <v>0</v>
      </c>
      <c r="AN2450" s="6">
        <v>0</v>
      </c>
      <c r="AO2450" s="6">
        <v>0</v>
      </c>
      <c r="AP2450" s="6">
        <v>0</v>
      </c>
      <c r="AQ2450" s="6">
        <v>-3053070</v>
      </c>
      <c r="AR2450" s="6">
        <v>-3053070</v>
      </c>
      <c r="AS2450" s="6">
        <v>0</v>
      </c>
      <c r="AT2450" s="6">
        <v>0</v>
      </c>
      <c r="AU2450" s="6">
        <v>0</v>
      </c>
      <c r="AV2450" s="6">
        <v>0</v>
      </c>
      <c r="AW2450" s="6">
        <v>0</v>
      </c>
      <c r="AX2450" s="6">
        <v>0</v>
      </c>
      <c r="AY2450" s="6">
        <v>0</v>
      </c>
      <c r="AZ2450" s="6">
        <v>-3053070</v>
      </c>
      <c r="BA2450" s="6">
        <v>0</v>
      </c>
      <c r="BB2450" s="6">
        <v>0</v>
      </c>
      <c r="BC2450" s="6">
        <v>0</v>
      </c>
      <c r="BD2450" s="6">
        <v>0</v>
      </c>
      <c r="BE2450" s="6">
        <v>0</v>
      </c>
      <c r="BF2450" s="6">
        <v>0</v>
      </c>
      <c r="BG2450" s="6">
        <v>-3289359</v>
      </c>
      <c r="BH2450" s="6">
        <v>-3053070</v>
      </c>
    </row>
    <row r="2451" spans="1:60">
      <c r="A2451" s="7" t="s">
        <v>349</v>
      </c>
      <c r="B2451" s="7" t="s">
        <v>343</v>
      </c>
      <c r="C2451" s="7" t="s">
        <v>74</v>
      </c>
      <c r="D2451" s="7" t="s">
        <v>75</v>
      </c>
      <c r="E2451" s="7" t="s">
        <v>82</v>
      </c>
      <c r="F2451" s="7" t="s">
        <v>82</v>
      </c>
      <c r="G2451" s="7" t="s">
        <v>83</v>
      </c>
      <c r="H2451" s="7" t="s">
        <v>72</v>
      </c>
      <c r="I2451" s="4" t="str">
        <f>VLOOKUP($G2451,[1]New기간계보종코드!$A$3:$L$500,3,FALSE)</f>
        <v>건설공사보험</v>
      </c>
      <c r="J2451" s="4" t="str">
        <f>VLOOKUP($G2451,[1]New기간계보종코드!$A$3:$L$500,5,FALSE)</f>
        <v>기업보험</v>
      </c>
      <c r="K2451" s="4" t="str">
        <f>VLOOKUP($G2451,[1]New기간계보종코드!$A$3:$L$500,6,FALSE)</f>
        <v>일반보험업무팀</v>
      </c>
      <c r="L2451" s="5" t="s">
        <v>348</v>
      </c>
      <c r="M2451" s="5" t="s">
        <v>67</v>
      </c>
      <c r="N2451" s="5" t="s">
        <v>67</v>
      </c>
      <c r="O2451" s="6">
        <v>0</v>
      </c>
      <c r="P2451" s="6">
        <v>0</v>
      </c>
      <c r="Q2451" s="6">
        <v>95616956</v>
      </c>
      <c r="R2451" s="6">
        <v>0</v>
      </c>
      <c r="S2451" s="6">
        <v>95616956</v>
      </c>
      <c r="T2451" s="6">
        <v>5982</v>
      </c>
      <c r="U2451" s="6">
        <v>0</v>
      </c>
      <c r="V2451" s="6">
        <v>95622938</v>
      </c>
      <c r="W2451" s="6">
        <v>530745042</v>
      </c>
      <c r="X2451" s="6">
        <v>0</v>
      </c>
      <c r="Y2451" s="6">
        <v>0</v>
      </c>
      <c r="Z2451" s="6">
        <v>0</v>
      </c>
      <c r="AA2451" s="6">
        <v>0</v>
      </c>
      <c r="AB2451" s="6">
        <v>11077</v>
      </c>
      <c r="AC2451" s="6">
        <v>0</v>
      </c>
      <c r="AD2451" s="6">
        <v>-11077</v>
      </c>
      <c r="AE2451" s="6">
        <v>140</v>
      </c>
      <c r="AF2451" s="6">
        <v>-435128226</v>
      </c>
      <c r="AG2451" s="6">
        <v>-435111167</v>
      </c>
      <c r="AH2451" s="6">
        <v>0</v>
      </c>
      <c r="AI2451" s="6">
        <v>0</v>
      </c>
      <c r="AJ2451" s="6">
        <v>0</v>
      </c>
      <c r="AK2451" s="6">
        <v>0</v>
      </c>
      <c r="AL2451" s="6">
        <v>0</v>
      </c>
      <c r="AM2451" s="6">
        <v>0</v>
      </c>
      <c r="AN2451" s="6">
        <v>0</v>
      </c>
      <c r="AO2451" s="6">
        <v>0</v>
      </c>
      <c r="AP2451" s="6">
        <v>0</v>
      </c>
      <c r="AQ2451" s="6">
        <v>-435128226</v>
      </c>
      <c r="AR2451" s="6">
        <v>-435111167</v>
      </c>
      <c r="AS2451" s="6">
        <v>0</v>
      </c>
      <c r="AT2451" s="6">
        <v>0</v>
      </c>
      <c r="AU2451" s="6">
        <v>0</v>
      </c>
      <c r="AV2451" s="6">
        <v>0</v>
      </c>
      <c r="AW2451" s="6">
        <v>0</v>
      </c>
      <c r="AX2451" s="6">
        <v>-11077</v>
      </c>
      <c r="AY2451" s="6">
        <v>-11077</v>
      </c>
      <c r="AZ2451" s="6">
        <v>-435111027</v>
      </c>
      <c r="BA2451" s="6">
        <v>0</v>
      </c>
      <c r="BB2451" s="6">
        <v>0</v>
      </c>
      <c r="BC2451" s="6">
        <v>0</v>
      </c>
      <c r="BD2451" s="6">
        <v>0</v>
      </c>
      <c r="BE2451" s="6">
        <v>0</v>
      </c>
      <c r="BF2451" s="6">
        <v>0</v>
      </c>
      <c r="BG2451" s="6">
        <v>530745042</v>
      </c>
      <c r="BH2451" s="6">
        <v>-435111027</v>
      </c>
    </row>
    <row r="2452" spans="1:60">
      <c r="A2452" s="7" t="s">
        <v>349</v>
      </c>
      <c r="B2452" s="7" t="s">
        <v>343</v>
      </c>
      <c r="C2452" s="7" t="s">
        <v>74</v>
      </c>
      <c r="D2452" s="7" t="s">
        <v>75</v>
      </c>
      <c r="E2452" s="7" t="s">
        <v>82</v>
      </c>
      <c r="F2452" s="7" t="s">
        <v>82</v>
      </c>
      <c r="G2452" s="7" t="s">
        <v>84</v>
      </c>
      <c r="H2452" s="7" t="s">
        <v>72</v>
      </c>
      <c r="I2452" s="4" t="str">
        <f>VLOOKUP($G2452,[1]New기간계보종코드!$A$3:$L$500,3,FALSE)</f>
        <v>완성토목공사물보험</v>
      </c>
      <c r="J2452" s="4" t="str">
        <f>VLOOKUP($G2452,[1]New기간계보종코드!$A$3:$L$500,5,FALSE)</f>
        <v>기업보험</v>
      </c>
      <c r="K2452" s="4" t="str">
        <f>VLOOKUP($G2452,[1]New기간계보종코드!$A$3:$L$500,6,FALSE)</f>
        <v>일반보험업무팀</v>
      </c>
      <c r="L2452" s="5" t="s">
        <v>348</v>
      </c>
      <c r="M2452" s="5" t="s">
        <v>67</v>
      </c>
      <c r="N2452" s="5" t="s">
        <v>67</v>
      </c>
      <c r="O2452" s="6">
        <v>0</v>
      </c>
      <c r="P2452" s="6">
        <v>0</v>
      </c>
      <c r="Q2452" s="6">
        <v>-547574</v>
      </c>
      <c r="R2452" s="6">
        <v>-3</v>
      </c>
      <c r="S2452" s="6">
        <v>-547577</v>
      </c>
      <c r="T2452" s="6">
        <v>0</v>
      </c>
      <c r="U2452" s="6">
        <v>0</v>
      </c>
      <c r="V2452" s="6">
        <v>-547577</v>
      </c>
      <c r="W2452" s="6">
        <v>-148527</v>
      </c>
      <c r="X2452" s="6">
        <v>0</v>
      </c>
      <c r="Y2452" s="6">
        <v>0</v>
      </c>
      <c r="Z2452" s="6">
        <v>0</v>
      </c>
      <c r="AA2452" s="6">
        <v>0</v>
      </c>
      <c r="AB2452" s="6">
        <v>0</v>
      </c>
      <c r="AC2452" s="6">
        <v>0</v>
      </c>
      <c r="AD2452" s="6">
        <v>0</v>
      </c>
      <c r="AE2452" s="6">
        <v>0</v>
      </c>
      <c r="AF2452" s="6">
        <v>-399050</v>
      </c>
      <c r="AG2452" s="6">
        <v>-399050</v>
      </c>
      <c r="AH2452" s="6">
        <v>0</v>
      </c>
      <c r="AI2452" s="6">
        <v>0</v>
      </c>
      <c r="AJ2452" s="6">
        <v>0</v>
      </c>
      <c r="AK2452" s="6">
        <v>0</v>
      </c>
      <c r="AL2452" s="6">
        <v>0</v>
      </c>
      <c r="AM2452" s="6">
        <v>0</v>
      </c>
      <c r="AN2452" s="6">
        <v>0</v>
      </c>
      <c r="AO2452" s="6">
        <v>0</v>
      </c>
      <c r="AP2452" s="6">
        <v>0</v>
      </c>
      <c r="AQ2452" s="6">
        <v>-399050</v>
      </c>
      <c r="AR2452" s="6">
        <v>-399050</v>
      </c>
      <c r="AS2452" s="6">
        <v>0</v>
      </c>
      <c r="AT2452" s="6">
        <v>0</v>
      </c>
      <c r="AU2452" s="6">
        <v>0</v>
      </c>
      <c r="AV2452" s="6">
        <v>0</v>
      </c>
      <c r="AW2452" s="6">
        <v>0</v>
      </c>
      <c r="AX2452" s="6">
        <v>0</v>
      </c>
      <c r="AY2452" s="6">
        <v>0</v>
      </c>
      <c r="AZ2452" s="6">
        <v>-399050</v>
      </c>
      <c r="BA2452" s="6">
        <v>0</v>
      </c>
      <c r="BB2452" s="6">
        <v>0</v>
      </c>
      <c r="BC2452" s="6">
        <v>0</v>
      </c>
      <c r="BD2452" s="6">
        <v>0</v>
      </c>
      <c r="BE2452" s="6">
        <v>0</v>
      </c>
      <c r="BF2452" s="6">
        <v>0</v>
      </c>
      <c r="BG2452" s="6">
        <v>-148527</v>
      </c>
      <c r="BH2452" s="6">
        <v>-399050</v>
      </c>
    </row>
    <row r="2453" spans="1:60">
      <c r="A2453" s="7" t="s">
        <v>349</v>
      </c>
      <c r="B2453" s="7" t="s">
        <v>343</v>
      </c>
      <c r="C2453" s="7" t="s">
        <v>74</v>
      </c>
      <c r="D2453" s="7" t="s">
        <v>75</v>
      </c>
      <c r="E2453" s="7" t="s">
        <v>82</v>
      </c>
      <c r="F2453" s="7" t="s">
        <v>82</v>
      </c>
      <c r="G2453" s="7" t="s">
        <v>85</v>
      </c>
      <c r="H2453" s="7" t="s">
        <v>72</v>
      </c>
      <c r="I2453" s="4" t="str">
        <f>VLOOKUP($G2453,[1]New기간계보종코드!$A$3:$L$500,3,FALSE)</f>
        <v>건설공사보험(공제조합)</v>
      </c>
      <c r="J2453" s="4" t="str">
        <f>VLOOKUP($G2453,[1]New기간계보종코드!$A$3:$L$500,5,FALSE)</f>
        <v>기업보험</v>
      </c>
      <c r="K2453" s="4" t="str">
        <f>VLOOKUP($G2453,[1]New기간계보종코드!$A$3:$L$500,6,FALSE)</f>
        <v>일반보험업무팀</v>
      </c>
      <c r="L2453" s="5" t="s">
        <v>348</v>
      </c>
      <c r="M2453" s="5" t="s">
        <v>67</v>
      </c>
      <c r="N2453" s="5" t="s">
        <v>67</v>
      </c>
      <c r="O2453" s="6">
        <v>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6">
        <v>0</v>
      </c>
      <c r="W2453" s="6">
        <v>0</v>
      </c>
      <c r="X2453" s="6">
        <v>0</v>
      </c>
      <c r="Y2453" s="6">
        <v>0</v>
      </c>
      <c r="Z2453" s="6">
        <v>0</v>
      </c>
      <c r="AA2453" s="6">
        <v>0</v>
      </c>
      <c r="AB2453" s="6">
        <v>0</v>
      </c>
      <c r="AC2453" s="6">
        <v>0</v>
      </c>
      <c r="AD2453" s="6">
        <v>0</v>
      </c>
      <c r="AE2453" s="6">
        <v>0</v>
      </c>
      <c r="AF2453" s="6">
        <v>0</v>
      </c>
      <c r="AG2453" s="6">
        <v>0</v>
      </c>
      <c r="AH2453" s="6">
        <v>0</v>
      </c>
      <c r="AI2453" s="6">
        <v>0</v>
      </c>
      <c r="AJ2453" s="6">
        <v>0</v>
      </c>
      <c r="AK2453" s="6">
        <v>0</v>
      </c>
      <c r="AL2453" s="6">
        <v>0</v>
      </c>
      <c r="AM2453" s="6">
        <v>0</v>
      </c>
      <c r="AN2453" s="6">
        <v>0</v>
      </c>
      <c r="AO2453" s="6">
        <v>0</v>
      </c>
      <c r="AP2453" s="6">
        <v>0</v>
      </c>
      <c r="AQ2453" s="6">
        <v>0</v>
      </c>
      <c r="AR2453" s="6">
        <v>0</v>
      </c>
      <c r="AS2453" s="6">
        <v>0</v>
      </c>
      <c r="AT2453" s="6">
        <v>0</v>
      </c>
      <c r="AU2453" s="6">
        <v>0</v>
      </c>
      <c r="AV2453" s="6">
        <v>0</v>
      </c>
      <c r="AW2453" s="6">
        <v>0</v>
      </c>
      <c r="AX2453" s="6">
        <v>0</v>
      </c>
      <c r="AY2453" s="6">
        <v>0</v>
      </c>
      <c r="AZ2453" s="6">
        <v>0</v>
      </c>
      <c r="BA2453" s="6">
        <v>0</v>
      </c>
      <c r="BB2453" s="6">
        <v>0</v>
      </c>
      <c r="BC2453" s="6">
        <v>0</v>
      </c>
      <c r="BD2453" s="6">
        <v>0</v>
      </c>
      <c r="BE2453" s="6">
        <v>0</v>
      </c>
      <c r="BF2453" s="6">
        <v>0</v>
      </c>
      <c r="BG2453" s="6">
        <v>0</v>
      </c>
      <c r="BH2453" s="6">
        <v>0</v>
      </c>
    </row>
    <row r="2454" spans="1:60">
      <c r="A2454" s="7" t="s">
        <v>349</v>
      </c>
      <c r="B2454" s="7" t="s">
        <v>343</v>
      </c>
      <c r="C2454" s="7" t="s">
        <v>74</v>
      </c>
      <c r="D2454" s="7" t="s">
        <v>86</v>
      </c>
      <c r="E2454" s="7" t="s">
        <v>87</v>
      </c>
      <c r="F2454" s="7" t="s">
        <v>87</v>
      </c>
      <c r="G2454" s="7" t="s">
        <v>88</v>
      </c>
      <c r="H2454" s="7" t="s">
        <v>72</v>
      </c>
      <c r="I2454" s="4" t="str">
        <f>VLOOKUP($G2454,[1]New기간계보종코드!$A$3:$L$500,3,FALSE)</f>
        <v>국내근로자재해보장책임보험</v>
      </c>
      <c r="J2454" s="4" t="str">
        <f>VLOOKUP($G2454,[1]New기간계보종코드!$A$3:$L$500,5,FALSE)</f>
        <v>화재특종</v>
      </c>
      <c r="K2454" s="4" t="str">
        <f>VLOOKUP($G2454,[1]New기간계보종코드!$A$3:$L$500,6,FALSE)</f>
        <v>일반보험업무팀</v>
      </c>
      <c r="L2454" s="5" t="s">
        <v>348</v>
      </c>
      <c r="M2454" s="5" t="s">
        <v>67</v>
      </c>
      <c r="N2454" s="5" t="s">
        <v>67</v>
      </c>
      <c r="O2454" s="6">
        <v>0</v>
      </c>
      <c r="P2454" s="6">
        <v>0</v>
      </c>
      <c r="Q2454" s="6">
        <v>51941887</v>
      </c>
      <c r="R2454" s="6">
        <v>-2295858</v>
      </c>
      <c r="S2454" s="6">
        <v>49646029</v>
      </c>
      <c r="T2454" s="6">
        <v>365001490</v>
      </c>
      <c r="U2454" s="6">
        <v>20595721</v>
      </c>
      <c r="V2454" s="6">
        <v>394051798</v>
      </c>
      <c r="W2454" s="6">
        <v>996924436</v>
      </c>
      <c r="X2454" s="6">
        <v>0</v>
      </c>
      <c r="Y2454" s="6">
        <v>1671935874</v>
      </c>
      <c r="Z2454" s="6">
        <v>38097656</v>
      </c>
      <c r="AA2454" s="6">
        <v>1633838218</v>
      </c>
      <c r="AB2454" s="6">
        <v>1090064992</v>
      </c>
      <c r="AC2454" s="6">
        <v>983274489</v>
      </c>
      <c r="AD2454" s="6">
        <v>1527047715</v>
      </c>
      <c r="AE2454" s="6">
        <v>101887734</v>
      </c>
      <c r="AF2454" s="6">
        <v>-2683004359</v>
      </c>
      <c r="AG2454" s="6">
        <v>-2231808087</v>
      </c>
      <c r="AH2454" s="6">
        <v>3290.9</v>
      </c>
      <c r="AI2454" s="6">
        <v>387.5</v>
      </c>
      <c r="AJ2454" s="6">
        <v>0</v>
      </c>
      <c r="AK2454" s="6">
        <v>0</v>
      </c>
      <c r="AL2454" s="6">
        <v>0</v>
      </c>
      <c r="AM2454" s="6">
        <v>0</v>
      </c>
      <c r="AN2454" s="6">
        <v>0</v>
      </c>
      <c r="AO2454" s="6">
        <v>0</v>
      </c>
      <c r="AP2454" s="6">
        <v>0</v>
      </c>
      <c r="AQ2454" s="6">
        <v>-2683004359</v>
      </c>
      <c r="AR2454" s="6">
        <v>-2231808087</v>
      </c>
      <c r="AS2454" s="6">
        <v>3290.9</v>
      </c>
      <c r="AT2454" s="6">
        <v>387.5</v>
      </c>
      <c r="AU2454" s="6">
        <v>0</v>
      </c>
      <c r="AV2454" s="6">
        <v>0</v>
      </c>
      <c r="AW2454" s="6">
        <v>0</v>
      </c>
      <c r="AX2454" s="6">
        <v>1527047715</v>
      </c>
      <c r="AY2454" s="6">
        <v>1527047715</v>
      </c>
      <c r="AZ2454" s="6">
        <v>-2129920353</v>
      </c>
      <c r="BA2454" s="6">
        <v>387.5</v>
      </c>
      <c r="BB2454" s="6">
        <v>0</v>
      </c>
      <c r="BC2454" s="6">
        <v>0</v>
      </c>
      <c r="BD2454" s="6">
        <v>0</v>
      </c>
      <c r="BE2454" s="6">
        <v>0</v>
      </c>
      <c r="BF2454" s="6">
        <v>0</v>
      </c>
      <c r="BG2454" s="6">
        <v>996924436</v>
      </c>
      <c r="BH2454" s="6">
        <v>-2129920353</v>
      </c>
    </row>
    <row r="2455" spans="1:60">
      <c r="A2455" s="7" t="s">
        <v>349</v>
      </c>
      <c r="B2455" s="7" t="s">
        <v>343</v>
      </c>
      <c r="C2455" s="7" t="s">
        <v>74</v>
      </c>
      <c r="D2455" s="7" t="s">
        <v>86</v>
      </c>
      <c r="E2455" s="7" t="s">
        <v>89</v>
      </c>
      <c r="F2455" s="7" t="s">
        <v>89</v>
      </c>
      <c r="G2455" s="7" t="s">
        <v>90</v>
      </c>
      <c r="H2455" s="7" t="s">
        <v>72</v>
      </c>
      <c r="I2455" s="4" t="str">
        <f>VLOOKUP($G2455,[1]New기간계보종코드!$A$3:$L$500,3,FALSE)</f>
        <v>해외근로자재해보장책임보험</v>
      </c>
      <c r="J2455" s="4" t="str">
        <f>VLOOKUP($G2455,[1]New기간계보종코드!$A$3:$L$500,5,FALSE)</f>
        <v>화재특종</v>
      </c>
      <c r="K2455" s="4" t="str">
        <f>VLOOKUP($G2455,[1]New기간계보종코드!$A$3:$L$500,6,FALSE)</f>
        <v>일반보험업무팀</v>
      </c>
      <c r="L2455" s="5" t="s">
        <v>348</v>
      </c>
      <c r="M2455" s="5" t="s">
        <v>67</v>
      </c>
      <c r="N2455" s="5" t="s">
        <v>67</v>
      </c>
      <c r="O2455" s="6">
        <v>0</v>
      </c>
      <c r="P2455" s="6">
        <v>0</v>
      </c>
      <c r="Q2455" s="6">
        <v>-143057144</v>
      </c>
      <c r="R2455" s="6">
        <v>-129634</v>
      </c>
      <c r="S2455" s="6">
        <v>-143186778</v>
      </c>
      <c r="T2455" s="6">
        <v>22161183</v>
      </c>
      <c r="U2455" s="6">
        <v>6512120</v>
      </c>
      <c r="V2455" s="6">
        <v>-127537715</v>
      </c>
      <c r="W2455" s="6">
        <v>-34055277</v>
      </c>
      <c r="X2455" s="6">
        <v>0</v>
      </c>
      <c r="Y2455" s="6">
        <v>522792964</v>
      </c>
      <c r="Z2455" s="6">
        <v>2034936</v>
      </c>
      <c r="AA2455" s="6">
        <v>520758028</v>
      </c>
      <c r="AB2455" s="6">
        <v>510272129</v>
      </c>
      <c r="AC2455" s="6">
        <v>183265232</v>
      </c>
      <c r="AD2455" s="6">
        <v>193751131</v>
      </c>
      <c r="AE2455" s="6">
        <v>19321755</v>
      </c>
      <c r="AF2455" s="6">
        <v>-649211284</v>
      </c>
      <c r="AG2455" s="6">
        <v>-306555324</v>
      </c>
      <c r="AH2455" s="6">
        <v>-363.6</v>
      </c>
      <c r="AI2455" s="6">
        <v>-151.9</v>
      </c>
      <c r="AJ2455" s="6">
        <v>0</v>
      </c>
      <c r="AK2455" s="6">
        <v>0</v>
      </c>
      <c r="AL2455" s="6">
        <v>0</v>
      </c>
      <c r="AM2455" s="6">
        <v>0</v>
      </c>
      <c r="AN2455" s="6">
        <v>0</v>
      </c>
      <c r="AO2455" s="6">
        <v>0</v>
      </c>
      <c r="AP2455" s="6">
        <v>0</v>
      </c>
      <c r="AQ2455" s="6">
        <v>-649211284</v>
      </c>
      <c r="AR2455" s="6">
        <v>-306555324</v>
      </c>
      <c r="AS2455" s="6">
        <v>-363.6</v>
      </c>
      <c r="AT2455" s="6">
        <v>-151.9</v>
      </c>
      <c r="AU2455" s="6">
        <v>0</v>
      </c>
      <c r="AV2455" s="6">
        <v>0</v>
      </c>
      <c r="AW2455" s="6">
        <v>0</v>
      </c>
      <c r="AX2455" s="6">
        <v>193751131</v>
      </c>
      <c r="AY2455" s="6">
        <v>193751131</v>
      </c>
      <c r="AZ2455" s="6">
        <v>-287233569</v>
      </c>
      <c r="BA2455" s="6">
        <v>-151.9</v>
      </c>
      <c r="BB2455" s="6">
        <v>0</v>
      </c>
      <c r="BC2455" s="6">
        <v>0</v>
      </c>
      <c r="BD2455" s="6">
        <v>0</v>
      </c>
      <c r="BE2455" s="6">
        <v>0</v>
      </c>
      <c r="BF2455" s="6">
        <v>0</v>
      </c>
      <c r="BG2455" s="6">
        <v>-34055277</v>
      </c>
      <c r="BH2455" s="6">
        <v>-287233569</v>
      </c>
    </row>
    <row r="2456" spans="1:60">
      <c r="A2456" s="7" t="s">
        <v>349</v>
      </c>
      <c r="B2456" s="7" t="s">
        <v>343</v>
      </c>
      <c r="C2456" s="7" t="s">
        <v>74</v>
      </c>
      <c r="D2456" s="7" t="s">
        <v>86</v>
      </c>
      <c r="E2456" s="7" t="s">
        <v>91</v>
      </c>
      <c r="F2456" s="7" t="s">
        <v>91</v>
      </c>
      <c r="G2456" s="7" t="s">
        <v>92</v>
      </c>
      <c r="H2456" s="7" t="s">
        <v>72</v>
      </c>
      <c r="I2456" s="4" t="str">
        <f>VLOOKUP($G2456,[1]New기간계보종코드!$A$3:$L$500,3,FALSE)</f>
        <v>선원근로자재해보장책임보험</v>
      </c>
      <c r="J2456" s="4" t="str">
        <f>VLOOKUP($G2456,[1]New기간계보종코드!$A$3:$L$500,5,FALSE)</f>
        <v>화재특종</v>
      </c>
      <c r="K2456" s="4" t="str">
        <f>VLOOKUP($G2456,[1]New기간계보종코드!$A$3:$L$500,6,FALSE)</f>
        <v>일반보험업무팀</v>
      </c>
      <c r="L2456" s="5" t="s">
        <v>348</v>
      </c>
      <c r="M2456" s="5" t="s">
        <v>67</v>
      </c>
      <c r="N2456" s="5" t="s">
        <v>67</v>
      </c>
      <c r="O2456" s="6">
        <v>0</v>
      </c>
      <c r="P2456" s="6">
        <v>0</v>
      </c>
      <c r="Q2456" s="6">
        <v>-160694134</v>
      </c>
      <c r="R2456" s="6">
        <v>-1249039</v>
      </c>
      <c r="S2456" s="6">
        <v>-161943173</v>
      </c>
      <c r="T2456" s="6">
        <v>32269115</v>
      </c>
      <c r="U2456" s="6">
        <v>1701949</v>
      </c>
      <c r="V2456" s="6">
        <v>-131376007</v>
      </c>
      <c r="W2456" s="6">
        <v>-38749839</v>
      </c>
      <c r="X2456" s="6">
        <v>0</v>
      </c>
      <c r="Y2456" s="6">
        <v>302436578</v>
      </c>
      <c r="Z2456" s="6">
        <v>28328254</v>
      </c>
      <c r="AA2456" s="6">
        <v>274108324</v>
      </c>
      <c r="AB2456" s="6">
        <v>155386720</v>
      </c>
      <c r="AC2456" s="6">
        <v>89508976</v>
      </c>
      <c r="AD2456" s="6">
        <v>208230580</v>
      </c>
      <c r="AE2456" s="6">
        <v>12044342</v>
      </c>
      <c r="AF2456" s="6">
        <v>-409346000</v>
      </c>
      <c r="AG2456" s="6">
        <v>-312901090</v>
      </c>
      <c r="AH2456" s="6">
        <v>-169.2</v>
      </c>
      <c r="AI2456" s="6">
        <v>-158.4</v>
      </c>
      <c r="AJ2456" s="6">
        <v>0</v>
      </c>
      <c r="AK2456" s="6">
        <v>0</v>
      </c>
      <c r="AL2456" s="6">
        <v>0</v>
      </c>
      <c r="AM2456" s="6">
        <v>0</v>
      </c>
      <c r="AN2456" s="6">
        <v>0</v>
      </c>
      <c r="AO2456" s="6">
        <v>0</v>
      </c>
      <c r="AP2456" s="6">
        <v>0</v>
      </c>
      <c r="AQ2456" s="6">
        <v>-409346000</v>
      </c>
      <c r="AR2456" s="6">
        <v>-312901090</v>
      </c>
      <c r="AS2456" s="6">
        <v>-169.2</v>
      </c>
      <c r="AT2456" s="6">
        <v>-158.4</v>
      </c>
      <c r="AU2456" s="6">
        <v>0</v>
      </c>
      <c r="AV2456" s="6">
        <v>0</v>
      </c>
      <c r="AW2456" s="6">
        <v>0</v>
      </c>
      <c r="AX2456" s="6">
        <v>208230580</v>
      </c>
      <c r="AY2456" s="6">
        <v>208230580</v>
      </c>
      <c r="AZ2456" s="6">
        <v>-300856748</v>
      </c>
      <c r="BA2456" s="6">
        <v>-158.4</v>
      </c>
      <c r="BB2456" s="6">
        <v>0</v>
      </c>
      <c r="BC2456" s="6">
        <v>0</v>
      </c>
      <c r="BD2456" s="6">
        <v>0</v>
      </c>
      <c r="BE2456" s="6">
        <v>0</v>
      </c>
      <c r="BF2456" s="6">
        <v>0</v>
      </c>
      <c r="BG2456" s="6">
        <v>-38749839</v>
      </c>
      <c r="BH2456" s="6">
        <v>-300856748</v>
      </c>
    </row>
    <row r="2457" spans="1:60">
      <c r="A2457" s="7" t="s">
        <v>349</v>
      </c>
      <c r="B2457" s="7" t="s">
        <v>343</v>
      </c>
      <c r="C2457" s="7" t="s">
        <v>74</v>
      </c>
      <c r="D2457" s="7" t="s">
        <v>86</v>
      </c>
      <c r="E2457" s="7" t="s">
        <v>93</v>
      </c>
      <c r="F2457" s="7" t="s">
        <v>93</v>
      </c>
      <c r="G2457" s="7" t="s">
        <v>94</v>
      </c>
      <c r="H2457" s="7" t="s">
        <v>72</v>
      </c>
      <c r="I2457" s="4" t="str">
        <f>VLOOKUP($G2457,[1]New기간계보종코드!$A$3:$L$500,3,FALSE)</f>
        <v>직업훈련생재해보장책임보험</v>
      </c>
      <c r="J2457" s="4" t="str">
        <f>VLOOKUP($G2457,[1]New기간계보종코드!$A$3:$L$500,5,FALSE)</f>
        <v>화재특종</v>
      </c>
      <c r="K2457" s="4" t="str">
        <f>VLOOKUP($G2457,[1]New기간계보종코드!$A$3:$L$500,6,FALSE)</f>
        <v>일반보험업무팀</v>
      </c>
      <c r="L2457" s="5" t="s">
        <v>348</v>
      </c>
      <c r="M2457" s="5" t="s">
        <v>67</v>
      </c>
      <c r="N2457" s="5" t="s">
        <v>67</v>
      </c>
      <c r="O2457" s="6">
        <v>0</v>
      </c>
      <c r="P2457" s="6">
        <v>0</v>
      </c>
      <c r="Q2457" s="6">
        <v>8900</v>
      </c>
      <c r="R2457" s="6">
        <v>0</v>
      </c>
      <c r="S2457" s="6">
        <v>8900</v>
      </c>
      <c r="T2457" s="6">
        <v>0</v>
      </c>
      <c r="U2457" s="6">
        <v>0</v>
      </c>
      <c r="V2457" s="6">
        <v>8900</v>
      </c>
      <c r="W2457" s="6">
        <v>2210</v>
      </c>
      <c r="X2457" s="6">
        <v>0</v>
      </c>
      <c r="Y2457" s="6">
        <v>10302803</v>
      </c>
      <c r="Z2457" s="6">
        <v>0</v>
      </c>
      <c r="AA2457" s="6">
        <v>10302803</v>
      </c>
      <c r="AB2457" s="6">
        <v>7886536</v>
      </c>
      <c r="AC2457" s="6">
        <v>461536</v>
      </c>
      <c r="AD2457" s="6">
        <v>2877803</v>
      </c>
      <c r="AE2457" s="6">
        <v>851152</v>
      </c>
      <c r="AF2457" s="6">
        <v>-11147265</v>
      </c>
      <c r="AG2457" s="6">
        <v>-3722265</v>
      </c>
      <c r="AH2457" s="6">
        <v>115761.8</v>
      </c>
      <c r="AI2457" s="6">
        <v>32334.799999999999</v>
      </c>
      <c r="AJ2457" s="6">
        <v>0</v>
      </c>
      <c r="AK2457" s="6">
        <v>0</v>
      </c>
      <c r="AL2457" s="6">
        <v>0</v>
      </c>
      <c r="AM2457" s="6">
        <v>0</v>
      </c>
      <c r="AN2457" s="6">
        <v>0</v>
      </c>
      <c r="AO2457" s="6">
        <v>0</v>
      </c>
      <c r="AP2457" s="6">
        <v>0</v>
      </c>
      <c r="AQ2457" s="6">
        <v>-11147265</v>
      </c>
      <c r="AR2457" s="6">
        <v>-3722265</v>
      </c>
      <c r="AS2457" s="6">
        <v>115761.8</v>
      </c>
      <c r="AT2457" s="6">
        <v>32334.799999999999</v>
      </c>
      <c r="AU2457" s="6">
        <v>0</v>
      </c>
      <c r="AV2457" s="6">
        <v>0</v>
      </c>
      <c r="AW2457" s="6">
        <v>0</v>
      </c>
      <c r="AX2457" s="6">
        <v>2877803</v>
      </c>
      <c r="AY2457" s="6">
        <v>2877803</v>
      </c>
      <c r="AZ2457" s="6">
        <v>-2871113</v>
      </c>
      <c r="BA2457" s="6">
        <v>32334.799999999999</v>
      </c>
      <c r="BB2457" s="6">
        <v>0</v>
      </c>
      <c r="BC2457" s="6">
        <v>0</v>
      </c>
      <c r="BD2457" s="6">
        <v>0</v>
      </c>
      <c r="BE2457" s="6">
        <v>0</v>
      </c>
      <c r="BF2457" s="6">
        <v>0</v>
      </c>
      <c r="BG2457" s="6">
        <v>2210</v>
      </c>
      <c r="BH2457" s="6">
        <v>-2871113</v>
      </c>
    </row>
    <row r="2458" spans="1:60">
      <c r="A2458" s="7" t="s">
        <v>349</v>
      </c>
      <c r="B2458" s="7" t="s">
        <v>343</v>
      </c>
      <c r="C2458" s="7" t="s">
        <v>74</v>
      </c>
      <c r="D2458" s="7" t="s">
        <v>86</v>
      </c>
      <c r="E2458" s="7" t="s">
        <v>87</v>
      </c>
      <c r="F2458" s="7" t="s">
        <v>87</v>
      </c>
      <c r="G2458" s="7" t="s">
        <v>96</v>
      </c>
      <c r="H2458" s="7" t="s">
        <v>72</v>
      </c>
      <c r="I2458" s="4" t="str">
        <f>VLOOKUP($G2458,[1]New기간계보종코드!$A$3:$L$500,3,FALSE)</f>
        <v>사용자배상책임보험(설비공제조합)</v>
      </c>
      <c r="J2458" s="4" t="str">
        <f>VLOOKUP($G2458,[1]New기간계보종코드!$A$3:$L$500,5,FALSE)</f>
        <v>화재특종</v>
      </c>
      <c r="K2458" s="4" t="str">
        <f>VLOOKUP($G2458,[1]New기간계보종코드!$A$3:$L$500,6,FALSE)</f>
        <v>일반보험업무팀</v>
      </c>
      <c r="L2458" s="5" t="s">
        <v>348</v>
      </c>
      <c r="M2458" s="5" t="s">
        <v>67</v>
      </c>
      <c r="N2458" s="5" t="s">
        <v>67</v>
      </c>
      <c r="O2458" s="6">
        <v>0</v>
      </c>
      <c r="P2458" s="6">
        <v>0</v>
      </c>
      <c r="Q2458" s="6">
        <v>48929848</v>
      </c>
      <c r="R2458" s="6">
        <v>-159060</v>
      </c>
      <c r="S2458" s="6">
        <v>48770788</v>
      </c>
      <c r="T2458" s="6">
        <v>306700933</v>
      </c>
      <c r="U2458" s="6">
        <v>12550635</v>
      </c>
      <c r="V2458" s="6">
        <v>342921086</v>
      </c>
      <c r="W2458" s="6">
        <v>12323095</v>
      </c>
      <c r="X2458" s="6">
        <v>0</v>
      </c>
      <c r="Y2458" s="6">
        <v>2218858114</v>
      </c>
      <c r="Z2458" s="6">
        <v>65618619</v>
      </c>
      <c r="AA2458" s="6">
        <v>2153239495</v>
      </c>
      <c r="AB2458" s="6">
        <v>901248690</v>
      </c>
      <c r="AC2458" s="6">
        <v>779483364</v>
      </c>
      <c r="AD2458" s="6">
        <v>2031474169</v>
      </c>
      <c r="AE2458" s="6">
        <v>79229191</v>
      </c>
      <c r="AF2458" s="6">
        <v>-2196020993</v>
      </c>
      <c r="AG2458" s="6">
        <v>-1780105369</v>
      </c>
      <c r="AH2458" s="6">
        <v>4415</v>
      </c>
      <c r="AI2458" s="6">
        <v>592.4</v>
      </c>
      <c r="AJ2458" s="6">
        <v>0</v>
      </c>
      <c r="AK2458" s="6">
        <v>0</v>
      </c>
      <c r="AL2458" s="6">
        <v>0</v>
      </c>
      <c r="AM2458" s="6">
        <v>0</v>
      </c>
      <c r="AN2458" s="6">
        <v>0</v>
      </c>
      <c r="AO2458" s="6">
        <v>0</v>
      </c>
      <c r="AP2458" s="6">
        <v>0</v>
      </c>
      <c r="AQ2458" s="6">
        <v>-2196020993</v>
      </c>
      <c r="AR2458" s="6">
        <v>-1780105369</v>
      </c>
      <c r="AS2458" s="6">
        <v>4415</v>
      </c>
      <c r="AT2458" s="6">
        <v>592.4</v>
      </c>
      <c r="AU2458" s="6">
        <v>0</v>
      </c>
      <c r="AV2458" s="6">
        <v>0</v>
      </c>
      <c r="AW2458" s="6">
        <v>0</v>
      </c>
      <c r="AX2458" s="6">
        <v>2031474169</v>
      </c>
      <c r="AY2458" s="6">
        <v>2031474169</v>
      </c>
      <c r="AZ2458" s="6">
        <v>-1700876178</v>
      </c>
      <c r="BA2458" s="6">
        <v>592.4</v>
      </c>
      <c r="BB2458" s="6">
        <v>0</v>
      </c>
      <c r="BC2458" s="6">
        <v>0</v>
      </c>
      <c r="BD2458" s="6">
        <v>0</v>
      </c>
      <c r="BE2458" s="6">
        <v>0</v>
      </c>
      <c r="BF2458" s="6">
        <v>0</v>
      </c>
      <c r="BG2458" s="6">
        <v>12323095</v>
      </c>
      <c r="BH2458" s="6">
        <v>-1700876178</v>
      </c>
    </row>
    <row r="2459" spans="1:60">
      <c r="A2459" s="7" t="s">
        <v>349</v>
      </c>
      <c r="B2459" s="7" t="s">
        <v>343</v>
      </c>
      <c r="C2459" s="7" t="s">
        <v>74</v>
      </c>
      <c r="D2459" s="7" t="s">
        <v>86</v>
      </c>
      <c r="E2459" s="7" t="s">
        <v>87</v>
      </c>
      <c r="F2459" s="7" t="s">
        <v>87</v>
      </c>
      <c r="G2459" s="7" t="s">
        <v>97</v>
      </c>
      <c r="H2459" s="7" t="s">
        <v>72</v>
      </c>
      <c r="I2459" s="4" t="str">
        <f>VLOOKUP($G2459,[1]New기간계보종코드!$A$3:$L$500,3,FALSE)</f>
        <v>빅히트재해보장책임보험</v>
      </c>
      <c r="J2459" s="4" t="str">
        <f>VLOOKUP($G2459,[1]New기간계보종코드!$A$3:$L$500,5,FALSE)</f>
        <v>화재특종</v>
      </c>
      <c r="K2459" s="4" t="str">
        <f>VLOOKUP($G2459,[1]New기간계보종코드!$A$3:$L$500,6,FALSE)</f>
        <v>일반보험업무팀</v>
      </c>
      <c r="L2459" s="5" t="s">
        <v>348</v>
      </c>
      <c r="M2459" s="5" t="s">
        <v>67</v>
      </c>
      <c r="N2459" s="5" t="s">
        <v>67</v>
      </c>
      <c r="O2459" s="6">
        <v>0</v>
      </c>
      <c r="P2459" s="6">
        <v>0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6">
        <v>0</v>
      </c>
      <c r="W2459" s="6">
        <v>-1</v>
      </c>
      <c r="X2459" s="6">
        <v>0</v>
      </c>
      <c r="Y2459" s="6">
        <v>9401362</v>
      </c>
      <c r="Z2459" s="6">
        <v>534651</v>
      </c>
      <c r="AA2459" s="6">
        <v>8866711</v>
      </c>
      <c r="AB2459" s="6">
        <v>5827500</v>
      </c>
      <c r="AC2459" s="6">
        <v>2790000</v>
      </c>
      <c r="AD2459" s="6">
        <v>5829211</v>
      </c>
      <c r="AE2459" s="6">
        <v>982359</v>
      </c>
      <c r="AF2459" s="6">
        <v>-9849069</v>
      </c>
      <c r="AG2459" s="6">
        <v>-6811569</v>
      </c>
      <c r="AH2459" s="6">
        <v>0</v>
      </c>
      <c r="AI2459" s="6">
        <v>0</v>
      </c>
      <c r="AJ2459" s="6">
        <v>0</v>
      </c>
      <c r="AK2459" s="6">
        <v>0</v>
      </c>
      <c r="AL2459" s="6">
        <v>0</v>
      </c>
      <c r="AM2459" s="6">
        <v>0</v>
      </c>
      <c r="AN2459" s="6">
        <v>0</v>
      </c>
      <c r="AO2459" s="6">
        <v>0</v>
      </c>
      <c r="AP2459" s="6">
        <v>0</v>
      </c>
      <c r="AQ2459" s="6">
        <v>-9849069</v>
      </c>
      <c r="AR2459" s="6">
        <v>-6811569</v>
      </c>
      <c r="AS2459" s="6">
        <v>0</v>
      </c>
      <c r="AT2459" s="6">
        <v>0</v>
      </c>
      <c r="AU2459" s="6">
        <v>0</v>
      </c>
      <c r="AV2459" s="6">
        <v>0</v>
      </c>
      <c r="AW2459" s="6">
        <v>0</v>
      </c>
      <c r="AX2459" s="6">
        <v>5829211</v>
      </c>
      <c r="AY2459" s="6">
        <v>5829211</v>
      </c>
      <c r="AZ2459" s="6">
        <v>-5829210</v>
      </c>
      <c r="BA2459" s="6">
        <v>0</v>
      </c>
      <c r="BB2459" s="6">
        <v>0</v>
      </c>
      <c r="BC2459" s="6">
        <v>0</v>
      </c>
      <c r="BD2459" s="6">
        <v>0</v>
      </c>
      <c r="BE2459" s="6">
        <v>0</v>
      </c>
      <c r="BF2459" s="6">
        <v>0</v>
      </c>
      <c r="BG2459" s="6">
        <v>-1</v>
      </c>
      <c r="BH2459" s="6">
        <v>-5829210</v>
      </c>
    </row>
    <row r="2460" spans="1:60">
      <c r="A2460" s="7" t="s">
        <v>349</v>
      </c>
      <c r="B2460" s="7" t="s">
        <v>343</v>
      </c>
      <c r="C2460" s="7" t="s">
        <v>74</v>
      </c>
      <c r="D2460" s="7" t="s">
        <v>86</v>
      </c>
      <c r="E2460" s="7" t="s">
        <v>91</v>
      </c>
      <c r="F2460" s="7" t="s">
        <v>91</v>
      </c>
      <c r="G2460" s="7" t="s">
        <v>99</v>
      </c>
      <c r="H2460" s="7" t="s">
        <v>72</v>
      </c>
      <c r="I2460" s="4" t="str">
        <f>VLOOKUP($G2460,[1]New기간계보종코드!$A$3:$L$500,3,FALSE)</f>
        <v>유도선선원근로자재해보장책임보험</v>
      </c>
      <c r="J2460" s="4" t="str">
        <f>VLOOKUP($G2460,[1]New기간계보종코드!$A$3:$L$500,5,FALSE)</f>
        <v>화재특종</v>
      </c>
      <c r="K2460" s="4" t="str">
        <f>VLOOKUP($G2460,[1]New기간계보종코드!$A$3:$L$500,6,FALSE)</f>
        <v>일반보험업무팀</v>
      </c>
      <c r="L2460" s="5" t="s">
        <v>348</v>
      </c>
      <c r="M2460" s="5" t="s">
        <v>67</v>
      </c>
      <c r="N2460" s="5" t="s">
        <v>67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  <c r="T2460" s="6">
        <v>0</v>
      </c>
      <c r="U2460" s="6">
        <v>0</v>
      </c>
      <c r="V2460" s="6">
        <v>0</v>
      </c>
      <c r="W2460" s="6">
        <v>-1</v>
      </c>
      <c r="X2460" s="6">
        <v>0</v>
      </c>
      <c r="Y2460" s="6">
        <v>0</v>
      </c>
      <c r="Z2460" s="6">
        <v>0</v>
      </c>
      <c r="AA2460" s="6">
        <v>0</v>
      </c>
      <c r="AB2460" s="6">
        <v>0</v>
      </c>
      <c r="AC2460" s="6">
        <v>0</v>
      </c>
      <c r="AD2460" s="6">
        <v>0</v>
      </c>
      <c r="AE2460" s="6">
        <v>0</v>
      </c>
      <c r="AF2460" s="6">
        <v>1</v>
      </c>
      <c r="AG2460" s="6">
        <v>1</v>
      </c>
      <c r="AH2460" s="6">
        <v>0</v>
      </c>
      <c r="AI2460" s="6">
        <v>0</v>
      </c>
      <c r="AJ2460" s="6">
        <v>0</v>
      </c>
      <c r="AK2460" s="6">
        <v>0</v>
      </c>
      <c r="AL2460" s="6">
        <v>0</v>
      </c>
      <c r="AM2460" s="6">
        <v>0</v>
      </c>
      <c r="AN2460" s="6">
        <v>0</v>
      </c>
      <c r="AO2460" s="6">
        <v>0</v>
      </c>
      <c r="AP2460" s="6">
        <v>0</v>
      </c>
      <c r="AQ2460" s="6">
        <v>1</v>
      </c>
      <c r="AR2460" s="6">
        <v>1</v>
      </c>
      <c r="AS2460" s="6">
        <v>0</v>
      </c>
      <c r="AT2460" s="6">
        <v>0</v>
      </c>
      <c r="AU2460" s="6">
        <v>0</v>
      </c>
      <c r="AV2460" s="6">
        <v>0</v>
      </c>
      <c r="AW2460" s="6">
        <v>0</v>
      </c>
      <c r="AX2460" s="6">
        <v>0</v>
      </c>
      <c r="AY2460" s="6">
        <v>0</v>
      </c>
      <c r="AZ2460" s="6">
        <v>1</v>
      </c>
      <c r="BA2460" s="6">
        <v>0</v>
      </c>
      <c r="BB2460" s="6">
        <v>0</v>
      </c>
      <c r="BC2460" s="6">
        <v>0</v>
      </c>
      <c r="BD2460" s="6">
        <v>0</v>
      </c>
      <c r="BE2460" s="6">
        <v>0</v>
      </c>
      <c r="BF2460" s="6">
        <v>0</v>
      </c>
      <c r="BG2460" s="6">
        <v>-1</v>
      </c>
      <c r="BH2460" s="6">
        <v>1</v>
      </c>
    </row>
    <row r="2461" spans="1:60">
      <c r="A2461" s="7" t="s">
        <v>349</v>
      </c>
      <c r="B2461" s="7" t="s">
        <v>343</v>
      </c>
      <c r="C2461" s="7" t="s">
        <v>74</v>
      </c>
      <c r="D2461" s="7" t="s">
        <v>100</v>
      </c>
      <c r="E2461" s="7" t="s">
        <v>101</v>
      </c>
      <c r="F2461" s="7" t="s">
        <v>102</v>
      </c>
      <c r="G2461" s="7" t="s">
        <v>103</v>
      </c>
      <c r="H2461" s="7" t="s">
        <v>72</v>
      </c>
      <c r="I2461" s="4" t="str">
        <f>VLOOKUP($G2461,[1]New기간계보종코드!$A$3:$L$500,3,FALSE)</f>
        <v>영업배상책임보험</v>
      </c>
      <c r="J2461" s="4" t="str">
        <f>VLOOKUP($G2461,[1]New기간계보종코드!$A$3:$L$500,5,FALSE)</f>
        <v>화재특종</v>
      </c>
      <c r="K2461" s="4" t="str">
        <f>VLOOKUP($G2461,[1]New기간계보종코드!$A$3:$L$500,6,FALSE)</f>
        <v>일반보험업무팀</v>
      </c>
      <c r="L2461" s="5" t="s">
        <v>348</v>
      </c>
      <c r="M2461" s="5" t="s">
        <v>67</v>
      </c>
      <c r="N2461" s="5" t="s">
        <v>67</v>
      </c>
      <c r="O2461" s="6">
        <v>0</v>
      </c>
      <c r="P2461" s="6">
        <v>0</v>
      </c>
      <c r="Q2461" s="6">
        <v>404087671</v>
      </c>
      <c r="R2461" s="6">
        <v>-10470711</v>
      </c>
      <c r="S2461" s="6">
        <v>393616960</v>
      </c>
      <c r="T2461" s="6">
        <v>182650746</v>
      </c>
      <c r="U2461" s="6">
        <v>199036684</v>
      </c>
      <c r="V2461" s="6">
        <v>377231022</v>
      </c>
      <c r="W2461" s="6">
        <v>1369508053</v>
      </c>
      <c r="X2461" s="6">
        <v>0</v>
      </c>
      <c r="Y2461" s="6">
        <v>309461043</v>
      </c>
      <c r="Z2461" s="6">
        <v>6487984</v>
      </c>
      <c r="AA2461" s="6">
        <v>302973059</v>
      </c>
      <c r="AB2461" s="6">
        <v>195957882</v>
      </c>
      <c r="AC2461" s="6">
        <v>234923458</v>
      </c>
      <c r="AD2461" s="6">
        <v>341938635</v>
      </c>
      <c r="AE2461" s="6">
        <v>59413860</v>
      </c>
      <c r="AF2461" s="6">
        <v>-1338278012</v>
      </c>
      <c r="AG2461" s="6">
        <v>-1393629526</v>
      </c>
      <c r="AH2461" s="6">
        <v>76.900000000000006</v>
      </c>
      <c r="AI2461" s="6">
        <v>90.6</v>
      </c>
      <c r="AJ2461" s="6">
        <v>0</v>
      </c>
      <c r="AK2461" s="6">
        <v>0</v>
      </c>
      <c r="AL2461" s="6">
        <v>0</v>
      </c>
      <c r="AM2461" s="6">
        <v>0</v>
      </c>
      <c r="AN2461" s="6">
        <v>0</v>
      </c>
      <c r="AO2461" s="6">
        <v>0</v>
      </c>
      <c r="AP2461" s="6">
        <v>0</v>
      </c>
      <c r="AQ2461" s="6">
        <v>-1338278012</v>
      </c>
      <c r="AR2461" s="6">
        <v>-1393629526</v>
      </c>
      <c r="AS2461" s="6">
        <v>76.900000000000006</v>
      </c>
      <c r="AT2461" s="6">
        <v>90.6</v>
      </c>
      <c r="AU2461" s="6">
        <v>0</v>
      </c>
      <c r="AV2461" s="6">
        <v>0</v>
      </c>
      <c r="AW2461" s="6">
        <v>0</v>
      </c>
      <c r="AX2461" s="6">
        <v>341938635</v>
      </c>
      <c r="AY2461" s="6">
        <v>341938635</v>
      </c>
      <c r="AZ2461" s="6">
        <v>-1334215666</v>
      </c>
      <c r="BA2461" s="6">
        <v>90.6</v>
      </c>
      <c r="BB2461" s="6">
        <v>0</v>
      </c>
      <c r="BC2461" s="6">
        <v>0</v>
      </c>
      <c r="BD2461" s="6">
        <v>0</v>
      </c>
      <c r="BE2461" s="6">
        <v>0</v>
      </c>
      <c r="BF2461" s="6">
        <v>0</v>
      </c>
      <c r="BG2461" s="6">
        <v>1369508053</v>
      </c>
      <c r="BH2461" s="6">
        <v>-1334215666</v>
      </c>
    </row>
    <row r="2462" spans="1:60">
      <c r="A2462" s="7" t="s">
        <v>349</v>
      </c>
      <c r="B2462" s="7" t="s">
        <v>343</v>
      </c>
      <c r="C2462" s="7" t="s">
        <v>74</v>
      </c>
      <c r="D2462" s="7" t="s">
        <v>100</v>
      </c>
      <c r="E2462" s="7" t="s">
        <v>101</v>
      </c>
      <c r="F2462" s="7" t="s">
        <v>104</v>
      </c>
      <c r="G2462" s="7" t="s">
        <v>105</v>
      </c>
      <c r="H2462" s="7" t="s">
        <v>72</v>
      </c>
      <c r="I2462" s="4" t="str">
        <f>VLOOKUP($G2462,[1]New기간계보종코드!$A$3:$L$500,3,FALSE)</f>
        <v>선주배상책임보험</v>
      </c>
      <c r="J2462" s="4" t="str">
        <f>VLOOKUP($G2462,[1]New기간계보종코드!$A$3:$L$500,5,FALSE)</f>
        <v>화재특종</v>
      </c>
      <c r="K2462" s="4" t="str">
        <f>VLOOKUP($G2462,[1]New기간계보종코드!$A$3:$L$500,6,FALSE)</f>
        <v>일반보험업무팀</v>
      </c>
      <c r="L2462" s="5" t="s">
        <v>348</v>
      </c>
      <c r="M2462" s="5" t="s">
        <v>67</v>
      </c>
      <c r="N2462" s="5" t="s">
        <v>67</v>
      </c>
      <c r="O2462" s="6">
        <v>0</v>
      </c>
      <c r="P2462" s="6">
        <v>0</v>
      </c>
      <c r="Q2462" s="6">
        <v>154427</v>
      </c>
      <c r="R2462" s="6">
        <v>-48</v>
      </c>
      <c r="S2462" s="6">
        <v>154379</v>
      </c>
      <c r="T2462" s="6">
        <v>237597</v>
      </c>
      <c r="U2462" s="6">
        <v>85611</v>
      </c>
      <c r="V2462" s="6">
        <v>306365</v>
      </c>
      <c r="W2462" s="6">
        <v>55792</v>
      </c>
      <c r="X2462" s="6">
        <v>0</v>
      </c>
      <c r="Y2462" s="6">
        <v>339330</v>
      </c>
      <c r="Z2462" s="6">
        <v>0</v>
      </c>
      <c r="AA2462" s="6">
        <v>339330</v>
      </c>
      <c r="AB2462" s="6">
        <v>48798</v>
      </c>
      <c r="AC2462" s="6">
        <v>29266</v>
      </c>
      <c r="AD2462" s="6">
        <v>319798</v>
      </c>
      <c r="AE2462" s="6">
        <v>44409</v>
      </c>
      <c r="AF2462" s="6">
        <v>-285152</v>
      </c>
      <c r="AG2462" s="6">
        <v>-113634</v>
      </c>
      <c r="AH2462" s="6">
        <v>219.8</v>
      </c>
      <c r="AI2462" s="6">
        <v>104.3</v>
      </c>
      <c r="AJ2462" s="6">
        <v>0</v>
      </c>
      <c r="AK2462" s="6">
        <v>0</v>
      </c>
      <c r="AL2462" s="6">
        <v>0</v>
      </c>
      <c r="AM2462" s="6">
        <v>0</v>
      </c>
      <c r="AN2462" s="6">
        <v>0</v>
      </c>
      <c r="AO2462" s="6">
        <v>0</v>
      </c>
      <c r="AP2462" s="6">
        <v>0</v>
      </c>
      <c r="AQ2462" s="6">
        <v>-285152</v>
      </c>
      <c r="AR2462" s="6">
        <v>-113634</v>
      </c>
      <c r="AS2462" s="6">
        <v>219.8</v>
      </c>
      <c r="AT2462" s="6">
        <v>104.3</v>
      </c>
      <c r="AU2462" s="6">
        <v>0</v>
      </c>
      <c r="AV2462" s="6">
        <v>0</v>
      </c>
      <c r="AW2462" s="6">
        <v>0</v>
      </c>
      <c r="AX2462" s="6">
        <v>319798</v>
      </c>
      <c r="AY2462" s="6">
        <v>319798</v>
      </c>
      <c r="AZ2462" s="6">
        <v>-69225</v>
      </c>
      <c r="BA2462" s="6">
        <v>104.3</v>
      </c>
      <c r="BB2462" s="6">
        <v>0</v>
      </c>
      <c r="BC2462" s="6">
        <v>0</v>
      </c>
      <c r="BD2462" s="6">
        <v>0</v>
      </c>
      <c r="BE2462" s="6">
        <v>0</v>
      </c>
      <c r="BF2462" s="6">
        <v>0</v>
      </c>
      <c r="BG2462" s="6">
        <v>55792</v>
      </c>
      <c r="BH2462" s="6">
        <v>-69225</v>
      </c>
    </row>
    <row r="2463" spans="1:60">
      <c r="A2463" s="7" t="s">
        <v>349</v>
      </c>
      <c r="B2463" s="7" t="s">
        <v>343</v>
      </c>
      <c r="C2463" s="7" t="s">
        <v>74</v>
      </c>
      <c r="D2463" s="7" t="s">
        <v>100</v>
      </c>
      <c r="E2463" s="7" t="s">
        <v>101</v>
      </c>
      <c r="F2463" s="7" t="s">
        <v>106</v>
      </c>
      <c r="G2463" s="7" t="s">
        <v>107</v>
      </c>
      <c r="H2463" s="7" t="s">
        <v>72</v>
      </c>
      <c r="I2463" s="4" t="str">
        <f>VLOOKUP($G2463,[1]New기간계보종코드!$A$3:$L$500,3,FALSE)</f>
        <v>유도선사업자배상책임보험</v>
      </c>
      <c r="J2463" s="4" t="str">
        <f>VLOOKUP($G2463,[1]New기간계보종코드!$A$3:$L$500,5,FALSE)</f>
        <v>화재특종</v>
      </c>
      <c r="K2463" s="4" t="str">
        <f>VLOOKUP($G2463,[1]New기간계보종코드!$A$3:$L$500,6,FALSE)</f>
        <v>일반보험업무팀</v>
      </c>
      <c r="L2463" s="5" t="s">
        <v>348</v>
      </c>
      <c r="M2463" s="5" t="s">
        <v>67</v>
      </c>
      <c r="N2463" s="5" t="s">
        <v>67</v>
      </c>
      <c r="O2463" s="6">
        <v>0</v>
      </c>
      <c r="P2463" s="6">
        <v>0</v>
      </c>
      <c r="Q2463" s="6">
        <v>1825809</v>
      </c>
      <c r="R2463" s="6">
        <v>-99109</v>
      </c>
      <c r="S2463" s="6">
        <v>1726700</v>
      </c>
      <c r="T2463" s="6">
        <v>640275</v>
      </c>
      <c r="U2463" s="6">
        <v>733193</v>
      </c>
      <c r="V2463" s="6">
        <v>1633782</v>
      </c>
      <c r="W2463" s="6">
        <v>629095</v>
      </c>
      <c r="X2463" s="6">
        <v>0</v>
      </c>
      <c r="Y2463" s="6">
        <v>1078187</v>
      </c>
      <c r="Z2463" s="6">
        <v>0</v>
      </c>
      <c r="AA2463" s="6">
        <v>1078187</v>
      </c>
      <c r="AB2463" s="6">
        <v>822142</v>
      </c>
      <c r="AC2463" s="6">
        <v>781534</v>
      </c>
      <c r="AD2463" s="6">
        <v>1037579</v>
      </c>
      <c r="AE2463" s="6">
        <v>170861</v>
      </c>
      <c r="AF2463" s="6">
        <v>-151443</v>
      </c>
      <c r="AG2463" s="6">
        <v>-203753</v>
      </c>
      <c r="AH2463" s="6">
        <v>62.4</v>
      </c>
      <c r="AI2463" s="6">
        <v>63.5</v>
      </c>
      <c r="AJ2463" s="6">
        <v>0</v>
      </c>
      <c r="AK2463" s="6">
        <v>0</v>
      </c>
      <c r="AL2463" s="6">
        <v>0</v>
      </c>
      <c r="AM2463" s="6">
        <v>0</v>
      </c>
      <c r="AN2463" s="6">
        <v>0</v>
      </c>
      <c r="AO2463" s="6">
        <v>0</v>
      </c>
      <c r="AP2463" s="6">
        <v>0</v>
      </c>
      <c r="AQ2463" s="6">
        <v>-151443</v>
      </c>
      <c r="AR2463" s="6">
        <v>-203753</v>
      </c>
      <c r="AS2463" s="6">
        <v>62.4</v>
      </c>
      <c r="AT2463" s="6">
        <v>63.5</v>
      </c>
      <c r="AU2463" s="6">
        <v>0</v>
      </c>
      <c r="AV2463" s="6">
        <v>0</v>
      </c>
      <c r="AW2463" s="6">
        <v>0</v>
      </c>
      <c r="AX2463" s="6">
        <v>1037579</v>
      </c>
      <c r="AY2463" s="6">
        <v>1037579</v>
      </c>
      <c r="AZ2463" s="6">
        <v>-32892</v>
      </c>
      <c r="BA2463" s="6">
        <v>63.5</v>
      </c>
      <c r="BB2463" s="6">
        <v>0</v>
      </c>
      <c r="BC2463" s="6">
        <v>0</v>
      </c>
      <c r="BD2463" s="6">
        <v>0</v>
      </c>
      <c r="BE2463" s="6">
        <v>0</v>
      </c>
      <c r="BF2463" s="6">
        <v>0</v>
      </c>
      <c r="BG2463" s="6">
        <v>629095</v>
      </c>
      <c r="BH2463" s="6">
        <v>-32892</v>
      </c>
    </row>
    <row r="2464" spans="1:60">
      <c r="A2464" s="7" t="s">
        <v>349</v>
      </c>
      <c r="B2464" s="7" t="s">
        <v>343</v>
      </c>
      <c r="C2464" s="7" t="s">
        <v>74</v>
      </c>
      <c r="D2464" s="7" t="s">
        <v>100</v>
      </c>
      <c r="E2464" s="7" t="s">
        <v>101</v>
      </c>
      <c r="F2464" s="7" t="s">
        <v>108</v>
      </c>
      <c r="G2464" s="7" t="s">
        <v>109</v>
      </c>
      <c r="H2464" s="7" t="s">
        <v>72</v>
      </c>
      <c r="I2464" s="4" t="str">
        <f>VLOOKUP($G2464,[1]New기간계보종코드!$A$3:$L$500,3,FALSE)</f>
        <v>도로운송업자배상책임보험</v>
      </c>
      <c r="J2464" s="4" t="str">
        <f>VLOOKUP($G2464,[1]New기간계보종코드!$A$3:$L$500,5,FALSE)</f>
        <v>화재특종</v>
      </c>
      <c r="K2464" s="4" t="str">
        <f>VLOOKUP($G2464,[1]New기간계보종코드!$A$3:$L$500,6,FALSE)</f>
        <v>일반보험업무팀</v>
      </c>
      <c r="L2464" s="5" t="s">
        <v>348</v>
      </c>
      <c r="M2464" s="5" t="s">
        <v>67</v>
      </c>
      <c r="N2464" s="5" t="s">
        <v>67</v>
      </c>
      <c r="O2464" s="6">
        <v>0</v>
      </c>
      <c r="P2464" s="6">
        <v>0</v>
      </c>
      <c r="Q2464" s="6">
        <v>4505924</v>
      </c>
      <c r="R2464" s="6">
        <v>-37827</v>
      </c>
      <c r="S2464" s="6">
        <v>4468097</v>
      </c>
      <c r="T2464" s="6">
        <v>2236996</v>
      </c>
      <c r="U2464" s="6">
        <v>2108500</v>
      </c>
      <c r="V2464" s="6">
        <v>4596593</v>
      </c>
      <c r="W2464" s="6">
        <v>1667928</v>
      </c>
      <c r="X2464" s="6">
        <v>0</v>
      </c>
      <c r="Y2464" s="6">
        <v>0</v>
      </c>
      <c r="Z2464" s="6">
        <v>9919</v>
      </c>
      <c r="AA2464" s="6">
        <v>-9919</v>
      </c>
      <c r="AB2464" s="6">
        <v>0</v>
      </c>
      <c r="AC2464" s="6">
        <v>0</v>
      </c>
      <c r="AD2464" s="6">
        <v>-9919</v>
      </c>
      <c r="AE2464" s="6">
        <v>0</v>
      </c>
      <c r="AF2464" s="6">
        <v>2810088</v>
      </c>
      <c r="AG2464" s="6">
        <v>2938584</v>
      </c>
      <c r="AH2464" s="6">
        <v>-0.2</v>
      </c>
      <c r="AI2464" s="6">
        <v>-0.2</v>
      </c>
      <c r="AJ2464" s="6">
        <v>0</v>
      </c>
      <c r="AK2464" s="6">
        <v>0</v>
      </c>
      <c r="AL2464" s="6">
        <v>0</v>
      </c>
      <c r="AM2464" s="6">
        <v>0</v>
      </c>
      <c r="AN2464" s="6">
        <v>0</v>
      </c>
      <c r="AO2464" s="6">
        <v>0</v>
      </c>
      <c r="AP2464" s="6">
        <v>0</v>
      </c>
      <c r="AQ2464" s="6">
        <v>2810088</v>
      </c>
      <c r="AR2464" s="6">
        <v>2938584</v>
      </c>
      <c r="AS2464" s="6">
        <v>-0.2</v>
      </c>
      <c r="AT2464" s="6">
        <v>-0.2</v>
      </c>
      <c r="AU2464" s="6">
        <v>0</v>
      </c>
      <c r="AV2464" s="6">
        <v>0</v>
      </c>
      <c r="AW2464" s="6">
        <v>0</v>
      </c>
      <c r="AX2464" s="6">
        <v>-9919</v>
      </c>
      <c r="AY2464" s="6">
        <v>-9919</v>
      </c>
      <c r="AZ2464" s="6">
        <v>2938584</v>
      </c>
      <c r="BA2464" s="6">
        <v>-0.2</v>
      </c>
      <c r="BB2464" s="6">
        <v>0</v>
      </c>
      <c r="BC2464" s="6">
        <v>0</v>
      </c>
      <c r="BD2464" s="6">
        <v>0</v>
      </c>
      <c r="BE2464" s="6">
        <v>0</v>
      </c>
      <c r="BF2464" s="6">
        <v>0</v>
      </c>
      <c r="BG2464" s="6">
        <v>1667928</v>
      </c>
      <c r="BH2464" s="6">
        <v>2938584</v>
      </c>
    </row>
    <row r="2465" spans="1:60">
      <c r="A2465" s="7" t="s">
        <v>349</v>
      </c>
      <c r="B2465" s="7" t="s">
        <v>343</v>
      </c>
      <c r="C2465" s="7" t="s">
        <v>74</v>
      </c>
      <c r="D2465" s="7" t="s">
        <v>100</v>
      </c>
      <c r="E2465" s="7" t="s">
        <v>101</v>
      </c>
      <c r="F2465" s="7" t="s">
        <v>110</v>
      </c>
      <c r="G2465" s="7" t="s">
        <v>111</v>
      </c>
      <c r="H2465" s="7" t="s">
        <v>72</v>
      </c>
      <c r="I2465" s="4" t="str">
        <f>VLOOKUP($G2465,[1]New기간계보종코드!$A$3:$L$500,3,FALSE)</f>
        <v>체육시설업자배상책임보험</v>
      </c>
      <c r="J2465" s="4" t="str">
        <f>VLOOKUP($G2465,[1]New기간계보종코드!$A$3:$L$500,5,FALSE)</f>
        <v>화재특종</v>
      </c>
      <c r="K2465" s="4" t="str">
        <f>VLOOKUP($G2465,[1]New기간계보종코드!$A$3:$L$500,6,FALSE)</f>
        <v>일반보험업무팀</v>
      </c>
      <c r="L2465" s="5" t="s">
        <v>348</v>
      </c>
      <c r="M2465" s="5" t="s">
        <v>67</v>
      </c>
      <c r="N2465" s="5" t="s">
        <v>67</v>
      </c>
      <c r="O2465" s="6">
        <v>0</v>
      </c>
      <c r="P2465" s="6">
        <v>0</v>
      </c>
      <c r="Q2465" s="6">
        <v>1043486</v>
      </c>
      <c r="R2465" s="6">
        <v>-544324</v>
      </c>
      <c r="S2465" s="6">
        <v>499162</v>
      </c>
      <c r="T2465" s="6">
        <v>14469531</v>
      </c>
      <c r="U2465" s="6">
        <v>15509755</v>
      </c>
      <c r="V2465" s="6">
        <v>-541062</v>
      </c>
      <c r="W2465" s="6">
        <v>4258967</v>
      </c>
      <c r="X2465" s="6">
        <v>0</v>
      </c>
      <c r="Y2465" s="6">
        <v>33924538</v>
      </c>
      <c r="Z2465" s="6">
        <v>500255</v>
      </c>
      <c r="AA2465" s="6">
        <v>33424283</v>
      </c>
      <c r="AB2465" s="6">
        <v>27063474</v>
      </c>
      <c r="AC2465" s="6">
        <v>30370422</v>
      </c>
      <c r="AD2465" s="6">
        <v>36731231</v>
      </c>
      <c r="AE2465" s="6">
        <v>7923131</v>
      </c>
      <c r="AF2465" s="6">
        <v>-45107219</v>
      </c>
      <c r="AG2465" s="6">
        <v>-49454391</v>
      </c>
      <c r="AH2465" s="6">
        <v>6696</v>
      </c>
      <c r="AI2465" s="6">
        <v>-6788.7</v>
      </c>
      <c r="AJ2465" s="6">
        <v>0</v>
      </c>
      <c r="AK2465" s="6">
        <v>0</v>
      </c>
      <c r="AL2465" s="6">
        <v>0</v>
      </c>
      <c r="AM2465" s="6">
        <v>0</v>
      </c>
      <c r="AN2465" s="6">
        <v>0</v>
      </c>
      <c r="AO2465" s="6">
        <v>0</v>
      </c>
      <c r="AP2465" s="6">
        <v>0</v>
      </c>
      <c r="AQ2465" s="6">
        <v>-45107219</v>
      </c>
      <c r="AR2465" s="6">
        <v>-49454391</v>
      </c>
      <c r="AS2465" s="6">
        <v>6696</v>
      </c>
      <c r="AT2465" s="6">
        <v>-6788.7</v>
      </c>
      <c r="AU2465" s="6">
        <v>0</v>
      </c>
      <c r="AV2465" s="6">
        <v>0</v>
      </c>
      <c r="AW2465" s="6">
        <v>0</v>
      </c>
      <c r="AX2465" s="6">
        <v>36731231</v>
      </c>
      <c r="AY2465" s="6">
        <v>36731231</v>
      </c>
      <c r="AZ2465" s="6">
        <v>-41531260</v>
      </c>
      <c r="BA2465" s="6">
        <v>-6788.7</v>
      </c>
      <c r="BB2465" s="6">
        <v>0</v>
      </c>
      <c r="BC2465" s="6">
        <v>0</v>
      </c>
      <c r="BD2465" s="6">
        <v>0</v>
      </c>
      <c r="BE2465" s="6">
        <v>0</v>
      </c>
      <c r="BF2465" s="6">
        <v>0</v>
      </c>
      <c r="BG2465" s="6">
        <v>4258967</v>
      </c>
      <c r="BH2465" s="6">
        <v>-41531260</v>
      </c>
    </row>
    <row r="2466" spans="1:60">
      <c r="A2466" s="7" t="s">
        <v>349</v>
      </c>
      <c r="B2466" s="7" t="s">
        <v>343</v>
      </c>
      <c r="C2466" s="7" t="s">
        <v>74</v>
      </c>
      <c r="D2466" s="7" t="s">
        <v>100</v>
      </c>
      <c r="E2466" s="7" t="s">
        <v>101</v>
      </c>
      <c r="F2466" s="7" t="s">
        <v>112</v>
      </c>
      <c r="G2466" s="7" t="s">
        <v>113</v>
      </c>
      <c r="H2466" s="7" t="s">
        <v>72</v>
      </c>
      <c r="I2466" s="4" t="str">
        <f>VLOOKUP($G2466,[1]New기간계보종코드!$A$3:$L$500,3,FALSE)</f>
        <v>다중이용업소화재배상책임보험</v>
      </c>
      <c r="J2466" s="4" t="str">
        <f>VLOOKUP($G2466,[1]New기간계보종코드!$A$3:$L$500,5,FALSE)</f>
        <v>화재특종</v>
      </c>
      <c r="K2466" s="4" t="str">
        <f>VLOOKUP($G2466,[1]New기간계보종코드!$A$3:$L$500,6,FALSE)</f>
        <v>일반보험업무팀</v>
      </c>
      <c r="L2466" s="5" t="s">
        <v>348</v>
      </c>
      <c r="M2466" s="5" t="s">
        <v>67</v>
      </c>
      <c r="N2466" s="5" t="s">
        <v>67</v>
      </c>
      <c r="O2466" s="6">
        <v>0</v>
      </c>
      <c r="P2466" s="6">
        <v>0</v>
      </c>
      <c r="Q2466" s="6">
        <v>2473149</v>
      </c>
      <c r="R2466" s="6">
        <v>-45357</v>
      </c>
      <c r="S2466" s="6">
        <v>2427792</v>
      </c>
      <c r="T2466" s="6">
        <v>2414584</v>
      </c>
      <c r="U2466" s="6">
        <v>1177456</v>
      </c>
      <c r="V2466" s="6">
        <v>3664920</v>
      </c>
      <c r="W2466" s="6">
        <v>876739</v>
      </c>
      <c r="X2466" s="6">
        <v>0</v>
      </c>
      <c r="Y2466" s="6">
        <v>2796146</v>
      </c>
      <c r="Z2466" s="6">
        <v>28844</v>
      </c>
      <c r="AA2466" s="6">
        <v>2767302</v>
      </c>
      <c r="AB2466" s="6">
        <v>5690378</v>
      </c>
      <c r="AC2466" s="6">
        <v>4310712</v>
      </c>
      <c r="AD2466" s="6">
        <v>1387636</v>
      </c>
      <c r="AE2466" s="6">
        <v>205756</v>
      </c>
      <c r="AF2466" s="6">
        <v>-1422005</v>
      </c>
      <c r="AG2466" s="6">
        <v>1194789</v>
      </c>
      <c r="AH2466" s="6">
        <v>113.9</v>
      </c>
      <c r="AI2466" s="6">
        <v>37.799999999999997</v>
      </c>
      <c r="AJ2466" s="6">
        <v>0</v>
      </c>
      <c r="AK2466" s="6">
        <v>0</v>
      </c>
      <c r="AL2466" s="6">
        <v>0</v>
      </c>
      <c r="AM2466" s="6">
        <v>0</v>
      </c>
      <c r="AN2466" s="6">
        <v>0</v>
      </c>
      <c r="AO2466" s="6">
        <v>0</v>
      </c>
      <c r="AP2466" s="6">
        <v>0</v>
      </c>
      <c r="AQ2466" s="6">
        <v>-1422005</v>
      </c>
      <c r="AR2466" s="6">
        <v>1194789</v>
      </c>
      <c r="AS2466" s="6">
        <v>113.9</v>
      </c>
      <c r="AT2466" s="6">
        <v>37.799999999999997</v>
      </c>
      <c r="AU2466" s="6">
        <v>0</v>
      </c>
      <c r="AV2466" s="6">
        <v>0</v>
      </c>
      <c r="AW2466" s="6">
        <v>0</v>
      </c>
      <c r="AX2466" s="6">
        <v>1387636</v>
      </c>
      <c r="AY2466" s="6">
        <v>1387636</v>
      </c>
      <c r="AZ2466" s="6">
        <v>1400545</v>
      </c>
      <c r="BA2466" s="6">
        <v>37.799999999999997</v>
      </c>
      <c r="BB2466" s="6">
        <v>0</v>
      </c>
      <c r="BC2466" s="6">
        <v>0</v>
      </c>
      <c r="BD2466" s="6">
        <v>0</v>
      </c>
      <c r="BE2466" s="6">
        <v>0</v>
      </c>
      <c r="BF2466" s="6">
        <v>0</v>
      </c>
      <c r="BG2466" s="6">
        <v>876739</v>
      </c>
      <c r="BH2466" s="6">
        <v>1400545</v>
      </c>
    </row>
    <row r="2467" spans="1:60">
      <c r="A2467" s="7" t="s">
        <v>349</v>
      </c>
      <c r="B2467" s="7" t="s">
        <v>343</v>
      </c>
      <c r="C2467" s="7" t="s">
        <v>74</v>
      </c>
      <c r="D2467" s="7" t="s">
        <v>100</v>
      </c>
      <c r="E2467" s="7" t="s">
        <v>101</v>
      </c>
      <c r="F2467" s="7" t="s">
        <v>114</v>
      </c>
      <c r="G2467" s="7" t="s">
        <v>115</v>
      </c>
      <c r="H2467" s="7" t="s">
        <v>72</v>
      </c>
      <c r="I2467" s="4" t="str">
        <f>VLOOKUP($G2467,[1]New기간계보종코드!$A$3:$L$500,3,FALSE)</f>
        <v>가스사고배상책임보험</v>
      </c>
      <c r="J2467" s="4" t="str">
        <f>VLOOKUP($G2467,[1]New기간계보종코드!$A$3:$L$500,5,FALSE)</f>
        <v>화재특종</v>
      </c>
      <c r="K2467" s="4" t="str">
        <f>VLOOKUP($G2467,[1]New기간계보종코드!$A$3:$L$500,6,FALSE)</f>
        <v>일반보험업무팀</v>
      </c>
      <c r="L2467" s="5" t="s">
        <v>348</v>
      </c>
      <c r="M2467" s="5" t="s">
        <v>67</v>
      </c>
      <c r="N2467" s="5" t="s">
        <v>67</v>
      </c>
      <c r="O2467" s="6">
        <v>0</v>
      </c>
      <c r="P2467" s="6">
        <v>0</v>
      </c>
      <c r="Q2467" s="6">
        <v>27670313</v>
      </c>
      <c r="R2467" s="6">
        <v>-75303</v>
      </c>
      <c r="S2467" s="6">
        <v>27595010</v>
      </c>
      <c r="T2467" s="6">
        <v>13220346</v>
      </c>
      <c r="U2467" s="6">
        <v>15929924</v>
      </c>
      <c r="V2467" s="6">
        <v>24885432</v>
      </c>
      <c r="W2467" s="6">
        <v>9606719</v>
      </c>
      <c r="X2467" s="6">
        <v>0</v>
      </c>
      <c r="Y2467" s="6">
        <v>5157412</v>
      </c>
      <c r="Z2467" s="6">
        <v>278448</v>
      </c>
      <c r="AA2467" s="6">
        <v>4878964</v>
      </c>
      <c r="AB2467" s="6">
        <v>2983749</v>
      </c>
      <c r="AC2467" s="6">
        <v>11078811</v>
      </c>
      <c r="AD2467" s="6">
        <v>12974026</v>
      </c>
      <c r="AE2467" s="6">
        <v>462226</v>
      </c>
      <c r="AF2467" s="6">
        <v>12647101</v>
      </c>
      <c r="AG2467" s="6">
        <v>1842461</v>
      </c>
      <c r="AH2467" s="6">
        <v>17.600000000000001</v>
      </c>
      <c r="AI2467" s="6">
        <v>52.1</v>
      </c>
      <c r="AJ2467" s="6">
        <v>0</v>
      </c>
      <c r="AK2467" s="6">
        <v>0</v>
      </c>
      <c r="AL2467" s="6">
        <v>0</v>
      </c>
      <c r="AM2467" s="6">
        <v>0</v>
      </c>
      <c r="AN2467" s="6">
        <v>0</v>
      </c>
      <c r="AO2467" s="6">
        <v>0</v>
      </c>
      <c r="AP2467" s="6">
        <v>0</v>
      </c>
      <c r="AQ2467" s="6">
        <v>12647101</v>
      </c>
      <c r="AR2467" s="6">
        <v>1842461</v>
      </c>
      <c r="AS2467" s="6">
        <v>17.600000000000001</v>
      </c>
      <c r="AT2467" s="6">
        <v>52.1</v>
      </c>
      <c r="AU2467" s="6">
        <v>0</v>
      </c>
      <c r="AV2467" s="6">
        <v>0</v>
      </c>
      <c r="AW2467" s="6">
        <v>0</v>
      </c>
      <c r="AX2467" s="6">
        <v>12974026</v>
      </c>
      <c r="AY2467" s="6">
        <v>12974026</v>
      </c>
      <c r="AZ2467" s="6">
        <v>2304687</v>
      </c>
      <c r="BA2467" s="6">
        <v>52.1</v>
      </c>
      <c r="BB2467" s="6">
        <v>0</v>
      </c>
      <c r="BC2467" s="6">
        <v>0</v>
      </c>
      <c r="BD2467" s="6">
        <v>0</v>
      </c>
      <c r="BE2467" s="6">
        <v>0</v>
      </c>
      <c r="BF2467" s="6">
        <v>0</v>
      </c>
      <c r="BG2467" s="6">
        <v>9606719</v>
      </c>
      <c r="BH2467" s="6">
        <v>2304687</v>
      </c>
    </row>
    <row r="2468" spans="1:60">
      <c r="A2468" s="7" t="s">
        <v>349</v>
      </c>
      <c r="B2468" s="7" t="s">
        <v>343</v>
      </c>
      <c r="C2468" s="7" t="s">
        <v>74</v>
      </c>
      <c r="D2468" s="7" t="s">
        <v>100</v>
      </c>
      <c r="E2468" s="7" t="s">
        <v>101</v>
      </c>
      <c r="F2468" s="7" t="s">
        <v>116</v>
      </c>
      <c r="G2468" s="7" t="s">
        <v>117</v>
      </c>
      <c r="H2468" s="7" t="s">
        <v>72</v>
      </c>
      <c r="I2468" s="4" t="str">
        <f>VLOOKUP($G2468,[1]New기간계보종코드!$A$3:$L$500,3,FALSE)</f>
        <v>지방자치단체배상책임보험</v>
      </c>
      <c r="J2468" s="4" t="str">
        <f>VLOOKUP($G2468,[1]New기간계보종코드!$A$3:$L$500,5,FALSE)</f>
        <v>화재특종</v>
      </c>
      <c r="K2468" s="4" t="str">
        <f>VLOOKUP($G2468,[1]New기간계보종코드!$A$3:$L$500,6,FALSE)</f>
        <v>일반보험업무팀</v>
      </c>
      <c r="L2468" s="5" t="s">
        <v>348</v>
      </c>
      <c r="M2468" s="5" t="s">
        <v>67</v>
      </c>
      <c r="N2468" s="5" t="s">
        <v>67</v>
      </c>
      <c r="O2468" s="6">
        <v>0</v>
      </c>
      <c r="P2468" s="6">
        <v>0</v>
      </c>
      <c r="Q2468" s="6">
        <v>12638584</v>
      </c>
      <c r="R2468" s="6">
        <v>0</v>
      </c>
      <c r="S2468" s="6">
        <v>12638584</v>
      </c>
      <c r="T2468" s="6">
        <v>0</v>
      </c>
      <c r="U2468" s="6">
        <v>0</v>
      </c>
      <c r="V2468" s="6">
        <v>12638584</v>
      </c>
      <c r="W2468" s="6">
        <v>2490815</v>
      </c>
      <c r="X2468" s="6">
        <v>0</v>
      </c>
      <c r="Y2468" s="6">
        <v>0</v>
      </c>
      <c r="Z2468" s="6">
        <v>0</v>
      </c>
      <c r="AA2468" s="6">
        <v>0</v>
      </c>
      <c r="AB2468" s="6">
        <v>0</v>
      </c>
      <c r="AC2468" s="6">
        <v>0</v>
      </c>
      <c r="AD2468" s="6">
        <v>0</v>
      </c>
      <c r="AE2468" s="6">
        <v>0</v>
      </c>
      <c r="AF2468" s="6">
        <v>10147769</v>
      </c>
      <c r="AG2468" s="6">
        <v>10147769</v>
      </c>
      <c r="AH2468" s="6">
        <v>0</v>
      </c>
      <c r="AI2468" s="6">
        <v>0</v>
      </c>
      <c r="AJ2468" s="6">
        <v>0</v>
      </c>
      <c r="AK2468" s="6">
        <v>0</v>
      </c>
      <c r="AL2468" s="6">
        <v>0</v>
      </c>
      <c r="AM2468" s="6">
        <v>0</v>
      </c>
      <c r="AN2468" s="6">
        <v>0</v>
      </c>
      <c r="AO2468" s="6">
        <v>0</v>
      </c>
      <c r="AP2468" s="6">
        <v>0</v>
      </c>
      <c r="AQ2468" s="6">
        <v>10147769</v>
      </c>
      <c r="AR2468" s="6">
        <v>10147769</v>
      </c>
      <c r="AS2468" s="6">
        <v>0</v>
      </c>
      <c r="AT2468" s="6">
        <v>0</v>
      </c>
      <c r="AU2468" s="6">
        <v>0</v>
      </c>
      <c r="AV2468" s="6">
        <v>0</v>
      </c>
      <c r="AW2468" s="6">
        <v>0</v>
      </c>
      <c r="AX2468" s="6">
        <v>0</v>
      </c>
      <c r="AY2468" s="6">
        <v>0</v>
      </c>
      <c r="AZ2468" s="6">
        <v>10147769</v>
      </c>
      <c r="BA2468" s="6">
        <v>0</v>
      </c>
      <c r="BB2468" s="6">
        <v>0</v>
      </c>
      <c r="BC2468" s="6">
        <v>0</v>
      </c>
      <c r="BD2468" s="6">
        <v>0</v>
      </c>
      <c r="BE2468" s="6">
        <v>0</v>
      </c>
      <c r="BF2468" s="6">
        <v>0</v>
      </c>
      <c r="BG2468" s="6">
        <v>2490815</v>
      </c>
      <c r="BH2468" s="6">
        <v>10147769</v>
      </c>
    </row>
    <row r="2469" spans="1:60">
      <c r="A2469" s="7" t="s">
        <v>349</v>
      </c>
      <c r="B2469" s="7" t="s">
        <v>343</v>
      </c>
      <c r="C2469" s="7" t="s">
        <v>74</v>
      </c>
      <c r="D2469" s="7" t="s">
        <v>100</v>
      </c>
      <c r="E2469" s="7" t="s">
        <v>120</v>
      </c>
      <c r="F2469" s="7" t="s">
        <v>120</v>
      </c>
      <c r="G2469" s="7" t="s">
        <v>121</v>
      </c>
      <c r="H2469" s="7" t="s">
        <v>72</v>
      </c>
      <c r="I2469" s="4" t="str">
        <f>VLOOKUP($G2469,[1]New기간계보종코드!$A$3:$L$500,3,FALSE)</f>
        <v>생산물배상책임보험</v>
      </c>
      <c r="J2469" s="4" t="str">
        <f>VLOOKUP($G2469,[1]New기간계보종코드!$A$3:$L$500,5,FALSE)</f>
        <v>화재특종</v>
      </c>
      <c r="K2469" s="4" t="str">
        <f>VLOOKUP($G2469,[1]New기간계보종코드!$A$3:$L$500,6,FALSE)</f>
        <v>일반보험업무팀</v>
      </c>
      <c r="L2469" s="5" t="s">
        <v>348</v>
      </c>
      <c r="M2469" s="5" t="s">
        <v>67</v>
      </c>
      <c r="N2469" s="5" t="s">
        <v>67</v>
      </c>
      <c r="O2469" s="6">
        <v>0</v>
      </c>
      <c r="P2469" s="6">
        <v>0</v>
      </c>
      <c r="Q2469" s="6">
        <v>-306630484</v>
      </c>
      <c r="R2469" s="6">
        <v>-76536</v>
      </c>
      <c r="S2469" s="6">
        <v>-306707020</v>
      </c>
      <c r="T2469" s="6">
        <v>23109478</v>
      </c>
      <c r="U2469" s="6">
        <v>37439910</v>
      </c>
      <c r="V2469" s="6">
        <v>-321037452</v>
      </c>
      <c r="W2469" s="6">
        <v>-88236056</v>
      </c>
      <c r="X2469" s="6">
        <v>0</v>
      </c>
      <c r="Y2469" s="6">
        <v>26965804</v>
      </c>
      <c r="Z2469" s="6">
        <v>1579792</v>
      </c>
      <c r="AA2469" s="6">
        <v>25386012</v>
      </c>
      <c r="AB2469" s="6">
        <v>106735605</v>
      </c>
      <c r="AC2469" s="6">
        <v>92575811</v>
      </c>
      <c r="AD2469" s="6">
        <v>11226218</v>
      </c>
      <c r="AE2469" s="6">
        <v>7472921</v>
      </c>
      <c r="AF2469" s="6">
        <v>-251329897</v>
      </c>
      <c r="AG2469" s="6">
        <v>-251500535</v>
      </c>
      <c r="AH2469" s="6">
        <v>-8.1999999999999993</v>
      </c>
      <c r="AI2469" s="6">
        <v>-3.4</v>
      </c>
      <c r="AJ2469" s="6">
        <v>0</v>
      </c>
      <c r="AK2469" s="6">
        <v>0</v>
      </c>
      <c r="AL2469" s="6">
        <v>0</v>
      </c>
      <c r="AM2469" s="6">
        <v>0</v>
      </c>
      <c r="AN2469" s="6">
        <v>0</v>
      </c>
      <c r="AO2469" s="6">
        <v>0</v>
      </c>
      <c r="AP2469" s="6">
        <v>0</v>
      </c>
      <c r="AQ2469" s="6">
        <v>-251329897</v>
      </c>
      <c r="AR2469" s="6">
        <v>-251500535</v>
      </c>
      <c r="AS2469" s="6">
        <v>-8.1999999999999993</v>
      </c>
      <c r="AT2469" s="6">
        <v>-3.4</v>
      </c>
      <c r="AU2469" s="6">
        <v>0</v>
      </c>
      <c r="AV2469" s="6">
        <v>0</v>
      </c>
      <c r="AW2469" s="6">
        <v>0</v>
      </c>
      <c r="AX2469" s="6">
        <v>11226218</v>
      </c>
      <c r="AY2469" s="6">
        <v>11226218</v>
      </c>
      <c r="AZ2469" s="6">
        <v>-244027614</v>
      </c>
      <c r="BA2469" s="6">
        <v>-3.4</v>
      </c>
      <c r="BB2469" s="6">
        <v>0</v>
      </c>
      <c r="BC2469" s="6">
        <v>0</v>
      </c>
      <c r="BD2469" s="6">
        <v>0</v>
      </c>
      <c r="BE2469" s="6">
        <v>0</v>
      </c>
      <c r="BF2469" s="6">
        <v>0</v>
      </c>
      <c r="BG2469" s="6">
        <v>-88236056</v>
      </c>
      <c r="BH2469" s="6">
        <v>-244027614</v>
      </c>
    </row>
    <row r="2470" spans="1:60">
      <c r="A2470" s="7" t="s">
        <v>349</v>
      </c>
      <c r="B2470" s="7" t="s">
        <v>343</v>
      </c>
      <c r="C2470" s="7" t="s">
        <v>74</v>
      </c>
      <c r="D2470" s="7" t="s">
        <v>100</v>
      </c>
      <c r="E2470" s="7" t="s">
        <v>101</v>
      </c>
      <c r="F2470" s="7" t="s">
        <v>102</v>
      </c>
      <c r="G2470" s="7" t="s">
        <v>122</v>
      </c>
      <c r="H2470" s="7" t="s">
        <v>72</v>
      </c>
      <c r="I2470" s="4" t="str">
        <f>VLOOKUP($G2470,[1]New기간계보종코드!$A$3:$L$500,3,FALSE)</f>
        <v>수련시설배상책임보험</v>
      </c>
      <c r="J2470" s="4" t="str">
        <f>VLOOKUP($G2470,[1]New기간계보종코드!$A$3:$L$500,5,FALSE)</f>
        <v>화재특종</v>
      </c>
      <c r="K2470" s="4" t="str">
        <f>VLOOKUP($G2470,[1]New기간계보종코드!$A$3:$L$500,6,FALSE)</f>
        <v>일반보험업무팀</v>
      </c>
      <c r="L2470" s="5" t="s">
        <v>348</v>
      </c>
      <c r="M2470" s="5" t="s">
        <v>67</v>
      </c>
      <c r="N2470" s="5" t="s">
        <v>67</v>
      </c>
      <c r="O2470" s="6">
        <v>0</v>
      </c>
      <c r="P2470" s="6">
        <v>0</v>
      </c>
      <c r="Q2470" s="6">
        <v>883086</v>
      </c>
      <c r="R2470" s="6">
        <v>-45359</v>
      </c>
      <c r="S2470" s="6">
        <v>837727</v>
      </c>
      <c r="T2470" s="6">
        <v>2484510</v>
      </c>
      <c r="U2470" s="6">
        <v>676168</v>
      </c>
      <c r="V2470" s="6">
        <v>2646069</v>
      </c>
      <c r="W2470" s="6">
        <v>297978</v>
      </c>
      <c r="X2470" s="6">
        <v>0</v>
      </c>
      <c r="Y2470" s="6">
        <v>2820386</v>
      </c>
      <c r="Z2470" s="6">
        <v>621</v>
      </c>
      <c r="AA2470" s="6">
        <v>2819765</v>
      </c>
      <c r="AB2470" s="6">
        <v>4012033</v>
      </c>
      <c r="AC2470" s="6">
        <v>3092963</v>
      </c>
      <c r="AD2470" s="6">
        <v>1900695</v>
      </c>
      <c r="AE2470" s="6">
        <v>328139</v>
      </c>
      <c r="AF2470" s="6">
        <v>-2608155</v>
      </c>
      <c r="AG2470" s="6">
        <v>119257</v>
      </c>
      <c r="AH2470" s="6">
        <v>336.5</v>
      </c>
      <c r="AI2470" s="6">
        <v>71.8</v>
      </c>
      <c r="AJ2470" s="6">
        <v>0</v>
      </c>
      <c r="AK2470" s="6">
        <v>0</v>
      </c>
      <c r="AL2470" s="6">
        <v>0</v>
      </c>
      <c r="AM2470" s="6">
        <v>0</v>
      </c>
      <c r="AN2470" s="6">
        <v>0</v>
      </c>
      <c r="AO2470" s="6">
        <v>0</v>
      </c>
      <c r="AP2470" s="6">
        <v>0</v>
      </c>
      <c r="AQ2470" s="6">
        <v>-2608155</v>
      </c>
      <c r="AR2470" s="6">
        <v>119257</v>
      </c>
      <c r="AS2470" s="6">
        <v>336.5</v>
      </c>
      <c r="AT2470" s="6">
        <v>71.8</v>
      </c>
      <c r="AU2470" s="6">
        <v>0</v>
      </c>
      <c r="AV2470" s="6">
        <v>0</v>
      </c>
      <c r="AW2470" s="6">
        <v>0</v>
      </c>
      <c r="AX2470" s="6">
        <v>1900695</v>
      </c>
      <c r="AY2470" s="6">
        <v>1900695</v>
      </c>
      <c r="AZ2470" s="6">
        <v>447396</v>
      </c>
      <c r="BA2470" s="6">
        <v>71.8</v>
      </c>
      <c r="BB2470" s="6">
        <v>0</v>
      </c>
      <c r="BC2470" s="6">
        <v>0</v>
      </c>
      <c r="BD2470" s="6">
        <v>0</v>
      </c>
      <c r="BE2470" s="6">
        <v>0</v>
      </c>
      <c r="BF2470" s="6">
        <v>0</v>
      </c>
      <c r="BG2470" s="6">
        <v>297978</v>
      </c>
      <c r="BH2470" s="6">
        <v>447396</v>
      </c>
    </row>
    <row r="2471" spans="1:60">
      <c r="A2471" s="7" t="s">
        <v>349</v>
      </c>
      <c r="B2471" s="7" t="s">
        <v>343</v>
      </c>
      <c r="C2471" s="7" t="s">
        <v>74</v>
      </c>
      <c r="D2471" s="7" t="s">
        <v>100</v>
      </c>
      <c r="E2471" s="7" t="s">
        <v>101</v>
      </c>
      <c r="F2471" s="7" t="s">
        <v>108</v>
      </c>
      <c r="G2471" s="7" t="s">
        <v>123</v>
      </c>
      <c r="H2471" s="7" t="s">
        <v>72</v>
      </c>
      <c r="I2471" s="4" t="str">
        <f>VLOOKUP($G2471,[1]New기간계보종코드!$A$3:$L$500,3,FALSE)</f>
        <v>적재물배상책임보험</v>
      </c>
      <c r="J2471" s="4" t="str">
        <f>VLOOKUP($G2471,[1]New기간계보종코드!$A$3:$L$500,5,FALSE)</f>
        <v>화재특종</v>
      </c>
      <c r="K2471" s="4" t="str">
        <f>VLOOKUP($G2471,[1]New기간계보종코드!$A$3:$L$500,6,FALSE)</f>
        <v>일반보험업무팀</v>
      </c>
      <c r="L2471" s="5" t="s">
        <v>348</v>
      </c>
      <c r="M2471" s="5" t="s">
        <v>67</v>
      </c>
      <c r="N2471" s="5" t="s">
        <v>67</v>
      </c>
      <c r="O2471" s="6">
        <v>0</v>
      </c>
      <c r="P2471" s="6">
        <v>0</v>
      </c>
      <c r="Q2471" s="6">
        <v>8987395</v>
      </c>
      <c r="R2471" s="6">
        <v>-815207</v>
      </c>
      <c r="S2471" s="6">
        <v>8172188</v>
      </c>
      <c r="T2471" s="6">
        <v>4974613</v>
      </c>
      <c r="U2471" s="6">
        <v>3486318</v>
      </c>
      <c r="V2471" s="6">
        <v>9660483</v>
      </c>
      <c r="W2471" s="6">
        <v>14377960</v>
      </c>
      <c r="X2471" s="6">
        <v>0</v>
      </c>
      <c r="Y2471" s="6">
        <v>7866772</v>
      </c>
      <c r="Z2471" s="6">
        <v>460712</v>
      </c>
      <c r="AA2471" s="6">
        <v>7406060</v>
      </c>
      <c r="AB2471" s="6">
        <v>4577340</v>
      </c>
      <c r="AC2471" s="6">
        <v>3619018</v>
      </c>
      <c r="AD2471" s="6">
        <v>6447738</v>
      </c>
      <c r="AE2471" s="6">
        <v>846186</v>
      </c>
      <c r="AF2471" s="6">
        <v>-14458018</v>
      </c>
      <c r="AG2471" s="6">
        <v>-12011401</v>
      </c>
      <c r="AH2471" s="6">
        <v>90.6</v>
      </c>
      <c r="AI2471" s="6">
        <v>66.7</v>
      </c>
      <c r="AJ2471" s="6">
        <v>0</v>
      </c>
      <c r="AK2471" s="6">
        <v>0</v>
      </c>
      <c r="AL2471" s="6">
        <v>0</v>
      </c>
      <c r="AM2471" s="6">
        <v>0</v>
      </c>
      <c r="AN2471" s="6">
        <v>0</v>
      </c>
      <c r="AO2471" s="6">
        <v>0</v>
      </c>
      <c r="AP2471" s="6">
        <v>0</v>
      </c>
      <c r="AQ2471" s="6">
        <v>-14458018</v>
      </c>
      <c r="AR2471" s="6">
        <v>-12011401</v>
      </c>
      <c r="AS2471" s="6">
        <v>90.6</v>
      </c>
      <c r="AT2471" s="6">
        <v>66.7</v>
      </c>
      <c r="AU2471" s="6">
        <v>0</v>
      </c>
      <c r="AV2471" s="6">
        <v>0</v>
      </c>
      <c r="AW2471" s="6">
        <v>0</v>
      </c>
      <c r="AX2471" s="6">
        <v>6447738</v>
      </c>
      <c r="AY2471" s="6">
        <v>6447738</v>
      </c>
      <c r="AZ2471" s="6">
        <v>-11165215</v>
      </c>
      <c r="BA2471" s="6">
        <v>66.7</v>
      </c>
      <c r="BB2471" s="6">
        <v>0</v>
      </c>
      <c r="BC2471" s="6">
        <v>0</v>
      </c>
      <c r="BD2471" s="6">
        <v>0</v>
      </c>
      <c r="BE2471" s="6">
        <v>0</v>
      </c>
      <c r="BF2471" s="6">
        <v>0</v>
      </c>
      <c r="BG2471" s="6">
        <v>14377960</v>
      </c>
      <c r="BH2471" s="6">
        <v>-11165215</v>
      </c>
    </row>
    <row r="2472" spans="1:60">
      <c r="A2472" s="7" t="s">
        <v>349</v>
      </c>
      <c r="B2472" s="7" t="s">
        <v>343</v>
      </c>
      <c r="C2472" s="7" t="s">
        <v>74</v>
      </c>
      <c r="D2472" s="7" t="s">
        <v>100</v>
      </c>
      <c r="E2472" s="7" t="s">
        <v>101</v>
      </c>
      <c r="F2472" s="7" t="s">
        <v>102</v>
      </c>
      <c r="G2472" s="7" t="s">
        <v>124</v>
      </c>
      <c r="H2472" s="7" t="s">
        <v>72</v>
      </c>
      <c r="I2472" s="4" t="str">
        <f>VLOOKUP($G2472,[1]New기간계보종코드!$A$3:$L$500,3,FALSE)</f>
        <v>어린이놀이시설배상책임보험</v>
      </c>
      <c r="J2472" s="4" t="str">
        <f>VLOOKUP($G2472,[1]New기간계보종코드!$A$3:$L$500,5,FALSE)</f>
        <v>화재특종</v>
      </c>
      <c r="K2472" s="4" t="str">
        <f>VLOOKUP($G2472,[1]New기간계보종코드!$A$3:$L$500,6,FALSE)</f>
        <v>일반보험업무팀</v>
      </c>
      <c r="L2472" s="5" t="s">
        <v>348</v>
      </c>
      <c r="M2472" s="5" t="s">
        <v>67</v>
      </c>
      <c r="N2472" s="5" t="s">
        <v>67</v>
      </c>
      <c r="O2472" s="6">
        <v>0</v>
      </c>
      <c r="P2472" s="6">
        <v>0</v>
      </c>
      <c r="Q2472" s="6">
        <v>6794953</v>
      </c>
      <c r="R2472" s="6">
        <v>-80370</v>
      </c>
      <c r="S2472" s="6">
        <v>6714583</v>
      </c>
      <c r="T2472" s="6">
        <v>3503724</v>
      </c>
      <c r="U2472" s="6">
        <v>3149634</v>
      </c>
      <c r="V2472" s="6">
        <v>7068673</v>
      </c>
      <c r="W2472" s="6">
        <v>2387796</v>
      </c>
      <c r="X2472" s="6">
        <v>0</v>
      </c>
      <c r="Y2472" s="6">
        <v>4946377</v>
      </c>
      <c r="Z2472" s="6">
        <v>12611</v>
      </c>
      <c r="AA2472" s="6">
        <v>4933766</v>
      </c>
      <c r="AB2472" s="6">
        <v>1786974</v>
      </c>
      <c r="AC2472" s="6">
        <v>2746113</v>
      </c>
      <c r="AD2472" s="6">
        <v>5892905</v>
      </c>
      <c r="AE2472" s="6">
        <v>1656194</v>
      </c>
      <c r="AF2472" s="6">
        <v>-2263173</v>
      </c>
      <c r="AG2472" s="6">
        <v>-2868222</v>
      </c>
      <c r="AH2472" s="6">
        <v>73.400000000000006</v>
      </c>
      <c r="AI2472" s="6">
        <v>83.3</v>
      </c>
      <c r="AJ2472" s="6">
        <v>0</v>
      </c>
      <c r="AK2472" s="6">
        <v>0</v>
      </c>
      <c r="AL2472" s="6">
        <v>0</v>
      </c>
      <c r="AM2472" s="6">
        <v>0</v>
      </c>
      <c r="AN2472" s="6">
        <v>0</v>
      </c>
      <c r="AO2472" s="6">
        <v>0</v>
      </c>
      <c r="AP2472" s="6">
        <v>0</v>
      </c>
      <c r="AQ2472" s="6">
        <v>-2263173</v>
      </c>
      <c r="AR2472" s="6">
        <v>-2868222</v>
      </c>
      <c r="AS2472" s="6">
        <v>73.400000000000006</v>
      </c>
      <c r="AT2472" s="6">
        <v>83.3</v>
      </c>
      <c r="AU2472" s="6">
        <v>0</v>
      </c>
      <c r="AV2472" s="6">
        <v>0</v>
      </c>
      <c r="AW2472" s="6">
        <v>0</v>
      </c>
      <c r="AX2472" s="6">
        <v>5892905</v>
      </c>
      <c r="AY2472" s="6">
        <v>5892905</v>
      </c>
      <c r="AZ2472" s="6">
        <v>-1212028</v>
      </c>
      <c r="BA2472" s="6">
        <v>83.3</v>
      </c>
      <c r="BB2472" s="6">
        <v>0</v>
      </c>
      <c r="BC2472" s="6">
        <v>0</v>
      </c>
      <c r="BD2472" s="6">
        <v>0</v>
      </c>
      <c r="BE2472" s="6">
        <v>0</v>
      </c>
      <c r="BF2472" s="6">
        <v>0</v>
      </c>
      <c r="BG2472" s="6">
        <v>2387796</v>
      </c>
      <c r="BH2472" s="6">
        <v>-1212028</v>
      </c>
    </row>
    <row r="2473" spans="1:60">
      <c r="A2473" s="7" t="s">
        <v>349</v>
      </c>
      <c r="B2473" s="7" t="s">
        <v>343</v>
      </c>
      <c r="C2473" s="7" t="s">
        <v>74</v>
      </c>
      <c r="D2473" s="7" t="s">
        <v>100</v>
      </c>
      <c r="E2473" s="7" t="s">
        <v>101</v>
      </c>
      <c r="F2473" s="7" t="s">
        <v>102</v>
      </c>
      <c r="G2473" s="7" t="s">
        <v>125</v>
      </c>
      <c r="H2473" s="7" t="s">
        <v>72</v>
      </c>
      <c r="I2473" s="4" t="str">
        <f>VLOOKUP($G2473,[1]New기간계보종코드!$A$3:$L$500,3,FALSE)</f>
        <v>학원배상책임보험</v>
      </c>
      <c r="J2473" s="4" t="str">
        <f>VLOOKUP($G2473,[1]New기간계보종코드!$A$3:$L$500,5,FALSE)</f>
        <v>화재특종</v>
      </c>
      <c r="K2473" s="4" t="str">
        <f>VLOOKUP($G2473,[1]New기간계보종코드!$A$3:$L$500,6,FALSE)</f>
        <v>일반보험업무팀</v>
      </c>
      <c r="L2473" s="5" t="s">
        <v>348</v>
      </c>
      <c r="M2473" s="5" t="s">
        <v>67</v>
      </c>
      <c r="N2473" s="5" t="s">
        <v>67</v>
      </c>
      <c r="O2473" s="6">
        <v>0</v>
      </c>
      <c r="P2473" s="6">
        <v>0</v>
      </c>
      <c r="Q2473" s="6">
        <v>2592797</v>
      </c>
      <c r="R2473" s="6">
        <v>-19498</v>
      </c>
      <c r="S2473" s="6">
        <v>2573299</v>
      </c>
      <c r="T2473" s="6">
        <v>1163807</v>
      </c>
      <c r="U2473" s="6">
        <v>1130247</v>
      </c>
      <c r="V2473" s="6">
        <v>2606859</v>
      </c>
      <c r="W2473" s="6">
        <v>893751</v>
      </c>
      <c r="X2473" s="6">
        <v>0</v>
      </c>
      <c r="Y2473" s="6">
        <v>2570031</v>
      </c>
      <c r="Z2473" s="6">
        <v>7436</v>
      </c>
      <c r="AA2473" s="6">
        <v>2562595</v>
      </c>
      <c r="AB2473" s="6">
        <v>2841824</v>
      </c>
      <c r="AC2473" s="6">
        <v>2466641</v>
      </c>
      <c r="AD2473" s="6">
        <v>2187412</v>
      </c>
      <c r="AE2473" s="6">
        <v>503325</v>
      </c>
      <c r="AF2473" s="6">
        <v>-1386372</v>
      </c>
      <c r="AG2473" s="6">
        <v>-977629</v>
      </c>
      <c r="AH2473" s="6">
        <v>99.5</v>
      </c>
      <c r="AI2473" s="6">
        <v>83.9</v>
      </c>
      <c r="AJ2473" s="6">
        <v>0</v>
      </c>
      <c r="AK2473" s="6">
        <v>0</v>
      </c>
      <c r="AL2473" s="6">
        <v>0</v>
      </c>
      <c r="AM2473" s="6">
        <v>0</v>
      </c>
      <c r="AN2473" s="6">
        <v>0</v>
      </c>
      <c r="AO2473" s="6">
        <v>0</v>
      </c>
      <c r="AP2473" s="6">
        <v>0</v>
      </c>
      <c r="AQ2473" s="6">
        <v>-1386372</v>
      </c>
      <c r="AR2473" s="6">
        <v>-977629</v>
      </c>
      <c r="AS2473" s="6">
        <v>99.5</v>
      </c>
      <c r="AT2473" s="6">
        <v>83.9</v>
      </c>
      <c r="AU2473" s="6">
        <v>0</v>
      </c>
      <c r="AV2473" s="6">
        <v>0</v>
      </c>
      <c r="AW2473" s="6">
        <v>0</v>
      </c>
      <c r="AX2473" s="6">
        <v>2187412</v>
      </c>
      <c r="AY2473" s="6">
        <v>2187412</v>
      </c>
      <c r="AZ2473" s="6">
        <v>-474304</v>
      </c>
      <c r="BA2473" s="6">
        <v>83.9</v>
      </c>
      <c r="BB2473" s="6">
        <v>0</v>
      </c>
      <c r="BC2473" s="6">
        <v>0</v>
      </c>
      <c r="BD2473" s="6">
        <v>0</v>
      </c>
      <c r="BE2473" s="6">
        <v>0</v>
      </c>
      <c r="BF2473" s="6">
        <v>0</v>
      </c>
      <c r="BG2473" s="6">
        <v>893751</v>
      </c>
      <c r="BH2473" s="6">
        <v>-474304</v>
      </c>
    </row>
    <row r="2474" spans="1:60">
      <c r="A2474" s="7" t="s">
        <v>349</v>
      </c>
      <c r="B2474" s="7" t="s">
        <v>343</v>
      </c>
      <c r="C2474" s="7" t="s">
        <v>74</v>
      </c>
      <c r="D2474" s="7" t="s">
        <v>100</v>
      </c>
      <c r="E2474" s="7" t="s">
        <v>101</v>
      </c>
      <c r="F2474" s="7" t="s">
        <v>102</v>
      </c>
      <c r="G2474" s="7" t="s">
        <v>126</v>
      </c>
      <c r="H2474" s="7" t="s">
        <v>72</v>
      </c>
      <c r="I2474" s="4" t="str">
        <f>VLOOKUP($G2474,[1]New기간계보종코드!$A$3:$L$500,3,FALSE)</f>
        <v>도급업자배상책임보험</v>
      </c>
      <c r="J2474" s="4" t="str">
        <f>VLOOKUP($G2474,[1]New기간계보종코드!$A$3:$L$500,5,FALSE)</f>
        <v>화재특종</v>
      </c>
      <c r="K2474" s="4" t="str">
        <f>VLOOKUP($G2474,[1]New기간계보종코드!$A$3:$L$500,6,FALSE)</f>
        <v>일반보험업무팀</v>
      </c>
      <c r="L2474" s="5" t="s">
        <v>348</v>
      </c>
      <c r="M2474" s="5" t="s">
        <v>67</v>
      </c>
      <c r="N2474" s="5" t="s">
        <v>67</v>
      </c>
      <c r="O2474" s="6">
        <v>0</v>
      </c>
      <c r="P2474" s="6">
        <v>0</v>
      </c>
      <c r="Q2474" s="6">
        <v>193662155</v>
      </c>
      <c r="R2474" s="6">
        <v>0</v>
      </c>
      <c r="S2474" s="6">
        <v>193662155</v>
      </c>
      <c r="T2474" s="6">
        <v>0</v>
      </c>
      <c r="U2474" s="6">
        <v>0</v>
      </c>
      <c r="V2474" s="6">
        <v>193662155</v>
      </c>
      <c r="W2474" s="6">
        <v>69718375</v>
      </c>
      <c r="X2474" s="6">
        <v>0</v>
      </c>
      <c r="Y2474" s="6">
        <v>0</v>
      </c>
      <c r="Z2474" s="6">
        <v>0</v>
      </c>
      <c r="AA2474" s="6">
        <v>0</v>
      </c>
      <c r="AB2474" s="6">
        <v>0</v>
      </c>
      <c r="AC2474" s="6">
        <v>0</v>
      </c>
      <c r="AD2474" s="6">
        <v>0</v>
      </c>
      <c r="AE2474" s="6">
        <v>0</v>
      </c>
      <c r="AF2474" s="6">
        <v>123943780</v>
      </c>
      <c r="AG2474" s="6">
        <v>123943780</v>
      </c>
      <c r="AH2474" s="6">
        <v>0</v>
      </c>
      <c r="AI2474" s="6">
        <v>0</v>
      </c>
      <c r="AJ2474" s="6">
        <v>0</v>
      </c>
      <c r="AK2474" s="6">
        <v>0</v>
      </c>
      <c r="AL2474" s="6">
        <v>0</v>
      </c>
      <c r="AM2474" s="6">
        <v>0</v>
      </c>
      <c r="AN2474" s="6">
        <v>0</v>
      </c>
      <c r="AO2474" s="6">
        <v>0</v>
      </c>
      <c r="AP2474" s="6">
        <v>0</v>
      </c>
      <c r="AQ2474" s="6">
        <v>123943780</v>
      </c>
      <c r="AR2474" s="6">
        <v>123943780</v>
      </c>
      <c r="AS2474" s="6">
        <v>0</v>
      </c>
      <c r="AT2474" s="6">
        <v>0</v>
      </c>
      <c r="AU2474" s="6">
        <v>0</v>
      </c>
      <c r="AV2474" s="6">
        <v>0</v>
      </c>
      <c r="AW2474" s="6">
        <v>0</v>
      </c>
      <c r="AX2474" s="6">
        <v>0</v>
      </c>
      <c r="AY2474" s="6">
        <v>0</v>
      </c>
      <c r="AZ2474" s="6">
        <v>123943780</v>
      </c>
      <c r="BA2474" s="6">
        <v>0</v>
      </c>
      <c r="BB2474" s="6">
        <v>0</v>
      </c>
      <c r="BC2474" s="6">
        <v>0</v>
      </c>
      <c r="BD2474" s="6">
        <v>0</v>
      </c>
      <c r="BE2474" s="6">
        <v>0</v>
      </c>
      <c r="BF2474" s="6">
        <v>0</v>
      </c>
      <c r="BG2474" s="6">
        <v>69718375</v>
      </c>
      <c r="BH2474" s="6">
        <v>123943780</v>
      </c>
    </row>
    <row r="2475" spans="1:60">
      <c r="A2475" s="7" t="s">
        <v>349</v>
      </c>
      <c r="B2475" s="7" t="s">
        <v>343</v>
      </c>
      <c r="C2475" s="7" t="s">
        <v>74</v>
      </c>
      <c r="D2475" s="7" t="s">
        <v>100</v>
      </c>
      <c r="E2475" s="7" t="s">
        <v>101</v>
      </c>
      <c r="F2475" s="7" t="s">
        <v>102</v>
      </c>
      <c r="G2475" s="7" t="s">
        <v>127</v>
      </c>
      <c r="H2475" s="7" t="s">
        <v>72</v>
      </c>
      <c r="I2475" s="4" t="str">
        <f>VLOOKUP($G2475,[1]New기간계보종코드!$A$3:$L$500,3,FALSE)</f>
        <v>영업배상책임공제보험</v>
      </c>
      <c r="J2475" s="4" t="str">
        <f>VLOOKUP($G2475,[1]New기간계보종코드!$A$3:$L$500,5,FALSE)</f>
        <v>화재특종</v>
      </c>
      <c r="K2475" s="4" t="str">
        <f>VLOOKUP($G2475,[1]New기간계보종코드!$A$3:$L$500,6,FALSE)</f>
        <v>일반보험업무팀</v>
      </c>
      <c r="L2475" s="5" t="s">
        <v>348</v>
      </c>
      <c r="M2475" s="5" t="s">
        <v>67</v>
      </c>
      <c r="N2475" s="5" t="s">
        <v>67</v>
      </c>
      <c r="O2475" s="6">
        <v>0</v>
      </c>
      <c r="P2475" s="6">
        <v>0</v>
      </c>
      <c r="Q2475" s="6">
        <v>-169217</v>
      </c>
      <c r="R2475" s="6">
        <v>161786</v>
      </c>
      <c r="S2475" s="6">
        <v>-7431</v>
      </c>
      <c r="T2475" s="6">
        <v>0</v>
      </c>
      <c r="U2475" s="6">
        <v>0</v>
      </c>
      <c r="V2475" s="6">
        <v>-7431</v>
      </c>
      <c r="W2475" s="6">
        <v>-2812</v>
      </c>
      <c r="X2475" s="6">
        <v>0</v>
      </c>
      <c r="Y2475" s="6">
        <v>0</v>
      </c>
      <c r="Z2475" s="6">
        <v>0</v>
      </c>
      <c r="AA2475" s="6">
        <v>0</v>
      </c>
      <c r="AB2475" s="6">
        <v>0</v>
      </c>
      <c r="AC2475" s="6">
        <v>0</v>
      </c>
      <c r="AD2475" s="6">
        <v>0</v>
      </c>
      <c r="AE2475" s="6">
        <v>0</v>
      </c>
      <c r="AF2475" s="6">
        <v>-4619</v>
      </c>
      <c r="AG2475" s="6">
        <v>-4619</v>
      </c>
      <c r="AH2475" s="6">
        <v>0</v>
      </c>
      <c r="AI2475" s="6">
        <v>0</v>
      </c>
      <c r="AJ2475" s="6">
        <v>0</v>
      </c>
      <c r="AK2475" s="6">
        <v>0</v>
      </c>
      <c r="AL2475" s="6">
        <v>0</v>
      </c>
      <c r="AM2475" s="6">
        <v>0</v>
      </c>
      <c r="AN2475" s="6">
        <v>0</v>
      </c>
      <c r="AO2475" s="6">
        <v>0</v>
      </c>
      <c r="AP2475" s="6">
        <v>0</v>
      </c>
      <c r="AQ2475" s="6">
        <v>-4619</v>
      </c>
      <c r="AR2475" s="6">
        <v>-4619</v>
      </c>
      <c r="AS2475" s="6">
        <v>0</v>
      </c>
      <c r="AT2475" s="6">
        <v>0</v>
      </c>
      <c r="AU2475" s="6">
        <v>0</v>
      </c>
      <c r="AV2475" s="6">
        <v>0</v>
      </c>
      <c r="AW2475" s="6">
        <v>0</v>
      </c>
      <c r="AX2475" s="6">
        <v>0</v>
      </c>
      <c r="AY2475" s="6">
        <v>0</v>
      </c>
      <c r="AZ2475" s="6">
        <v>-4619</v>
      </c>
      <c r="BA2475" s="6">
        <v>0</v>
      </c>
      <c r="BB2475" s="6">
        <v>0</v>
      </c>
      <c r="BC2475" s="6">
        <v>0</v>
      </c>
      <c r="BD2475" s="6">
        <v>0</v>
      </c>
      <c r="BE2475" s="6">
        <v>0</v>
      </c>
      <c r="BF2475" s="6">
        <v>0</v>
      </c>
      <c r="BG2475" s="6">
        <v>-2812</v>
      </c>
      <c r="BH2475" s="6">
        <v>-4619</v>
      </c>
    </row>
    <row r="2476" spans="1:60">
      <c r="A2476" s="7" t="s">
        <v>349</v>
      </c>
      <c r="B2476" s="7" t="s">
        <v>343</v>
      </c>
      <c r="C2476" s="7" t="s">
        <v>74</v>
      </c>
      <c r="D2476" s="7" t="s">
        <v>100</v>
      </c>
      <c r="E2476" s="7" t="s">
        <v>120</v>
      </c>
      <c r="F2476" s="7" t="s">
        <v>120</v>
      </c>
      <c r="G2476" s="7" t="s">
        <v>128</v>
      </c>
      <c r="H2476" s="7" t="s">
        <v>72</v>
      </c>
      <c r="I2476" s="4" t="str">
        <f>VLOOKUP($G2476,[1]New기간계보종코드!$A$3:$L$500,3,FALSE)</f>
        <v>생산물배상책임보험(중소기업중앙회용)</v>
      </c>
      <c r="J2476" s="4" t="str">
        <f>VLOOKUP($G2476,[1]New기간계보종코드!$A$3:$L$500,5,FALSE)</f>
        <v>화재특종</v>
      </c>
      <c r="K2476" s="4" t="str">
        <f>VLOOKUP($G2476,[1]New기간계보종코드!$A$3:$L$500,6,FALSE)</f>
        <v>일반보험업무팀</v>
      </c>
      <c r="L2476" s="5" t="s">
        <v>348</v>
      </c>
      <c r="M2476" s="5" t="s">
        <v>67</v>
      </c>
      <c r="N2476" s="5" t="s">
        <v>67</v>
      </c>
      <c r="O2476" s="6">
        <v>0</v>
      </c>
      <c r="P2476" s="6">
        <v>0</v>
      </c>
      <c r="Q2476" s="6">
        <v>91704272</v>
      </c>
      <c r="R2476" s="6">
        <v>0</v>
      </c>
      <c r="S2476" s="6">
        <v>91704272</v>
      </c>
      <c r="T2476" s="6">
        <v>0</v>
      </c>
      <c r="U2476" s="6">
        <v>6884</v>
      </c>
      <c r="V2476" s="6">
        <v>91697388</v>
      </c>
      <c r="W2476" s="6">
        <v>43395481</v>
      </c>
      <c r="X2476" s="6">
        <v>0</v>
      </c>
      <c r="Y2476" s="6">
        <v>0</v>
      </c>
      <c r="Z2476" s="6">
        <v>0</v>
      </c>
      <c r="AA2476" s="6">
        <v>0</v>
      </c>
      <c r="AB2476" s="6">
        <v>0</v>
      </c>
      <c r="AC2476" s="6">
        <v>7443085</v>
      </c>
      <c r="AD2476" s="6">
        <v>7443085</v>
      </c>
      <c r="AE2476" s="6">
        <v>0</v>
      </c>
      <c r="AF2476" s="6">
        <v>48308791</v>
      </c>
      <c r="AG2476" s="6">
        <v>40858822</v>
      </c>
      <c r="AH2476" s="6">
        <v>0</v>
      </c>
      <c r="AI2476" s="6">
        <v>8.1</v>
      </c>
      <c r="AJ2476" s="6">
        <v>0</v>
      </c>
      <c r="AK2476" s="6">
        <v>0</v>
      </c>
      <c r="AL2476" s="6">
        <v>0</v>
      </c>
      <c r="AM2476" s="6">
        <v>0</v>
      </c>
      <c r="AN2476" s="6">
        <v>0</v>
      </c>
      <c r="AO2476" s="6">
        <v>0</v>
      </c>
      <c r="AP2476" s="6">
        <v>0</v>
      </c>
      <c r="AQ2476" s="6">
        <v>48308791</v>
      </c>
      <c r="AR2476" s="6">
        <v>40858822</v>
      </c>
      <c r="AS2476" s="6">
        <v>0</v>
      </c>
      <c r="AT2476" s="6">
        <v>8.1</v>
      </c>
      <c r="AU2476" s="6">
        <v>0</v>
      </c>
      <c r="AV2476" s="6">
        <v>0</v>
      </c>
      <c r="AW2476" s="6">
        <v>0</v>
      </c>
      <c r="AX2476" s="6">
        <v>7443085</v>
      </c>
      <c r="AY2476" s="6">
        <v>7443085</v>
      </c>
      <c r="AZ2476" s="6">
        <v>40858822</v>
      </c>
      <c r="BA2476" s="6">
        <v>8.1</v>
      </c>
      <c r="BB2476" s="6">
        <v>0</v>
      </c>
      <c r="BC2476" s="6">
        <v>0</v>
      </c>
      <c r="BD2476" s="6">
        <v>0</v>
      </c>
      <c r="BE2476" s="6">
        <v>0</v>
      </c>
      <c r="BF2476" s="6">
        <v>0</v>
      </c>
      <c r="BG2476" s="6">
        <v>43395481</v>
      </c>
      <c r="BH2476" s="6">
        <v>40858822</v>
      </c>
    </row>
    <row r="2477" spans="1:60">
      <c r="A2477" s="7" t="s">
        <v>349</v>
      </c>
      <c r="B2477" s="7" t="s">
        <v>343</v>
      </c>
      <c r="C2477" s="7" t="s">
        <v>74</v>
      </c>
      <c r="D2477" s="7" t="s">
        <v>100</v>
      </c>
      <c r="E2477" s="7" t="s">
        <v>118</v>
      </c>
      <c r="F2477" s="7" t="s">
        <v>118</v>
      </c>
      <c r="G2477" s="7" t="s">
        <v>129</v>
      </c>
      <c r="H2477" s="7" t="s">
        <v>72</v>
      </c>
      <c r="I2477" s="4" t="str">
        <f>VLOOKUP($G2477,[1]New기간계보종코드!$A$3:$L$500,3,FALSE)</f>
        <v>설계감리등용역손해배상보험</v>
      </c>
      <c r="J2477" s="4" t="str">
        <f>VLOOKUP($G2477,[1]New기간계보종코드!$A$3:$L$500,5,FALSE)</f>
        <v>화재특종</v>
      </c>
      <c r="K2477" s="4" t="str">
        <f>VLOOKUP($G2477,[1]New기간계보종코드!$A$3:$L$500,6,FALSE)</f>
        <v>일반보험업무팀</v>
      </c>
      <c r="L2477" s="5" t="s">
        <v>348</v>
      </c>
      <c r="M2477" s="5" t="s">
        <v>67</v>
      </c>
      <c r="N2477" s="5" t="s">
        <v>67</v>
      </c>
      <c r="O2477" s="6">
        <v>0</v>
      </c>
      <c r="P2477" s="6">
        <v>0</v>
      </c>
      <c r="Q2477" s="6">
        <v>9335105</v>
      </c>
      <c r="R2477" s="6">
        <v>0</v>
      </c>
      <c r="S2477" s="6">
        <v>9335105</v>
      </c>
      <c r="T2477" s="6">
        <v>0</v>
      </c>
      <c r="U2477" s="6">
        <v>0</v>
      </c>
      <c r="V2477" s="6">
        <v>9335105</v>
      </c>
      <c r="W2477" s="6">
        <v>2053716</v>
      </c>
      <c r="X2477" s="6">
        <v>0</v>
      </c>
      <c r="Y2477" s="6">
        <v>0</v>
      </c>
      <c r="Z2477" s="6">
        <v>0</v>
      </c>
      <c r="AA2477" s="6">
        <v>0</v>
      </c>
      <c r="AB2477" s="6">
        <v>0</v>
      </c>
      <c r="AC2477" s="6">
        <v>0</v>
      </c>
      <c r="AD2477" s="6">
        <v>0</v>
      </c>
      <c r="AE2477" s="6">
        <v>0</v>
      </c>
      <c r="AF2477" s="6">
        <v>7281389</v>
      </c>
      <c r="AG2477" s="6">
        <v>7281389</v>
      </c>
      <c r="AH2477" s="6">
        <v>0</v>
      </c>
      <c r="AI2477" s="6">
        <v>0</v>
      </c>
      <c r="AJ2477" s="6">
        <v>0</v>
      </c>
      <c r="AK2477" s="6">
        <v>0</v>
      </c>
      <c r="AL2477" s="6">
        <v>0</v>
      </c>
      <c r="AM2477" s="6">
        <v>0</v>
      </c>
      <c r="AN2477" s="6">
        <v>0</v>
      </c>
      <c r="AO2477" s="6">
        <v>0</v>
      </c>
      <c r="AP2477" s="6">
        <v>0</v>
      </c>
      <c r="AQ2477" s="6">
        <v>7281389</v>
      </c>
      <c r="AR2477" s="6">
        <v>7281389</v>
      </c>
      <c r="AS2477" s="6">
        <v>0</v>
      </c>
      <c r="AT2477" s="6">
        <v>0</v>
      </c>
      <c r="AU2477" s="6">
        <v>0</v>
      </c>
      <c r="AV2477" s="6">
        <v>0</v>
      </c>
      <c r="AW2477" s="6">
        <v>0</v>
      </c>
      <c r="AX2477" s="6">
        <v>0</v>
      </c>
      <c r="AY2477" s="6">
        <v>0</v>
      </c>
      <c r="AZ2477" s="6">
        <v>7281389</v>
      </c>
      <c r="BA2477" s="6">
        <v>0</v>
      </c>
      <c r="BB2477" s="6">
        <v>0</v>
      </c>
      <c r="BC2477" s="6">
        <v>0</v>
      </c>
      <c r="BD2477" s="6">
        <v>0</v>
      </c>
      <c r="BE2477" s="6">
        <v>0</v>
      </c>
      <c r="BF2477" s="6">
        <v>0</v>
      </c>
      <c r="BG2477" s="6">
        <v>2053716</v>
      </c>
      <c r="BH2477" s="6">
        <v>7281389</v>
      </c>
    </row>
    <row r="2478" spans="1:60">
      <c r="A2478" s="7" t="s">
        <v>349</v>
      </c>
      <c r="B2478" s="7" t="s">
        <v>343</v>
      </c>
      <c r="C2478" s="7" t="s">
        <v>74</v>
      </c>
      <c r="D2478" s="7" t="s">
        <v>100</v>
      </c>
      <c r="E2478" s="7" t="s">
        <v>118</v>
      </c>
      <c r="F2478" s="7" t="s">
        <v>118</v>
      </c>
      <c r="G2478" s="7" t="s">
        <v>130</v>
      </c>
      <c r="H2478" s="7" t="s">
        <v>72</v>
      </c>
      <c r="I2478" s="4" t="str">
        <f>VLOOKUP($G2478,[1]New기간계보종코드!$A$3:$L$500,3,FALSE)</f>
        <v>의사및병원배상책임보험</v>
      </c>
      <c r="J2478" s="4" t="str">
        <f>VLOOKUP($G2478,[1]New기간계보종코드!$A$3:$L$500,5,FALSE)</f>
        <v>기업보험</v>
      </c>
      <c r="K2478" s="4" t="str">
        <f>VLOOKUP($G2478,[1]New기간계보종코드!$A$3:$L$500,6,FALSE)</f>
        <v>일반보험업무팀</v>
      </c>
      <c r="L2478" s="5" t="s">
        <v>348</v>
      </c>
      <c r="M2478" s="5" t="s">
        <v>67</v>
      </c>
      <c r="N2478" s="5" t="s">
        <v>67</v>
      </c>
      <c r="O2478" s="6">
        <v>0</v>
      </c>
      <c r="P2478" s="6">
        <v>0</v>
      </c>
      <c r="Q2478" s="6">
        <v>-13896526</v>
      </c>
      <c r="R2478" s="6">
        <v>13016699</v>
      </c>
      <c r="S2478" s="6">
        <v>-879827</v>
      </c>
      <c r="T2478" s="6">
        <v>0</v>
      </c>
      <c r="U2478" s="6">
        <v>0</v>
      </c>
      <c r="V2478" s="6">
        <v>-879827</v>
      </c>
      <c r="W2478" s="6">
        <v>473348</v>
      </c>
      <c r="X2478" s="6">
        <v>0</v>
      </c>
      <c r="Y2478" s="6">
        <v>0</v>
      </c>
      <c r="Z2478" s="6">
        <v>0</v>
      </c>
      <c r="AA2478" s="6">
        <v>0</v>
      </c>
      <c r="AB2478" s="6">
        <v>216150</v>
      </c>
      <c r="AC2478" s="6">
        <v>216150</v>
      </c>
      <c r="AD2478" s="6">
        <v>0</v>
      </c>
      <c r="AE2478" s="6">
        <v>0</v>
      </c>
      <c r="AF2478" s="6">
        <v>-1353175</v>
      </c>
      <c r="AG2478" s="6">
        <v>-1353175</v>
      </c>
      <c r="AH2478" s="6">
        <v>0</v>
      </c>
      <c r="AI2478" s="6">
        <v>0</v>
      </c>
      <c r="AJ2478" s="6">
        <v>0</v>
      </c>
      <c r="AK2478" s="6">
        <v>0</v>
      </c>
      <c r="AL2478" s="6">
        <v>0</v>
      </c>
      <c r="AM2478" s="6">
        <v>0</v>
      </c>
      <c r="AN2478" s="6">
        <v>0</v>
      </c>
      <c r="AO2478" s="6">
        <v>0</v>
      </c>
      <c r="AP2478" s="6">
        <v>0</v>
      </c>
      <c r="AQ2478" s="6">
        <v>-1353175</v>
      </c>
      <c r="AR2478" s="6">
        <v>-1353175</v>
      </c>
      <c r="AS2478" s="6">
        <v>0</v>
      </c>
      <c r="AT2478" s="6">
        <v>0</v>
      </c>
      <c r="AU2478" s="6">
        <v>0</v>
      </c>
      <c r="AV2478" s="6">
        <v>0</v>
      </c>
      <c r="AW2478" s="6">
        <v>0</v>
      </c>
      <c r="AX2478" s="6">
        <v>0</v>
      </c>
      <c r="AY2478" s="6">
        <v>0</v>
      </c>
      <c r="AZ2478" s="6">
        <v>-1353175</v>
      </c>
      <c r="BA2478" s="6">
        <v>0</v>
      </c>
      <c r="BB2478" s="6">
        <v>0</v>
      </c>
      <c r="BC2478" s="6">
        <v>0</v>
      </c>
      <c r="BD2478" s="6">
        <v>0</v>
      </c>
      <c r="BE2478" s="6">
        <v>0</v>
      </c>
      <c r="BF2478" s="6">
        <v>0</v>
      </c>
      <c r="BG2478" s="6">
        <v>473348</v>
      </c>
      <c r="BH2478" s="6">
        <v>-1353175</v>
      </c>
    </row>
    <row r="2479" spans="1:60">
      <c r="A2479" s="7" t="s">
        <v>349</v>
      </c>
      <c r="B2479" s="7" t="s">
        <v>343</v>
      </c>
      <c r="C2479" s="7" t="s">
        <v>74</v>
      </c>
      <c r="D2479" s="7" t="s">
        <v>100</v>
      </c>
      <c r="E2479" s="7" t="s">
        <v>118</v>
      </c>
      <c r="F2479" s="7" t="s">
        <v>118</v>
      </c>
      <c r="G2479" s="7" t="s">
        <v>132</v>
      </c>
      <c r="H2479" s="7" t="s">
        <v>72</v>
      </c>
      <c r="I2479" s="4" t="str">
        <f>VLOOKUP($G2479,[1]New기간계보종코드!$A$3:$L$500,3,FALSE)</f>
        <v>임원배상책임보험</v>
      </c>
      <c r="J2479" s="4" t="str">
        <f>VLOOKUP($G2479,[1]New기간계보종코드!$A$3:$L$500,5,FALSE)</f>
        <v>기업보험</v>
      </c>
      <c r="K2479" s="4" t="str">
        <f>VLOOKUP($G2479,[1]New기간계보종코드!$A$3:$L$500,6,FALSE)</f>
        <v>일반보험업무팀</v>
      </c>
      <c r="L2479" s="5" t="s">
        <v>348</v>
      </c>
      <c r="M2479" s="5" t="s">
        <v>67</v>
      </c>
      <c r="N2479" s="5" t="s">
        <v>67</v>
      </c>
      <c r="O2479" s="6">
        <v>0</v>
      </c>
      <c r="P2479" s="6">
        <v>0</v>
      </c>
      <c r="Q2479" s="6">
        <v>-4330181</v>
      </c>
      <c r="R2479" s="6">
        <v>0</v>
      </c>
      <c r="S2479" s="6">
        <v>-4330181</v>
      </c>
      <c r="T2479" s="6">
        <v>24062500</v>
      </c>
      <c r="U2479" s="6">
        <v>0</v>
      </c>
      <c r="V2479" s="6">
        <v>19732319</v>
      </c>
      <c r="W2479" s="6">
        <v>-1191633</v>
      </c>
      <c r="X2479" s="6">
        <v>0</v>
      </c>
      <c r="Y2479" s="6">
        <v>0</v>
      </c>
      <c r="Z2479" s="6">
        <v>0</v>
      </c>
      <c r="AA2479" s="6">
        <v>0</v>
      </c>
      <c r="AB2479" s="6">
        <v>0</v>
      </c>
      <c r="AC2479" s="6">
        <v>0</v>
      </c>
      <c r="AD2479" s="6">
        <v>0</v>
      </c>
      <c r="AE2479" s="6">
        <v>0</v>
      </c>
      <c r="AF2479" s="6">
        <v>-3138548</v>
      </c>
      <c r="AG2479" s="6">
        <v>20923952</v>
      </c>
      <c r="AH2479" s="6">
        <v>0</v>
      </c>
      <c r="AI2479" s="6">
        <v>0</v>
      </c>
      <c r="AJ2479" s="6">
        <v>0</v>
      </c>
      <c r="AK2479" s="6">
        <v>0</v>
      </c>
      <c r="AL2479" s="6">
        <v>0</v>
      </c>
      <c r="AM2479" s="6">
        <v>0</v>
      </c>
      <c r="AN2479" s="6">
        <v>0</v>
      </c>
      <c r="AO2479" s="6">
        <v>0</v>
      </c>
      <c r="AP2479" s="6">
        <v>0</v>
      </c>
      <c r="AQ2479" s="6">
        <v>-3138548</v>
      </c>
      <c r="AR2479" s="6">
        <v>20923952</v>
      </c>
      <c r="AS2479" s="6">
        <v>0</v>
      </c>
      <c r="AT2479" s="6">
        <v>0</v>
      </c>
      <c r="AU2479" s="6">
        <v>0</v>
      </c>
      <c r="AV2479" s="6">
        <v>0</v>
      </c>
      <c r="AW2479" s="6">
        <v>0</v>
      </c>
      <c r="AX2479" s="6">
        <v>0</v>
      </c>
      <c r="AY2479" s="6">
        <v>0</v>
      </c>
      <c r="AZ2479" s="6">
        <v>20923952</v>
      </c>
      <c r="BA2479" s="6">
        <v>0</v>
      </c>
      <c r="BB2479" s="6">
        <v>0</v>
      </c>
      <c r="BC2479" s="6">
        <v>0</v>
      </c>
      <c r="BD2479" s="6">
        <v>0</v>
      </c>
      <c r="BE2479" s="6">
        <v>0</v>
      </c>
      <c r="BF2479" s="6">
        <v>0</v>
      </c>
      <c r="BG2479" s="6">
        <v>-1191633</v>
      </c>
      <c r="BH2479" s="6">
        <v>20923952</v>
      </c>
    </row>
    <row r="2480" spans="1:60">
      <c r="A2480" s="7" t="s">
        <v>349</v>
      </c>
      <c r="B2480" s="7" t="s">
        <v>343</v>
      </c>
      <c r="C2480" s="7" t="s">
        <v>74</v>
      </c>
      <c r="D2480" s="7" t="s">
        <v>100</v>
      </c>
      <c r="E2480" s="7" t="s">
        <v>118</v>
      </c>
      <c r="F2480" s="7" t="s">
        <v>118</v>
      </c>
      <c r="G2480" s="7" t="s">
        <v>133</v>
      </c>
      <c r="H2480" s="7" t="s">
        <v>72</v>
      </c>
      <c r="I2480" s="4" t="str">
        <f>VLOOKUP($G2480,[1]New기간계보종코드!$A$3:$L$500,3,FALSE)</f>
        <v>회계사배상책임보험</v>
      </c>
      <c r="J2480" s="4" t="str">
        <f>VLOOKUP($G2480,[1]New기간계보종코드!$A$3:$L$500,5,FALSE)</f>
        <v>기업보험</v>
      </c>
      <c r="K2480" s="4" t="str">
        <f>VLOOKUP($G2480,[1]New기간계보종코드!$A$3:$L$500,6,FALSE)</f>
        <v>일반보험업무팀</v>
      </c>
      <c r="L2480" s="5" t="s">
        <v>348</v>
      </c>
      <c r="M2480" s="5" t="s">
        <v>67</v>
      </c>
      <c r="N2480" s="5" t="s">
        <v>67</v>
      </c>
      <c r="O2480" s="6">
        <v>0</v>
      </c>
      <c r="P2480" s="6">
        <v>0</v>
      </c>
      <c r="Q2480" s="6">
        <v>0</v>
      </c>
      <c r="R2480" s="6">
        <v>0</v>
      </c>
      <c r="S2480" s="6">
        <v>0</v>
      </c>
      <c r="T2480" s="6">
        <v>0</v>
      </c>
      <c r="U2480" s="6">
        <v>0</v>
      </c>
      <c r="V2480" s="6">
        <v>0</v>
      </c>
      <c r="W2480" s="6">
        <v>0</v>
      </c>
      <c r="X2480" s="6">
        <v>0</v>
      </c>
      <c r="Y2480" s="6">
        <v>0</v>
      </c>
      <c r="Z2480" s="6">
        <v>0</v>
      </c>
      <c r="AA2480" s="6">
        <v>0</v>
      </c>
      <c r="AB2480" s="6">
        <v>0</v>
      </c>
      <c r="AC2480" s="6">
        <v>0</v>
      </c>
      <c r="AD2480" s="6">
        <v>0</v>
      </c>
      <c r="AE2480" s="6">
        <v>0</v>
      </c>
      <c r="AF2480" s="6">
        <v>0</v>
      </c>
      <c r="AG2480" s="6">
        <v>0</v>
      </c>
      <c r="AH2480" s="6">
        <v>0</v>
      </c>
      <c r="AI2480" s="6">
        <v>0</v>
      </c>
      <c r="AJ2480" s="6">
        <v>0</v>
      </c>
      <c r="AK2480" s="6">
        <v>0</v>
      </c>
      <c r="AL2480" s="6">
        <v>0</v>
      </c>
      <c r="AM2480" s="6">
        <v>0</v>
      </c>
      <c r="AN2480" s="6">
        <v>0</v>
      </c>
      <c r="AO2480" s="6">
        <v>0</v>
      </c>
      <c r="AP2480" s="6">
        <v>0</v>
      </c>
      <c r="AQ2480" s="6">
        <v>0</v>
      </c>
      <c r="AR2480" s="6">
        <v>0</v>
      </c>
      <c r="AS2480" s="6">
        <v>0</v>
      </c>
      <c r="AT2480" s="6">
        <v>0</v>
      </c>
      <c r="AU2480" s="6">
        <v>0</v>
      </c>
      <c r="AV2480" s="6">
        <v>0</v>
      </c>
      <c r="AW2480" s="6">
        <v>0</v>
      </c>
      <c r="AX2480" s="6">
        <v>0</v>
      </c>
      <c r="AY2480" s="6">
        <v>0</v>
      </c>
      <c r="AZ2480" s="6">
        <v>0</v>
      </c>
      <c r="BA2480" s="6">
        <v>0</v>
      </c>
      <c r="BB2480" s="6">
        <v>0</v>
      </c>
      <c r="BC2480" s="6">
        <v>0</v>
      </c>
      <c r="BD2480" s="6">
        <v>0</v>
      </c>
      <c r="BE2480" s="6">
        <v>0</v>
      </c>
      <c r="BF2480" s="6">
        <v>0</v>
      </c>
      <c r="BG2480" s="6">
        <v>0</v>
      </c>
      <c r="BH2480" s="6">
        <v>0</v>
      </c>
    </row>
    <row r="2481" spans="1:60">
      <c r="A2481" s="7" t="s">
        <v>349</v>
      </c>
      <c r="B2481" s="7" t="s">
        <v>343</v>
      </c>
      <c r="C2481" s="7" t="s">
        <v>74</v>
      </c>
      <c r="D2481" s="7" t="s">
        <v>100</v>
      </c>
      <c r="E2481" s="7" t="s">
        <v>118</v>
      </c>
      <c r="F2481" s="7" t="s">
        <v>118</v>
      </c>
      <c r="G2481" s="7" t="s">
        <v>134</v>
      </c>
      <c r="H2481" s="7" t="s">
        <v>72</v>
      </c>
      <c r="I2481" s="4" t="str">
        <f>VLOOKUP($G2481,[1]New기간계보종코드!$A$3:$L$500,3,FALSE)</f>
        <v>변호사배상책임보험</v>
      </c>
      <c r="J2481" s="4" t="str">
        <f>VLOOKUP($G2481,[1]New기간계보종코드!$A$3:$L$500,5,FALSE)</f>
        <v>기업보험</v>
      </c>
      <c r="K2481" s="4" t="str">
        <f>VLOOKUP($G2481,[1]New기간계보종코드!$A$3:$L$500,6,FALSE)</f>
        <v>일반보험업무팀</v>
      </c>
      <c r="L2481" s="5" t="s">
        <v>348</v>
      </c>
      <c r="M2481" s="5" t="s">
        <v>67</v>
      </c>
      <c r="N2481" s="5" t="s">
        <v>67</v>
      </c>
      <c r="O2481" s="6">
        <v>0</v>
      </c>
      <c r="P2481" s="6">
        <v>0</v>
      </c>
      <c r="Q2481" s="6">
        <v>-154041051</v>
      </c>
      <c r="R2481" s="6">
        <v>-115144</v>
      </c>
      <c r="S2481" s="6">
        <v>-154156195</v>
      </c>
      <c r="T2481" s="6">
        <v>0</v>
      </c>
      <c r="U2481" s="6">
        <v>0</v>
      </c>
      <c r="V2481" s="6">
        <v>-154156195</v>
      </c>
      <c r="W2481" s="6">
        <v>-35546087</v>
      </c>
      <c r="X2481" s="6">
        <v>0</v>
      </c>
      <c r="Y2481" s="6">
        <v>0</v>
      </c>
      <c r="Z2481" s="6">
        <v>0</v>
      </c>
      <c r="AA2481" s="6">
        <v>0</v>
      </c>
      <c r="AB2481" s="6">
        <v>0</v>
      </c>
      <c r="AC2481" s="6">
        <v>0</v>
      </c>
      <c r="AD2481" s="6">
        <v>0</v>
      </c>
      <c r="AE2481" s="6">
        <v>0</v>
      </c>
      <c r="AF2481" s="6">
        <v>-118610108</v>
      </c>
      <c r="AG2481" s="6">
        <v>-118610108</v>
      </c>
      <c r="AH2481" s="6">
        <v>0</v>
      </c>
      <c r="AI2481" s="6">
        <v>0</v>
      </c>
      <c r="AJ2481" s="6">
        <v>0</v>
      </c>
      <c r="AK2481" s="6">
        <v>0</v>
      </c>
      <c r="AL2481" s="6">
        <v>0</v>
      </c>
      <c r="AM2481" s="6">
        <v>0</v>
      </c>
      <c r="AN2481" s="6">
        <v>0</v>
      </c>
      <c r="AO2481" s="6">
        <v>0</v>
      </c>
      <c r="AP2481" s="6">
        <v>0</v>
      </c>
      <c r="AQ2481" s="6">
        <v>-118610108</v>
      </c>
      <c r="AR2481" s="6">
        <v>-118610108</v>
      </c>
      <c r="AS2481" s="6">
        <v>0</v>
      </c>
      <c r="AT2481" s="6">
        <v>0</v>
      </c>
      <c r="AU2481" s="6">
        <v>0</v>
      </c>
      <c r="AV2481" s="6">
        <v>0</v>
      </c>
      <c r="AW2481" s="6">
        <v>0</v>
      </c>
      <c r="AX2481" s="6">
        <v>0</v>
      </c>
      <c r="AY2481" s="6">
        <v>0</v>
      </c>
      <c r="AZ2481" s="6">
        <v>-118610108</v>
      </c>
      <c r="BA2481" s="6">
        <v>0</v>
      </c>
      <c r="BB2481" s="6">
        <v>0</v>
      </c>
      <c r="BC2481" s="6">
        <v>0</v>
      </c>
      <c r="BD2481" s="6">
        <v>0</v>
      </c>
      <c r="BE2481" s="6">
        <v>0</v>
      </c>
      <c r="BF2481" s="6">
        <v>0</v>
      </c>
      <c r="BG2481" s="6">
        <v>-35546087</v>
      </c>
      <c r="BH2481" s="6">
        <v>-118610108</v>
      </c>
    </row>
    <row r="2482" spans="1:60">
      <c r="A2482" s="7" t="s">
        <v>349</v>
      </c>
      <c r="B2482" s="7" t="s">
        <v>343</v>
      </c>
      <c r="C2482" s="7" t="s">
        <v>74</v>
      </c>
      <c r="D2482" s="7" t="s">
        <v>100</v>
      </c>
      <c r="E2482" s="7" t="s">
        <v>101</v>
      </c>
      <c r="F2482" s="7" t="s">
        <v>112</v>
      </c>
      <c r="G2482" s="7" t="s">
        <v>136</v>
      </c>
      <c r="H2482" s="7" t="s">
        <v>72</v>
      </c>
      <c r="I2482" s="4" t="str">
        <f>VLOOKUP($G2482,[1]New기간계보종코드!$A$3:$L$500,3,FALSE)</f>
        <v>개인정보누출배상책임보험</v>
      </c>
      <c r="J2482" s="4" t="str">
        <f>VLOOKUP($G2482,[1]New기간계보종코드!$A$3:$L$500,5,FALSE)</f>
        <v>기업보험</v>
      </c>
      <c r="K2482" s="4" t="str">
        <f>VLOOKUP($G2482,[1]New기간계보종코드!$A$3:$L$500,6,FALSE)</f>
        <v>일반보험업무팀</v>
      </c>
      <c r="L2482" s="5" t="s">
        <v>348</v>
      </c>
      <c r="M2482" s="5" t="s">
        <v>67</v>
      </c>
      <c r="N2482" s="5" t="s">
        <v>67</v>
      </c>
      <c r="O2482" s="6">
        <v>0</v>
      </c>
      <c r="P2482" s="6">
        <v>0</v>
      </c>
      <c r="Q2482" s="6">
        <v>18345408</v>
      </c>
      <c r="R2482" s="6">
        <v>0</v>
      </c>
      <c r="S2482" s="6">
        <v>18345408</v>
      </c>
      <c r="T2482" s="6">
        <v>0</v>
      </c>
      <c r="U2482" s="6">
        <v>7545029</v>
      </c>
      <c r="V2482" s="6">
        <v>10800379</v>
      </c>
      <c r="W2482" s="6">
        <v>4660711</v>
      </c>
      <c r="X2482" s="6">
        <v>0</v>
      </c>
      <c r="Y2482" s="6">
        <v>0</v>
      </c>
      <c r="Z2482" s="6">
        <v>0</v>
      </c>
      <c r="AA2482" s="6">
        <v>0</v>
      </c>
      <c r="AB2482" s="6">
        <v>0</v>
      </c>
      <c r="AC2482" s="6">
        <v>5000000</v>
      </c>
      <c r="AD2482" s="6">
        <v>5000000</v>
      </c>
      <c r="AE2482" s="6">
        <v>0</v>
      </c>
      <c r="AF2482" s="6">
        <v>13684697</v>
      </c>
      <c r="AG2482" s="6">
        <v>1139668</v>
      </c>
      <c r="AH2482" s="6">
        <v>0</v>
      </c>
      <c r="AI2482" s="6">
        <v>46.2</v>
      </c>
      <c r="AJ2482" s="6">
        <v>0</v>
      </c>
      <c r="AK2482" s="6">
        <v>0</v>
      </c>
      <c r="AL2482" s="6">
        <v>0</v>
      </c>
      <c r="AM2482" s="6">
        <v>0</v>
      </c>
      <c r="AN2482" s="6">
        <v>0</v>
      </c>
      <c r="AO2482" s="6">
        <v>0</v>
      </c>
      <c r="AP2482" s="6">
        <v>0</v>
      </c>
      <c r="AQ2482" s="6">
        <v>13684697</v>
      </c>
      <c r="AR2482" s="6">
        <v>1139668</v>
      </c>
      <c r="AS2482" s="6">
        <v>0</v>
      </c>
      <c r="AT2482" s="6">
        <v>46.2</v>
      </c>
      <c r="AU2482" s="6">
        <v>0</v>
      </c>
      <c r="AV2482" s="6">
        <v>0</v>
      </c>
      <c r="AW2482" s="6">
        <v>0</v>
      </c>
      <c r="AX2482" s="6">
        <v>5000000</v>
      </c>
      <c r="AY2482" s="6">
        <v>5000000</v>
      </c>
      <c r="AZ2482" s="6">
        <v>1139668</v>
      </c>
      <c r="BA2482" s="6">
        <v>46.2</v>
      </c>
      <c r="BB2482" s="6">
        <v>0</v>
      </c>
      <c r="BC2482" s="6">
        <v>0</v>
      </c>
      <c r="BD2482" s="6">
        <v>0</v>
      </c>
      <c r="BE2482" s="6">
        <v>0</v>
      </c>
      <c r="BF2482" s="6">
        <v>0</v>
      </c>
      <c r="BG2482" s="6">
        <v>4660711</v>
      </c>
      <c r="BH2482" s="6">
        <v>1139668</v>
      </c>
    </row>
    <row r="2483" spans="1:60">
      <c r="A2483" s="7" t="s">
        <v>349</v>
      </c>
      <c r="B2483" s="7" t="s">
        <v>343</v>
      </c>
      <c r="C2483" s="7" t="s">
        <v>74</v>
      </c>
      <c r="D2483" s="7" t="s">
        <v>100</v>
      </c>
      <c r="E2483" s="7" t="s">
        <v>101</v>
      </c>
      <c r="F2483" s="7" t="s">
        <v>112</v>
      </c>
      <c r="G2483" s="7" t="s">
        <v>137</v>
      </c>
      <c r="H2483" s="7" t="s">
        <v>72</v>
      </c>
      <c r="I2483" s="4" t="str">
        <f>VLOOKUP($G2483,[1]New기간계보종코드!$A$3:$L$500,3,FALSE)</f>
        <v>전자금융거래배상책임보험</v>
      </c>
      <c r="J2483" s="4" t="str">
        <f>VLOOKUP($G2483,[1]New기간계보종코드!$A$3:$L$500,5,FALSE)</f>
        <v>기업보험</v>
      </c>
      <c r="K2483" s="4" t="str">
        <f>VLOOKUP($G2483,[1]New기간계보종코드!$A$3:$L$500,6,FALSE)</f>
        <v>일반보험업무팀</v>
      </c>
      <c r="L2483" s="5" t="s">
        <v>348</v>
      </c>
      <c r="M2483" s="5" t="s">
        <v>67</v>
      </c>
      <c r="N2483" s="5" t="s">
        <v>67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  <c r="T2483" s="6">
        <v>4583333</v>
      </c>
      <c r="U2483" s="6">
        <v>0</v>
      </c>
      <c r="V2483" s="6">
        <v>4583333</v>
      </c>
      <c r="W2483" s="6">
        <v>0</v>
      </c>
      <c r="X2483" s="6">
        <v>0</v>
      </c>
      <c r="Y2483" s="6">
        <v>0</v>
      </c>
      <c r="Z2483" s="6">
        <v>0</v>
      </c>
      <c r="AA2483" s="6">
        <v>0</v>
      </c>
      <c r="AB2483" s="6">
        <v>0</v>
      </c>
      <c r="AC2483" s="6">
        <v>0</v>
      </c>
      <c r="AD2483" s="6">
        <v>0</v>
      </c>
      <c r="AE2483" s="6">
        <v>0</v>
      </c>
      <c r="AF2483" s="6">
        <v>0</v>
      </c>
      <c r="AG2483" s="6">
        <v>4583333</v>
      </c>
      <c r="AH2483" s="6">
        <v>0</v>
      </c>
      <c r="AI2483" s="6">
        <v>0</v>
      </c>
      <c r="AJ2483" s="6">
        <v>0</v>
      </c>
      <c r="AK2483" s="6">
        <v>0</v>
      </c>
      <c r="AL2483" s="6">
        <v>0</v>
      </c>
      <c r="AM2483" s="6">
        <v>0</v>
      </c>
      <c r="AN2483" s="6">
        <v>0</v>
      </c>
      <c r="AO2483" s="6">
        <v>0</v>
      </c>
      <c r="AP2483" s="6">
        <v>0</v>
      </c>
      <c r="AQ2483" s="6">
        <v>0</v>
      </c>
      <c r="AR2483" s="6">
        <v>4583333</v>
      </c>
      <c r="AS2483" s="6">
        <v>0</v>
      </c>
      <c r="AT2483" s="6">
        <v>0</v>
      </c>
      <c r="AU2483" s="6">
        <v>0</v>
      </c>
      <c r="AV2483" s="6">
        <v>0</v>
      </c>
      <c r="AW2483" s="6">
        <v>0</v>
      </c>
      <c r="AX2483" s="6">
        <v>0</v>
      </c>
      <c r="AY2483" s="6">
        <v>0</v>
      </c>
      <c r="AZ2483" s="6">
        <v>4583333</v>
      </c>
      <c r="BA2483" s="6">
        <v>0</v>
      </c>
      <c r="BB2483" s="6">
        <v>0</v>
      </c>
      <c r="BC2483" s="6">
        <v>0</v>
      </c>
      <c r="BD2483" s="6">
        <v>0</v>
      </c>
      <c r="BE2483" s="6">
        <v>0</v>
      </c>
      <c r="BF2483" s="6">
        <v>0</v>
      </c>
      <c r="BG2483" s="6">
        <v>0</v>
      </c>
      <c r="BH2483" s="6">
        <v>4583333</v>
      </c>
    </row>
    <row r="2484" spans="1:60">
      <c r="A2484" s="7" t="s">
        <v>349</v>
      </c>
      <c r="B2484" s="7" t="s">
        <v>343</v>
      </c>
      <c r="C2484" s="7" t="s">
        <v>74</v>
      </c>
      <c r="D2484" s="7" t="s">
        <v>100</v>
      </c>
      <c r="E2484" s="7" t="s">
        <v>101</v>
      </c>
      <c r="F2484" s="7" t="s">
        <v>112</v>
      </c>
      <c r="G2484" s="7" t="s">
        <v>138</v>
      </c>
      <c r="H2484" s="7" t="s">
        <v>72</v>
      </c>
      <c r="I2484" s="4" t="str">
        <f>VLOOKUP($G2484,[1]New기간계보종코드!$A$3:$L$500,3,FALSE)</f>
        <v>사회복무요원보상책임보험</v>
      </c>
      <c r="J2484" s="4" t="str">
        <f>VLOOKUP($G2484,[1]New기간계보종코드!$A$3:$L$500,5,FALSE)</f>
        <v>화재특종</v>
      </c>
      <c r="K2484" s="4" t="str">
        <f>VLOOKUP($G2484,[1]New기간계보종코드!$A$3:$L$500,6,FALSE)</f>
        <v>일반보험업무팀</v>
      </c>
      <c r="L2484" s="5" t="s">
        <v>348</v>
      </c>
      <c r="M2484" s="5" t="s">
        <v>67</v>
      </c>
      <c r="N2484" s="5" t="s">
        <v>67</v>
      </c>
      <c r="O2484" s="6">
        <v>0</v>
      </c>
      <c r="P2484" s="6">
        <v>0</v>
      </c>
      <c r="Q2484" s="6">
        <v>2019629</v>
      </c>
      <c r="R2484" s="6">
        <v>-7067</v>
      </c>
      <c r="S2484" s="6">
        <v>2012562</v>
      </c>
      <c r="T2484" s="6">
        <v>532495</v>
      </c>
      <c r="U2484" s="6">
        <v>630252</v>
      </c>
      <c r="V2484" s="6">
        <v>1914805</v>
      </c>
      <c r="W2484" s="6">
        <v>714469</v>
      </c>
      <c r="X2484" s="6">
        <v>0</v>
      </c>
      <c r="Y2484" s="6">
        <v>1289870</v>
      </c>
      <c r="Z2484" s="6">
        <v>36130</v>
      </c>
      <c r="AA2484" s="6">
        <v>1253740</v>
      </c>
      <c r="AB2484" s="6">
        <v>145670</v>
      </c>
      <c r="AC2484" s="6">
        <v>305671</v>
      </c>
      <c r="AD2484" s="6">
        <v>1413741</v>
      </c>
      <c r="AE2484" s="6">
        <v>327063</v>
      </c>
      <c r="AF2484" s="6">
        <v>-282710</v>
      </c>
      <c r="AG2484" s="6">
        <v>-540468</v>
      </c>
      <c r="AH2484" s="6">
        <v>62.2</v>
      </c>
      <c r="AI2484" s="6">
        <v>73.8</v>
      </c>
      <c r="AJ2484" s="6">
        <v>0</v>
      </c>
      <c r="AK2484" s="6">
        <v>0</v>
      </c>
      <c r="AL2484" s="6">
        <v>0</v>
      </c>
      <c r="AM2484" s="6">
        <v>0</v>
      </c>
      <c r="AN2484" s="6">
        <v>0</v>
      </c>
      <c r="AO2484" s="6">
        <v>0</v>
      </c>
      <c r="AP2484" s="6">
        <v>0</v>
      </c>
      <c r="AQ2484" s="6">
        <v>-282710</v>
      </c>
      <c r="AR2484" s="6">
        <v>-540468</v>
      </c>
      <c r="AS2484" s="6">
        <v>62.2</v>
      </c>
      <c r="AT2484" s="6">
        <v>73.8</v>
      </c>
      <c r="AU2484" s="6">
        <v>0</v>
      </c>
      <c r="AV2484" s="6">
        <v>0</v>
      </c>
      <c r="AW2484" s="6">
        <v>0</v>
      </c>
      <c r="AX2484" s="6">
        <v>1413741</v>
      </c>
      <c r="AY2484" s="6">
        <v>1413741</v>
      </c>
      <c r="AZ2484" s="6">
        <v>-213405</v>
      </c>
      <c r="BA2484" s="6">
        <v>73.8</v>
      </c>
      <c r="BB2484" s="6">
        <v>0</v>
      </c>
      <c r="BC2484" s="6">
        <v>0</v>
      </c>
      <c r="BD2484" s="6">
        <v>0</v>
      </c>
      <c r="BE2484" s="6">
        <v>0</v>
      </c>
      <c r="BF2484" s="6">
        <v>0</v>
      </c>
      <c r="BG2484" s="6">
        <v>714469</v>
      </c>
      <c r="BH2484" s="6">
        <v>-213405</v>
      </c>
    </row>
    <row r="2485" spans="1:60">
      <c r="A2485" s="7" t="s">
        <v>349</v>
      </c>
      <c r="B2485" s="7" t="s">
        <v>343</v>
      </c>
      <c r="C2485" s="7" t="s">
        <v>74</v>
      </c>
      <c r="D2485" s="7" t="s">
        <v>100</v>
      </c>
      <c r="E2485" s="7" t="s">
        <v>101</v>
      </c>
      <c r="F2485" s="7" t="s">
        <v>102</v>
      </c>
      <c r="G2485" s="7" t="s">
        <v>145</v>
      </c>
      <c r="H2485" s="7" t="s">
        <v>72</v>
      </c>
      <c r="I2485" s="4" t="str">
        <f>VLOOKUP($G2485,[1]New기간계보종코드!$A$3:$L$500,3,FALSE)</f>
        <v>청소년활동배상책임보험</v>
      </c>
      <c r="J2485" s="4" t="str">
        <f>VLOOKUP($G2485,[1]New기간계보종코드!$A$3:$L$500,5,FALSE)</f>
        <v>화재특종</v>
      </c>
      <c r="K2485" s="4" t="str">
        <f>VLOOKUP($G2485,[1]New기간계보종코드!$A$3:$L$500,6,FALSE)</f>
        <v>일반보험업무팀</v>
      </c>
      <c r="L2485" s="5" t="s">
        <v>348</v>
      </c>
      <c r="M2485" s="5" t="s">
        <v>67</v>
      </c>
      <c r="N2485" s="5" t="s">
        <v>67</v>
      </c>
      <c r="O2485" s="6">
        <v>0</v>
      </c>
      <c r="P2485" s="6">
        <v>0</v>
      </c>
      <c r="Q2485" s="6">
        <v>2075809</v>
      </c>
      <c r="R2485" s="6">
        <v>-60944</v>
      </c>
      <c r="S2485" s="6">
        <v>2014865</v>
      </c>
      <c r="T2485" s="6">
        <v>998086</v>
      </c>
      <c r="U2485" s="6">
        <v>1155185</v>
      </c>
      <c r="V2485" s="6">
        <v>1857766</v>
      </c>
      <c r="W2485" s="6">
        <v>728673</v>
      </c>
      <c r="X2485" s="6">
        <v>0</v>
      </c>
      <c r="Y2485" s="6">
        <v>141581</v>
      </c>
      <c r="Z2485" s="6">
        <v>0</v>
      </c>
      <c r="AA2485" s="6">
        <v>141581</v>
      </c>
      <c r="AB2485" s="6">
        <v>67741</v>
      </c>
      <c r="AC2485" s="6">
        <v>52584</v>
      </c>
      <c r="AD2485" s="6">
        <v>126424</v>
      </c>
      <c r="AE2485" s="6">
        <v>52841</v>
      </c>
      <c r="AF2485" s="6">
        <v>1091770</v>
      </c>
      <c r="AG2485" s="6">
        <v>949828</v>
      </c>
      <c r="AH2485" s="6">
        <v>7</v>
      </c>
      <c r="AI2485" s="6">
        <v>6.8</v>
      </c>
      <c r="AJ2485" s="6">
        <v>0</v>
      </c>
      <c r="AK2485" s="6">
        <v>0</v>
      </c>
      <c r="AL2485" s="6">
        <v>0</v>
      </c>
      <c r="AM2485" s="6">
        <v>0</v>
      </c>
      <c r="AN2485" s="6">
        <v>0</v>
      </c>
      <c r="AO2485" s="6">
        <v>0</v>
      </c>
      <c r="AP2485" s="6">
        <v>0</v>
      </c>
      <c r="AQ2485" s="6">
        <v>1091770</v>
      </c>
      <c r="AR2485" s="6">
        <v>949828</v>
      </c>
      <c r="AS2485" s="6">
        <v>7</v>
      </c>
      <c r="AT2485" s="6">
        <v>6.8</v>
      </c>
      <c r="AU2485" s="6">
        <v>0</v>
      </c>
      <c r="AV2485" s="6">
        <v>0</v>
      </c>
      <c r="AW2485" s="6">
        <v>0</v>
      </c>
      <c r="AX2485" s="6">
        <v>126424</v>
      </c>
      <c r="AY2485" s="6">
        <v>126424</v>
      </c>
      <c r="AZ2485" s="6">
        <v>1002669</v>
      </c>
      <c r="BA2485" s="6">
        <v>6.8</v>
      </c>
      <c r="BB2485" s="6">
        <v>0</v>
      </c>
      <c r="BC2485" s="6">
        <v>0</v>
      </c>
      <c r="BD2485" s="6">
        <v>0</v>
      </c>
      <c r="BE2485" s="6">
        <v>0</v>
      </c>
      <c r="BF2485" s="6">
        <v>0</v>
      </c>
      <c r="BG2485" s="6">
        <v>728673</v>
      </c>
      <c r="BH2485" s="6">
        <v>1002669</v>
      </c>
    </row>
    <row r="2486" spans="1:60">
      <c r="A2486" s="7" t="s">
        <v>349</v>
      </c>
      <c r="B2486" s="7" t="s">
        <v>343</v>
      </c>
      <c r="C2486" s="7" t="s">
        <v>74</v>
      </c>
      <c r="D2486" s="7" t="s">
        <v>86</v>
      </c>
      <c r="E2486" s="7" t="s">
        <v>91</v>
      </c>
      <c r="F2486" s="7" t="s">
        <v>91</v>
      </c>
      <c r="G2486" s="7" t="s">
        <v>148</v>
      </c>
      <c r="H2486" s="7" t="s">
        <v>72</v>
      </c>
      <c r="I2486" s="4" t="str">
        <f>VLOOKUP($G2486,[1]New기간계보종코드!$A$3:$L$500,3,FALSE)</f>
        <v>선원근로자재해보장책임보험Ⅱ</v>
      </c>
      <c r="J2486" s="4" t="str">
        <f>VLOOKUP($G2486,[1]New기간계보종코드!$A$3:$L$500,5,FALSE)</f>
        <v>화재특종</v>
      </c>
      <c r="K2486" s="4" t="str">
        <f>VLOOKUP($G2486,[1]New기간계보종코드!$A$3:$L$500,6,FALSE)</f>
        <v>일반보험업무팀</v>
      </c>
      <c r="L2486" s="5" t="s">
        <v>348</v>
      </c>
      <c r="M2486" s="5" t="s">
        <v>67</v>
      </c>
      <c r="N2486" s="5" t="s">
        <v>67</v>
      </c>
      <c r="O2486" s="6">
        <v>0</v>
      </c>
      <c r="P2486" s="6">
        <v>0</v>
      </c>
      <c r="Q2486" s="6">
        <v>209944069</v>
      </c>
      <c r="R2486" s="6">
        <v>0</v>
      </c>
      <c r="S2486" s="6">
        <v>209944069</v>
      </c>
      <c r="T2486" s="6">
        <v>0</v>
      </c>
      <c r="U2486" s="6">
        <v>0</v>
      </c>
      <c r="V2486" s="6">
        <v>209944069</v>
      </c>
      <c r="W2486" s="6">
        <v>50386581</v>
      </c>
      <c r="X2486" s="6">
        <v>0</v>
      </c>
      <c r="Y2486" s="6">
        <v>0</v>
      </c>
      <c r="Z2486" s="6">
        <v>0</v>
      </c>
      <c r="AA2486" s="6">
        <v>0</v>
      </c>
      <c r="AB2486" s="6">
        <v>0</v>
      </c>
      <c r="AC2486" s="6">
        <v>0</v>
      </c>
      <c r="AD2486" s="6">
        <v>0</v>
      </c>
      <c r="AE2486" s="6">
        <v>0</v>
      </c>
      <c r="AF2486" s="6">
        <v>159557488</v>
      </c>
      <c r="AG2486" s="6">
        <v>159557488</v>
      </c>
      <c r="AH2486" s="6">
        <v>0</v>
      </c>
      <c r="AI2486" s="6">
        <v>0</v>
      </c>
      <c r="AJ2486" s="6">
        <v>0</v>
      </c>
      <c r="AK2486" s="6">
        <v>0</v>
      </c>
      <c r="AL2486" s="6">
        <v>0</v>
      </c>
      <c r="AM2486" s="6">
        <v>0</v>
      </c>
      <c r="AN2486" s="6">
        <v>0</v>
      </c>
      <c r="AO2486" s="6">
        <v>0</v>
      </c>
      <c r="AP2486" s="6">
        <v>0</v>
      </c>
      <c r="AQ2486" s="6">
        <v>159557488</v>
      </c>
      <c r="AR2486" s="6">
        <v>159557488</v>
      </c>
      <c r="AS2486" s="6">
        <v>0</v>
      </c>
      <c r="AT2486" s="6">
        <v>0</v>
      </c>
      <c r="AU2486" s="6">
        <v>0</v>
      </c>
      <c r="AV2486" s="6">
        <v>0</v>
      </c>
      <c r="AW2486" s="6">
        <v>0</v>
      </c>
      <c r="AX2486" s="6">
        <v>0</v>
      </c>
      <c r="AY2486" s="6">
        <v>0</v>
      </c>
      <c r="AZ2486" s="6">
        <v>159557488</v>
      </c>
      <c r="BA2486" s="6">
        <v>0</v>
      </c>
      <c r="BB2486" s="6">
        <v>0</v>
      </c>
      <c r="BC2486" s="6">
        <v>0</v>
      </c>
      <c r="BD2486" s="6">
        <v>0</v>
      </c>
      <c r="BE2486" s="6">
        <v>0</v>
      </c>
      <c r="BF2486" s="6">
        <v>0</v>
      </c>
      <c r="BG2486" s="6">
        <v>50386581</v>
      </c>
      <c r="BH2486" s="6">
        <v>159557488</v>
      </c>
    </row>
    <row r="2487" spans="1:60">
      <c r="A2487" s="7" t="s">
        <v>349</v>
      </c>
      <c r="B2487" s="7" t="s">
        <v>343</v>
      </c>
      <c r="C2487" s="7" t="s">
        <v>74</v>
      </c>
      <c r="D2487" s="7" t="s">
        <v>100</v>
      </c>
      <c r="E2487" s="7" t="s">
        <v>101</v>
      </c>
      <c r="F2487" s="7" t="s">
        <v>102</v>
      </c>
      <c r="G2487" s="7" t="s">
        <v>149</v>
      </c>
      <c r="H2487" s="7" t="s">
        <v>72</v>
      </c>
      <c r="I2487" s="4" t="str">
        <f>VLOOKUP($G2487,[1]New기간계보종코드!$A$3:$L$500,3,FALSE)</f>
        <v>Commercial General Liability</v>
      </c>
      <c r="J2487" s="4" t="str">
        <f>VLOOKUP($G2487,[1]New기간계보종코드!$A$3:$L$500,5,FALSE)</f>
        <v>화재특종</v>
      </c>
      <c r="K2487" s="4" t="str">
        <f>VLOOKUP($G2487,[1]New기간계보종코드!$A$3:$L$500,6,FALSE)</f>
        <v>일반보험업무팀</v>
      </c>
      <c r="L2487" s="5" t="s">
        <v>348</v>
      </c>
      <c r="M2487" s="5" t="s">
        <v>67</v>
      </c>
      <c r="N2487" s="5" t="s">
        <v>67</v>
      </c>
      <c r="O2487" s="6">
        <v>0</v>
      </c>
      <c r="P2487" s="6">
        <v>0</v>
      </c>
      <c r="Q2487" s="6">
        <v>893351396</v>
      </c>
      <c r="R2487" s="6">
        <v>-137184</v>
      </c>
      <c r="S2487" s="6">
        <v>893214212</v>
      </c>
      <c r="T2487" s="6">
        <v>244052977</v>
      </c>
      <c r="U2487" s="6">
        <v>244823219</v>
      </c>
      <c r="V2487" s="6">
        <v>892443970</v>
      </c>
      <c r="W2487" s="6">
        <v>110295476</v>
      </c>
      <c r="X2487" s="6">
        <v>0</v>
      </c>
      <c r="Y2487" s="6">
        <v>128766689</v>
      </c>
      <c r="Z2487" s="6">
        <v>492102</v>
      </c>
      <c r="AA2487" s="6">
        <v>128274587</v>
      </c>
      <c r="AB2487" s="6">
        <v>823947450</v>
      </c>
      <c r="AC2487" s="6">
        <v>1663613810</v>
      </c>
      <c r="AD2487" s="6">
        <v>967940947</v>
      </c>
      <c r="AE2487" s="6">
        <v>15889404</v>
      </c>
      <c r="AF2487" s="6">
        <v>638754745</v>
      </c>
      <c r="AG2487" s="6">
        <v>-201681857</v>
      </c>
      <c r="AH2487" s="6">
        <v>14.3</v>
      </c>
      <c r="AI2487" s="6">
        <v>108.4</v>
      </c>
      <c r="AJ2487" s="6">
        <v>0</v>
      </c>
      <c r="AK2487" s="6">
        <v>0</v>
      </c>
      <c r="AL2487" s="6">
        <v>0</v>
      </c>
      <c r="AM2487" s="6">
        <v>0</v>
      </c>
      <c r="AN2487" s="6">
        <v>0</v>
      </c>
      <c r="AO2487" s="6">
        <v>0</v>
      </c>
      <c r="AP2487" s="6">
        <v>0</v>
      </c>
      <c r="AQ2487" s="6">
        <v>638754745</v>
      </c>
      <c r="AR2487" s="6">
        <v>-201681857</v>
      </c>
      <c r="AS2487" s="6">
        <v>14.3</v>
      </c>
      <c r="AT2487" s="6">
        <v>108.4</v>
      </c>
      <c r="AU2487" s="6">
        <v>0</v>
      </c>
      <c r="AV2487" s="6">
        <v>0</v>
      </c>
      <c r="AW2487" s="6">
        <v>0</v>
      </c>
      <c r="AX2487" s="6">
        <v>967940947</v>
      </c>
      <c r="AY2487" s="6">
        <v>967940947</v>
      </c>
      <c r="AZ2487" s="6">
        <v>-185792453</v>
      </c>
      <c r="BA2487" s="6">
        <v>108.4</v>
      </c>
      <c r="BB2487" s="6">
        <v>0</v>
      </c>
      <c r="BC2487" s="6">
        <v>0</v>
      </c>
      <c r="BD2487" s="6">
        <v>0</v>
      </c>
      <c r="BE2487" s="6">
        <v>0</v>
      </c>
      <c r="BF2487" s="6">
        <v>0</v>
      </c>
      <c r="BG2487" s="6">
        <v>110295476</v>
      </c>
      <c r="BH2487" s="6">
        <v>-185792453</v>
      </c>
    </row>
    <row r="2488" spans="1:60">
      <c r="A2488" s="7" t="s">
        <v>349</v>
      </c>
      <c r="B2488" s="7" t="s">
        <v>343</v>
      </c>
      <c r="C2488" s="7" t="s">
        <v>74</v>
      </c>
      <c r="D2488" s="7" t="s">
        <v>100</v>
      </c>
      <c r="E2488" s="7" t="s">
        <v>120</v>
      </c>
      <c r="F2488" s="7" t="s">
        <v>120</v>
      </c>
      <c r="G2488" s="7" t="s">
        <v>150</v>
      </c>
      <c r="H2488" s="7" t="s">
        <v>72</v>
      </c>
      <c r="I2488" s="4" t="str">
        <f>VLOOKUP($G2488,[1]New기간계보종코드!$A$3:$L$500,3,FALSE)</f>
        <v>Products/Completed Operations Liability Policy</v>
      </c>
      <c r="J2488" s="4" t="str">
        <f>VLOOKUP($G2488,[1]New기간계보종코드!$A$3:$L$500,5,FALSE)</f>
        <v>화재특종</v>
      </c>
      <c r="K2488" s="4" t="str">
        <f>VLOOKUP($G2488,[1]New기간계보종코드!$A$3:$L$500,6,FALSE)</f>
        <v>일반보험업무팀</v>
      </c>
      <c r="L2488" s="5" t="s">
        <v>348</v>
      </c>
      <c r="M2488" s="5" t="s">
        <v>67</v>
      </c>
      <c r="N2488" s="5" t="s">
        <v>67</v>
      </c>
      <c r="O2488" s="6">
        <v>0</v>
      </c>
      <c r="P2488" s="6">
        <v>0</v>
      </c>
      <c r="Q2488" s="6">
        <v>526539254</v>
      </c>
      <c r="R2488" s="6">
        <v>-552900</v>
      </c>
      <c r="S2488" s="6">
        <v>525986354</v>
      </c>
      <c r="T2488" s="6">
        <v>37747943</v>
      </c>
      <c r="U2488" s="6">
        <v>67534219</v>
      </c>
      <c r="V2488" s="6">
        <v>496200078</v>
      </c>
      <c r="W2488" s="6">
        <v>148223830</v>
      </c>
      <c r="X2488" s="6">
        <v>0</v>
      </c>
      <c r="Y2488" s="6">
        <v>159074211</v>
      </c>
      <c r="Z2488" s="6">
        <v>56836</v>
      </c>
      <c r="AA2488" s="6">
        <v>159017375</v>
      </c>
      <c r="AB2488" s="6">
        <v>190426795</v>
      </c>
      <c r="AC2488" s="6">
        <v>159838440</v>
      </c>
      <c r="AD2488" s="6">
        <v>128429020</v>
      </c>
      <c r="AE2488" s="6">
        <v>3421963</v>
      </c>
      <c r="AF2488" s="6">
        <v>215323186</v>
      </c>
      <c r="AG2488" s="6">
        <v>216125265</v>
      </c>
      <c r="AH2488" s="6">
        <v>30.2</v>
      </c>
      <c r="AI2488" s="6">
        <v>25.8</v>
      </c>
      <c r="AJ2488" s="6">
        <v>0</v>
      </c>
      <c r="AK2488" s="6">
        <v>0</v>
      </c>
      <c r="AL2488" s="6">
        <v>0</v>
      </c>
      <c r="AM2488" s="6">
        <v>0</v>
      </c>
      <c r="AN2488" s="6">
        <v>0</v>
      </c>
      <c r="AO2488" s="6">
        <v>0</v>
      </c>
      <c r="AP2488" s="6">
        <v>0</v>
      </c>
      <c r="AQ2488" s="6">
        <v>215323186</v>
      </c>
      <c r="AR2488" s="6">
        <v>216125265</v>
      </c>
      <c r="AS2488" s="6">
        <v>30.2</v>
      </c>
      <c r="AT2488" s="6">
        <v>25.8</v>
      </c>
      <c r="AU2488" s="6">
        <v>0</v>
      </c>
      <c r="AV2488" s="6">
        <v>0</v>
      </c>
      <c r="AW2488" s="6">
        <v>0</v>
      </c>
      <c r="AX2488" s="6">
        <v>128429020</v>
      </c>
      <c r="AY2488" s="6">
        <v>128429020</v>
      </c>
      <c r="AZ2488" s="6">
        <v>219547228</v>
      </c>
      <c r="BA2488" s="6">
        <v>25.8</v>
      </c>
      <c r="BB2488" s="6">
        <v>0</v>
      </c>
      <c r="BC2488" s="6">
        <v>0</v>
      </c>
      <c r="BD2488" s="6">
        <v>0</v>
      </c>
      <c r="BE2488" s="6">
        <v>0</v>
      </c>
      <c r="BF2488" s="6">
        <v>0</v>
      </c>
      <c r="BG2488" s="6">
        <v>148223830</v>
      </c>
      <c r="BH2488" s="6">
        <v>219547228</v>
      </c>
    </row>
    <row r="2489" spans="1:60">
      <c r="A2489" s="7" t="s">
        <v>349</v>
      </c>
      <c r="B2489" s="7" t="s">
        <v>343</v>
      </c>
      <c r="C2489" s="7" t="s">
        <v>74</v>
      </c>
      <c r="D2489" s="7" t="s">
        <v>100</v>
      </c>
      <c r="E2489" s="7" t="s">
        <v>101</v>
      </c>
      <c r="F2489" s="7" t="s">
        <v>102</v>
      </c>
      <c r="G2489" s="7" t="s">
        <v>152</v>
      </c>
      <c r="H2489" s="7" t="s">
        <v>72</v>
      </c>
      <c r="I2489" s="4" t="str">
        <f>VLOOKUP($G2489,[1]New기간계보종코드!$A$3:$L$500,3,FALSE)</f>
        <v>기업포괄배상책임보험</v>
      </c>
      <c r="J2489" s="4" t="str">
        <f>VLOOKUP($G2489,[1]New기간계보종코드!$A$3:$L$500,5,FALSE)</f>
        <v>화재특종</v>
      </c>
      <c r="K2489" s="4" t="str">
        <f>VLOOKUP($G2489,[1]New기간계보종코드!$A$3:$L$500,6,FALSE)</f>
        <v>일반보험업무팀</v>
      </c>
      <c r="L2489" s="5" t="s">
        <v>348</v>
      </c>
      <c r="M2489" s="5" t="s">
        <v>67</v>
      </c>
      <c r="N2489" s="5" t="s">
        <v>67</v>
      </c>
      <c r="O2489" s="6">
        <v>0</v>
      </c>
      <c r="P2489" s="6">
        <v>0</v>
      </c>
      <c r="Q2489" s="6">
        <v>1176920</v>
      </c>
      <c r="R2489" s="6">
        <v>0</v>
      </c>
      <c r="S2489" s="6">
        <v>1176920</v>
      </c>
      <c r="T2489" s="6">
        <v>4273790</v>
      </c>
      <c r="U2489" s="6">
        <v>617927</v>
      </c>
      <c r="V2489" s="6">
        <v>4832783</v>
      </c>
      <c r="W2489" s="6">
        <v>288375</v>
      </c>
      <c r="X2489" s="6">
        <v>0</v>
      </c>
      <c r="Y2489" s="6">
        <v>0</v>
      </c>
      <c r="Z2489" s="6">
        <v>0</v>
      </c>
      <c r="AA2489" s="6">
        <v>0</v>
      </c>
      <c r="AB2489" s="6">
        <v>0</v>
      </c>
      <c r="AC2489" s="6">
        <v>0</v>
      </c>
      <c r="AD2489" s="6">
        <v>0</v>
      </c>
      <c r="AE2489" s="6">
        <v>0</v>
      </c>
      <c r="AF2489" s="6">
        <v>888545</v>
      </c>
      <c r="AG2489" s="6">
        <v>4544408</v>
      </c>
      <c r="AH2489" s="6">
        <v>0</v>
      </c>
      <c r="AI2489" s="6">
        <v>0</v>
      </c>
      <c r="AJ2489" s="6">
        <v>0</v>
      </c>
      <c r="AK2489" s="6">
        <v>0</v>
      </c>
      <c r="AL2489" s="6">
        <v>0</v>
      </c>
      <c r="AM2489" s="6">
        <v>0</v>
      </c>
      <c r="AN2489" s="6">
        <v>0</v>
      </c>
      <c r="AO2489" s="6">
        <v>0</v>
      </c>
      <c r="AP2489" s="6">
        <v>0</v>
      </c>
      <c r="AQ2489" s="6">
        <v>888545</v>
      </c>
      <c r="AR2489" s="6">
        <v>4544408</v>
      </c>
      <c r="AS2489" s="6">
        <v>0</v>
      </c>
      <c r="AT2489" s="6">
        <v>0</v>
      </c>
      <c r="AU2489" s="6">
        <v>0</v>
      </c>
      <c r="AV2489" s="6">
        <v>0</v>
      </c>
      <c r="AW2489" s="6">
        <v>0</v>
      </c>
      <c r="AX2489" s="6">
        <v>0</v>
      </c>
      <c r="AY2489" s="6">
        <v>0</v>
      </c>
      <c r="AZ2489" s="6">
        <v>4544408</v>
      </c>
      <c r="BA2489" s="6">
        <v>0</v>
      </c>
      <c r="BB2489" s="6">
        <v>0</v>
      </c>
      <c r="BC2489" s="6">
        <v>0</v>
      </c>
      <c r="BD2489" s="6">
        <v>0</v>
      </c>
      <c r="BE2489" s="6">
        <v>0</v>
      </c>
      <c r="BF2489" s="6">
        <v>0</v>
      </c>
      <c r="BG2489" s="6">
        <v>288375</v>
      </c>
      <c r="BH2489" s="6">
        <v>4544408</v>
      </c>
    </row>
    <row r="2490" spans="1:60">
      <c r="A2490" s="7" t="s">
        <v>349</v>
      </c>
      <c r="B2490" s="7" t="s">
        <v>343</v>
      </c>
      <c r="C2490" s="7" t="s">
        <v>74</v>
      </c>
      <c r="D2490" s="7" t="s">
        <v>100</v>
      </c>
      <c r="E2490" s="7" t="s">
        <v>118</v>
      </c>
      <c r="F2490" s="7" t="s">
        <v>118</v>
      </c>
      <c r="G2490" s="7" t="s">
        <v>154</v>
      </c>
      <c r="H2490" s="7" t="s">
        <v>72</v>
      </c>
      <c r="I2490" s="4" t="str">
        <f>VLOOKUP($G2490,[1]New기간계보종코드!$A$3:$L$500,3,FALSE)</f>
        <v>Miscellaneous Professional Liability Insurance Policy</v>
      </c>
      <c r="J2490" s="4" t="str">
        <f>VLOOKUP($G2490,[1]New기간계보종코드!$A$3:$L$500,5,FALSE)</f>
        <v>기업보험</v>
      </c>
      <c r="K2490" s="4" t="str">
        <f>VLOOKUP($G2490,[1]New기간계보종코드!$A$3:$L$500,6,FALSE)</f>
        <v>일반보험업무팀</v>
      </c>
      <c r="L2490" s="5" t="s">
        <v>348</v>
      </c>
      <c r="M2490" s="5" t="s">
        <v>67</v>
      </c>
      <c r="N2490" s="5" t="s">
        <v>67</v>
      </c>
      <c r="O2490" s="6">
        <v>0</v>
      </c>
      <c r="P2490" s="6">
        <v>0</v>
      </c>
      <c r="Q2490" s="6">
        <v>-238111507</v>
      </c>
      <c r="R2490" s="6">
        <v>147459423</v>
      </c>
      <c r="S2490" s="6">
        <v>-90652084</v>
      </c>
      <c r="T2490" s="6">
        <v>0</v>
      </c>
      <c r="U2490" s="6">
        <v>0</v>
      </c>
      <c r="V2490" s="6">
        <v>-90652084</v>
      </c>
      <c r="W2490" s="6">
        <v>14040349</v>
      </c>
      <c r="X2490" s="6">
        <v>0</v>
      </c>
      <c r="Y2490" s="6">
        <v>0</v>
      </c>
      <c r="Z2490" s="6">
        <v>0</v>
      </c>
      <c r="AA2490" s="6">
        <v>0</v>
      </c>
      <c r="AB2490" s="6">
        <v>0</v>
      </c>
      <c r="AC2490" s="6">
        <v>0</v>
      </c>
      <c r="AD2490" s="6">
        <v>0</v>
      </c>
      <c r="AE2490" s="6">
        <v>0</v>
      </c>
      <c r="AF2490" s="6">
        <v>-104692433</v>
      </c>
      <c r="AG2490" s="6">
        <v>-104692433</v>
      </c>
      <c r="AH2490" s="6">
        <v>0</v>
      </c>
      <c r="AI2490" s="6">
        <v>0</v>
      </c>
      <c r="AJ2490" s="6">
        <v>0</v>
      </c>
      <c r="AK2490" s="6">
        <v>0</v>
      </c>
      <c r="AL2490" s="6">
        <v>0</v>
      </c>
      <c r="AM2490" s="6">
        <v>0</v>
      </c>
      <c r="AN2490" s="6">
        <v>0</v>
      </c>
      <c r="AO2490" s="6">
        <v>0</v>
      </c>
      <c r="AP2490" s="6">
        <v>0</v>
      </c>
      <c r="AQ2490" s="6">
        <v>-104692433</v>
      </c>
      <c r="AR2490" s="6">
        <v>-104692433</v>
      </c>
      <c r="AS2490" s="6">
        <v>0</v>
      </c>
      <c r="AT2490" s="6">
        <v>0</v>
      </c>
      <c r="AU2490" s="6">
        <v>0</v>
      </c>
      <c r="AV2490" s="6">
        <v>0</v>
      </c>
      <c r="AW2490" s="6">
        <v>0</v>
      </c>
      <c r="AX2490" s="6">
        <v>0</v>
      </c>
      <c r="AY2490" s="6">
        <v>0</v>
      </c>
      <c r="AZ2490" s="6">
        <v>-104692433</v>
      </c>
      <c r="BA2490" s="6">
        <v>0</v>
      </c>
      <c r="BB2490" s="6">
        <v>0</v>
      </c>
      <c r="BC2490" s="6">
        <v>0</v>
      </c>
      <c r="BD2490" s="6">
        <v>0</v>
      </c>
      <c r="BE2490" s="6">
        <v>0</v>
      </c>
      <c r="BF2490" s="6">
        <v>0</v>
      </c>
      <c r="BG2490" s="6">
        <v>14040349</v>
      </c>
      <c r="BH2490" s="6">
        <v>-104692433</v>
      </c>
    </row>
    <row r="2491" spans="1:60">
      <c r="A2491" s="7" t="s">
        <v>349</v>
      </c>
      <c r="B2491" s="7" t="s">
        <v>343</v>
      </c>
      <c r="C2491" s="7" t="s">
        <v>74</v>
      </c>
      <c r="D2491" s="7" t="s">
        <v>155</v>
      </c>
      <c r="E2491" s="7" t="s">
        <v>156</v>
      </c>
      <c r="F2491" s="7" t="s">
        <v>156</v>
      </c>
      <c r="G2491" s="7" t="s">
        <v>157</v>
      </c>
      <c r="H2491" s="7" t="s">
        <v>72</v>
      </c>
      <c r="I2491" s="4" t="str">
        <f>VLOOKUP($G2491,[1]New기간계보종코드!$A$3:$L$500,3,FALSE)</f>
        <v>International Freight Movement Operators Insurance</v>
      </c>
      <c r="J2491" s="4" t="str">
        <f>VLOOKUP($G2491,[1]New기간계보종코드!$A$3:$L$500,5,FALSE)</f>
        <v>화재특종</v>
      </c>
      <c r="K2491" s="4" t="str">
        <f>VLOOKUP($G2491,[1]New기간계보종코드!$A$3:$L$500,6,FALSE)</f>
        <v>일반보험업무팀</v>
      </c>
      <c r="L2491" s="5" t="s">
        <v>348</v>
      </c>
      <c r="M2491" s="5" t="s">
        <v>67</v>
      </c>
      <c r="N2491" s="5" t="s">
        <v>67</v>
      </c>
      <c r="O2491" s="6">
        <v>0</v>
      </c>
      <c r="P2491" s="6">
        <v>0</v>
      </c>
      <c r="Q2491" s="6">
        <v>805779</v>
      </c>
      <c r="R2491" s="6">
        <v>-9920</v>
      </c>
      <c r="S2491" s="6">
        <v>795859</v>
      </c>
      <c r="T2491" s="6">
        <v>148890685</v>
      </c>
      <c r="U2491" s="6">
        <v>288643</v>
      </c>
      <c r="V2491" s="6">
        <v>149397901</v>
      </c>
      <c r="W2491" s="6">
        <v>276126</v>
      </c>
      <c r="X2491" s="6">
        <v>0</v>
      </c>
      <c r="Y2491" s="6">
        <v>48279487</v>
      </c>
      <c r="Z2491" s="6">
        <v>64578</v>
      </c>
      <c r="AA2491" s="6">
        <v>48214909</v>
      </c>
      <c r="AB2491" s="6">
        <v>19814143</v>
      </c>
      <c r="AC2491" s="6">
        <v>187611056</v>
      </c>
      <c r="AD2491" s="6">
        <v>216011822</v>
      </c>
      <c r="AE2491" s="6">
        <v>464576</v>
      </c>
      <c r="AF2491" s="6">
        <v>-48159752</v>
      </c>
      <c r="AG2491" s="6">
        <v>-67354623</v>
      </c>
      <c r="AH2491" s="6">
        <v>6058.2</v>
      </c>
      <c r="AI2491" s="6">
        <v>144.5</v>
      </c>
      <c r="AJ2491" s="6">
        <v>0</v>
      </c>
      <c r="AK2491" s="6">
        <v>0</v>
      </c>
      <c r="AL2491" s="6">
        <v>0</v>
      </c>
      <c r="AM2491" s="6">
        <v>0</v>
      </c>
      <c r="AN2491" s="6">
        <v>0</v>
      </c>
      <c r="AO2491" s="6">
        <v>0</v>
      </c>
      <c r="AP2491" s="6">
        <v>0</v>
      </c>
      <c r="AQ2491" s="6">
        <v>-48159752</v>
      </c>
      <c r="AR2491" s="6">
        <v>-67354623</v>
      </c>
      <c r="AS2491" s="6">
        <v>6058.2</v>
      </c>
      <c r="AT2491" s="6">
        <v>144.5</v>
      </c>
      <c r="AU2491" s="6">
        <v>0</v>
      </c>
      <c r="AV2491" s="6">
        <v>0</v>
      </c>
      <c r="AW2491" s="6">
        <v>0</v>
      </c>
      <c r="AX2491" s="6">
        <v>216011822</v>
      </c>
      <c r="AY2491" s="6">
        <v>216011822</v>
      </c>
      <c r="AZ2491" s="6">
        <v>-66890047</v>
      </c>
      <c r="BA2491" s="6">
        <v>144.5</v>
      </c>
      <c r="BB2491" s="6">
        <v>0</v>
      </c>
      <c r="BC2491" s="6">
        <v>0</v>
      </c>
      <c r="BD2491" s="6">
        <v>0</v>
      </c>
      <c r="BE2491" s="6">
        <v>0</v>
      </c>
      <c r="BF2491" s="6">
        <v>0</v>
      </c>
      <c r="BG2491" s="6">
        <v>276126</v>
      </c>
      <c r="BH2491" s="6">
        <v>-66890047</v>
      </c>
    </row>
    <row r="2492" spans="1:60">
      <c r="A2492" s="7" t="s">
        <v>349</v>
      </c>
      <c r="B2492" s="7" t="s">
        <v>343</v>
      </c>
      <c r="C2492" s="7" t="s">
        <v>74</v>
      </c>
      <c r="D2492" s="7" t="s">
        <v>100</v>
      </c>
      <c r="E2492" s="7" t="s">
        <v>118</v>
      </c>
      <c r="F2492" s="7" t="s">
        <v>118</v>
      </c>
      <c r="G2492" s="7" t="s">
        <v>160</v>
      </c>
      <c r="H2492" s="7" t="s">
        <v>72</v>
      </c>
      <c r="I2492" s="4" t="str">
        <f>VLOOKUP($G2492,[1]New기간계보종코드!$A$3:$L$500,3,FALSE)</f>
        <v>엔지니어링손해배상책임보험</v>
      </c>
      <c r="J2492" s="4" t="str">
        <f>VLOOKUP($G2492,[1]New기간계보종코드!$A$3:$L$500,5,FALSE)</f>
        <v>화재특종</v>
      </c>
      <c r="K2492" s="4" t="str">
        <f>VLOOKUP($G2492,[1]New기간계보종코드!$A$3:$L$500,6,FALSE)</f>
        <v>일반보험업무팀</v>
      </c>
      <c r="L2492" s="5" t="s">
        <v>348</v>
      </c>
      <c r="M2492" s="5" t="s">
        <v>67</v>
      </c>
      <c r="N2492" s="5" t="s">
        <v>67</v>
      </c>
      <c r="O2492" s="6">
        <v>0</v>
      </c>
      <c r="P2492" s="6">
        <v>0</v>
      </c>
      <c r="Q2492" s="6">
        <v>-162880747</v>
      </c>
      <c r="R2492" s="6">
        <v>0</v>
      </c>
      <c r="S2492" s="6">
        <v>-162880747</v>
      </c>
      <c r="T2492" s="6">
        <v>0</v>
      </c>
      <c r="U2492" s="6">
        <v>0</v>
      </c>
      <c r="V2492" s="6">
        <v>-162880747</v>
      </c>
      <c r="W2492" s="6">
        <v>-75300497</v>
      </c>
      <c r="X2492" s="6">
        <v>0</v>
      </c>
      <c r="Y2492" s="6">
        <v>0</v>
      </c>
      <c r="Z2492" s="6">
        <v>0</v>
      </c>
      <c r="AA2492" s="6">
        <v>0</v>
      </c>
      <c r="AB2492" s="6">
        <v>0</v>
      </c>
      <c r="AC2492" s="6">
        <v>0</v>
      </c>
      <c r="AD2492" s="6">
        <v>0</v>
      </c>
      <c r="AE2492" s="6">
        <v>0</v>
      </c>
      <c r="AF2492" s="6">
        <v>-87580250</v>
      </c>
      <c r="AG2492" s="6">
        <v>-87580250</v>
      </c>
      <c r="AH2492" s="6">
        <v>0</v>
      </c>
      <c r="AI2492" s="6">
        <v>0</v>
      </c>
      <c r="AJ2492" s="6">
        <v>0</v>
      </c>
      <c r="AK2492" s="6">
        <v>0</v>
      </c>
      <c r="AL2492" s="6">
        <v>0</v>
      </c>
      <c r="AM2492" s="6">
        <v>0</v>
      </c>
      <c r="AN2492" s="6">
        <v>0</v>
      </c>
      <c r="AO2492" s="6">
        <v>0</v>
      </c>
      <c r="AP2492" s="6">
        <v>0</v>
      </c>
      <c r="AQ2492" s="6">
        <v>-87580250</v>
      </c>
      <c r="AR2492" s="6">
        <v>-87580250</v>
      </c>
      <c r="AS2492" s="6">
        <v>0</v>
      </c>
      <c r="AT2492" s="6">
        <v>0</v>
      </c>
      <c r="AU2492" s="6">
        <v>0</v>
      </c>
      <c r="AV2492" s="6">
        <v>0</v>
      </c>
      <c r="AW2492" s="6">
        <v>0</v>
      </c>
      <c r="AX2492" s="6">
        <v>0</v>
      </c>
      <c r="AY2492" s="6">
        <v>0</v>
      </c>
      <c r="AZ2492" s="6">
        <v>-87580250</v>
      </c>
      <c r="BA2492" s="6">
        <v>0</v>
      </c>
      <c r="BB2492" s="6">
        <v>0</v>
      </c>
      <c r="BC2492" s="6">
        <v>0</v>
      </c>
      <c r="BD2492" s="6">
        <v>0</v>
      </c>
      <c r="BE2492" s="6">
        <v>0</v>
      </c>
      <c r="BF2492" s="6">
        <v>0</v>
      </c>
      <c r="BG2492" s="6">
        <v>-75300497</v>
      </c>
      <c r="BH2492" s="6">
        <v>-87580250</v>
      </c>
    </row>
    <row r="2493" spans="1:60">
      <c r="A2493" s="7" t="s">
        <v>349</v>
      </c>
      <c r="B2493" s="7" t="s">
        <v>343</v>
      </c>
      <c r="C2493" s="7" t="s">
        <v>74</v>
      </c>
      <c r="D2493" s="7" t="s">
        <v>100</v>
      </c>
      <c r="E2493" s="7" t="s">
        <v>101</v>
      </c>
      <c r="F2493" s="7" t="s">
        <v>112</v>
      </c>
      <c r="G2493" s="7" t="s">
        <v>161</v>
      </c>
      <c r="H2493" s="7" t="s">
        <v>72</v>
      </c>
      <c r="I2493" s="4" t="str">
        <f>VLOOKUP($G2493,[1]New기간계보종코드!$A$3:$L$500,3,FALSE)</f>
        <v>낚시업자배상책임보험</v>
      </c>
      <c r="J2493" s="4" t="str">
        <f>VLOOKUP($G2493,[1]New기간계보종코드!$A$3:$L$500,5,FALSE)</f>
        <v>화재특종</v>
      </c>
      <c r="K2493" s="4" t="str">
        <f>VLOOKUP($G2493,[1]New기간계보종코드!$A$3:$L$500,6,FALSE)</f>
        <v>일반보험업무팀</v>
      </c>
      <c r="L2493" s="5" t="s">
        <v>348</v>
      </c>
      <c r="M2493" s="5" t="s">
        <v>67</v>
      </c>
      <c r="N2493" s="5" t="s">
        <v>67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  <c r="V2493" s="6">
        <v>0</v>
      </c>
      <c r="W2493" s="6">
        <v>0</v>
      </c>
      <c r="X2493" s="6">
        <v>0</v>
      </c>
      <c r="Y2493" s="6">
        <v>0</v>
      </c>
      <c r="Z2493" s="6">
        <v>0</v>
      </c>
      <c r="AA2493" s="6">
        <v>0</v>
      </c>
      <c r="AB2493" s="6">
        <v>0</v>
      </c>
      <c r="AC2493" s="6">
        <v>0</v>
      </c>
      <c r="AD2493" s="6">
        <v>0</v>
      </c>
      <c r="AE2493" s="6">
        <v>0</v>
      </c>
      <c r="AF2493" s="6">
        <v>0</v>
      </c>
      <c r="AG2493" s="6">
        <v>0</v>
      </c>
      <c r="AH2493" s="6">
        <v>0</v>
      </c>
      <c r="AI2493" s="6">
        <v>0</v>
      </c>
      <c r="AJ2493" s="6">
        <v>0</v>
      </c>
      <c r="AK2493" s="6">
        <v>0</v>
      </c>
      <c r="AL2493" s="6">
        <v>0</v>
      </c>
      <c r="AM2493" s="6">
        <v>0</v>
      </c>
      <c r="AN2493" s="6">
        <v>0</v>
      </c>
      <c r="AO2493" s="6">
        <v>0</v>
      </c>
      <c r="AP2493" s="6">
        <v>0</v>
      </c>
      <c r="AQ2493" s="6">
        <v>0</v>
      </c>
      <c r="AR2493" s="6">
        <v>0</v>
      </c>
      <c r="AS2493" s="6">
        <v>0</v>
      </c>
      <c r="AT2493" s="6">
        <v>0</v>
      </c>
      <c r="AU2493" s="6">
        <v>0</v>
      </c>
      <c r="AV2493" s="6">
        <v>0</v>
      </c>
      <c r="AW2493" s="6">
        <v>0</v>
      </c>
      <c r="AX2493" s="6">
        <v>0</v>
      </c>
      <c r="AY2493" s="6">
        <v>0</v>
      </c>
      <c r="AZ2493" s="6">
        <v>0</v>
      </c>
      <c r="BA2493" s="6">
        <v>0</v>
      </c>
      <c r="BB2493" s="6">
        <v>0</v>
      </c>
      <c r="BC2493" s="6">
        <v>0</v>
      </c>
      <c r="BD2493" s="6">
        <v>0</v>
      </c>
      <c r="BE2493" s="6">
        <v>0</v>
      </c>
      <c r="BF2493" s="6">
        <v>0</v>
      </c>
      <c r="BG2493" s="6">
        <v>0</v>
      </c>
      <c r="BH2493" s="6">
        <v>0</v>
      </c>
    </row>
    <row r="2494" spans="1:60">
      <c r="A2494" s="7" t="s">
        <v>349</v>
      </c>
      <c r="B2494" s="7" t="s">
        <v>343</v>
      </c>
      <c r="C2494" s="7" t="s">
        <v>74</v>
      </c>
      <c r="D2494" s="7" t="s">
        <v>100</v>
      </c>
      <c r="E2494" s="7" t="s">
        <v>118</v>
      </c>
      <c r="F2494" s="7" t="s">
        <v>118</v>
      </c>
      <c r="G2494" s="7" t="s">
        <v>162</v>
      </c>
      <c r="H2494" s="7" t="s">
        <v>72</v>
      </c>
      <c r="I2494" s="4" t="str">
        <f>VLOOKUP($G2494,[1]New기간계보종코드!$A$3:$L$500,3,FALSE)</f>
        <v>전문직업인배상책임보험</v>
      </c>
      <c r="J2494" s="4" t="str">
        <f>VLOOKUP($G2494,[1]New기간계보종코드!$A$3:$L$500,5,FALSE)</f>
        <v>화재특종</v>
      </c>
      <c r="K2494" s="4" t="str">
        <f>VLOOKUP($G2494,[1]New기간계보종코드!$A$3:$L$500,6,FALSE)</f>
        <v>일반보험업무팀</v>
      </c>
      <c r="L2494" s="5" t="s">
        <v>348</v>
      </c>
      <c r="M2494" s="5" t="s">
        <v>67</v>
      </c>
      <c r="N2494" s="5" t="s">
        <v>67</v>
      </c>
      <c r="O2494" s="6">
        <v>0</v>
      </c>
      <c r="P2494" s="6">
        <v>0</v>
      </c>
      <c r="Q2494" s="6">
        <v>142578100</v>
      </c>
      <c r="R2494" s="6">
        <v>-1948850</v>
      </c>
      <c r="S2494" s="6">
        <v>140629250</v>
      </c>
      <c r="T2494" s="6">
        <v>0</v>
      </c>
      <c r="U2494" s="6">
        <v>0</v>
      </c>
      <c r="V2494" s="6">
        <v>140629250</v>
      </c>
      <c r="W2494" s="6">
        <v>23761745</v>
      </c>
      <c r="X2494" s="6">
        <v>0</v>
      </c>
      <c r="Y2494" s="6">
        <v>0</v>
      </c>
      <c r="Z2494" s="6">
        <v>0</v>
      </c>
      <c r="AA2494" s="6">
        <v>0</v>
      </c>
      <c r="AB2494" s="6">
        <v>0</v>
      </c>
      <c r="AC2494" s="6">
        <v>0</v>
      </c>
      <c r="AD2494" s="6">
        <v>0</v>
      </c>
      <c r="AE2494" s="6">
        <v>0</v>
      </c>
      <c r="AF2494" s="6">
        <v>116867505</v>
      </c>
      <c r="AG2494" s="6">
        <v>116867505</v>
      </c>
      <c r="AH2494" s="6">
        <v>0</v>
      </c>
      <c r="AI2494" s="6">
        <v>0</v>
      </c>
      <c r="AJ2494" s="6">
        <v>0</v>
      </c>
      <c r="AK2494" s="6">
        <v>0</v>
      </c>
      <c r="AL2494" s="6">
        <v>0</v>
      </c>
      <c r="AM2494" s="6">
        <v>0</v>
      </c>
      <c r="AN2494" s="6">
        <v>0</v>
      </c>
      <c r="AO2494" s="6">
        <v>0</v>
      </c>
      <c r="AP2494" s="6">
        <v>0</v>
      </c>
      <c r="AQ2494" s="6">
        <v>116867505</v>
      </c>
      <c r="AR2494" s="6">
        <v>116867505</v>
      </c>
      <c r="AS2494" s="6">
        <v>0</v>
      </c>
      <c r="AT2494" s="6">
        <v>0</v>
      </c>
      <c r="AU2494" s="6">
        <v>0</v>
      </c>
      <c r="AV2494" s="6">
        <v>0</v>
      </c>
      <c r="AW2494" s="6">
        <v>0</v>
      </c>
      <c r="AX2494" s="6">
        <v>0</v>
      </c>
      <c r="AY2494" s="6">
        <v>0</v>
      </c>
      <c r="AZ2494" s="6">
        <v>116867505</v>
      </c>
      <c r="BA2494" s="6">
        <v>0</v>
      </c>
      <c r="BB2494" s="6">
        <v>0</v>
      </c>
      <c r="BC2494" s="6">
        <v>0</v>
      </c>
      <c r="BD2494" s="6">
        <v>0</v>
      </c>
      <c r="BE2494" s="6">
        <v>0</v>
      </c>
      <c r="BF2494" s="6">
        <v>0</v>
      </c>
      <c r="BG2494" s="6">
        <v>23761745</v>
      </c>
      <c r="BH2494" s="6">
        <v>116867505</v>
      </c>
    </row>
    <row r="2495" spans="1:60">
      <c r="A2495" s="7" t="s">
        <v>349</v>
      </c>
      <c r="B2495" s="7" t="s">
        <v>343</v>
      </c>
      <c r="C2495" s="7" t="s">
        <v>74</v>
      </c>
      <c r="D2495" s="7" t="s">
        <v>100</v>
      </c>
      <c r="E2495" s="7" t="s">
        <v>101</v>
      </c>
      <c r="F2495" s="7" t="s">
        <v>112</v>
      </c>
      <c r="G2495" s="7" t="s">
        <v>166</v>
      </c>
      <c r="H2495" s="7" t="s">
        <v>72</v>
      </c>
      <c r="I2495" s="4" t="str">
        <f>VLOOKUP($G2495,[1]New기간계보종코드!$A$3:$L$500,3,FALSE)</f>
        <v>환경책임보험</v>
      </c>
      <c r="J2495" s="4" t="str">
        <f>VLOOKUP($G2495,[1]New기간계보종코드!$A$3:$L$500,5,FALSE)</f>
        <v>환경책임보험TFT</v>
      </c>
      <c r="K2495" s="4" t="str">
        <f>VLOOKUP($G2495,[1]New기간계보종코드!$A$3:$L$500,6,FALSE)</f>
        <v>법인마케팅팀</v>
      </c>
      <c r="L2495" s="5" t="s">
        <v>348</v>
      </c>
      <c r="M2495" s="5" t="s">
        <v>67</v>
      </c>
      <c r="N2495" s="5" t="s">
        <v>67</v>
      </c>
      <c r="O2495" s="6">
        <v>0</v>
      </c>
      <c r="P2495" s="6">
        <v>0</v>
      </c>
      <c r="Q2495" s="6">
        <v>-14955054</v>
      </c>
      <c r="R2495" s="6">
        <v>0</v>
      </c>
      <c r="S2495" s="6">
        <v>-14955054</v>
      </c>
      <c r="T2495" s="6">
        <v>0</v>
      </c>
      <c r="U2495" s="6">
        <v>0</v>
      </c>
      <c r="V2495" s="6">
        <v>-14955054</v>
      </c>
      <c r="W2495" s="6">
        <v>-4244194</v>
      </c>
      <c r="X2495" s="6">
        <v>0</v>
      </c>
      <c r="Y2495" s="6">
        <v>0</v>
      </c>
      <c r="Z2495" s="6">
        <v>0</v>
      </c>
      <c r="AA2495" s="6">
        <v>0</v>
      </c>
      <c r="AB2495" s="6">
        <v>0</v>
      </c>
      <c r="AC2495" s="6">
        <v>0</v>
      </c>
      <c r="AD2495" s="6">
        <v>0</v>
      </c>
      <c r="AE2495" s="6">
        <v>0</v>
      </c>
      <c r="AF2495" s="6">
        <v>-10710860</v>
      </c>
      <c r="AG2495" s="6">
        <v>-10710860</v>
      </c>
      <c r="AH2495" s="6">
        <v>0</v>
      </c>
      <c r="AI2495" s="6">
        <v>0</v>
      </c>
      <c r="AJ2495" s="6">
        <v>0</v>
      </c>
      <c r="AK2495" s="6">
        <v>0</v>
      </c>
      <c r="AL2495" s="6">
        <v>0</v>
      </c>
      <c r="AM2495" s="6">
        <v>0</v>
      </c>
      <c r="AN2495" s="6">
        <v>0</v>
      </c>
      <c r="AO2495" s="6">
        <v>0</v>
      </c>
      <c r="AP2495" s="6">
        <v>0</v>
      </c>
      <c r="AQ2495" s="6">
        <v>-10710860</v>
      </c>
      <c r="AR2495" s="6">
        <v>-10710860</v>
      </c>
      <c r="AS2495" s="6">
        <v>0</v>
      </c>
      <c r="AT2495" s="6">
        <v>0</v>
      </c>
      <c r="AU2495" s="6">
        <v>0</v>
      </c>
      <c r="AV2495" s="6">
        <v>0</v>
      </c>
      <c r="AW2495" s="6">
        <v>0</v>
      </c>
      <c r="AX2495" s="6">
        <v>0</v>
      </c>
      <c r="AY2495" s="6">
        <v>0</v>
      </c>
      <c r="AZ2495" s="6">
        <v>-10710860</v>
      </c>
      <c r="BA2495" s="6">
        <v>0</v>
      </c>
      <c r="BB2495" s="6">
        <v>0</v>
      </c>
      <c r="BC2495" s="6">
        <v>0</v>
      </c>
      <c r="BD2495" s="6">
        <v>0</v>
      </c>
      <c r="BE2495" s="6">
        <v>0</v>
      </c>
      <c r="BF2495" s="6">
        <v>0</v>
      </c>
      <c r="BG2495" s="6">
        <v>-4244194</v>
      </c>
      <c r="BH2495" s="6">
        <v>-10710860</v>
      </c>
    </row>
    <row r="2496" spans="1:60">
      <c r="A2496" s="7" t="s">
        <v>349</v>
      </c>
      <c r="B2496" s="7" t="s">
        <v>343</v>
      </c>
      <c r="C2496" s="7" t="s">
        <v>74</v>
      </c>
      <c r="D2496" s="7" t="s">
        <v>155</v>
      </c>
      <c r="E2496" s="7" t="s">
        <v>156</v>
      </c>
      <c r="F2496" s="7" t="s">
        <v>156</v>
      </c>
      <c r="G2496" s="7" t="s">
        <v>168</v>
      </c>
      <c r="H2496" s="7" t="s">
        <v>72</v>
      </c>
      <c r="I2496" s="4" t="str">
        <f>VLOOKUP($G2496,[1]New기간계보종코드!$A$3:$L$500,3,FALSE)</f>
        <v>동산종합보험</v>
      </c>
      <c r="J2496" s="4" t="str">
        <f>VLOOKUP($G2496,[1]New기간계보종코드!$A$3:$L$500,5,FALSE)</f>
        <v>화재특종</v>
      </c>
      <c r="K2496" s="4" t="str">
        <f>VLOOKUP($G2496,[1]New기간계보종코드!$A$3:$L$500,6,FALSE)</f>
        <v>일반보험업무팀</v>
      </c>
      <c r="L2496" s="5" t="s">
        <v>348</v>
      </c>
      <c r="M2496" s="5" t="s">
        <v>67</v>
      </c>
      <c r="N2496" s="5" t="s">
        <v>67</v>
      </c>
      <c r="O2496" s="6">
        <v>0</v>
      </c>
      <c r="P2496" s="6">
        <v>0</v>
      </c>
      <c r="Q2496" s="6">
        <v>-344977046</v>
      </c>
      <c r="R2496" s="6">
        <v>57901</v>
      </c>
      <c r="S2496" s="6">
        <v>-344919145</v>
      </c>
      <c r="T2496" s="6">
        <v>0</v>
      </c>
      <c r="U2496" s="6">
        <v>0</v>
      </c>
      <c r="V2496" s="6">
        <v>-344919145</v>
      </c>
      <c r="W2496" s="6">
        <v>-153670678</v>
      </c>
      <c r="X2496" s="6">
        <v>0</v>
      </c>
      <c r="Y2496" s="6">
        <v>0</v>
      </c>
      <c r="Z2496" s="6">
        <v>0</v>
      </c>
      <c r="AA2496" s="6">
        <v>0</v>
      </c>
      <c r="AB2496" s="6">
        <v>0</v>
      </c>
      <c r="AC2496" s="6">
        <v>0</v>
      </c>
      <c r="AD2496" s="6">
        <v>0</v>
      </c>
      <c r="AE2496" s="6">
        <v>0</v>
      </c>
      <c r="AF2496" s="6">
        <v>-191248467</v>
      </c>
      <c r="AG2496" s="6">
        <v>-191248467</v>
      </c>
      <c r="AH2496" s="6">
        <v>0</v>
      </c>
      <c r="AI2496" s="6">
        <v>0</v>
      </c>
      <c r="AJ2496" s="6">
        <v>0</v>
      </c>
      <c r="AK2496" s="6">
        <v>0</v>
      </c>
      <c r="AL2496" s="6">
        <v>0</v>
      </c>
      <c r="AM2496" s="6">
        <v>0</v>
      </c>
      <c r="AN2496" s="6">
        <v>0</v>
      </c>
      <c r="AO2496" s="6">
        <v>0</v>
      </c>
      <c r="AP2496" s="6">
        <v>0</v>
      </c>
      <c r="AQ2496" s="6">
        <v>-191248467</v>
      </c>
      <c r="AR2496" s="6">
        <v>-191248467</v>
      </c>
      <c r="AS2496" s="6">
        <v>0</v>
      </c>
      <c r="AT2496" s="6">
        <v>0</v>
      </c>
      <c r="AU2496" s="6">
        <v>0</v>
      </c>
      <c r="AV2496" s="6">
        <v>0</v>
      </c>
      <c r="AW2496" s="6">
        <v>0</v>
      </c>
      <c r="AX2496" s="6">
        <v>0</v>
      </c>
      <c r="AY2496" s="6">
        <v>0</v>
      </c>
      <c r="AZ2496" s="6">
        <v>-191248467</v>
      </c>
      <c r="BA2496" s="6">
        <v>0</v>
      </c>
      <c r="BB2496" s="6">
        <v>0</v>
      </c>
      <c r="BC2496" s="6">
        <v>0</v>
      </c>
      <c r="BD2496" s="6">
        <v>0</v>
      </c>
      <c r="BE2496" s="6">
        <v>0</v>
      </c>
      <c r="BF2496" s="6">
        <v>0</v>
      </c>
      <c r="BG2496" s="6">
        <v>-153670678</v>
      </c>
      <c r="BH2496" s="6">
        <v>-191248467</v>
      </c>
    </row>
    <row r="2497" spans="1:60">
      <c r="A2497" s="7" t="s">
        <v>349</v>
      </c>
      <c r="B2497" s="7" t="s">
        <v>343</v>
      </c>
      <c r="C2497" s="7" t="s">
        <v>74</v>
      </c>
      <c r="D2497" s="7" t="s">
        <v>155</v>
      </c>
      <c r="E2497" s="7" t="s">
        <v>169</v>
      </c>
      <c r="F2497" s="7" t="s">
        <v>169</v>
      </c>
      <c r="G2497" s="7" t="s">
        <v>170</v>
      </c>
      <c r="H2497" s="7" t="s">
        <v>72</v>
      </c>
      <c r="I2497" s="4" t="str">
        <f>VLOOKUP($G2497,[1]New기간계보종코드!$A$3:$L$500,3,FALSE)</f>
        <v>주택상공종합보험</v>
      </c>
      <c r="J2497" s="4" t="str">
        <f>VLOOKUP($G2497,[1]New기간계보종코드!$A$3:$L$500,5,FALSE)</f>
        <v>화재특종</v>
      </c>
      <c r="K2497" s="4" t="str">
        <f>VLOOKUP($G2497,[1]New기간계보종코드!$A$3:$L$500,6,FALSE)</f>
        <v>일반보험업무팀</v>
      </c>
      <c r="L2497" s="5" t="s">
        <v>348</v>
      </c>
      <c r="M2497" s="5" t="s">
        <v>67</v>
      </c>
      <c r="N2497" s="5" t="s">
        <v>67</v>
      </c>
      <c r="O2497" s="6">
        <v>0</v>
      </c>
      <c r="P2497" s="6">
        <v>0</v>
      </c>
      <c r="Q2497" s="6">
        <v>640440</v>
      </c>
      <c r="R2497" s="6">
        <v>0</v>
      </c>
      <c r="S2497" s="6">
        <v>640440</v>
      </c>
      <c r="T2497" s="6">
        <v>0</v>
      </c>
      <c r="U2497" s="6">
        <v>0</v>
      </c>
      <c r="V2497" s="6">
        <v>640440</v>
      </c>
      <c r="W2497" s="6">
        <v>303248</v>
      </c>
      <c r="X2497" s="6">
        <v>0</v>
      </c>
      <c r="Y2497" s="6">
        <v>0</v>
      </c>
      <c r="Z2497" s="6">
        <v>0</v>
      </c>
      <c r="AA2497" s="6">
        <v>0</v>
      </c>
      <c r="AB2497" s="6">
        <v>0</v>
      </c>
      <c r="AC2497" s="6">
        <v>0</v>
      </c>
      <c r="AD2497" s="6">
        <v>0</v>
      </c>
      <c r="AE2497" s="6">
        <v>0</v>
      </c>
      <c r="AF2497" s="6">
        <v>337192</v>
      </c>
      <c r="AG2497" s="6">
        <v>337192</v>
      </c>
      <c r="AH2497" s="6">
        <v>0</v>
      </c>
      <c r="AI2497" s="6">
        <v>0</v>
      </c>
      <c r="AJ2497" s="6">
        <v>0</v>
      </c>
      <c r="AK2497" s="6">
        <v>0</v>
      </c>
      <c r="AL2497" s="6">
        <v>0</v>
      </c>
      <c r="AM2497" s="6">
        <v>0</v>
      </c>
      <c r="AN2497" s="6">
        <v>0</v>
      </c>
      <c r="AO2497" s="6">
        <v>0</v>
      </c>
      <c r="AP2497" s="6">
        <v>0</v>
      </c>
      <c r="AQ2497" s="6">
        <v>337192</v>
      </c>
      <c r="AR2497" s="6">
        <v>337192</v>
      </c>
      <c r="AS2497" s="6">
        <v>0</v>
      </c>
      <c r="AT2497" s="6">
        <v>0</v>
      </c>
      <c r="AU2497" s="6">
        <v>0</v>
      </c>
      <c r="AV2497" s="6">
        <v>0</v>
      </c>
      <c r="AW2497" s="6">
        <v>0</v>
      </c>
      <c r="AX2497" s="6">
        <v>0</v>
      </c>
      <c r="AY2497" s="6">
        <v>0</v>
      </c>
      <c r="AZ2497" s="6">
        <v>337192</v>
      </c>
      <c r="BA2497" s="6">
        <v>0</v>
      </c>
      <c r="BB2497" s="6">
        <v>0</v>
      </c>
      <c r="BC2497" s="6">
        <v>0</v>
      </c>
      <c r="BD2497" s="6">
        <v>0</v>
      </c>
      <c r="BE2497" s="6">
        <v>0</v>
      </c>
      <c r="BF2497" s="6">
        <v>0</v>
      </c>
      <c r="BG2497" s="6">
        <v>303248</v>
      </c>
      <c r="BH2497" s="6">
        <v>337192</v>
      </c>
    </row>
    <row r="2498" spans="1:60">
      <c r="A2498" s="7" t="s">
        <v>349</v>
      </c>
      <c r="B2498" s="7" t="s">
        <v>343</v>
      </c>
      <c r="C2498" s="7" t="s">
        <v>74</v>
      </c>
      <c r="D2498" s="7" t="s">
        <v>155</v>
      </c>
      <c r="E2498" s="7" t="s">
        <v>156</v>
      </c>
      <c r="F2498" s="7" t="s">
        <v>156</v>
      </c>
      <c r="G2498" s="7" t="s">
        <v>171</v>
      </c>
      <c r="H2498" s="7" t="s">
        <v>72</v>
      </c>
      <c r="I2498" s="4" t="str">
        <f>VLOOKUP($G2498,[1]New기간계보종코드!$A$3:$L$500,3,FALSE)</f>
        <v>Package Insurance Policy</v>
      </c>
      <c r="J2498" s="4" t="str">
        <f>VLOOKUP($G2498,[1]New기간계보종코드!$A$3:$L$500,5,FALSE)</f>
        <v>기업보험</v>
      </c>
      <c r="K2498" s="4" t="str">
        <f>VLOOKUP($G2498,[1]New기간계보종코드!$A$3:$L$500,6,FALSE)</f>
        <v>일반보험업무팀</v>
      </c>
      <c r="L2498" s="5" t="s">
        <v>348</v>
      </c>
      <c r="M2498" s="5" t="s">
        <v>67</v>
      </c>
      <c r="N2498" s="5" t="s">
        <v>67</v>
      </c>
      <c r="O2498" s="6">
        <v>0</v>
      </c>
      <c r="P2498" s="6">
        <v>0</v>
      </c>
      <c r="Q2498" s="6">
        <v>-2136189086</v>
      </c>
      <c r="R2498" s="6">
        <v>1485326641</v>
      </c>
      <c r="S2498" s="6">
        <v>-650862445</v>
      </c>
      <c r="T2498" s="6">
        <v>588503472</v>
      </c>
      <c r="U2498" s="6">
        <v>323698813</v>
      </c>
      <c r="V2498" s="6">
        <v>-386057786</v>
      </c>
      <c r="W2498" s="6">
        <v>-4514496</v>
      </c>
      <c r="X2498" s="6">
        <v>0</v>
      </c>
      <c r="Y2498" s="6">
        <v>348961973</v>
      </c>
      <c r="Z2498" s="6">
        <v>15850937</v>
      </c>
      <c r="AA2498" s="6">
        <v>333111036</v>
      </c>
      <c r="AB2498" s="6">
        <v>77679334</v>
      </c>
      <c r="AC2498" s="6">
        <v>235601616</v>
      </c>
      <c r="AD2498" s="6">
        <v>491033318</v>
      </c>
      <c r="AE2498" s="6">
        <v>108519512</v>
      </c>
      <c r="AF2498" s="6">
        <v>-1087978497</v>
      </c>
      <c r="AG2498" s="6">
        <v>-981096120</v>
      </c>
      <c r="AH2498" s="6">
        <v>-51.1</v>
      </c>
      <c r="AI2498" s="6">
        <v>-127.1</v>
      </c>
      <c r="AJ2498" s="6">
        <v>0</v>
      </c>
      <c r="AK2498" s="6">
        <v>0</v>
      </c>
      <c r="AL2498" s="6">
        <v>0</v>
      </c>
      <c r="AM2498" s="6">
        <v>0</v>
      </c>
      <c r="AN2498" s="6">
        <v>0</v>
      </c>
      <c r="AO2498" s="6">
        <v>0</v>
      </c>
      <c r="AP2498" s="6">
        <v>0</v>
      </c>
      <c r="AQ2498" s="6">
        <v>-1087978497</v>
      </c>
      <c r="AR2498" s="6">
        <v>-981096120</v>
      </c>
      <c r="AS2498" s="6">
        <v>-51.1</v>
      </c>
      <c r="AT2498" s="6">
        <v>-127.1</v>
      </c>
      <c r="AU2498" s="6">
        <v>0</v>
      </c>
      <c r="AV2498" s="6">
        <v>0</v>
      </c>
      <c r="AW2498" s="6">
        <v>0</v>
      </c>
      <c r="AX2498" s="6">
        <v>491033318</v>
      </c>
      <c r="AY2498" s="6">
        <v>491033318</v>
      </c>
      <c r="AZ2498" s="6">
        <v>-872576608</v>
      </c>
      <c r="BA2498" s="6">
        <v>-127.1</v>
      </c>
      <c r="BB2498" s="6">
        <v>0</v>
      </c>
      <c r="BC2498" s="6">
        <v>0</v>
      </c>
      <c r="BD2498" s="6">
        <v>0</v>
      </c>
      <c r="BE2498" s="6">
        <v>0</v>
      </c>
      <c r="BF2498" s="6">
        <v>0</v>
      </c>
      <c r="BG2498" s="6">
        <v>-4514496</v>
      </c>
      <c r="BH2498" s="6">
        <v>-872576608</v>
      </c>
    </row>
    <row r="2499" spans="1:60">
      <c r="A2499" s="7" t="s">
        <v>349</v>
      </c>
      <c r="B2499" s="7" t="s">
        <v>343</v>
      </c>
      <c r="C2499" s="7" t="s">
        <v>74</v>
      </c>
      <c r="D2499" s="7" t="s">
        <v>155</v>
      </c>
      <c r="E2499" s="7" t="s">
        <v>156</v>
      </c>
      <c r="F2499" s="7" t="s">
        <v>156</v>
      </c>
      <c r="G2499" s="7" t="s">
        <v>172</v>
      </c>
      <c r="H2499" s="7" t="s">
        <v>72</v>
      </c>
      <c r="I2499" s="4" t="str">
        <f>VLOOKUP($G2499,[1]New기간계보종코드!$A$3:$L$500,3,FALSE)</f>
        <v>사찰종합보험</v>
      </c>
      <c r="J2499" s="4" t="str">
        <f>VLOOKUP($G2499,[1]New기간계보종코드!$A$3:$L$500,5,FALSE)</f>
        <v>화재특종</v>
      </c>
      <c r="K2499" s="4" t="str">
        <f>VLOOKUP($G2499,[1]New기간계보종코드!$A$3:$L$500,6,FALSE)</f>
        <v>일반보험업무팀</v>
      </c>
      <c r="L2499" s="5" t="s">
        <v>348</v>
      </c>
      <c r="M2499" s="5" t="s">
        <v>67</v>
      </c>
      <c r="N2499" s="5" t="s">
        <v>67</v>
      </c>
      <c r="O2499" s="6">
        <v>0</v>
      </c>
      <c r="P2499" s="6">
        <v>0</v>
      </c>
      <c r="Q2499" s="6">
        <v>7609516</v>
      </c>
      <c r="R2499" s="6">
        <v>0</v>
      </c>
      <c r="S2499" s="6">
        <v>7609516</v>
      </c>
      <c r="T2499" s="6">
        <v>0</v>
      </c>
      <c r="U2499" s="6">
        <v>0</v>
      </c>
      <c r="V2499" s="6">
        <v>7609516</v>
      </c>
      <c r="W2499" s="6">
        <v>-3521329</v>
      </c>
      <c r="X2499" s="6">
        <v>0</v>
      </c>
      <c r="Y2499" s="6">
        <v>0</v>
      </c>
      <c r="Z2499" s="6">
        <v>0</v>
      </c>
      <c r="AA2499" s="6">
        <v>0</v>
      </c>
      <c r="AB2499" s="6">
        <v>0</v>
      </c>
      <c r="AC2499" s="6">
        <v>0</v>
      </c>
      <c r="AD2499" s="6">
        <v>0</v>
      </c>
      <c r="AE2499" s="6">
        <v>0</v>
      </c>
      <c r="AF2499" s="6">
        <v>11130845</v>
      </c>
      <c r="AG2499" s="6">
        <v>11130845</v>
      </c>
      <c r="AH2499" s="6">
        <v>0</v>
      </c>
      <c r="AI2499" s="6">
        <v>0</v>
      </c>
      <c r="AJ2499" s="6">
        <v>0</v>
      </c>
      <c r="AK2499" s="6">
        <v>0</v>
      </c>
      <c r="AL2499" s="6">
        <v>0</v>
      </c>
      <c r="AM2499" s="6">
        <v>0</v>
      </c>
      <c r="AN2499" s="6">
        <v>0</v>
      </c>
      <c r="AO2499" s="6">
        <v>0</v>
      </c>
      <c r="AP2499" s="6">
        <v>0</v>
      </c>
      <c r="AQ2499" s="6">
        <v>11130845</v>
      </c>
      <c r="AR2499" s="6">
        <v>11130845</v>
      </c>
      <c r="AS2499" s="6">
        <v>0</v>
      </c>
      <c r="AT2499" s="6">
        <v>0</v>
      </c>
      <c r="AU2499" s="6">
        <v>0</v>
      </c>
      <c r="AV2499" s="6">
        <v>0</v>
      </c>
      <c r="AW2499" s="6">
        <v>0</v>
      </c>
      <c r="AX2499" s="6">
        <v>0</v>
      </c>
      <c r="AY2499" s="6">
        <v>0</v>
      </c>
      <c r="AZ2499" s="6">
        <v>11130845</v>
      </c>
      <c r="BA2499" s="6">
        <v>0</v>
      </c>
      <c r="BB2499" s="6">
        <v>0</v>
      </c>
      <c r="BC2499" s="6">
        <v>0</v>
      </c>
      <c r="BD2499" s="6">
        <v>0</v>
      </c>
      <c r="BE2499" s="6">
        <v>0</v>
      </c>
      <c r="BF2499" s="6">
        <v>0</v>
      </c>
      <c r="BG2499" s="6">
        <v>-3521329</v>
      </c>
      <c r="BH2499" s="6">
        <v>11130845</v>
      </c>
    </row>
    <row r="2500" spans="1:60">
      <c r="A2500" s="7" t="s">
        <v>349</v>
      </c>
      <c r="B2500" s="7" t="s">
        <v>343</v>
      </c>
      <c r="C2500" s="7" t="s">
        <v>74</v>
      </c>
      <c r="D2500" s="7" t="s">
        <v>155</v>
      </c>
      <c r="E2500" s="7" t="s">
        <v>156</v>
      </c>
      <c r="F2500" s="7" t="s">
        <v>156</v>
      </c>
      <c r="G2500" s="7" t="s">
        <v>173</v>
      </c>
      <c r="H2500" s="7" t="s">
        <v>72</v>
      </c>
      <c r="I2500" s="4" t="str">
        <f>VLOOKUP($G2500,[1]New기간계보종코드!$A$3:$L$500,3,FALSE)</f>
        <v>중장비안전보험</v>
      </c>
      <c r="J2500" s="4" t="str">
        <f>VLOOKUP($G2500,[1]New기간계보종코드!$A$3:$L$500,5,FALSE)</f>
        <v>화재특종</v>
      </c>
      <c r="K2500" s="4" t="str">
        <f>VLOOKUP($G2500,[1]New기간계보종코드!$A$3:$L$500,6,FALSE)</f>
        <v>일반보험업무팀</v>
      </c>
      <c r="L2500" s="5" t="s">
        <v>348</v>
      </c>
      <c r="M2500" s="5" t="s">
        <v>67</v>
      </c>
      <c r="N2500" s="5" t="s">
        <v>67</v>
      </c>
      <c r="O2500" s="6">
        <v>0</v>
      </c>
      <c r="P2500" s="6">
        <v>0</v>
      </c>
      <c r="Q2500" s="6">
        <v>-96206818</v>
      </c>
      <c r="R2500" s="6">
        <v>-1011465</v>
      </c>
      <c r="S2500" s="6">
        <v>-97218283</v>
      </c>
      <c r="T2500" s="6">
        <v>0</v>
      </c>
      <c r="U2500" s="6">
        <v>0</v>
      </c>
      <c r="V2500" s="6">
        <v>-97218283</v>
      </c>
      <c r="W2500" s="6">
        <v>-20256714</v>
      </c>
      <c r="X2500" s="6">
        <v>0</v>
      </c>
      <c r="Y2500" s="6">
        <v>0</v>
      </c>
      <c r="Z2500" s="6">
        <v>0</v>
      </c>
      <c r="AA2500" s="6">
        <v>0</v>
      </c>
      <c r="AB2500" s="6">
        <v>0</v>
      </c>
      <c r="AC2500" s="6">
        <v>0</v>
      </c>
      <c r="AD2500" s="6">
        <v>0</v>
      </c>
      <c r="AE2500" s="6">
        <v>23631</v>
      </c>
      <c r="AF2500" s="6">
        <v>-76985200</v>
      </c>
      <c r="AG2500" s="6">
        <v>-76985200</v>
      </c>
      <c r="AH2500" s="6">
        <v>0</v>
      </c>
      <c r="AI2500" s="6">
        <v>0</v>
      </c>
      <c r="AJ2500" s="6">
        <v>0</v>
      </c>
      <c r="AK2500" s="6">
        <v>0</v>
      </c>
      <c r="AL2500" s="6">
        <v>0</v>
      </c>
      <c r="AM2500" s="6">
        <v>0</v>
      </c>
      <c r="AN2500" s="6">
        <v>0</v>
      </c>
      <c r="AO2500" s="6">
        <v>0</v>
      </c>
      <c r="AP2500" s="6">
        <v>0</v>
      </c>
      <c r="AQ2500" s="6">
        <v>-76985200</v>
      </c>
      <c r="AR2500" s="6">
        <v>-76985200</v>
      </c>
      <c r="AS2500" s="6">
        <v>0</v>
      </c>
      <c r="AT2500" s="6">
        <v>0</v>
      </c>
      <c r="AU2500" s="6">
        <v>0</v>
      </c>
      <c r="AV2500" s="6">
        <v>0</v>
      </c>
      <c r="AW2500" s="6">
        <v>0</v>
      </c>
      <c r="AX2500" s="6">
        <v>0</v>
      </c>
      <c r="AY2500" s="6">
        <v>0</v>
      </c>
      <c r="AZ2500" s="6">
        <v>-76961569</v>
      </c>
      <c r="BA2500" s="6">
        <v>0</v>
      </c>
      <c r="BB2500" s="6">
        <v>0</v>
      </c>
      <c r="BC2500" s="6">
        <v>0</v>
      </c>
      <c r="BD2500" s="6">
        <v>0</v>
      </c>
      <c r="BE2500" s="6">
        <v>0</v>
      </c>
      <c r="BF2500" s="6">
        <v>0</v>
      </c>
      <c r="BG2500" s="6">
        <v>-20256714</v>
      </c>
      <c r="BH2500" s="6">
        <v>-76961569</v>
      </c>
    </row>
    <row r="2501" spans="1:60">
      <c r="A2501" s="7" t="s">
        <v>349</v>
      </c>
      <c r="B2501" s="7" t="s">
        <v>343</v>
      </c>
      <c r="C2501" s="7" t="s">
        <v>74</v>
      </c>
      <c r="D2501" s="7" t="s">
        <v>155</v>
      </c>
      <c r="E2501" s="7" t="s">
        <v>156</v>
      </c>
      <c r="F2501" s="7" t="s">
        <v>156</v>
      </c>
      <c r="G2501" s="7" t="s">
        <v>174</v>
      </c>
      <c r="H2501" s="7" t="s">
        <v>72</v>
      </c>
      <c r="I2501" s="4" t="str">
        <f>VLOOKUP($G2501,[1]New기간계보종코드!$A$3:$L$500,3,FALSE)</f>
        <v>재산종합보험</v>
      </c>
      <c r="J2501" s="4" t="str">
        <f>VLOOKUP($G2501,[1]New기간계보종코드!$A$3:$L$500,5,FALSE)</f>
        <v>기업보험</v>
      </c>
      <c r="K2501" s="4" t="str">
        <f>VLOOKUP($G2501,[1]New기간계보종코드!$A$3:$L$500,6,FALSE)</f>
        <v>일반보험업무팀</v>
      </c>
      <c r="L2501" s="5" t="s">
        <v>348</v>
      </c>
      <c r="M2501" s="5" t="s">
        <v>67</v>
      </c>
      <c r="N2501" s="5" t="s">
        <v>67</v>
      </c>
      <c r="O2501" s="6">
        <v>0</v>
      </c>
      <c r="P2501" s="6">
        <v>0</v>
      </c>
      <c r="Q2501" s="6">
        <v>-1019592891</v>
      </c>
      <c r="R2501" s="6">
        <v>1116137</v>
      </c>
      <c r="S2501" s="6">
        <v>-1018476754</v>
      </c>
      <c r="T2501" s="6">
        <v>17403924</v>
      </c>
      <c r="U2501" s="6">
        <v>26596471</v>
      </c>
      <c r="V2501" s="6">
        <v>-1027669301</v>
      </c>
      <c r="W2501" s="6">
        <v>-423027343</v>
      </c>
      <c r="X2501" s="6">
        <v>0</v>
      </c>
      <c r="Y2501" s="6">
        <v>3586261</v>
      </c>
      <c r="Z2501" s="6">
        <v>9517</v>
      </c>
      <c r="AA2501" s="6">
        <v>3576744</v>
      </c>
      <c r="AB2501" s="6">
        <v>1220497</v>
      </c>
      <c r="AC2501" s="6">
        <v>2209073</v>
      </c>
      <c r="AD2501" s="6">
        <v>4565320</v>
      </c>
      <c r="AE2501" s="6">
        <v>479311</v>
      </c>
      <c r="AF2501" s="6">
        <v>-599505466</v>
      </c>
      <c r="AG2501" s="6">
        <v>-609686589</v>
      </c>
      <c r="AH2501" s="6">
        <v>-0.3</v>
      </c>
      <c r="AI2501" s="6">
        <v>-0.4</v>
      </c>
      <c r="AJ2501" s="6">
        <v>0</v>
      </c>
      <c r="AK2501" s="6">
        <v>0</v>
      </c>
      <c r="AL2501" s="6">
        <v>0</v>
      </c>
      <c r="AM2501" s="6">
        <v>0</v>
      </c>
      <c r="AN2501" s="6">
        <v>0</v>
      </c>
      <c r="AO2501" s="6">
        <v>0</v>
      </c>
      <c r="AP2501" s="6">
        <v>0</v>
      </c>
      <c r="AQ2501" s="6">
        <v>-599505466</v>
      </c>
      <c r="AR2501" s="6">
        <v>-609686589</v>
      </c>
      <c r="AS2501" s="6">
        <v>-0.3</v>
      </c>
      <c r="AT2501" s="6">
        <v>-0.4</v>
      </c>
      <c r="AU2501" s="6">
        <v>0</v>
      </c>
      <c r="AV2501" s="6">
        <v>0</v>
      </c>
      <c r="AW2501" s="6">
        <v>0</v>
      </c>
      <c r="AX2501" s="6">
        <v>4565320</v>
      </c>
      <c r="AY2501" s="6">
        <v>4565320</v>
      </c>
      <c r="AZ2501" s="6">
        <v>-609207278</v>
      </c>
      <c r="BA2501" s="6">
        <v>-0.4</v>
      </c>
      <c r="BB2501" s="6">
        <v>0</v>
      </c>
      <c r="BC2501" s="6">
        <v>0</v>
      </c>
      <c r="BD2501" s="6">
        <v>0</v>
      </c>
      <c r="BE2501" s="6">
        <v>0</v>
      </c>
      <c r="BF2501" s="6">
        <v>0</v>
      </c>
      <c r="BG2501" s="6">
        <v>-423027343</v>
      </c>
      <c r="BH2501" s="6">
        <v>-609207278</v>
      </c>
    </row>
    <row r="2502" spans="1:60">
      <c r="A2502" s="7" t="s">
        <v>349</v>
      </c>
      <c r="B2502" s="7" t="s">
        <v>343</v>
      </c>
      <c r="C2502" s="7" t="s">
        <v>74</v>
      </c>
      <c r="D2502" s="7" t="s">
        <v>155</v>
      </c>
      <c r="E2502" s="7" t="s">
        <v>156</v>
      </c>
      <c r="F2502" s="7" t="s">
        <v>156</v>
      </c>
      <c r="G2502" s="7" t="s">
        <v>176</v>
      </c>
      <c r="H2502" s="7" t="s">
        <v>72</v>
      </c>
      <c r="I2502" s="4" t="str">
        <f>VLOOKUP($G2502,[1]New기간계보종코드!$A$3:$L$500,3,FALSE)</f>
        <v>아파트종합보험</v>
      </c>
      <c r="J2502" s="4" t="str">
        <f>VLOOKUP($G2502,[1]New기간계보종코드!$A$3:$L$500,5,FALSE)</f>
        <v>화재특종</v>
      </c>
      <c r="K2502" s="4" t="str">
        <f>VLOOKUP($G2502,[1]New기간계보종코드!$A$3:$L$500,6,FALSE)</f>
        <v>일반보험업무팀</v>
      </c>
      <c r="L2502" s="5" t="s">
        <v>348</v>
      </c>
      <c r="M2502" s="5" t="s">
        <v>67</v>
      </c>
      <c r="N2502" s="5" t="s">
        <v>67</v>
      </c>
      <c r="O2502" s="6">
        <v>0</v>
      </c>
      <c r="P2502" s="6">
        <v>0</v>
      </c>
      <c r="Q2502" s="6">
        <v>-23309989</v>
      </c>
      <c r="R2502" s="6">
        <v>-27040</v>
      </c>
      <c r="S2502" s="6">
        <v>-23337029</v>
      </c>
      <c r="T2502" s="6">
        <v>0</v>
      </c>
      <c r="U2502" s="6">
        <v>1183420</v>
      </c>
      <c r="V2502" s="6">
        <v>-24520449</v>
      </c>
      <c r="W2502" s="6">
        <v>-114906331</v>
      </c>
      <c r="X2502" s="6">
        <v>0</v>
      </c>
      <c r="Y2502" s="6">
        <v>0</v>
      </c>
      <c r="Z2502" s="6">
        <v>0</v>
      </c>
      <c r="AA2502" s="6">
        <v>0</v>
      </c>
      <c r="AB2502" s="6">
        <v>0</v>
      </c>
      <c r="AC2502" s="6">
        <v>0</v>
      </c>
      <c r="AD2502" s="6">
        <v>0</v>
      </c>
      <c r="AE2502" s="6">
        <v>0</v>
      </c>
      <c r="AF2502" s="6">
        <v>91569302</v>
      </c>
      <c r="AG2502" s="6">
        <v>90385882</v>
      </c>
      <c r="AH2502" s="6">
        <v>0</v>
      </c>
      <c r="AI2502" s="6">
        <v>0</v>
      </c>
      <c r="AJ2502" s="6">
        <v>0</v>
      </c>
      <c r="AK2502" s="6">
        <v>0</v>
      </c>
      <c r="AL2502" s="6">
        <v>0</v>
      </c>
      <c r="AM2502" s="6">
        <v>0</v>
      </c>
      <c r="AN2502" s="6">
        <v>0</v>
      </c>
      <c r="AO2502" s="6">
        <v>0</v>
      </c>
      <c r="AP2502" s="6">
        <v>0</v>
      </c>
      <c r="AQ2502" s="6">
        <v>91569302</v>
      </c>
      <c r="AR2502" s="6">
        <v>90385882</v>
      </c>
      <c r="AS2502" s="6">
        <v>0</v>
      </c>
      <c r="AT2502" s="6">
        <v>0</v>
      </c>
      <c r="AU2502" s="6">
        <v>0</v>
      </c>
      <c r="AV2502" s="6">
        <v>0</v>
      </c>
      <c r="AW2502" s="6">
        <v>0</v>
      </c>
      <c r="AX2502" s="6">
        <v>0</v>
      </c>
      <c r="AY2502" s="6">
        <v>0</v>
      </c>
      <c r="AZ2502" s="6">
        <v>90385882</v>
      </c>
      <c r="BA2502" s="6">
        <v>0</v>
      </c>
      <c r="BB2502" s="6">
        <v>0</v>
      </c>
      <c r="BC2502" s="6">
        <v>0</v>
      </c>
      <c r="BD2502" s="6">
        <v>0</v>
      </c>
      <c r="BE2502" s="6">
        <v>0</v>
      </c>
      <c r="BF2502" s="6">
        <v>0</v>
      </c>
      <c r="BG2502" s="6">
        <v>-114906331</v>
      </c>
      <c r="BH2502" s="6">
        <v>90385882</v>
      </c>
    </row>
    <row r="2503" spans="1:60">
      <c r="A2503" s="7" t="s">
        <v>349</v>
      </c>
      <c r="B2503" s="7" t="s">
        <v>343</v>
      </c>
      <c r="C2503" s="7" t="s">
        <v>74</v>
      </c>
      <c r="D2503" s="7" t="s">
        <v>155</v>
      </c>
      <c r="E2503" s="7" t="s">
        <v>156</v>
      </c>
      <c r="F2503" s="7" t="s">
        <v>156</v>
      </c>
      <c r="G2503" s="7" t="s">
        <v>178</v>
      </c>
      <c r="H2503" s="7" t="s">
        <v>72</v>
      </c>
      <c r="I2503" s="4" t="str">
        <f>VLOOKUP($G2503,[1]New기간계보종코드!$A$3:$L$500,3,FALSE)</f>
        <v>박물관종합보험</v>
      </c>
      <c r="J2503" s="4" t="str">
        <f>VLOOKUP($G2503,[1]New기간계보종코드!$A$3:$L$500,5,FALSE)</f>
        <v>화재특종</v>
      </c>
      <c r="K2503" s="4" t="str">
        <f>VLOOKUP($G2503,[1]New기간계보종코드!$A$3:$L$500,6,FALSE)</f>
        <v>일반보험업무팀</v>
      </c>
      <c r="L2503" s="5" t="s">
        <v>348</v>
      </c>
      <c r="M2503" s="5" t="s">
        <v>67</v>
      </c>
      <c r="N2503" s="5" t="s">
        <v>67</v>
      </c>
      <c r="O2503" s="6">
        <v>0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  <c r="U2503" s="6">
        <v>0</v>
      </c>
      <c r="V2503" s="6">
        <v>0</v>
      </c>
      <c r="W2503" s="6">
        <v>0</v>
      </c>
      <c r="X2503" s="6">
        <v>0</v>
      </c>
      <c r="Y2503" s="6">
        <v>0</v>
      </c>
      <c r="Z2503" s="6">
        <v>0</v>
      </c>
      <c r="AA2503" s="6">
        <v>0</v>
      </c>
      <c r="AB2503" s="6">
        <v>0</v>
      </c>
      <c r="AC2503" s="6">
        <v>0</v>
      </c>
      <c r="AD2503" s="6">
        <v>0</v>
      </c>
      <c r="AE2503" s="6">
        <v>0</v>
      </c>
      <c r="AF2503" s="6">
        <v>0</v>
      </c>
      <c r="AG2503" s="6">
        <v>0</v>
      </c>
      <c r="AH2503" s="6">
        <v>0</v>
      </c>
      <c r="AI2503" s="6">
        <v>0</v>
      </c>
      <c r="AJ2503" s="6">
        <v>0</v>
      </c>
      <c r="AK2503" s="6">
        <v>0</v>
      </c>
      <c r="AL2503" s="6">
        <v>0</v>
      </c>
      <c r="AM2503" s="6">
        <v>0</v>
      </c>
      <c r="AN2503" s="6">
        <v>0</v>
      </c>
      <c r="AO2503" s="6">
        <v>0</v>
      </c>
      <c r="AP2503" s="6">
        <v>0</v>
      </c>
      <c r="AQ2503" s="6">
        <v>0</v>
      </c>
      <c r="AR2503" s="6">
        <v>0</v>
      </c>
      <c r="AS2503" s="6">
        <v>0</v>
      </c>
      <c r="AT2503" s="6">
        <v>0</v>
      </c>
      <c r="AU2503" s="6">
        <v>0</v>
      </c>
      <c r="AV2503" s="6">
        <v>0</v>
      </c>
      <c r="AW2503" s="6">
        <v>0</v>
      </c>
      <c r="AX2503" s="6">
        <v>0</v>
      </c>
      <c r="AY2503" s="6">
        <v>0</v>
      </c>
      <c r="AZ2503" s="6">
        <v>0</v>
      </c>
      <c r="BA2503" s="6">
        <v>0</v>
      </c>
      <c r="BB2503" s="6">
        <v>0</v>
      </c>
      <c r="BC2503" s="6">
        <v>0</v>
      </c>
      <c r="BD2503" s="6">
        <v>0</v>
      </c>
      <c r="BE2503" s="6">
        <v>0</v>
      </c>
      <c r="BF2503" s="6">
        <v>0</v>
      </c>
      <c r="BG2503" s="6">
        <v>0</v>
      </c>
      <c r="BH2503" s="6">
        <v>0</v>
      </c>
    </row>
    <row r="2504" spans="1:60">
      <c r="A2504" s="7" t="s">
        <v>349</v>
      </c>
      <c r="B2504" s="7" t="s">
        <v>343</v>
      </c>
      <c r="C2504" s="7" t="s">
        <v>74</v>
      </c>
      <c r="D2504" s="7" t="s">
        <v>155</v>
      </c>
      <c r="E2504" s="7" t="s">
        <v>156</v>
      </c>
      <c r="F2504" s="7" t="s">
        <v>156</v>
      </c>
      <c r="G2504" s="7" t="s">
        <v>180</v>
      </c>
      <c r="H2504" s="7" t="s">
        <v>72</v>
      </c>
      <c r="I2504" s="4" t="str">
        <f>VLOOKUP($G2504,[1]New기간계보종코드!$A$3:$L$500,3,FALSE)</f>
        <v>엑설런트종합보험</v>
      </c>
      <c r="J2504" s="4" t="str">
        <f>VLOOKUP($G2504,[1]New기간계보종코드!$A$3:$L$500,5,FALSE)</f>
        <v>화재특종</v>
      </c>
      <c r="K2504" s="4" t="str">
        <f>VLOOKUP($G2504,[1]New기간계보종코드!$A$3:$L$500,6,FALSE)</f>
        <v>일반보험업무팀</v>
      </c>
      <c r="L2504" s="5" t="s">
        <v>348</v>
      </c>
      <c r="M2504" s="5" t="s">
        <v>67</v>
      </c>
      <c r="N2504" s="5" t="s">
        <v>67</v>
      </c>
      <c r="O2504" s="6">
        <v>0</v>
      </c>
      <c r="P2504" s="6">
        <v>0</v>
      </c>
      <c r="Q2504" s="6">
        <v>68994274</v>
      </c>
      <c r="R2504" s="6">
        <v>-12632819</v>
      </c>
      <c r="S2504" s="6">
        <v>56361455</v>
      </c>
      <c r="T2504" s="6">
        <v>19296848</v>
      </c>
      <c r="U2504" s="6">
        <v>12723273</v>
      </c>
      <c r="V2504" s="6">
        <v>62935030</v>
      </c>
      <c r="W2504" s="6">
        <v>-136090406</v>
      </c>
      <c r="X2504" s="6">
        <v>0</v>
      </c>
      <c r="Y2504" s="6">
        <v>27733591</v>
      </c>
      <c r="Z2504" s="6">
        <v>321554</v>
      </c>
      <c r="AA2504" s="6">
        <v>27412037</v>
      </c>
      <c r="AB2504" s="6">
        <v>13125424</v>
      </c>
      <c r="AC2504" s="6">
        <v>12943553</v>
      </c>
      <c r="AD2504" s="6">
        <v>27230166</v>
      </c>
      <c r="AE2504" s="6">
        <v>5711101</v>
      </c>
      <c r="AF2504" s="6">
        <v>159328723</v>
      </c>
      <c r="AG2504" s="6">
        <v>166084169</v>
      </c>
      <c r="AH2504" s="6">
        <v>48.6</v>
      </c>
      <c r="AI2504" s="6">
        <v>43.2</v>
      </c>
      <c r="AJ2504" s="6">
        <v>0</v>
      </c>
      <c r="AK2504" s="6">
        <v>0</v>
      </c>
      <c r="AL2504" s="6">
        <v>0</v>
      </c>
      <c r="AM2504" s="6">
        <v>0</v>
      </c>
      <c r="AN2504" s="6">
        <v>0</v>
      </c>
      <c r="AO2504" s="6">
        <v>0</v>
      </c>
      <c r="AP2504" s="6">
        <v>0</v>
      </c>
      <c r="AQ2504" s="6">
        <v>159328723</v>
      </c>
      <c r="AR2504" s="6">
        <v>166084169</v>
      </c>
      <c r="AS2504" s="6">
        <v>48.6</v>
      </c>
      <c r="AT2504" s="6">
        <v>43.2</v>
      </c>
      <c r="AU2504" s="6">
        <v>0</v>
      </c>
      <c r="AV2504" s="6">
        <v>0</v>
      </c>
      <c r="AW2504" s="6">
        <v>0</v>
      </c>
      <c r="AX2504" s="6">
        <v>27230166</v>
      </c>
      <c r="AY2504" s="6">
        <v>27230166</v>
      </c>
      <c r="AZ2504" s="6">
        <v>171795270</v>
      </c>
      <c r="BA2504" s="6">
        <v>43.2</v>
      </c>
      <c r="BB2504" s="6">
        <v>0</v>
      </c>
      <c r="BC2504" s="6">
        <v>0</v>
      </c>
      <c r="BD2504" s="6">
        <v>0</v>
      </c>
      <c r="BE2504" s="6">
        <v>0</v>
      </c>
      <c r="BF2504" s="6">
        <v>0</v>
      </c>
      <c r="BG2504" s="6">
        <v>-136090406</v>
      </c>
      <c r="BH2504" s="6">
        <v>171795270</v>
      </c>
    </row>
    <row r="2505" spans="1:60">
      <c r="A2505" s="7" t="s">
        <v>349</v>
      </c>
      <c r="B2505" s="7" t="s">
        <v>343</v>
      </c>
      <c r="C2505" s="7" t="s">
        <v>74</v>
      </c>
      <c r="D2505" s="7" t="s">
        <v>155</v>
      </c>
      <c r="E2505" s="7" t="s">
        <v>156</v>
      </c>
      <c r="F2505" s="7" t="s">
        <v>156</v>
      </c>
      <c r="G2505" s="7" t="s">
        <v>181</v>
      </c>
      <c r="H2505" s="7" t="s">
        <v>72</v>
      </c>
      <c r="I2505" s="4" t="str">
        <f>VLOOKUP($G2505,[1]New기간계보종코드!$A$3:$L$500,3,FALSE)</f>
        <v>학생실습종합보험</v>
      </c>
      <c r="J2505" s="4" t="str">
        <f>VLOOKUP($G2505,[1]New기간계보종코드!$A$3:$L$500,5,FALSE)</f>
        <v>화재특종</v>
      </c>
      <c r="K2505" s="4" t="str">
        <f>VLOOKUP($G2505,[1]New기간계보종코드!$A$3:$L$500,6,FALSE)</f>
        <v>일반보험업무팀</v>
      </c>
      <c r="L2505" s="5" t="s">
        <v>348</v>
      </c>
      <c r="M2505" s="5" t="s">
        <v>67</v>
      </c>
      <c r="N2505" s="5" t="s">
        <v>67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6">
        <v>0</v>
      </c>
      <c r="W2505" s="6">
        <v>11682</v>
      </c>
      <c r="X2505" s="6">
        <v>0</v>
      </c>
      <c r="Y2505" s="6">
        <v>0</v>
      </c>
      <c r="Z2505" s="6">
        <v>0</v>
      </c>
      <c r="AA2505" s="6">
        <v>0</v>
      </c>
      <c r="AB2505" s="6">
        <v>0</v>
      </c>
      <c r="AC2505" s="6">
        <v>0</v>
      </c>
      <c r="AD2505" s="6">
        <v>0</v>
      </c>
      <c r="AE2505" s="6">
        <v>0</v>
      </c>
      <c r="AF2505" s="6">
        <v>-11682</v>
      </c>
      <c r="AG2505" s="6">
        <v>-11682</v>
      </c>
      <c r="AH2505" s="6">
        <v>0</v>
      </c>
      <c r="AI2505" s="6">
        <v>0</v>
      </c>
      <c r="AJ2505" s="6">
        <v>0</v>
      </c>
      <c r="AK2505" s="6">
        <v>0</v>
      </c>
      <c r="AL2505" s="6">
        <v>0</v>
      </c>
      <c r="AM2505" s="6">
        <v>0</v>
      </c>
      <c r="AN2505" s="6">
        <v>0</v>
      </c>
      <c r="AO2505" s="6">
        <v>0</v>
      </c>
      <c r="AP2505" s="6">
        <v>0</v>
      </c>
      <c r="AQ2505" s="6">
        <v>-11682</v>
      </c>
      <c r="AR2505" s="6">
        <v>-11682</v>
      </c>
      <c r="AS2505" s="6">
        <v>0</v>
      </c>
      <c r="AT2505" s="6">
        <v>0</v>
      </c>
      <c r="AU2505" s="6">
        <v>0</v>
      </c>
      <c r="AV2505" s="6">
        <v>0</v>
      </c>
      <c r="AW2505" s="6">
        <v>0</v>
      </c>
      <c r="AX2505" s="6">
        <v>0</v>
      </c>
      <c r="AY2505" s="6">
        <v>0</v>
      </c>
      <c r="AZ2505" s="6">
        <v>-11682</v>
      </c>
      <c r="BA2505" s="6">
        <v>0</v>
      </c>
      <c r="BB2505" s="6">
        <v>0</v>
      </c>
      <c r="BC2505" s="6">
        <v>0</v>
      </c>
      <c r="BD2505" s="6">
        <v>0</v>
      </c>
      <c r="BE2505" s="6">
        <v>0</v>
      </c>
      <c r="BF2505" s="6">
        <v>0</v>
      </c>
      <c r="BG2505" s="6">
        <v>11682</v>
      </c>
      <c r="BH2505" s="6">
        <v>-11682</v>
      </c>
    </row>
    <row r="2506" spans="1:60">
      <c r="A2506" s="7" t="s">
        <v>349</v>
      </c>
      <c r="B2506" s="7" t="s">
        <v>343</v>
      </c>
      <c r="C2506" s="7" t="s">
        <v>74</v>
      </c>
      <c r="D2506" s="7" t="s">
        <v>155</v>
      </c>
      <c r="E2506" s="7" t="s">
        <v>156</v>
      </c>
      <c r="F2506" s="7" t="s">
        <v>156</v>
      </c>
      <c r="G2506" s="7" t="s">
        <v>186</v>
      </c>
      <c r="H2506" s="7" t="s">
        <v>72</v>
      </c>
      <c r="I2506" s="4" t="str">
        <f>VLOOKUP($G2506,[1]New기간계보종코드!$A$3:$L$500,3,FALSE)</f>
        <v>유아교육기관종합보험</v>
      </c>
      <c r="J2506" s="4" t="str">
        <f>VLOOKUP($G2506,[1]New기간계보종코드!$A$3:$L$500,5,FALSE)</f>
        <v>화재특종</v>
      </c>
      <c r="K2506" s="4" t="str">
        <f>VLOOKUP($G2506,[1]New기간계보종코드!$A$3:$L$500,6,FALSE)</f>
        <v>일반보험업무팀</v>
      </c>
      <c r="L2506" s="5" t="s">
        <v>348</v>
      </c>
      <c r="M2506" s="5" t="s">
        <v>67</v>
      </c>
      <c r="N2506" s="5" t="s">
        <v>67</v>
      </c>
      <c r="O2506" s="6">
        <v>0</v>
      </c>
      <c r="P2506" s="6">
        <v>0</v>
      </c>
      <c r="Q2506" s="6">
        <v>0</v>
      </c>
      <c r="R2506" s="6">
        <v>0</v>
      </c>
      <c r="S2506" s="6">
        <v>0</v>
      </c>
      <c r="T2506" s="6">
        <v>0</v>
      </c>
      <c r="U2506" s="6">
        <v>0</v>
      </c>
      <c r="V2506" s="6">
        <v>0</v>
      </c>
      <c r="W2506" s="6">
        <v>-2</v>
      </c>
      <c r="X2506" s="6">
        <v>0</v>
      </c>
      <c r="Y2506" s="6">
        <v>0</v>
      </c>
      <c r="Z2506" s="6">
        <v>0</v>
      </c>
      <c r="AA2506" s="6">
        <v>0</v>
      </c>
      <c r="AB2506" s="6">
        <v>0</v>
      </c>
      <c r="AC2506" s="6">
        <v>0</v>
      </c>
      <c r="AD2506" s="6">
        <v>0</v>
      </c>
      <c r="AE2506" s="6">
        <v>0</v>
      </c>
      <c r="AF2506" s="6">
        <v>2</v>
      </c>
      <c r="AG2506" s="6">
        <v>2</v>
      </c>
      <c r="AH2506" s="6">
        <v>0</v>
      </c>
      <c r="AI2506" s="6">
        <v>0</v>
      </c>
      <c r="AJ2506" s="6">
        <v>0</v>
      </c>
      <c r="AK2506" s="6">
        <v>0</v>
      </c>
      <c r="AL2506" s="6">
        <v>0</v>
      </c>
      <c r="AM2506" s="6">
        <v>0</v>
      </c>
      <c r="AN2506" s="6">
        <v>0</v>
      </c>
      <c r="AO2506" s="6">
        <v>0</v>
      </c>
      <c r="AP2506" s="6">
        <v>0</v>
      </c>
      <c r="AQ2506" s="6">
        <v>2</v>
      </c>
      <c r="AR2506" s="6">
        <v>2</v>
      </c>
      <c r="AS2506" s="6">
        <v>0</v>
      </c>
      <c r="AT2506" s="6">
        <v>0</v>
      </c>
      <c r="AU2506" s="6">
        <v>0</v>
      </c>
      <c r="AV2506" s="6">
        <v>0</v>
      </c>
      <c r="AW2506" s="6">
        <v>0</v>
      </c>
      <c r="AX2506" s="6">
        <v>0</v>
      </c>
      <c r="AY2506" s="6">
        <v>0</v>
      </c>
      <c r="AZ2506" s="6">
        <v>2</v>
      </c>
      <c r="BA2506" s="6">
        <v>0</v>
      </c>
      <c r="BB2506" s="6">
        <v>0</v>
      </c>
      <c r="BC2506" s="6">
        <v>0</v>
      </c>
      <c r="BD2506" s="6">
        <v>0</v>
      </c>
      <c r="BE2506" s="6">
        <v>0</v>
      </c>
      <c r="BF2506" s="6">
        <v>0</v>
      </c>
      <c r="BG2506" s="6">
        <v>-2</v>
      </c>
      <c r="BH2506" s="6">
        <v>2</v>
      </c>
    </row>
    <row r="2507" spans="1:60">
      <c r="A2507" s="7" t="s">
        <v>349</v>
      </c>
      <c r="B2507" s="7" t="s">
        <v>343</v>
      </c>
      <c r="C2507" s="7" t="s">
        <v>74</v>
      </c>
      <c r="D2507" s="7" t="s">
        <v>155</v>
      </c>
      <c r="E2507" s="7" t="s">
        <v>169</v>
      </c>
      <c r="F2507" s="7" t="s">
        <v>169</v>
      </c>
      <c r="G2507" s="7" t="s">
        <v>187</v>
      </c>
      <c r="H2507" s="7" t="s">
        <v>72</v>
      </c>
      <c r="I2507" s="4" t="str">
        <f>VLOOKUP($G2507,[1]New기간계보종코드!$A$3:$L$500,3,FALSE)</f>
        <v>프로미 가정종합보험(범용)</v>
      </c>
      <c r="J2507" s="4" t="str">
        <f>VLOOKUP($G2507,[1]New기간계보종코드!$A$3:$L$500,5,FALSE)</f>
        <v>화재특종</v>
      </c>
      <c r="K2507" s="4" t="str">
        <f>VLOOKUP($G2507,[1]New기간계보종코드!$A$3:$L$500,6,FALSE)</f>
        <v>일반보험업무팀</v>
      </c>
      <c r="L2507" s="5" t="s">
        <v>348</v>
      </c>
      <c r="M2507" s="5" t="s">
        <v>67</v>
      </c>
      <c r="N2507" s="5" t="s">
        <v>67</v>
      </c>
      <c r="O2507" s="6">
        <v>0</v>
      </c>
      <c r="P2507" s="6">
        <v>0</v>
      </c>
      <c r="Q2507" s="6">
        <v>-1319820</v>
      </c>
      <c r="R2507" s="6">
        <v>7700</v>
      </c>
      <c r="S2507" s="6">
        <v>-1312120</v>
      </c>
      <c r="T2507" s="6">
        <v>0</v>
      </c>
      <c r="U2507" s="6">
        <v>0</v>
      </c>
      <c r="V2507" s="6">
        <v>-1312120</v>
      </c>
      <c r="W2507" s="6">
        <v>1917419</v>
      </c>
      <c r="X2507" s="6">
        <v>0</v>
      </c>
      <c r="Y2507" s="6">
        <v>0</v>
      </c>
      <c r="Z2507" s="6">
        <v>0</v>
      </c>
      <c r="AA2507" s="6">
        <v>0</v>
      </c>
      <c r="AB2507" s="6">
        <v>0</v>
      </c>
      <c r="AC2507" s="6">
        <v>0</v>
      </c>
      <c r="AD2507" s="6">
        <v>0</v>
      </c>
      <c r="AE2507" s="6">
        <v>0</v>
      </c>
      <c r="AF2507" s="6">
        <v>-3229539</v>
      </c>
      <c r="AG2507" s="6">
        <v>-3229539</v>
      </c>
      <c r="AH2507" s="6">
        <v>0</v>
      </c>
      <c r="AI2507" s="6">
        <v>0</v>
      </c>
      <c r="AJ2507" s="6">
        <v>0</v>
      </c>
      <c r="AK2507" s="6">
        <v>0</v>
      </c>
      <c r="AL2507" s="6">
        <v>0</v>
      </c>
      <c r="AM2507" s="6">
        <v>0</v>
      </c>
      <c r="AN2507" s="6">
        <v>0</v>
      </c>
      <c r="AO2507" s="6">
        <v>0</v>
      </c>
      <c r="AP2507" s="6">
        <v>0</v>
      </c>
      <c r="AQ2507" s="6">
        <v>-3229539</v>
      </c>
      <c r="AR2507" s="6">
        <v>-3229539</v>
      </c>
      <c r="AS2507" s="6">
        <v>0</v>
      </c>
      <c r="AT2507" s="6">
        <v>0</v>
      </c>
      <c r="AU2507" s="6">
        <v>0</v>
      </c>
      <c r="AV2507" s="6">
        <v>0</v>
      </c>
      <c r="AW2507" s="6">
        <v>0</v>
      </c>
      <c r="AX2507" s="6">
        <v>0</v>
      </c>
      <c r="AY2507" s="6">
        <v>0</v>
      </c>
      <c r="AZ2507" s="6">
        <v>-3229539</v>
      </c>
      <c r="BA2507" s="6">
        <v>0</v>
      </c>
      <c r="BB2507" s="6">
        <v>0</v>
      </c>
      <c r="BC2507" s="6">
        <v>0</v>
      </c>
      <c r="BD2507" s="6">
        <v>0</v>
      </c>
      <c r="BE2507" s="6">
        <v>0</v>
      </c>
      <c r="BF2507" s="6">
        <v>0</v>
      </c>
      <c r="BG2507" s="6">
        <v>1917419</v>
      </c>
      <c r="BH2507" s="6">
        <v>-3229539</v>
      </c>
    </row>
    <row r="2508" spans="1:60">
      <c r="A2508" s="7" t="s">
        <v>349</v>
      </c>
      <c r="B2508" s="7" t="s">
        <v>343</v>
      </c>
      <c r="C2508" s="7" t="s">
        <v>74</v>
      </c>
      <c r="D2508" s="7" t="s">
        <v>155</v>
      </c>
      <c r="E2508" s="7" t="s">
        <v>156</v>
      </c>
      <c r="F2508" s="7" t="s">
        <v>156</v>
      </c>
      <c r="G2508" s="7" t="s">
        <v>189</v>
      </c>
      <c r="H2508" s="7" t="s">
        <v>72</v>
      </c>
      <c r="I2508" s="4" t="str">
        <f>VLOOKUP($G2508,[1]New기간계보종코드!$A$3:$L$500,3,FALSE)</f>
        <v>New프로미비즈종합보험</v>
      </c>
      <c r="J2508" s="4" t="str">
        <f>VLOOKUP($G2508,[1]New기간계보종코드!$A$3:$L$500,5,FALSE)</f>
        <v>화재특종</v>
      </c>
      <c r="K2508" s="4" t="str">
        <f>VLOOKUP($G2508,[1]New기간계보종코드!$A$3:$L$500,6,FALSE)</f>
        <v>일반보험업무팀</v>
      </c>
      <c r="L2508" s="5" t="s">
        <v>348</v>
      </c>
      <c r="M2508" s="5" t="s">
        <v>67</v>
      </c>
      <c r="N2508" s="5" t="s">
        <v>67</v>
      </c>
      <c r="O2508" s="6">
        <v>0</v>
      </c>
      <c r="P2508" s="6">
        <v>0</v>
      </c>
      <c r="Q2508" s="6">
        <v>14010640</v>
      </c>
      <c r="R2508" s="6">
        <v>0</v>
      </c>
      <c r="S2508" s="6">
        <v>14010640</v>
      </c>
      <c r="T2508" s="6">
        <v>0</v>
      </c>
      <c r="U2508" s="6">
        <v>0</v>
      </c>
      <c r="V2508" s="6">
        <v>14010640</v>
      </c>
      <c r="W2508" s="6">
        <v>5774228</v>
      </c>
      <c r="X2508" s="6">
        <v>0</v>
      </c>
      <c r="Y2508" s="6">
        <v>0</v>
      </c>
      <c r="Z2508" s="6">
        <v>0</v>
      </c>
      <c r="AA2508" s="6">
        <v>0</v>
      </c>
      <c r="AB2508" s="6">
        <v>0</v>
      </c>
      <c r="AC2508" s="6">
        <v>0</v>
      </c>
      <c r="AD2508" s="6">
        <v>0</v>
      </c>
      <c r="AE2508" s="6">
        <v>0</v>
      </c>
      <c r="AF2508" s="6">
        <v>8236412</v>
      </c>
      <c r="AG2508" s="6">
        <v>8236412</v>
      </c>
      <c r="AH2508" s="6">
        <v>0</v>
      </c>
      <c r="AI2508" s="6">
        <v>0</v>
      </c>
      <c r="AJ2508" s="6">
        <v>0</v>
      </c>
      <c r="AK2508" s="6">
        <v>0</v>
      </c>
      <c r="AL2508" s="6">
        <v>0</v>
      </c>
      <c r="AM2508" s="6">
        <v>0</v>
      </c>
      <c r="AN2508" s="6">
        <v>0</v>
      </c>
      <c r="AO2508" s="6">
        <v>0</v>
      </c>
      <c r="AP2508" s="6">
        <v>0</v>
      </c>
      <c r="AQ2508" s="6">
        <v>8236412</v>
      </c>
      <c r="AR2508" s="6">
        <v>8236412</v>
      </c>
      <c r="AS2508" s="6">
        <v>0</v>
      </c>
      <c r="AT2508" s="6">
        <v>0</v>
      </c>
      <c r="AU2508" s="6">
        <v>0</v>
      </c>
      <c r="AV2508" s="6">
        <v>0</v>
      </c>
      <c r="AW2508" s="6">
        <v>0</v>
      </c>
      <c r="AX2508" s="6">
        <v>0</v>
      </c>
      <c r="AY2508" s="6">
        <v>0</v>
      </c>
      <c r="AZ2508" s="6">
        <v>8236412</v>
      </c>
      <c r="BA2508" s="6">
        <v>0</v>
      </c>
      <c r="BB2508" s="6">
        <v>0</v>
      </c>
      <c r="BC2508" s="6">
        <v>0</v>
      </c>
      <c r="BD2508" s="6">
        <v>0</v>
      </c>
      <c r="BE2508" s="6">
        <v>0</v>
      </c>
      <c r="BF2508" s="6">
        <v>0</v>
      </c>
      <c r="BG2508" s="6">
        <v>5774228</v>
      </c>
      <c r="BH2508" s="6">
        <v>8236412</v>
      </c>
    </row>
    <row r="2509" spans="1:60">
      <c r="A2509" s="7" t="s">
        <v>349</v>
      </c>
      <c r="B2509" s="7" t="s">
        <v>343</v>
      </c>
      <c r="C2509" s="7" t="s">
        <v>74</v>
      </c>
      <c r="D2509" s="7" t="s">
        <v>182</v>
      </c>
      <c r="E2509" s="7" t="s">
        <v>183</v>
      </c>
      <c r="F2509" s="7" t="s">
        <v>183</v>
      </c>
      <c r="G2509" s="7" t="s">
        <v>190</v>
      </c>
      <c r="H2509" s="7" t="s">
        <v>72</v>
      </c>
      <c r="I2509" s="4" t="str">
        <f>VLOOKUP($G2509,[1]New기간계보종코드!$A$3:$L$500,3,FALSE)</f>
        <v>프로미 다이렉트 국내여행보험(CM)</v>
      </c>
      <c r="J2509" s="4" t="str">
        <f>VLOOKUP($G2509,[1]New기간계보종코드!$A$3:$L$500,5,FALSE)</f>
        <v>상해보험</v>
      </c>
      <c r="K2509" s="4" t="str">
        <f>VLOOKUP($G2509,[1]New기간계보종코드!$A$3:$L$500,6,FALSE)</f>
        <v>법인마케팅팀</v>
      </c>
      <c r="L2509" s="5" t="s">
        <v>348</v>
      </c>
      <c r="M2509" s="5" t="s">
        <v>67</v>
      </c>
      <c r="N2509" s="5" t="s">
        <v>67</v>
      </c>
      <c r="O2509" s="6">
        <v>0</v>
      </c>
      <c r="P2509" s="6">
        <v>0</v>
      </c>
      <c r="Q2509" s="6">
        <v>2821893</v>
      </c>
      <c r="R2509" s="6">
        <v>-325</v>
      </c>
      <c r="S2509" s="6">
        <v>2821568</v>
      </c>
      <c r="T2509" s="6">
        <v>0</v>
      </c>
      <c r="U2509" s="6">
        <v>0</v>
      </c>
      <c r="V2509" s="6">
        <v>2821568</v>
      </c>
      <c r="W2509" s="6">
        <v>874726</v>
      </c>
      <c r="X2509" s="6">
        <v>0</v>
      </c>
      <c r="Y2509" s="6">
        <v>0</v>
      </c>
      <c r="Z2509" s="6">
        <v>0</v>
      </c>
      <c r="AA2509" s="6">
        <v>0</v>
      </c>
      <c r="AB2509" s="6">
        <v>0</v>
      </c>
      <c r="AC2509" s="6">
        <v>0</v>
      </c>
      <c r="AD2509" s="6">
        <v>0</v>
      </c>
      <c r="AE2509" s="6">
        <v>0</v>
      </c>
      <c r="AF2509" s="6">
        <v>1946842</v>
      </c>
      <c r="AG2509" s="6">
        <v>1946842</v>
      </c>
      <c r="AH2509" s="6">
        <v>0</v>
      </c>
      <c r="AI2509" s="6">
        <v>0</v>
      </c>
      <c r="AJ2509" s="6">
        <v>0</v>
      </c>
      <c r="AK2509" s="6">
        <v>0</v>
      </c>
      <c r="AL2509" s="6">
        <v>0</v>
      </c>
      <c r="AM2509" s="6">
        <v>0</v>
      </c>
      <c r="AN2509" s="6">
        <v>0</v>
      </c>
      <c r="AO2509" s="6">
        <v>0</v>
      </c>
      <c r="AP2509" s="6">
        <v>0</v>
      </c>
      <c r="AQ2509" s="6">
        <v>1946842</v>
      </c>
      <c r="AR2509" s="6">
        <v>1946842</v>
      </c>
      <c r="AS2509" s="6">
        <v>0</v>
      </c>
      <c r="AT2509" s="6">
        <v>0</v>
      </c>
      <c r="AU2509" s="6">
        <v>0</v>
      </c>
      <c r="AV2509" s="6">
        <v>0</v>
      </c>
      <c r="AW2509" s="6">
        <v>0</v>
      </c>
      <c r="AX2509" s="6">
        <v>0</v>
      </c>
      <c r="AY2509" s="6">
        <v>0</v>
      </c>
      <c r="AZ2509" s="6">
        <v>1946842</v>
      </c>
      <c r="BA2509" s="6">
        <v>0</v>
      </c>
      <c r="BB2509" s="6">
        <v>0</v>
      </c>
      <c r="BC2509" s="6">
        <v>0</v>
      </c>
      <c r="BD2509" s="6">
        <v>0</v>
      </c>
      <c r="BE2509" s="6">
        <v>0</v>
      </c>
      <c r="BF2509" s="6">
        <v>0</v>
      </c>
      <c r="BG2509" s="6">
        <v>874726</v>
      </c>
      <c r="BH2509" s="6">
        <v>1946842</v>
      </c>
    </row>
    <row r="2510" spans="1:60">
      <c r="A2510" s="7" t="s">
        <v>349</v>
      </c>
      <c r="B2510" s="7" t="s">
        <v>343</v>
      </c>
      <c r="C2510" s="7" t="s">
        <v>74</v>
      </c>
      <c r="D2510" s="7" t="s">
        <v>182</v>
      </c>
      <c r="E2510" s="7" t="s">
        <v>183</v>
      </c>
      <c r="F2510" s="7" t="s">
        <v>183</v>
      </c>
      <c r="G2510" s="7" t="s">
        <v>191</v>
      </c>
      <c r="H2510" s="7" t="s">
        <v>72</v>
      </c>
      <c r="I2510" s="4" t="str">
        <f>VLOOKUP($G2510,[1]New기간계보종코드!$A$3:$L$500,3,FALSE)</f>
        <v>프로미 다이렉트 해외여행보험(CM)</v>
      </c>
      <c r="J2510" s="4" t="str">
        <f>VLOOKUP($G2510,[1]New기간계보종코드!$A$3:$L$500,5,FALSE)</f>
        <v>상해보험</v>
      </c>
      <c r="K2510" s="4" t="str">
        <f>VLOOKUP($G2510,[1]New기간계보종코드!$A$3:$L$500,6,FALSE)</f>
        <v>법인마케팅팀</v>
      </c>
      <c r="L2510" s="5" t="s">
        <v>348</v>
      </c>
      <c r="M2510" s="5" t="s">
        <v>67</v>
      </c>
      <c r="N2510" s="5" t="s">
        <v>67</v>
      </c>
      <c r="O2510" s="6">
        <v>0</v>
      </c>
      <c r="P2510" s="6">
        <v>0</v>
      </c>
      <c r="Q2510" s="6">
        <v>145025473</v>
      </c>
      <c r="R2510" s="6">
        <v>-70135</v>
      </c>
      <c r="S2510" s="6">
        <v>144955338</v>
      </c>
      <c r="T2510" s="6">
        <v>0</v>
      </c>
      <c r="U2510" s="6">
        <v>0</v>
      </c>
      <c r="V2510" s="6">
        <v>144955338</v>
      </c>
      <c r="W2510" s="6">
        <v>44936746</v>
      </c>
      <c r="X2510" s="6">
        <v>0</v>
      </c>
      <c r="Y2510" s="6">
        <v>0</v>
      </c>
      <c r="Z2510" s="6">
        <v>0</v>
      </c>
      <c r="AA2510" s="6">
        <v>0</v>
      </c>
      <c r="AB2510" s="6">
        <v>0</v>
      </c>
      <c r="AC2510" s="6">
        <v>0</v>
      </c>
      <c r="AD2510" s="6">
        <v>0</v>
      </c>
      <c r="AE2510" s="6">
        <v>0</v>
      </c>
      <c r="AF2510" s="6">
        <v>100018592</v>
      </c>
      <c r="AG2510" s="6">
        <v>100018592</v>
      </c>
      <c r="AH2510" s="6">
        <v>0</v>
      </c>
      <c r="AI2510" s="6">
        <v>0</v>
      </c>
      <c r="AJ2510" s="6">
        <v>0</v>
      </c>
      <c r="AK2510" s="6">
        <v>0</v>
      </c>
      <c r="AL2510" s="6">
        <v>0</v>
      </c>
      <c r="AM2510" s="6">
        <v>0</v>
      </c>
      <c r="AN2510" s="6">
        <v>0</v>
      </c>
      <c r="AO2510" s="6">
        <v>0</v>
      </c>
      <c r="AP2510" s="6">
        <v>0</v>
      </c>
      <c r="AQ2510" s="6">
        <v>100018592</v>
      </c>
      <c r="AR2510" s="6">
        <v>100018592</v>
      </c>
      <c r="AS2510" s="6">
        <v>0</v>
      </c>
      <c r="AT2510" s="6">
        <v>0</v>
      </c>
      <c r="AU2510" s="6">
        <v>0</v>
      </c>
      <c r="AV2510" s="6">
        <v>0</v>
      </c>
      <c r="AW2510" s="6">
        <v>0</v>
      </c>
      <c r="AX2510" s="6">
        <v>0</v>
      </c>
      <c r="AY2510" s="6">
        <v>0</v>
      </c>
      <c r="AZ2510" s="6">
        <v>100018592</v>
      </c>
      <c r="BA2510" s="6">
        <v>0</v>
      </c>
      <c r="BB2510" s="6">
        <v>0</v>
      </c>
      <c r="BC2510" s="6">
        <v>0</v>
      </c>
      <c r="BD2510" s="6">
        <v>0</v>
      </c>
      <c r="BE2510" s="6">
        <v>0</v>
      </c>
      <c r="BF2510" s="6">
        <v>0</v>
      </c>
      <c r="BG2510" s="6">
        <v>44936746</v>
      </c>
      <c r="BH2510" s="6">
        <v>100018592</v>
      </c>
    </row>
    <row r="2511" spans="1:60">
      <c r="A2511" s="7" t="s">
        <v>349</v>
      </c>
      <c r="B2511" s="7" t="s">
        <v>343</v>
      </c>
      <c r="C2511" s="7" t="s">
        <v>74</v>
      </c>
      <c r="D2511" s="7" t="s">
        <v>182</v>
      </c>
      <c r="E2511" s="7" t="s">
        <v>192</v>
      </c>
      <c r="F2511" s="7" t="s">
        <v>192</v>
      </c>
      <c r="G2511" s="7" t="s">
        <v>193</v>
      </c>
      <c r="H2511" s="7" t="s">
        <v>72</v>
      </c>
      <c r="I2511" s="4" t="str">
        <f>VLOOKUP($G2511,[1]New기간계보종코드!$A$3:$L$500,3,FALSE)</f>
        <v>프로미 다이렉트 운전자보험(CM)</v>
      </c>
      <c r="J2511" s="4" t="str">
        <f>VLOOKUP($G2511,[1]New기간계보종코드!$A$3:$L$500,5,FALSE)</f>
        <v>상해보험</v>
      </c>
      <c r="K2511" s="4" t="str">
        <f>VLOOKUP($G2511,[1]New기간계보종코드!$A$3:$L$500,6,FALSE)</f>
        <v>법인마케팅팀</v>
      </c>
      <c r="L2511" s="5" t="s">
        <v>348</v>
      </c>
      <c r="M2511" s="5" t="s">
        <v>67</v>
      </c>
      <c r="N2511" s="5" t="s">
        <v>67</v>
      </c>
      <c r="O2511" s="6">
        <v>0</v>
      </c>
      <c r="P2511" s="6">
        <v>0</v>
      </c>
      <c r="Q2511" s="6">
        <v>875962</v>
      </c>
      <c r="R2511" s="6">
        <v>-5695</v>
      </c>
      <c r="S2511" s="6">
        <v>870267</v>
      </c>
      <c r="T2511" s="6">
        <v>0</v>
      </c>
      <c r="U2511" s="6">
        <v>0</v>
      </c>
      <c r="V2511" s="6">
        <v>870267</v>
      </c>
      <c r="W2511" s="6">
        <v>269791</v>
      </c>
      <c r="X2511" s="6">
        <v>0</v>
      </c>
      <c r="Y2511" s="6">
        <v>0</v>
      </c>
      <c r="Z2511" s="6">
        <v>0</v>
      </c>
      <c r="AA2511" s="6">
        <v>0</v>
      </c>
      <c r="AB2511" s="6">
        <v>0</v>
      </c>
      <c r="AC2511" s="6">
        <v>0</v>
      </c>
      <c r="AD2511" s="6">
        <v>0</v>
      </c>
      <c r="AE2511" s="6">
        <v>0</v>
      </c>
      <c r="AF2511" s="6">
        <v>600476</v>
      </c>
      <c r="AG2511" s="6">
        <v>600476</v>
      </c>
      <c r="AH2511" s="6">
        <v>0</v>
      </c>
      <c r="AI2511" s="6">
        <v>0</v>
      </c>
      <c r="AJ2511" s="6">
        <v>0</v>
      </c>
      <c r="AK2511" s="6">
        <v>0</v>
      </c>
      <c r="AL2511" s="6">
        <v>0</v>
      </c>
      <c r="AM2511" s="6">
        <v>0</v>
      </c>
      <c r="AN2511" s="6">
        <v>0</v>
      </c>
      <c r="AO2511" s="6">
        <v>0</v>
      </c>
      <c r="AP2511" s="6">
        <v>0</v>
      </c>
      <c r="AQ2511" s="6">
        <v>600476</v>
      </c>
      <c r="AR2511" s="6">
        <v>600476</v>
      </c>
      <c r="AS2511" s="6">
        <v>0</v>
      </c>
      <c r="AT2511" s="6">
        <v>0</v>
      </c>
      <c r="AU2511" s="6">
        <v>0</v>
      </c>
      <c r="AV2511" s="6">
        <v>0</v>
      </c>
      <c r="AW2511" s="6">
        <v>0</v>
      </c>
      <c r="AX2511" s="6">
        <v>0</v>
      </c>
      <c r="AY2511" s="6">
        <v>0</v>
      </c>
      <c r="AZ2511" s="6">
        <v>600476</v>
      </c>
      <c r="BA2511" s="6">
        <v>0</v>
      </c>
      <c r="BB2511" s="6">
        <v>0</v>
      </c>
      <c r="BC2511" s="6">
        <v>0</v>
      </c>
      <c r="BD2511" s="6">
        <v>0</v>
      </c>
      <c r="BE2511" s="6">
        <v>0</v>
      </c>
      <c r="BF2511" s="6">
        <v>0</v>
      </c>
      <c r="BG2511" s="6">
        <v>269791</v>
      </c>
      <c r="BH2511" s="6">
        <v>600476</v>
      </c>
    </row>
    <row r="2512" spans="1:60">
      <c r="A2512" s="7" t="s">
        <v>349</v>
      </c>
      <c r="B2512" s="7" t="s">
        <v>343</v>
      </c>
      <c r="C2512" s="7" t="s">
        <v>74</v>
      </c>
      <c r="D2512" s="7" t="s">
        <v>155</v>
      </c>
      <c r="E2512" s="7" t="s">
        <v>169</v>
      </c>
      <c r="F2512" s="7" t="s">
        <v>169</v>
      </c>
      <c r="G2512" s="7" t="s">
        <v>194</v>
      </c>
      <c r="H2512" s="7" t="s">
        <v>72</v>
      </c>
      <c r="I2512" s="4" t="str">
        <f>VLOOKUP($G2512,[1]New기간계보종코드!$A$3:$L$500,3,FALSE)</f>
        <v>프로미 다이렉트 골프보험(CM)</v>
      </c>
      <c r="J2512" s="4" t="str">
        <f>VLOOKUP($G2512,[1]New기간계보종코드!$A$3:$L$500,5,FALSE)</f>
        <v>화재특종</v>
      </c>
      <c r="K2512" s="4" t="str">
        <f>VLOOKUP($G2512,[1]New기간계보종코드!$A$3:$L$500,6,FALSE)</f>
        <v>일반보험업무팀</v>
      </c>
      <c r="L2512" s="5" t="s">
        <v>348</v>
      </c>
      <c r="M2512" s="5" t="s">
        <v>67</v>
      </c>
      <c r="N2512" s="5" t="s">
        <v>67</v>
      </c>
      <c r="O2512" s="6">
        <v>0</v>
      </c>
      <c r="P2512" s="6">
        <v>0</v>
      </c>
      <c r="Q2512" s="6">
        <v>762804</v>
      </c>
      <c r="R2512" s="6">
        <v>0</v>
      </c>
      <c r="S2512" s="6">
        <v>762804</v>
      </c>
      <c r="T2512" s="6">
        <v>0</v>
      </c>
      <c r="U2512" s="6">
        <v>0</v>
      </c>
      <c r="V2512" s="6">
        <v>762804</v>
      </c>
      <c r="W2512" s="6">
        <v>305129</v>
      </c>
      <c r="X2512" s="6">
        <v>0</v>
      </c>
      <c r="Y2512" s="6">
        <v>0</v>
      </c>
      <c r="Z2512" s="6">
        <v>0</v>
      </c>
      <c r="AA2512" s="6">
        <v>0</v>
      </c>
      <c r="AB2512" s="6">
        <v>0</v>
      </c>
      <c r="AC2512" s="6">
        <v>0</v>
      </c>
      <c r="AD2512" s="6">
        <v>0</v>
      </c>
      <c r="AE2512" s="6">
        <v>0</v>
      </c>
      <c r="AF2512" s="6">
        <v>457675</v>
      </c>
      <c r="AG2512" s="6">
        <v>457675</v>
      </c>
      <c r="AH2512" s="6">
        <v>0</v>
      </c>
      <c r="AI2512" s="6">
        <v>0</v>
      </c>
      <c r="AJ2512" s="6">
        <v>0</v>
      </c>
      <c r="AK2512" s="6">
        <v>0</v>
      </c>
      <c r="AL2512" s="6">
        <v>0</v>
      </c>
      <c r="AM2512" s="6">
        <v>0</v>
      </c>
      <c r="AN2512" s="6">
        <v>0</v>
      </c>
      <c r="AO2512" s="6">
        <v>0</v>
      </c>
      <c r="AP2512" s="6">
        <v>0</v>
      </c>
      <c r="AQ2512" s="6">
        <v>457675</v>
      </c>
      <c r="AR2512" s="6">
        <v>457675</v>
      </c>
      <c r="AS2512" s="6">
        <v>0</v>
      </c>
      <c r="AT2512" s="6">
        <v>0</v>
      </c>
      <c r="AU2512" s="6">
        <v>0</v>
      </c>
      <c r="AV2512" s="6">
        <v>0</v>
      </c>
      <c r="AW2512" s="6">
        <v>0</v>
      </c>
      <c r="AX2512" s="6">
        <v>0</v>
      </c>
      <c r="AY2512" s="6">
        <v>0</v>
      </c>
      <c r="AZ2512" s="6">
        <v>457675</v>
      </c>
      <c r="BA2512" s="6">
        <v>0</v>
      </c>
      <c r="BB2512" s="6">
        <v>0</v>
      </c>
      <c r="BC2512" s="6">
        <v>0</v>
      </c>
      <c r="BD2512" s="6">
        <v>0</v>
      </c>
      <c r="BE2512" s="6">
        <v>0</v>
      </c>
      <c r="BF2512" s="6">
        <v>0</v>
      </c>
      <c r="BG2512" s="6">
        <v>305129</v>
      </c>
      <c r="BH2512" s="6">
        <v>457675</v>
      </c>
    </row>
    <row r="2513" spans="1:60">
      <c r="A2513" s="7" t="s">
        <v>349</v>
      </c>
      <c r="B2513" s="7" t="s">
        <v>343</v>
      </c>
      <c r="C2513" s="7" t="s">
        <v>62</v>
      </c>
      <c r="D2513" s="7" t="s">
        <v>63</v>
      </c>
      <c r="E2513" s="7" t="s">
        <v>70</v>
      </c>
      <c r="F2513" s="7" t="s">
        <v>70</v>
      </c>
      <c r="G2513" s="7" t="s">
        <v>197</v>
      </c>
      <c r="H2513" s="7" t="s">
        <v>72</v>
      </c>
      <c r="I2513" s="4" t="str">
        <f>VLOOKUP($G2513,[1]New기간계보종코드!$A$3:$L$500,3,FALSE)</f>
        <v>프로미 다이렉트 주택화재보험(CM)</v>
      </c>
      <c r="J2513" s="4" t="str">
        <f>VLOOKUP($G2513,[1]New기간계보종코드!$A$3:$L$500,5,FALSE)</f>
        <v>화재특종</v>
      </c>
      <c r="K2513" s="4" t="str">
        <f>VLOOKUP($G2513,[1]New기간계보종코드!$A$3:$L$500,6,FALSE)</f>
        <v>일반보험업무팀</v>
      </c>
      <c r="L2513" s="5" t="s">
        <v>348</v>
      </c>
      <c r="M2513" s="5" t="s">
        <v>67</v>
      </c>
      <c r="N2513" s="5" t="s">
        <v>67</v>
      </c>
      <c r="O2513" s="6">
        <v>0</v>
      </c>
      <c r="P2513" s="6">
        <v>0</v>
      </c>
      <c r="Q2513" s="6">
        <v>2169380</v>
      </c>
      <c r="R2513" s="6">
        <v>-20140</v>
      </c>
      <c r="S2513" s="6">
        <v>2149240</v>
      </c>
      <c r="T2513" s="6">
        <v>0</v>
      </c>
      <c r="U2513" s="6">
        <v>0</v>
      </c>
      <c r="V2513" s="6">
        <v>2149240</v>
      </c>
      <c r="W2513" s="6">
        <v>859696</v>
      </c>
      <c r="X2513" s="6">
        <v>0</v>
      </c>
      <c r="Y2513" s="6">
        <v>0</v>
      </c>
      <c r="Z2513" s="6">
        <v>0</v>
      </c>
      <c r="AA2513" s="6">
        <v>0</v>
      </c>
      <c r="AB2513" s="6">
        <v>0</v>
      </c>
      <c r="AC2513" s="6">
        <v>0</v>
      </c>
      <c r="AD2513" s="6">
        <v>0</v>
      </c>
      <c r="AE2513" s="6">
        <v>0</v>
      </c>
      <c r="AF2513" s="6">
        <v>1289544</v>
      </c>
      <c r="AG2513" s="6">
        <v>1289544</v>
      </c>
      <c r="AH2513" s="6">
        <v>0</v>
      </c>
      <c r="AI2513" s="6">
        <v>0</v>
      </c>
      <c r="AJ2513" s="6">
        <v>0</v>
      </c>
      <c r="AK2513" s="6">
        <v>0</v>
      </c>
      <c r="AL2513" s="6">
        <v>0</v>
      </c>
      <c r="AM2513" s="6">
        <v>0</v>
      </c>
      <c r="AN2513" s="6">
        <v>0</v>
      </c>
      <c r="AO2513" s="6">
        <v>0</v>
      </c>
      <c r="AP2513" s="6">
        <v>0</v>
      </c>
      <c r="AQ2513" s="6">
        <v>1289544</v>
      </c>
      <c r="AR2513" s="6">
        <v>1289544</v>
      </c>
      <c r="AS2513" s="6">
        <v>0</v>
      </c>
      <c r="AT2513" s="6">
        <v>0</v>
      </c>
      <c r="AU2513" s="6">
        <v>0</v>
      </c>
      <c r="AV2513" s="6">
        <v>0</v>
      </c>
      <c r="AW2513" s="6">
        <v>0</v>
      </c>
      <c r="AX2513" s="6">
        <v>0</v>
      </c>
      <c r="AY2513" s="6">
        <v>0</v>
      </c>
      <c r="AZ2513" s="6">
        <v>1289544</v>
      </c>
      <c r="BA2513" s="6">
        <v>0</v>
      </c>
      <c r="BB2513" s="6">
        <v>0</v>
      </c>
      <c r="BC2513" s="6">
        <v>0</v>
      </c>
      <c r="BD2513" s="6">
        <v>0</v>
      </c>
      <c r="BE2513" s="6">
        <v>0</v>
      </c>
      <c r="BF2513" s="6">
        <v>0</v>
      </c>
      <c r="BG2513" s="6">
        <v>859696</v>
      </c>
      <c r="BH2513" s="6">
        <v>1289544</v>
      </c>
    </row>
    <row r="2514" spans="1:60">
      <c r="A2514" s="7" t="s">
        <v>349</v>
      </c>
      <c r="B2514" s="7" t="s">
        <v>343</v>
      </c>
      <c r="C2514" s="7" t="s">
        <v>74</v>
      </c>
      <c r="D2514" s="7" t="s">
        <v>155</v>
      </c>
      <c r="E2514" s="7" t="s">
        <v>156</v>
      </c>
      <c r="F2514" s="7" t="s">
        <v>156</v>
      </c>
      <c r="G2514" s="7" t="s">
        <v>202</v>
      </c>
      <c r="H2514" s="7" t="s">
        <v>72</v>
      </c>
      <c r="I2514" s="4" t="str">
        <f>VLOOKUP($G2514,[1]New기간계보종코드!$A$3:$L$500,3,FALSE)</f>
        <v>수상레저종합보험</v>
      </c>
      <c r="J2514" s="4" t="str">
        <f>VLOOKUP($G2514,[1]New기간계보종코드!$A$3:$L$500,5,FALSE)</f>
        <v>화재특종</v>
      </c>
      <c r="K2514" s="4" t="str">
        <f>VLOOKUP($G2514,[1]New기간계보종코드!$A$3:$L$500,6,FALSE)</f>
        <v>일반보험업무팀</v>
      </c>
      <c r="L2514" s="5" t="s">
        <v>348</v>
      </c>
      <c r="M2514" s="5" t="s">
        <v>67</v>
      </c>
      <c r="N2514" s="5" t="s">
        <v>67</v>
      </c>
      <c r="O2514" s="6">
        <v>0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6">
        <v>0</v>
      </c>
      <c r="W2514" s="6">
        <v>237837</v>
      </c>
      <c r="X2514" s="6">
        <v>0</v>
      </c>
      <c r="Y2514" s="6">
        <v>0</v>
      </c>
      <c r="Z2514" s="6">
        <v>0</v>
      </c>
      <c r="AA2514" s="6">
        <v>0</v>
      </c>
      <c r="AB2514" s="6">
        <v>0</v>
      </c>
      <c r="AC2514" s="6">
        <v>0</v>
      </c>
      <c r="AD2514" s="6">
        <v>0</v>
      </c>
      <c r="AE2514" s="6">
        <v>0</v>
      </c>
      <c r="AF2514" s="6">
        <v>-237837</v>
      </c>
      <c r="AG2514" s="6">
        <v>-237837</v>
      </c>
      <c r="AH2514" s="6">
        <v>0</v>
      </c>
      <c r="AI2514" s="6">
        <v>0</v>
      </c>
      <c r="AJ2514" s="6">
        <v>0</v>
      </c>
      <c r="AK2514" s="6">
        <v>0</v>
      </c>
      <c r="AL2514" s="6">
        <v>0</v>
      </c>
      <c r="AM2514" s="6">
        <v>0</v>
      </c>
      <c r="AN2514" s="6">
        <v>0</v>
      </c>
      <c r="AO2514" s="6">
        <v>0</v>
      </c>
      <c r="AP2514" s="6">
        <v>0</v>
      </c>
      <c r="AQ2514" s="6">
        <v>-237837</v>
      </c>
      <c r="AR2514" s="6">
        <v>-237837</v>
      </c>
      <c r="AS2514" s="6">
        <v>0</v>
      </c>
      <c r="AT2514" s="6">
        <v>0</v>
      </c>
      <c r="AU2514" s="6">
        <v>0</v>
      </c>
      <c r="AV2514" s="6">
        <v>0</v>
      </c>
      <c r="AW2514" s="6">
        <v>0</v>
      </c>
      <c r="AX2514" s="6">
        <v>0</v>
      </c>
      <c r="AY2514" s="6">
        <v>0</v>
      </c>
      <c r="AZ2514" s="6">
        <v>-237837</v>
      </c>
      <c r="BA2514" s="6">
        <v>0</v>
      </c>
      <c r="BB2514" s="6">
        <v>0</v>
      </c>
      <c r="BC2514" s="6">
        <v>0</v>
      </c>
      <c r="BD2514" s="6">
        <v>0</v>
      </c>
      <c r="BE2514" s="6">
        <v>0</v>
      </c>
      <c r="BF2514" s="6">
        <v>0</v>
      </c>
      <c r="BG2514" s="6">
        <v>237837</v>
      </c>
      <c r="BH2514" s="6">
        <v>-237837</v>
      </c>
    </row>
    <row r="2515" spans="1:60">
      <c r="A2515" s="7" t="s">
        <v>349</v>
      </c>
      <c r="B2515" s="7" t="s">
        <v>343</v>
      </c>
      <c r="C2515" s="7" t="s">
        <v>74</v>
      </c>
      <c r="D2515" s="7" t="s">
        <v>155</v>
      </c>
      <c r="E2515" s="7" t="s">
        <v>156</v>
      </c>
      <c r="F2515" s="7" t="s">
        <v>156</v>
      </c>
      <c r="G2515" s="7" t="s">
        <v>204</v>
      </c>
      <c r="H2515" s="7" t="s">
        <v>72</v>
      </c>
      <c r="I2515" s="4" t="str">
        <f>VLOOKUP($G2515,[1]New기간계보종코드!$A$3:$L$500,3,FALSE)</f>
        <v>중장비안전보험(공제용)</v>
      </c>
      <c r="J2515" s="4" t="str">
        <f>VLOOKUP($G2515,[1]New기간계보종코드!$A$3:$L$500,5,FALSE)</f>
        <v>화재특종</v>
      </c>
      <c r="K2515" s="4" t="str">
        <f>VLOOKUP($G2515,[1]New기간계보종코드!$A$3:$L$500,6,FALSE)</f>
        <v>일반보험업무팀</v>
      </c>
      <c r="L2515" s="5" t="s">
        <v>348</v>
      </c>
      <c r="M2515" s="5" t="s">
        <v>67</v>
      </c>
      <c r="N2515" s="5" t="s">
        <v>67</v>
      </c>
      <c r="O2515" s="6">
        <v>0</v>
      </c>
      <c r="P2515" s="6">
        <v>0</v>
      </c>
      <c r="Q2515" s="6">
        <v>53230310</v>
      </c>
      <c r="R2515" s="6">
        <v>0</v>
      </c>
      <c r="S2515" s="6">
        <v>53230310</v>
      </c>
      <c r="T2515" s="6">
        <v>0</v>
      </c>
      <c r="U2515" s="6">
        <v>0</v>
      </c>
      <c r="V2515" s="6">
        <v>53230310</v>
      </c>
      <c r="W2515" s="6">
        <v>2661517</v>
      </c>
      <c r="X2515" s="6">
        <v>0</v>
      </c>
      <c r="Y2515" s="6">
        <v>0</v>
      </c>
      <c r="Z2515" s="6">
        <v>0</v>
      </c>
      <c r="AA2515" s="6">
        <v>0</v>
      </c>
      <c r="AB2515" s="6">
        <v>0</v>
      </c>
      <c r="AC2515" s="6">
        <v>0</v>
      </c>
      <c r="AD2515" s="6">
        <v>0</v>
      </c>
      <c r="AE2515" s="6">
        <v>0</v>
      </c>
      <c r="AF2515" s="6">
        <v>50568793</v>
      </c>
      <c r="AG2515" s="6">
        <v>50568793</v>
      </c>
      <c r="AH2515" s="6">
        <v>0</v>
      </c>
      <c r="AI2515" s="6">
        <v>0</v>
      </c>
      <c r="AJ2515" s="6">
        <v>0</v>
      </c>
      <c r="AK2515" s="6">
        <v>0</v>
      </c>
      <c r="AL2515" s="6">
        <v>0</v>
      </c>
      <c r="AM2515" s="6">
        <v>0</v>
      </c>
      <c r="AN2515" s="6">
        <v>0</v>
      </c>
      <c r="AO2515" s="6">
        <v>0</v>
      </c>
      <c r="AP2515" s="6">
        <v>0</v>
      </c>
      <c r="AQ2515" s="6">
        <v>50568793</v>
      </c>
      <c r="AR2515" s="6">
        <v>50568793</v>
      </c>
      <c r="AS2515" s="6">
        <v>0</v>
      </c>
      <c r="AT2515" s="6">
        <v>0</v>
      </c>
      <c r="AU2515" s="6">
        <v>0</v>
      </c>
      <c r="AV2515" s="6">
        <v>0</v>
      </c>
      <c r="AW2515" s="6">
        <v>0</v>
      </c>
      <c r="AX2515" s="6">
        <v>0</v>
      </c>
      <c r="AY2515" s="6">
        <v>0</v>
      </c>
      <c r="AZ2515" s="6">
        <v>50568793</v>
      </c>
      <c r="BA2515" s="6">
        <v>0</v>
      </c>
      <c r="BB2515" s="6">
        <v>0</v>
      </c>
      <c r="BC2515" s="6">
        <v>0</v>
      </c>
      <c r="BD2515" s="6">
        <v>0</v>
      </c>
      <c r="BE2515" s="6">
        <v>0</v>
      </c>
      <c r="BF2515" s="6">
        <v>0</v>
      </c>
      <c r="BG2515" s="6">
        <v>2661517</v>
      </c>
      <c r="BH2515" s="6">
        <v>50568793</v>
      </c>
    </row>
    <row r="2516" spans="1:60">
      <c r="A2516" s="7" t="s">
        <v>349</v>
      </c>
      <c r="B2516" s="7" t="s">
        <v>343</v>
      </c>
      <c r="C2516" s="7" t="s">
        <v>74</v>
      </c>
      <c r="D2516" s="7" t="s">
        <v>155</v>
      </c>
      <c r="E2516" s="7" t="s">
        <v>156</v>
      </c>
      <c r="F2516" s="7" t="s">
        <v>156</v>
      </c>
      <c r="G2516" s="7" t="s">
        <v>205</v>
      </c>
      <c r="H2516" s="7" t="s">
        <v>72</v>
      </c>
      <c r="I2516" s="4" t="str">
        <f>VLOOKUP($G2516,[1]New기간계보종코드!$A$3:$L$500,3,FALSE)</f>
        <v>아파트종합보험II</v>
      </c>
      <c r="J2516" s="4" t="str">
        <f>VLOOKUP($G2516,[1]New기간계보종코드!$A$3:$L$500,5,FALSE)</f>
        <v>화재특종</v>
      </c>
      <c r="K2516" s="4" t="str">
        <f>VLOOKUP($G2516,[1]New기간계보종코드!$A$3:$L$500,6,FALSE)</f>
        <v>일반보험업무팀</v>
      </c>
      <c r="L2516" s="5" t="s">
        <v>348</v>
      </c>
      <c r="M2516" s="5" t="s">
        <v>67</v>
      </c>
      <c r="N2516" s="5" t="s">
        <v>67</v>
      </c>
      <c r="O2516" s="6">
        <v>0</v>
      </c>
      <c r="P2516" s="6">
        <v>0</v>
      </c>
      <c r="Q2516" s="6">
        <v>80769440</v>
      </c>
      <c r="R2516" s="6">
        <v>0</v>
      </c>
      <c r="S2516" s="6">
        <v>80769440</v>
      </c>
      <c r="T2516" s="6">
        <v>0</v>
      </c>
      <c r="U2516" s="6">
        <v>0</v>
      </c>
      <c r="V2516" s="6">
        <v>80769440</v>
      </c>
      <c r="W2516" s="6">
        <v>32307776</v>
      </c>
      <c r="X2516" s="6">
        <v>0</v>
      </c>
      <c r="Y2516" s="6">
        <v>0</v>
      </c>
      <c r="Z2516" s="6">
        <v>0</v>
      </c>
      <c r="AA2516" s="6">
        <v>0</v>
      </c>
      <c r="AB2516" s="6">
        <v>0</v>
      </c>
      <c r="AC2516" s="6">
        <v>0</v>
      </c>
      <c r="AD2516" s="6">
        <v>0</v>
      </c>
      <c r="AE2516" s="6">
        <v>0</v>
      </c>
      <c r="AF2516" s="6">
        <v>48461664</v>
      </c>
      <c r="AG2516" s="6">
        <v>48461664</v>
      </c>
      <c r="AH2516" s="6">
        <v>0</v>
      </c>
      <c r="AI2516" s="6">
        <v>0</v>
      </c>
      <c r="AJ2516" s="6">
        <v>0</v>
      </c>
      <c r="AK2516" s="6">
        <v>0</v>
      </c>
      <c r="AL2516" s="6">
        <v>0</v>
      </c>
      <c r="AM2516" s="6">
        <v>0</v>
      </c>
      <c r="AN2516" s="6">
        <v>0</v>
      </c>
      <c r="AO2516" s="6">
        <v>0</v>
      </c>
      <c r="AP2516" s="6">
        <v>0</v>
      </c>
      <c r="AQ2516" s="6">
        <v>48461664</v>
      </c>
      <c r="AR2516" s="6">
        <v>48461664</v>
      </c>
      <c r="AS2516" s="6">
        <v>0</v>
      </c>
      <c r="AT2516" s="6">
        <v>0</v>
      </c>
      <c r="AU2516" s="6">
        <v>0</v>
      </c>
      <c r="AV2516" s="6">
        <v>0</v>
      </c>
      <c r="AW2516" s="6">
        <v>0</v>
      </c>
      <c r="AX2516" s="6">
        <v>0</v>
      </c>
      <c r="AY2516" s="6">
        <v>0</v>
      </c>
      <c r="AZ2516" s="6">
        <v>48461664</v>
      </c>
      <c r="BA2516" s="6">
        <v>0</v>
      </c>
      <c r="BB2516" s="6">
        <v>0</v>
      </c>
      <c r="BC2516" s="6">
        <v>0</v>
      </c>
      <c r="BD2516" s="6">
        <v>0</v>
      </c>
      <c r="BE2516" s="6">
        <v>0</v>
      </c>
      <c r="BF2516" s="6">
        <v>0</v>
      </c>
      <c r="BG2516" s="6">
        <v>32307776</v>
      </c>
      <c r="BH2516" s="6">
        <v>48461664</v>
      </c>
    </row>
    <row r="2517" spans="1:60">
      <c r="A2517" s="7" t="s">
        <v>349</v>
      </c>
      <c r="B2517" s="7" t="s">
        <v>343</v>
      </c>
      <c r="C2517" s="7" t="s">
        <v>74</v>
      </c>
      <c r="D2517" s="7" t="s">
        <v>182</v>
      </c>
      <c r="E2517" s="7" t="s">
        <v>206</v>
      </c>
      <c r="F2517" s="7" t="s">
        <v>206</v>
      </c>
      <c r="G2517" s="7" t="s">
        <v>207</v>
      </c>
      <c r="H2517" s="7" t="s">
        <v>72</v>
      </c>
      <c r="I2517" s="4" t="str">
        <f>VLOOKUP($G2517,[1]New기간계보종코드!$A$3:$L$500,3,FALSE)</f>
        <v>위탁아동단체상해보험</v>
      </c>
      <c r="J2517" s="4" t="str">
        <f>VLOOKUP($G2517,[1]New기간계보종코드!$A$3:$L$500,5,FALSE)</f>
        <v>상해보험</v>
      </c>
      <c r="K2517" s="4" t="str">
        <f>VLOOKUP($G2517,[1]New기간계보종코드!$A$3:$L$500,6,FALSE)</f>
        <v>법인마케팅팀</v>
      </c>
      <c r="L2517" s="5" t="s">
        <v>348</v>
      </c>
      <c r="M2517" s="5" t="s">
        <v>67</v>
      </c>
      <c r="N2517" s="5" t="s">
        <v>67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6">
        <v>0</v>
      </c>
      <c r="W2517" s="6">
        <v>0</v>
      </c>
      <c r="X2517" s="6">
        <v>0</v>
      </c>
      <c r="Y2517" s="6">
        <v>0</v>
      </c>
      <c r="Z2517" s="6">
        <v>0</v>
      </c>
      <c r="AA2517" s="6">
        <v>0</v>
      </c>
      <c r="AB2517" s="6">
        <v>0</v>
      </c>
      <c r="AC2517" s="6">
        <v>0</v>
      </c>
      <c r="AD2517" s="6">
        <v>0</v>
      </c>
      <c r="AE2517" s="6">
        <v>0</v>
      </c>
      <c r="AF2517" s="6">
        <v>0</v>
      </c>
      <c r="AG2517" s="6">
        <v>0</v>
      </c>
      <c r="AH2517" s="6">
        <v>0</v>
      </c>
      <c r="AI2517" s="6">
        <v>0</v>
      </c>
      <c r="AJ2517" s="6">
        <v>0</v>
      </c>
      <c r="AK2517" s="6">
        <v>0</v>
      </c>
      <c r="AL2517" s="6">
        <v>0</v>
      </c>
      <c r="AM2517" s="6">
        <v>0</v>
      </c>
      <c r="AN2517" s="6">
        <v>0</v>
      </c>
      <c r="AO2517" s="6">
        <v>0</v>
      </c>
      <c r="AP2517" s="6">
        <v>0</v>
      </c>
      <c r="AQ2517" s="6">
        <v>0</v>
      </c>
      <c r="AR2517" s="6">
        <v>0</v>
      </c>
      <c r="AS2517" s="6">
        <v>0</v>
      </c>
      <c r="AT2517" s="6">
        <v>0</v>
      </c>
      <c r="AU2517" s="6">
        <v>0</v>
      </c>
      <c r="AV2517" s="6">
        <v>0</v>
      </c>
      <c r="AW2517" s="6">
        <v>0</v>
      </c>
      <c r="AX2517" s="6">
        <v>0</v>
      </c>
      <c r="AY2517" s="6">
        <v>0</v>
      </c>
      <c r="AZ2517" s="6">
        <v>0</v>
      </c>
      <c r="BA2517" s="6">
        <v>0</v>
      </c>
      <c r="BB2517" s="6">
        <v>0</v>
      </c>
      <c r="BC2517" s="6">
        <v>0</v>
      </c>
      <c r="BD2517" s="6">
        <v>0</v>
      </c>
      <c r="BE2517" s="6">
        <v>0</v>
      </c>
      <c r="BF2517" s="6">
        <v>0</v>
      </c>
      <c r="BG2517" s="6">
        <v>0</v>
      </c>
      <c r="BH2517" s="6">
        <v>0</v>
      </c>
    </row>
    <row r="2518" spans="1:60">
      <c r="A2518" s="7" t="s">
        <v>349</v>
      </c>
      <c r="B2518" s="7" t="s">
        <v>343</v>
      </c>
      <c r="C2518" s="7" t="s">
        <v>74</v>
      </c>
      <c r="D2518" s="7" t="s">
        <v>182</v>
      </c>
      <c r="E2518" s="7" t="s">
        <v>206</v>
      </c>
      <c r="F2518" s="7" t="s">
        <v>206</v>
      </c>
      <c r="G2518" s="7" t="s">
        <v>208</v>
      </c>
      <c r="H2518" s="7" t="s">
        <v>72</v>
      </c>
      <c r="I2518" s="4" t="str">
        <f>VLOOKUP($G2518,[1]New기간계보종코드!$A$3:$L$500,3,FALSE)</f>
        <v>단체상해보험(공제용)</v>
      </c>
      <c r="J2518" s="4" t="str">
        <f>VLOOKUP($G2518,[1]New기간계보종코드!$A$3:$L$500,5,FALSE)</f>
        <v>상해보험</v>
      </c>
      <c r="K2518" s="4" t="str">
        <f>VLOOKUP($G2518,[1]New기간계보종코드!$A$3:$L$500,6,FALSE)</f>
        <v>법인마케팅팀</v>
      </c>
      <c r="L2518" s="5" t="s">
        <v>348</v>
      </c>
      <c r="M2518" s="5" t="s">
        <v>67</v>
      </c>
      <c r="N2518" s="5" t="s">
        <v>67</v>
      </c>
      <c r="O2518" s="6">
        <v>0</v>
      </c>
      <c r="P2518" s="6">
        <v>0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6">
        <v>0</v>
      </c>
      <c r="W2518" s="6">
        <v>3</v>
      </c>
      <c r="X2518" s="6">
        <v>0</v>
      </c>
      <c r="Y2518" s="6">
        <v>0</v>
      </c>
      <c r="Z2518" s="6">
        <v>0</v>
      </c>
      <c r="AA2518" s="6">
        <v>0</v>
      </c>
      <c r="AB2518" s="6">
        <v>0</v>
      </c>
      <c r="AC2518" s="6">
        <v>0</v>
      </c>
      <c r="AD2518" s="6">
        <v>0</v>
      </c>
      <c r="AE2518" s="6">
        <v>0</v>
      </c>
      <c r="AF2518" s="6">
        <v>-3</v>
      </c>
      <c r="AG2518" s="6">
        <v>-3</v>
      </c>
      <c r="AH2518" s="6">
        <v>0</v>
      </c>
      <c r="AI2518" s="6">
        <v>0</v>
      </c>
      <c r="AJ2518" s="6">
        <v>0</v>
      </c>
      <c r="AK2518" s="6">
        <v>0</v>
      </c>
      <c r="AL2518" s="6">
        <v>0</v>
      </c>
      <c r="AM2518" s="6">
        <v>0</v>
      </c>
      <c r="AN2518" s="6">
        <v>0</v>
      </c>
      <c r="AO2518" s="6">
        <v>0</v>
      </c>
      <c r="AP2518" s="6">
        <v>0</v>
      </c>
      <c r="AQ2518" s="6">
        <v>-3</v>
      </c>
      <c r="AR2518" s="6">
        <v>-3</v>
      </c>
      <c r="AS2518" s="6">
        <v>0</v>
      </c>
      <c r="AT2518" s="6">
        <v>0</v>
      </c>
      <c r="AU2518" s="6">
        <v>0</v>
      </c>
      <c r="AV2518" s="6">
        <v>0</v>
      </c>
      <c r="AW2518" s="6">
        <v>0</v>
      </c>
      <c r="AX2518" s="6">
        <v>0</v>
      </c>
      <c r="AY2518" s="6">
        <v>0</v>
      </c>
      <c r="AZ2518" s="6">
        <v>-3</v>
      </c>
      <c r="BA2518" s="6">
        <v>0</v>
      </c>
      <c r="BB2518" s="6">
        <v>0</v>
      </c>
      <c r="BC2518" s="6">
        <v>0</v>
      </c>
      <c r="BD2518" s="6">
        <v>0</v>
      </c>
      <c r="BE2518" s="6">
        <v>0</v>
      </c>
      <c r="BF2518" s="6">
        <v>0</v>
      </c>
      <c r="BG2518" s="6">
        <v>3</v>
      </c>
      <c r="BH2518" s="6">
        <v>-3</v>
      </c>
    </row>
    <row r="2519" spans="1:60">
      <c r="A2519" s="7" t="s">
        <v>349</v>
      </c>
      <c r="B2519" s="7" t="s">
        <v>343</v>
      </c>
      <c r="C2519" s="7" t="s">
        <v>74</v>
      </c>
      <c r="D2519" s="7" t="s">
        <v>182</v>
      </c>
      <c r="E2519" s="7" t="s">
        <v>192</v>
      </c>
      <c r="F2519" s="7" t="s">
        <v>192</v>
      </c>
      <c r="G2519" s="7" t="s">
        <v>211</v>
      </c>
      <c r="H2519" s="7" t="s">
        <v>72</v>
      </c>
      <c r="I2519" s="4" t="str">
        <f>VLOOKUP($G2519,[1]New기간계보종코드!$A$3:$L$500,3,FALSE)</f>
        <v>프로미 인바운드유학생보험</v>
      </c>
      <c r="J2519" s="4" t="str">
        <f>VLOOKUP($G2519,[1]New기간계보종코드!$A$3:$L$500,5,FALSE)</f>
        <v>상해보험</v>
      </c>
      <c r="K2519" s="4" t="str">
        <f>VLOOKUP($G2519,[1]New기간계보종코드!$A$3:$L$500,6,FALSE)</f>
        <v>법인마케팅팀</v>
      </c>
      <c r="L2519" s="5" t="s">
        <v>348</v>
      </c>
      <c r="M2519" s="5" t="s">
        <v>67</v>
      </c>
      <c r="N2519" s="5" t="s">
        <v>67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6">
        <v>0</v>
      </c>
      <c r="W2519" s="6">
        <v>20</v>
      </c>
      <c r="X2519" s="6">
        <v>0</v>
      </c>
      <c r="Y2519" s="6">
        <v>0</v>
      </c>
      <c r="Z2519" s="6">
        <v>0</v>
      </c>
      <c r="AA2519" s="6">
        <v>0</v>
      </c>
      <c r="AB2519" s="6">
        <v>0</v>
      </c>
      <c r="AC2519" s="6">
        <v>0</v>
      </c>
      <c r="AD2519" s="6">
        <v>0</v>
      </c>
      <c r="AE2519" s="6">
        <v>0</v>
      </c>
      <c r="AF2519" s="6">
        <v>-20</v>
      </c>
      <c r="AG2519" s="6">
        <v>-20</v>
      </c>
      <c r="AH2519" s="6">
        <v>0</v>
      </c>
      <c r="AI2519" s="6">
        <v>0</v>
      </c>
      <c r="AJ2519" s="6">
        <v>0</v>
      </c>
      <c r="AK2519" s="6">
        <v>0</v>
      </c>
      <c r="AL2519" s="6">
        <v>0</v>
      </c>
      <c r="AM2519" s="6">
        <v>0</v>
      </c>
      <c r="AN2519" s="6">
        <v>0</v>
      </c>
      <c r="AO2519" s="6">
        <v>0</v>
      </c>
      <c r="AP2519" s="6">
        <v>0</v>
      </c>
      <c r="AQ2519" s="6">
        <v>-20</v>
      </c>
      <c r="AR2519" s="6">
        <v>-20</v>
      </c>
      <c r="AS2519" s="6">
        <v>0</v>
      </c>
      <c r="AT2519" s="6">
        <v>0</v>
      </c>
      <c r="AU2519" s="6">
        <v>0</v>
      </c>
      <c r="AV2519" s="6">
        <v>0</v>
      </c>
      <c r="AW2519" s="6">
        <v>0</v>
      </c>
      <c r="AX2519" s="6">
        <v>0</v>
      </c>
      <c r="AY2519" s="6">
        <v>0</v>
      </c>
      <c r="AZ2519" s="6">
        <v>-20</v>
      </c>
      <c r="BA2519" s="6">
        <v>0</v>
      </c>
      <c r="BB2519" s="6">
        <v>0</v>
      </c>
      <c r="BC2519" s="6">
        <v>0</v>
      </c>
      <c r="BD2519" s="6">
        <v>0</v>
      </c>
      <c r="BE2519" s="6">
        <v>0</v>
      </c>
      <c r="BF2519" s="6">
        <v>0</v>
      </c>
      <c r="BG2519" s="6">
        <v>20</v>
      </c>
      <c r="BH2519" s="6">
        <v>-20</v>
      </c>
    </row>
    <row r="2520" spans="1:60">
      <c r="A2520" s="7" t="s">
        <v>349</v>
      </c>
      <c r="B2520" s="7" t="s">
        <v>343</v>
      </c>
      <c r="C2520" s="7" t="s">
        <v>74</v>
      </c>
      <c r="D2520" s="7" t="s">
        <v>182</v>
      </c>
      <c r="E2520" s="7" t="s">
        <v>192</v>
      </c>
      <c r="F2520" s="7" t="s">
        <v>192</v>
      </c>
      <c r="G2520" s="7" t="s">
        <v>212</v>
      </c>
      <c r="H2520" s="7" t="s">
        <v>72</v>
      </c>
      <c r="I2520" s="4" t="str">
        <f>VLOOKUP($G2520,[1]New기간계보종코드!$A$3:$L$500,3,FALSE)</f>
        <v>프로미고객사랑보험</v>
      </c>
      <c r="J2520" s="4" t="str">
        <f>VLOOKUP($G2520,[1]New기간계보종코드!$A$3:$L$500,5,FALSE)</f>
        <v>상해보험</v>
      </c>
      <c r="K2520" s="4" t="str">
        <f>VLOOKUP($G2520,[1]New기간계보종코드!$A$3:$L$500,6,FALSE)</f>
        <v>법인마케팅팀</v>
      </c>
      <c r="L2520" s="5" t="s">
        <v>348</v>
      </c>
      <c r="M2520" s="5" t="s">
        <v>67</v>
      </c>
      <c r="N2520" s="5" t="s">
        <v>67</v>
      </c>
      <c r="O2520" s="6">
        <v>0</v>
      </c>
      <c r="P2520" s="6">
        <v>0</v>
      </c>
      <c r="Q2520" s="6">
        <v>0</v>
      </c>
      <c r="R2520" s="6">
        <v>0</v>
      </c>
      <c r="S2520" s="6">
        <v>0</v>
      </c>
      <c r="T2520" s="6">
        <v>0</v>
      </c>
      <c r="U2520" s="6">
        <v>0</v>
      </c>
      <c r="V2520" s="6">
        <v>0</v>
      </c>
      <c r="W2520" s="6">
        <v>8</v>
      </c>
      <c r="X2520" s="6">
        <v>0</v>
      </c>
      <c r="Y2520" s="6">
        <v>0</v>
      </c>
      <c r="Z2520" s="6">
        <v>0</v>
      </c>
      <c r="AA2520" s="6">
        <v>0</v>
      </c>
      <c r="AB2520" s="6">
        <v>0</v>
      </c>
      <c r="AC2520" s="6">
        <v>0</v>
      </c>
      <c r="AD2520" s="6">
        <v>0</v>
      </c>
      <c r="AE2520" s="6">
        <v>0</v>
      </c>
      <c r="AF2520" s="6">
        <v>-8</v>
      </c>
      <c r="AG2520" s="6">
        <v>-8</v>
      </c>
      <c r="AH2520" s="6">
        <v>0</v>
      </c>
      <c r="AI2520" s="6">
        <v>0</v>
      </c>
      <c r="AJ2520" s="6">
        <v>0</v>
      </c>
      <c r="AK2520" s="6">
        <v>0</v>
      </c>
      <c r="AL2520" s="6">
        <v>0</v>
      </c>
      <c r="AM2520" s="6">
        <v>0</v>
      </c>
      <c r="AN2520" s="6">
        <v>0</v>
      </c>
      <c r="AO2520" s="6">
        <v>0</v>
      </c>
      <c r="AP2520" s="6">
        <v>0</v>
      </c>
      <c r="AQ2520" s="6">
        <v>-8</v>
      </c>
      <c r="AR2520" s="6">
        <v>-8</v>
      </c>
      <c r="AS2520" s="6">
        <v>0</v>
      </c>
      <c r="AT2520" s="6">
        <v>0</v>
      </c>
      <c r="AU2520" s="6">
        <v>0</v>
      </c>
      <c r="AV2520" s="6">
        <v>0</v>
      </c>
      <c r="AW2520" s="6">
        <v>0</v>
      </c>
      <c r="AX2520" s="6">
        <v>0</v>
      </c>
      <c r="AY2520" s="6">
        <v>0</v>
      </c>
      <c r="AZ2520" s="6">
        <v>-8</v>
      </c>
      <c r="BA2520" s="6">
        <v>0</v>
      </c>
      <c r="BB2520" s="6">
        <v>0</v>
      </c>
      <c r="BC2520" s="6">
        <v>0</v>
      </c>
      <c r="BD2520" s="6">
        <v>0</v>
      </c>
      <c r="BE2520" s="6">
        <v>0</v>
      </c>
      <c r="BF2520" s="6">
        <v>0</v>
      </c>
      <c r="BG2520" s="6">
        <v>8</v>
      </c>
      <c r="BH2520" s="6">
        <v>-8</v>
      </c>
    </row>
    <row r="2521" spans="1:60">
      <c r="A2521" s="7" t="s">
        <v>349</v>
      </c>
      <c r="B2521" s="7" t="s">
        <v>343</v>
      </c>
      <c r="C2521" s="7" t="s">
        <v>74</v>
      </c>
      <c r="D2521" s="7" t="s">
        <v>182</v>
      </c>
      <c r="E2521" s="7" t="s">
        <v>192</v>
      </c>
      <c r="F2521" s="7" t="s">
        <v>192</v>
      </c>
      <c r="G2521" s="7" t="s">
        <v>213</v>
      </c>
      <c r="H2521" s="7" t="s">
        <v>72</v>
      </c>
      <c r="I2521" s="4" t="str">
        <f>VLOOKUP($G2521,[1]New기간계보종코드!$A$3:$L$500,3,FALSE)</f>
        <v>보통상해보험</v>
      </c>
      <c r="J2521" s="4" t="str">
        <f>VLOOKUP($G2521,[1]New기간계보종코드!$A$3:$L$500,5,FALSE)</f>
        <v>상해보험</v>
      </c>
      <c r="K2521" s="4" t="str">
        <f>VLOOKUP($G2521,[1]New기간계보종코드!$A$3:$L$500,6,FALSE)</f>
        <v>법인마케팅팀</v>
      </c>
      <c r="L2521" s="5" t="s">
        <v>348</v>
      </c>
      <c r="M2521" s="5" t="s">
        <v>67</v>
      </c>
      <c r="N2521" s="5" t="s">
        <v>67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6">
        <v>0</v>
      </c>
      <c r="W2521" s="6">
        <v>0</v>
      </c>
      <c r="X2521" s="6">
        <v>0</v>
      </c>
      <c r="Y2521" s="6">
        <v>0</v>
      </c>
      <c r="Z2521" s="6">
        <v>0</v>
      </c>
      <c r="AA2521" s="6">
        <v>0</v>
      </c>
      <c r="AB2521" s="6">
        <v>0</v>
      </c>
      <c r="AC2521" s="6">
        <v>0</v>
      </c>
      <c r="AD2521" s="6">
        <v>0</v>
      </c>
      <c r="AE2521" s="6">
        <v>0</v>
      </c>
      <c r="AF2521" s="6">
        <v>0</v>
      </c>
      <c r="AG2521" s="6">
        <v>0</v>
      </c>
      <c r="AH2521" s="6">
        <v>0</v>
      </c>
      <c r="AI2521" s="6">
        <v>0</v>
      </c>
      <c r="AJ2521" s="6">
        <v>0</v>
      </c>
      <c r="AK2521" s="6">
        <v>0</v>
      </c>
      <c r="AL2521" s="6">
        <v>0</v>
      </c>
      <c r="AM2521" s="6">
        <v>0</v>
      </c>
      <c r="AN2521" s="6">
        <v>0</v>
      </c>
      <c r="AO2521" s="6">
        <v>0</v>
      </c>
      <c r="AP2521" s="6">
        <v>0</v>
      </c>
      <c r="AQ2521" s="6">
        <v>0</v>
      </c>
      <c r="AR2521" s="6">
        <v>0</v>
      </c>
      <c r="AS2521" s="6">
        <v>0</v>
      </c>
      <c r="AT2521" s="6">
        <v>0</v>
      </c>
      <c r="AU2521" s="6">
        <v>0</v>
      </c>
      <c r="AV2521" s="6">
        <v>0</v>
      </c>
      <c r="AW2521" s="6">
        <v>0</v>
      </c>
      <c r="AX2521" s="6">
        <v>0</v>
      </c>
      <c r="AY2521" s="6">
        <v>0</v>
      </c>
      <c r="AZ2521" s="6">
        <v>0</v>
      </c>
      <c r="BA2521" s="6">
        <v>0</v>
      </c>
      <c r="BB2521" s="6">
        <v>0</v>
      </c>
      <c r="BC2521" s="6">
        <v>0</v>
      </c>
      <c r="BD2521" s="6">
        <v>0</v>
      </c>
      <c r="BE2521" s="6">
        <v>0</v>
      </c>
      <c r="BF2521" s="6">
        <v>0</v>
      </c>
      <c r="BG2521" s="6">
        <v>0</v>
      </c>
      <c r="BH2521" s="6">
        <v>0</v>
      </c>
    </row>
    <row r="2522" spans="1:60">
      <c r="A2522" s="7" t="s">
        <v>349</v>
      </c>
      <c r="B2522" s="7" t="s">
        <v>343</v>
      </c>
      <c r="C2522" s="7" t="s">
        <v>74</v>
      </c>
      <c r="D2522" s="7" t="s">
        <v>182</v>
      </c>
      <c r="E2522" s="7" t="s">
        <v>192</v>
      </c>
      <c r="F2522" s="7" t="s">
        <v>192</v>
      </c>
      <c r="G2522" s="7" t="s">
        <v>216</v>
      </c>
      <c r="H2522" s="7" t="s">
        <v>72</v>
      </c>
      <c r="I2522" s="4" t="str">
        <f>VLOOKUP($G2522,[1]New기간계보종코드!$A$3:$L$500,3,FALSE)</f>
        <v>프로미 운전자보험</v>
      </c>
      <c r="J2522" s="4" t="str">
        <f>VLOOKUP($G2522,[1]New기간계보종코드!$A$3:$L$500,5,FALSE)</f>
        <v>상해보험</v>
      </c>
      <c r="K2522" s="4" t="str">
        <f>VLOOKUP($G2522,[1]New기간계보종코드!$A$3:$L$500,6,FALSE)</f>
        <v>법인마케팅팀</v>
      </c>
      <c r="L2522" s="5" t="s">
        <v>348</v>
      </c>
      <c r="M2522" s="5" t="s">
        <v>67</v>
      </c>
      <c r="N2522" s="5" t="s">
        <v>67</v>
      </c>
      <c r="O2522" s="6">
        <v>0</v>
      </c>
      <c r="P2522" s="6">
        <v>0</v>
      </c>
      <c r="Q2522" s="6">
        <v>-875962</v>
      </c>
      <c r="R2522" s="6">
        <v>5695</v>
      </c>
      <c r="S2522" s="6">
        <v>-870267</v>
      </c>
      <c r="T2522" s="6">
        <v>0</v>
      </c>
      <c r="U2522" s="6">
        <v>0</v>
      </c>
      <c r="V2522" s="6">
        <v>-870267</v>
      </c>
      <c r="W2522" s="6">
        <v>-269785</v>
      </c>
      <c r="X2522" s="6">
        <v>0</v>
      </c>
      <c r="Y2522" s="6">
        <v>0</v>
      </c>
      <c r="Z2522" s="6">
        <v>0</v>
      </c>
      <c r="AA2522" s="6">
        <v>0</v>
      </c>
      <c r="AB2522" s="6">
        <v>0</v>
      </c>
      <c r="AC2522" s="6">
        <v>0</v>
      </c>
      <c r="AD2522" s="6">
        <v>0</v>
      </c>
      <c r="AE2522" s="6">
        <v>0</v>
      </c>
      <c r="AF2522" s="6">
        <v>-600482</v>
      </c>
      <c r="AG2522" s="6">
        <v>-600482</v>
      </c>
      <c r="AH2522" s="6">
        <v>0</v>
      </c>
      <c r="AI2522" s="6">
        <v>0</v>
      </c>
      <c r="AJ2522" s="6">
        <v>0</v>
      </c>
      <c r="AK2522" s="6">
        <v>0</v>
      </c>
      <c r="AL2522" s="6">
        <v>0</v>
      </c>
      <c r="AM2522" s="6">
        <v>0</v>
      </c>
      <c r="AN2522" s="6">
        <v>0</v>
      </c>
      <c r="AO2522" s="6">
        <v>0</v>
      </c>
      <c r="AP2522" s="6">
        <v>0</v>
      </c>
      <c r="AQ2522" s="6">
        <v>-600482</v>
      </c>
      <c r="AR2522" s="6">
        <v>-600482</v>
      </c>
      <c r="AS2522" s="6">
        <v>0</v>
      </c>
      <c r="AT2522" s="6">
        <v>0</v>
      </c>
      <c r="AU2522" s="6">
        <v>0</v>
      </c>
      <c r="AV2522" s="6">
        <v>0</v>
      </c>
      <c r="AW2522" s="6">
        <v>0</v>
      </c>
      <c r="AX2522" s="6">
        <v>0</v>
      </c>
      <c r="AY2522" s="6">
        <v>0</v>
      </c>
      <c r="AZ2522" s="6">
        <v>-600482</v>
      </c>
      <c r="BA2522" s="6">
        <v>0</v>
      </c>
      <c r="BB2522" s="6">
        <v>0</v>
      </c>
      <c r="BC2522" s="6">
        <v>0</v>
      </c>
      <c r="BD2522" s="6">
        <v>0</v>
      </c>
      <c r="BE2522" s="6">
        <v>0</v>
      </c>
      <c r="BF2522" s="6">
        <v>0</v>
      </c>
      <c r="BG2522" s="6">
        <v>-269785</v>
      </c>
      <c r="BH2522" s="6">
        <v>-600482</v>
      </c>
    </row>
    <row r="2523" spans="1:60">
      <c r="A2523" s="7" t="s">
        <v>349</v>
      </c>
      <c r="B2523" s="7" t="s">
        <v>343</v>
      </c>
      <c r="C2523" s="7" t="s">
        <v>74</v>
      </c>
      <c r="D2523" s="7" t="s">
        <v>182</v>
      </c>
      <c r="E2523" s="7" t="s">
        <v>183</v>
      </c>
      <c r="F2523" s="7" t="s">
        <v>183</v>
      </c>
      <c r="G2523" s="7" t="s">
        <v>217</v>
      </c>
      <c r="H2523" s="7" t="s">
        <v>72</v>
      </c>
      <c r="I2523" s="4" t="str">
        <f>VLOOKUP($G2523,[1]New기간계보종코드!$A$3:$L$500,3,FALSE)</f>
        <v>프로미 국내여행보험</v>
      </c>
      <c r="J2523" s="4" t="str">
        <f>VLOOKUP($G2523,[1]New기간계보종코드!$A$3:$L$500,5,FALSE)</f>
        <v>상해보험</v>
      </c>
      <c r="K2523" s="4" t="str">
        <f>VLOOKUP($G2523,[1]New기간계보종코드!$A$3:$L$500,6,FALSE)</f>
        <v>법인마케팅팀</v>
      </c>
      <c r="L2523" s="5" t="s">
        <v>348</v>
      </c>
      <c r="M2523" s="5" t="s">
        <v>67</v>
      </c>
      <c r="N2523" s="5" t="s">
        <v>67</v>
      </c>
      <c r="O2523" s="6">
        <v>0</v>
      </c>
      <c r="P2523" s="6">
        <v>0</v>
      </c>
      <c r="Q2523" s="6">
        <v>-2821893</v>
      </c>
      <c r="R2523" s="6">
        <v>325</v>
      </c>
      <c r="S2523" s="6">
        <v>-2821568</v>
      </c>
      <c r="T2523" s="6">
        <v>0</v>
      </c>
      <c r="U2523" s="6">
        <v>0</v>
      </c>
      <c r="V2523" s="6">
        <v>-2821568</v>
      </c>
      <c r="W2523" s="6">
        <v>-872783</v>
      </c>
      <c r="X2523" s="6">
        <v>0</v>
      </c>
      <c r="Y2523" s="6">
        <v>0</v>
      </c>
      <c r="Z2523" s="6">
        <v>0</v>
      </c>
      <c r="AA2523" s="6">
        <v>0</v>
      </c>
      <c r="AB2523" s="6">
        <v>0</v>
      </c>
      <c r="AC2523" s="6">
        <v>0</v>
      </c>
      <c r="AD2523" s="6">
        <v>0</v>
      </c>
      <c r="AE2523" s="6">
        <v>0</v>
      </c>
      <c r="AF2523" s="6">
        <v>-1948785</v>
      </c>
      <c r="AG2523" s="6">
        <v>-1948785</v>
      </c>
      <c r="AH2523" s="6">
        <v>0</v>
      </c>
      <c r="AI2523" s="6">
        <v>0</v>
      </c>
      <c r="AJ2523" s="6">
        <v>0</v>
      </c>
      <c r="AK2523" s="6">
        <v>0</v>
      </c>
      <c r="AL2523" s="6">
        <v>0</v>
      </c>
      <c r="AM2523" s="6">
        <v>0</v>
      </c>
      <c r="AN2523" s="6">
        <v>0</v>
      </c>
      <c r="AO2523" s="6">
        <v>0</v>
      </c>
      <c r="AP2523" s="6">
        <v>0</v>
      </c>
      <c r="AQ2523" s="6">
        <v>-1948785</v>
      </c>
      <c r="AR2523" s="6">
        <v>-1948785</v>
      </c>
      <c r="AS2523" s="6">
        <v>0</v>
      </c>
      <c r="AT2523" s="6">
        <v>0</v>
      </c>
      <c r="AU2523" s="6">
        <v>0</v>
      </c>
      <c r="AV2523" s="6">
        <v>0</v>
      </c>
      <c r="AW2523" s="6">
        <v>0</v>
      </c>
      <c r="AX2523" s="6">
        <v>0</v>
      </c>
      <c r="AY2523" s="6">
        <v>0</v>
      </c>
      <c r="AZ2523" s="6">
        <v>-1948785</v>
      </c>
      <c r="BA2523" s="6">
        <v>0</v>
      </c>
      <c r="BB2523" s="6">
        <v>0</v>
      </c>
      <c r="BC2523" s="6">
        <v>0</v>
      </c>
      <c r="BD2523" s="6">
        <v>0</v>
      </c>
      <c r="BE2523" s="6">
        <v>0</v>
      </c>
      <c r="BF2523" s="6">
        <v>0</v>
      </c>
      <c r="BG2523" s="6">
        <v>-872783</v>
      </c>
      <c r="BH2523" s="6">
        <v>-1948785</v>
      </c>
    </row>
    <row r="2524" spans="1:60">
      <c r="A2524" s="7" t="s">
        <v>349</v>
      </c>
      <c r="B2524" s="7" t="s">
        <v>343</v>
      </c>
      <c r="C2524" s="7" t="s">
        <v>74</v>
      </c>
      <c r="D2524" s="7" t="s">
        <v>182</v>
      </c>
      <c r="E2524" s="7" t="s">
        <v>183</v>
      </c>
      <c r="F2524" s="7" t="s">
        <v>183</v>
      </c>
      <c r="G2524" s="7" t="s">
        <v>218</v>
      </c>
      <c r="H2524" s="7" t="s">
        <v>72</v>
      </c>
      <c r="I2524" s="4" t="str">
        <f>VLOOKUP($G2524,[1]New기간계보종코드!$A$3:$L$500,3,FALSE)</f>
        <v>프로미 해외여행보험Ⅰ</v>
      </c>
      <c r="J2524" s="4" t="str">
        <f>VLOOKUP($G2524,[1]New기간계보종코드!$A$3:$L$500,5,FALSE)</f>
        <v>상해보험</v>
      </c>
      <c r="K2524" s="4" t="str">
        <f>VLOOKUP($G2524,[1]New기간계보종코드!$A$3:$L$500,6,FALSE)</f>
        <v>법인마케팅팀</v>
      </c>
      <c r="L2524" s="5" t="s">
        <v>348</v>
      </c>
      <c r="M2524" s="5" t="s">
        <v>67</v>
      </c>
      <c r="N2524" s="5" t="s">
        <v>67</v>
      </c>
      <c r="O2524" s="6">
        <v>0</v>
      </c>
      <c r="P2524" s="6">
        <v>0</v>
      </c>
      <c r="Q2524" s="6">
        <v>-144993514</v>
      </c>
      <c r="R2524" s="6">
        <v>70135</v>
      </c>
      <c r="S2524" s="6">
        <v>-144923379</v>
      </c>
      <c r="T2524" s="6">
        <v>0</v>
      </c>
      <c r="U2524" s="6">
        <v>0</v>
      </c>
      <c r="V2524" s="6">
        <v>-144923379</v>
      </c>
      <c r="W2524" s="6">
        <v>-44925175</v>
      </c>
      <c r="X2524" s="6">
        <v>0</v>
      </c>
      <c r="Y2524" s="6">
        <v>0</v>
      </c>
      <c r="Z2524" s="6">
        <v>0</v>
      </c>
      <c r="AA2524" s="6">
        <v>0</v>
      </c>
      <c r="AB2524" s="6">
        <v>0</v>
      </c>
      <c r="AC2524" s="6">
        <v>0</v>
      </c>
      <c r="AD2524" s="6">
        <v>0</v>
      </c>
      <c r="AE2524" s="6">
        <v>0</v>
      </c>
      <c r="AF2524" s="6">
        <v>-99998204</v>
      </c>
      <c r="AG2524" s="6">
        <v>-99998204</v>
      </c>
      <c r="AH2524" s="6">
        <v>0</v>
      </c>
      <c r="AI2524" s="6">
        <v>0</v>
      </c>
      <c r="AJ2524" s="6">
        <v>0</v>
      </c>
      <c r="AK2524" s="6">
        <v>0</v>
      </c>
      <c r="AL2524" s="6">
        <v>0</v>
      </c>
      <c r="AM2524" s="6">
        <v>0</v>
      </c>
      <c r="AN2524" s="6">
        <v>0</v>
      </c>
      <c r="AO2524" s="6">
        <v>0</v>
      </c>
      <c r="AP2524" s="6">
        <v>0</v>
      </c>
      <c r="AQ2524" s="6">
        <v>-99998204</v>
      </c>
      <c r="AR2524" s="6">
        <v>-99998204</v>
      </c>
      <c r="AS2524" s="6">
        <v>0</v>
      </c>
      <c r="AT2524" s="6">
        <v>0</v>
      </c>
      <c r="AU2524" s="6">
        <v>0</v>
      </c>
      <c r="AV2524" s="6">
        <v>0</v>
      </c>
      <c r="AW2524" s="6">
        <v>0</v>
      </c>
      <c r="AX2524" s="6">
        <v>0</v>
      </c>
      <c r="AY2524" s="6">
        <v>0</v>
      </c>
      <c r="AZ2524" s="6">
        <v>-99998204</v>
      </c>
      <c r="BA2524" s="6">
        <v>0</v>
      </c>
      <c r="BB2524" s="6">
        <v>0</v>
      </c>
      <c r="BC2524" s="6">
        <v>0</v>
      </c>
      <c r="BD2524" s="6">
        <v>0</v>
      </c>
      <c r="BE2524" s="6">
        <v>0</v>
      </c>
      <c r="BF2524" s="6">
        <v>0</v>
      </c>
      <c r="BG2524" s="6">
        <v>-44925175</v>
      </c>
      <c r="BH2524" s="6">
        <v>-99998204</v>
      </c>
    </row>
    <row r="2525" spans="1:60">
      <c r="A2525" s="7" t="s">
        <v>349</v>
      </c>
      <c r="B2525" s="7" t="s">
        <v>343</v>
      </c>
      <c r="C2525" s="7" t="s">
        <v>74</v>
      </c>
      <c r="D2525" s="7" t="s">
        <v>182</v>
      </c>
      <c r="E2525" s="7" t="s">
        <v>183</v>
      </c>
      <c r="F2525" s="7" t="s">
        <v>183</v>
      </c>
      <c r="G2525" s="7" t="s">
        <v>219</v>
      </c>
      <c r="H2525" s="7" t="s">
        <v>72</v>
      </c>
      <c r="I2525" s="4" t="str">
        <f>VLOOKUP($G2525,[1]New기간계보종코드!$A$3:$L$500,3,FALSE)</f>
        <v>프로미 해외여행보험Ⅱ</v>
      </c>
      <c r="J2525" s="4" t="str">
        <f>VLOOKUP($G2525,[1]New기간계보종코드!$A$3:$L$500,5,FALSE)</f>
        <v>상해보험</v>
      </c>
      <c r="K2525" s="4" t="str">
        <f>VLOOKUP($G2525,[1]New기간계보종코드!$A$3:$L$500,6,FALSE)</f>
        <v>법인마케팅팀</v>
      </c>
      <c r="L2525" s="5" t="s">
        <v>348</v>
      </c>
      <c r="M2525" s="5" t="s">
        <v>67</v>
      </c>
      <c r="N2525" s="5" t="s">
        <v>67</v>
      </c>
      <c r="O2525" s="6">
        <v>0</v>
      </c>
      <c r="P2525" s="6">
        <v>0</v>
      </c>
      <c r="Q2525" s="6">
        <v>-251576879</v>
      </c>
      <c r="R2525" s="6">
        <v>0</v>
      </c>
      <c r="S2525" s="6">
        <v>-251576879</v>
      </c>
      <c r="T2525" s="6">
        <v>0</v>
      </c>
      <c r="U2525" s="6">
        <v>0</v>
      </c>
      <c r="V2525" s="6">
        <v>-251576879</v>
      </c>
      <c r="W2525" s="6">
        <v>-77985358</v>
      </c>
      <c r="X2525" s="6">
        <v>0</v>
      </c>
      <c r="Y2525" s="6">
        <v>0</v>
      </c>
      <c r="Z2525" s="6">
        <v>0</v>
      </c>
      <c r="AA2525" s="6">
        <v>0</v>
      </c>
      <c r="AB2525" s="6">
        <v>0</v>
      </c>
      <c r="AC2525" s="6">
        <v>0</v>
      </c>
      <c r="AD2525" s="6">
        <v>0</v>
      </c>
      <c r="AE2525" s="6">
        <v>0</v>
      </c>
      <c r="AF2525" s="6">
        <v>-173591521</v>
      </c>
      <c r="AG2525" s="6">
        <v>-173591521</v>
      </c>
      <c r="AH2525" s="6">
        <v>0</v>
      </c>
      <c r="AI2525" s="6">
        <v>0</v>
      </c>
      <c r="AJ2525" s="6">
        <v>0</v>
      </c>
      <c r="AK2525" s="6">
        <v>0</v>
      </c>
      <c r="AL2525" s="6">
        <v>0</v>
      </c>
      <c r="AM2525" s="6">
        <v>0</v>
      </c>
      <c r="AN2525" s="6">
        <v>0</v>
      </c>
      <c r="AO2525" s="6">
        <v>0</v>
      </c>
      <c r="AP2525" s="6">
        <v>0</v>
      </c>
      <c r="AQ2525" s="6">
        <v>-173591521</v>
      </c>
      <c r="AR2525" s="6">
        <v>-173591521</v>
      </c>
      <c r="AS2525" s="6">
        <v>0</v>
      </c>
      <c r="AT2525" s="6">
        <v>0</v>
      </c>
      <c r="AU2525" s="6">
        <v>0</v>
      </c>
      <c r="AV2525" s="6">
        <v>0</v>
      </c>
      <c r="AW2525" s="6">
        <v>0</v>
      </c>
      <c r="AX2525" s="6">
        <v>0</v>
      </c>
      <c r="AY2525" s="6">
        <v>0</v>
      </c>
      <c r="AZ2525" s="6">
        <v>-173591521</v>
      </c>
      <c r="BA2525" s="6">
        <v>0</v>
      </c>
      <c r="BB2525" s="6">
        <v>0</v>
      </c>
      <c r="BC2525" s="6">
        <v>0</v>
      </c>
      <c r="BD2525" s="6">
        <v>0</v>
      </c>
      <c r="BE2525" s="6">
        <v>0</v>
      </c>
      <c r="BF2525" s="6">
        <v>0</v>
      </c>
      <c r="BG2525" s="6">
        <v>-77985358</v>
      </c>
      <c r="BH2525" s="6">
        <v>-173591521</v>
      </c>
    </row>
    <row r="2526" spans="1:60">
      <c r="A2526" s="7" t="s">
        <v>349</v>
      </c>
      <c r="B2526" s="7" t="s">
        <v>343</v>
      </c>
      <c r="C2526" s="7" t="s">
        <v>74</v>
      </c>
      <c r="D2526" s="7" t="s">
        <v>182</v>
      </c>
      <c r="E2526" s="7" t="s">
        <v>206</v>
      </c>
      <c r="F2526" s="7" t="s">
        <v>206</v>
      </c>
      <c r="G2526" s="7" t="s">
        <v>221</v>
      </c>
      <c r="H2526" s="7" t="s">
        <v>72</v>
      </c>
      <c r="I2526" s="4" t="str">
        <f>VLOOKUP($G2526,[1]New기간계보종코드!$A$3:$L$500,3,FALSE)</f>
        <v>공무원단체상해보험</v>
      </c>
      <c r="J2526" s="4" t="str">
        <f>VLOOKUP($G2526,[1]New기간계보종코드!$A$3:$L$500,5,FALSE)</f>
        <v>상해보험</v>
      </c>
      <c r="K2526" s="4" t="str">
        <f>VLOOKUP($G2526,[1]New기간계보종코드!$A$3:$L$500,6,FALSE)</f>
        <v>법인마케팅팀</v>
      </c>
      <c r="L2526" s="5" t="s">
        <v>348</v>
      </c>
      <c r="M2526" s="5" t="s">
        <v>67</v>
      </c>
      <c r="N2526" s="5" t="s">
        <v>67</v>
      </c>
      <c r="O2526" s="6">
        <v>0</v>
      </c>
      <c r="P2526" s="6">
        <v>0</v>
      </c>
      <c r="Q2526" s="6">
        <v>0</v>
      </c>
      <c r="R2526" s="6">
        <v>0</v>
      </c>
      <c r="S2526" s="6">
        <v>0</v>
      </c>
      <c r="T2526" s="6">
        <v>0</v>
      </c>
      <c r="U2526" s="6">
        <v>0</v>
      </c>
      <c r="V2526" s="6">
        <v>0</v>
      </c>
      <c r="W2526" s="6">
        <v>0</v>
      </c>
      <c r="X2526" s="6">
        <v>0</v>
      </c>
      <c r="Y2526" s="6">
        <v>0</v>
      </c>
      <c r="Z2526" s="6">
        <v>0</v>
      </c>
      <c r="AA2526" s="6">
        <v>0</v>
      </c>
      <c r="AB2526" s="6">
        <v>0</v>
      </c>
      <c r="AC2526" s="6">
        <v>0</v>
      </c>
      <c r="AD2526" s="6">
        <v>0</v>
      </c>
      <c r="AE2526" s="6">
        <v>0</v>
      </c>
      <c r="AF2526" s="6">
        <v>0</v>
      </c>
      <c r="AG2526" s="6">
        <v>0</v>
      </c>
      <c r="AH2526" s="6">
        <v>0</v>
      </c>
      <c r="AI2526" s="6">
        <v>0</v>
      </c>
      <c r="AJ2526" s="6">
        <v>0</v>
      </c>
      <c r="AK2526" s="6">
        <v>0</v>
      </c>
      <c r="AL2526" s="6">
        <v>0</v>
      </c>
      <c r="AM2526" s="6">
        <v>0</v>
      </c>
      <c r="AN2526" s="6">
        <v>0</v>
      </c>
      <c r="AO2526" s="6">
        <v>0</v>
      </c>
      <c r="AP2526" s="6">
        <v>0</v>
      </c>
      <c r="AQ2526" s="6">
        <v>0</v>
      </c>
      <c r="AR2526" s="6">
        <v>0</v>
      </c>
      <c r="AS2526" s="6">
        <v>0</v>
      </c>
      <c r="AT2526" s="6">
        <v>0</v>
      </c>
      <c r="AU2526" s="6">
        <v>0</v>
      </c>
      <c r="AV2526" s="6">
        <v>0</v>
      </c>
      <c r="AW2526" s="6">
        <v>0</v>
      </c>
      <c r="AX2526" s="6">
        <v>0</v>
      </c>
      <c r="AY2526" s="6">
        <v>0</v>
      </c>
      <c r="AZ2526" s="6">
        <v>0</v>
      </c>
      <c r="BA2526" s="6">
        <v>0</v>
      </c>
      <c r="BB2526" s="6">
        <v>0</v>
      </c>
      <c r="BC2526" s="6">
        <v>0</v>
      </c>
      <c r="BD2526" s="6">
        <v>0</v>
      </c>
      <c r="BE2526" s="6">
        <v>0</v>
      </c>
      <c r="BF2526" s="6">
        <v>0</v>
      </c>
      <c r="BG2526" s="6">
        <v>0</v>
      </c>
      <c r="BH2526" s="6">
        <v>0</v>
      </c>
    </row>
    <row r="2527" spans="1:60">
      <c r="A2527" s="7" t="s">
        <v>349</v>
      </c>
      <c r="B2527" s="7" t="s">
        <v>343</v>
      </c>
      <c r="C2527" s="7" t="s">
        <v>74</v>
      </c>
      <c r="D2527" s="7" t="s">
        <v>182</v>
      </c>
      <c r="E2527" s="7" t="s">
        <v>192</v>
      </c>
      <c r="F2527" s="7" t="s">
        <v>192</v>
      </c>
      <c r="G2527" s="7" t="s">
        <v>227</v>
      </c>
      <c r="H2527" s="7" t="s">
        <v>72</v>
      </c>
      <c r="I2527" s="4" t="str">
        <f>VLOOKUP($G2527,[1]New기간계보종코드!$A$3:$L$500,3,FALSE)</f>
        <v>프로미 보통상해보험</v>
      </c>
      <c r="J2527" s="4" t="str">
        <f>VLOOKUP($G2527,[1]New기간계보종코드!$A$3:$L$500,5,FALSE)</f>
        <v>상해보험</v>
      </c>
      <c r="K2527" s="4" t="str">
        <f>VLOOKUP($G2527,[1]New기간계보종코드!$A$3:$L$500,6,FALSE)</f>
        <v>법인마케팅팀</v>
      </c>
      <c r="L2527" s="5" t="s">
        <v>348</v>
      </c>
      <c r="M2527" s="5" t="s">
        <v>67</v>
      </c>
      <c r="N2527" s="5" t="s">
        <v>67</v>
      </c>
      <c r="O2527" s="6">
        <v>0</v>
      </c>
      <c r="P2527" s="6">
        <v>0</v>
      </c>
      <c r="Q2527" s="6">
        <v>-112321843</v>
      </c>
      <c r="R2527" s="6">
        <v>712016</v>
      </c>
      <c r="S2527" s="6">
        <v>-111609827</v>
      </c>
      <c r="T2527" s="6">
        <v>0</v>
      </c>
      <c r="U2527" s="6">
        <v>0</v>
      </c>
      <c r="V2527" s="6">
        <v>-111609827</v>
      </c>
      <c r="W2527" s="6">
        <v>-26784297</v>
      </c>
      <c r="X2527" s="6">
        <v>0</v>
      </c>
      <c r="Y2527" s="6">
        <v>0</v>
      </c>
      <c r="Z2527" s="6">
        <v>0</v>
      </c>
      <c r="AA2527" s="6">
        <v>0</v>
      </c>
      <c r="AB2527" s="6">
        <v>0</v>
      </c>
      <c r="AC2527" s="6">
        <v>0</v>
      </c>
      <c r="AD2527" s="6">
        <v>0</v>
      </c>
      <c r="AE2527" s="6">
        <v>0</v>
      </c>
      <c r="AF2527" s="6">
        <v>-84825530</v>
      </c>
      <c r="AG2527" s="6">
        <v>-84825530</v>
      </c>
      <c r="AH2527" s="6">
        <v>0</v>
      </c>
      <c r="AI2527" s="6">
        <v>0</v>
      </c>
      <c r="AJ2527" s="6">
        <v>0</v>
      </c>
      <c r="AK2527" s="6">
        <v>0</v>
      </c>
      <c r="AL2527" s="6">
        <v>0</v>
      </c>
      <c r="AM2527" s="6">
        <v>0</v>
      </c>
      <c r="AN2527" s="6">
        <v>0</v>
      </c>
      <c r="AO2527" s="6">
        <v>0</v>
      </c>
      <c r="AP2527" s="6">
        <v>0</v>
      </c>
      <c r="AQ2527" s="6">
        <v>-84825530</v>
      </c>
      <c r="AR2527" s="6">
        <v>-84825530</v>
      </c>
      <c r="AS2527" s="6">
        <v>0</v>
      </c>
      <c r="AT2527" s="6">
        <v>0</v>
      </c>
      <c r="AU2527" s="6">
        <v>0</v>
      </c>
      <c r="AV2527" s="6">
        <v>0</v>
      </c>
      <c r="AW2527" s="6">
        <v>0</v>
      </c>
      <c r="AX2527" s="6">
        <v>0</v>
      </c>
      <c r="AY2527" s="6">
        <v>0</v>
      </c>
      <c r="AZ2527" s="6">
        <v>-84825530</v>
      </c>
      <c r="BA2527" s="6">
        <v>0</v>
      </c>
      <c r="BB2527" s="6">
        <v>0</v>
      </c>
      <c r="BC2527" s="6">
        <v>0</v>
      </c>
      <c r="BD2527" s="6">
        <v>0</v>
      </c>
      <c r="BE2527" s="6">
        <v>0</v>
      </c>
      <c r="BF2527" s="6">
        <v>0</v>
      </c>
      <c r="BG2527" s="6">
        <v>-26784297</v>
      </c>
      <c r="BH2527" s="6">
        <v>-84825530</v>
      </c>
    </row>
    <row r="2528" spans="1:60">
      <c r="A2528" s="7" t="s">
        <v>349</v>
      </c>
      <c r="B2528" s="7" t="s">
        <v>343</v>
      </c>
      <c r="C2528" s="7" t="s">
        <v>74</v>
      </c>
      <c r="D2528" s="7" t="s">
        <v>182</v>
      </c>
      <c r="E2528" s="7" t="s">
        <v>206</v>
      </c>
      <c r="F2528" s="7" t="s">
        <v>206</v>
      </c>
      <c r="G2528" s="7" t="s">
        <v>228</v>
      </c>
      <c r="H2528" s="7" t="s">
        <v>72</v>
      </c>
      <c r="I2528" s="4" t="str">
        <f>VLOOKUP($G2528,[1]New기간계보종코드!$A$3:$L$500,3,FALSE)</f>
        <v>빅히트단체상해보험</v>
      </c>
      <c r="J2528" s="4" t="str">
        <f>VLOOKUP($G2528,[1]New기간계보종코드!$A$3:$L$500,5,FALSE)</f>
        <v>상해보험</v>
      </c>
      <c r="K2528" s="4" t="str">
        <f>VLOOKUP($G2528,[1]New기간계보종코드!$A$3:$L$500,6,FALSE)</f>
        <v>법인마케팅팀</v>
      </c>
      <c r="L2528" s="5" t="s">
        <v>348</v>
      </c>
      <c r="M2528" s="5" t="s">
        <v>67</v>
      </c>
      <c r="N2528" s="5" t="s">
        <v>67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6">
        <v>0</v>
      </c>
      <c r="W2528" s="6">
        <v>47</v>
      </c>
      <c r="X2528" s="6">
        <v>0</v>
      </c>
      <c r="Y2528" s="6">
        <v>0</v>
      </c>
      <c r="Z2528" s="6">
        <v>0</v>
      </c>
      <c r="AA2528" s="6">
        <v>0</v>
      </c>
      <c r="AB2528" s="6">
        <v>0</v>
      </c>
      <c r="AC2528" s="6">
        <v>0</v>
      </c>
      <c r="AD2528" s="6">
        <v>0</v>
      </c>
      <c r="AE2528" s="6">
        <v>0</v>
      </c>
      <c r="AF2528" s="6">
        <v>-47</v>
      </c>
      <c r="AG2528" s="6">
        <v>-47</v>
      </c>
      <c r="AH2528" s="6">
        <v>0</v>
      </c>
      <c r="AI2528" s="6">
        <v>0</v>
      </c>
      <c r="AJ2528" s="6">
        <v>0</v>
      </c>
      <c r="AK2528" s="6">
        <v>0</v>
      </c>
      <c r="AL2528" s="6">
        <v>0</v>
      </c>
      <c r="AM2528" s="6">
        <v>0</v>
      </c>
      <c r="AN2528" s="6">
        <v>0</v>
      </c>
      <c r="AO2528" s="6">
        <v>0</v>
      </c>
      <c r="AP2528" s="6">
        <v>0</v>
      </c>
      <c r="AQ2528" s="6">
        <v>-47</v>
      </c>
      <c r="AR2528" s="6">
        <v>-47</v>
      </c>
      <c r="AS2528" s="6">
        <v>0</v>
      </c>
      <c r="AT2528" s="6">
        <v>0</v>
      </c>
      <c r="AU2528" s="6">
        <v>0</v>
      </c>
      <c r="AV2528" s="6">
        <v>0</v>
      </c>
      <c r="AW2528" s="6">
        <v>0</v>
      </c>
      <c r="AX2528" s="6">
        <v>0</v>
      </c>
      <c r="AY2528" s="6">
        <v>0</v>
      </c>
      <c r="AZ2528" s="6">
        <v>-47</v>
      </c>
      <c r="BA2528" s="6">
        <v>0</v>
      </c>
      <c r="BB2528" s="6">
        <v>0</v>
      </c>
      <c r="BC2528" s="6">
        <v>0</v>
      </c>
      <c r="BD2528" s="6">
        <v>0</v>
      </c>
      <c r="BE2528" s="6">
        <v>0</v>
      </c>
      <c r="BF2528" s="6">
        <v>0</v>
      </c>
      <c r="BG2528" s="6">
        <v>47</v>
      </c>
      <c r="BH2528" s="6">
        <v>-47</v>
      </c>
    </row>
    <row r="2529" spans="1:60">
      <c r="A2529" s="7" t="s">
        <v>349</v>
      </c>
      <c r="B2529" s="7" t="s">
        <v>343</v>
      </c>
      <c r="C2529" s="7" t="s">
        <v>74</v>
      </c>
      <c r="D2529" s="7" t="s">
        <v>182</v>
      </c>
      <c r="E2529" s="7" t="s">
        <v>192</v>
      </c>
      <c r="F2529" s="7" t="s">
        <v>192</v>
      </c>
      <c r="G2529" s="7" t="s">
        <v>229</v>
      </c>
      <c r="H2529" s="7" t="s">
        <v>72</v>
      </c>
      <c r="I2529" s="4" t="str">
        <f>VLOOKUP($G2529,[1]New기간계보종코드!$A$3:$L$500,3,FALSE)</f>
        <v>프로미 OUTDOOR레저보험</v>
      </c>
      <c r="J2529" s="4" t="str">
        <f>VLOOKUP($G2529,[1]New기간계보종코드!$A$3:$L$500,5,FALSE)</f>
        <v>상해보험</v>
      </c>
      <c r="K2529" s="4" t="str">
        <f>VLOOKUP($G2529,[1]New기간계보종코드!$A$3:$L$500,6,FALSE)</f>
        <v>법인마케팅팀</v>
      </c>
      <c r="L2529" s="5" t="s">
        <v>348</v>
      </c>
      <c r="M2529" s="5" t="s">
        <v>67</v>
      </c>
      <c r="N2529" s="5" t="s">
        <v>67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6">
        <v>0</v>
      </c>
      <c r="W2529" s="6">
        <v>151</v>
      </c>
      <c r="X2529" s="6">
        <v>0</v>
      </c>
      <c r="Y2529" s="6">
        <v>0</v>
      </c>
      <c r="Z2529" s="6">
        <v>0</v>
      </c>
      <c r="AA2529" s="6">
        <v>0</v>
      </c>
      <c r="AB2529" s="6">
        <v>0</v>
      </c>
      <c r="AC2529" s="6">
        <v>0</v>
      </c>
      <c r="AD2529" s="6">
        <v>0</v>
      </c>
      <c r="AE2529" s="6">
        <v>0</v>
      </c>
      <c r="AF2529" s="6">
        <v>-151</v>
      </c>
      <c r="AG2529" s="6">
        <v>-151</v>
      </c>
      <c r="AH2529" s="6">
        <v>0</v>
      </c>
      <c r="AI2529" s="6">
        <v>0</v>
      </c>
      <c r="AJ2529" s="6">
        <v>0</v>
      </c>
      <c r="AK2529" s="6">
        <v>0</v>
      </c>
      <c r="AL2529" s="6">
        <v>0</v>
      </c>
      <c r="AM2529" s="6">
        <v>0</v>
      </c>
      <c r="AN2529" s="6">
        <v>0</v>
      </c>
      <c r="AO2529" s="6">
        <v>0</v>
      </c>
      <c r="AP2529" s="6">
        <v>0</v>
      </c>
      <c r="AQ2529" s="6">
        <v>-151</v>
      </c>
      <c r="AR2529" s="6">
        <v>-151</v>
      </c>
      <c r="AS2529" s="6">
        <v>0</v>
      </c>
      <c r="AT2529" s="6">
        <v>0</v>
      </c>
      <c r="AU2529" s="6">
        <v>0</v>
      </c>
      <c r="AV2529" s="6">
        <v>0</v>
      </c>
      <c r="AW2529" s="6">
        <v>0</v>
      </c>
      <c r="AX2529" s="6">
        <v>0</v>
      </c>
      <c r="AY2529" s="6">
        <v>0</v>
      </c>
      <c r="AZ2529" s="6">
        <v>-151</v>
      </c>
      <c r="BA2529" s="6">
        <v>0</v>
      </c>
      <c r="BB2529" s="6">
        <v>0</v>
      </c>
      <c r="BC2529" s="6">
        <v>0</v>
      </c>
      <c r="BD2529" s="6">
        <v>0</v>
      </c>
      <c r="BE2529" s="6">
        <v>0</v>
      </c>
      <c r="BF2529" s="6">
        <v>0</v>
      </c>
      <c r="BG2529" s="6">
        <v>151</v>
      </c>
      <c r="BH2529" s="6">
        <v>-151</v>
      </c>
    </row>
    <row r="2530" spans="1:60">
      <c r="A2530" s="7" t="s">
        <v>349</v>
      </c>
      <c r="B2530" s="7" t="s">
        <v>343</v>
      </c>
      <c r="C2530" s="7" t="s">
        <v>74</v>
      </c>
      <c r="D2530" s="7" t="s">
        <v>182</v>
      </c>
      <c r="E2530" s="7" t="s">
        <v>192</v>
      </c>
      <c r="F2530" s="7" t="s">
        <v>192</v>
      </c>
      <c r="G2530" s="7" t="s">
        <v>230</v>
      </c>
      <c r="H2530" s="7" t="s">
        <v>72</v>
      </c>
      <c r="I2530" s="4" t="str">
        <f>VLOOKUP($G2530,[1]New기간계보종코드!$A$3:$L$500,3,FALSE)</f>
        <v>보통상해보험외국인플랜</v>
      </c>
      <c r="J2530" s="4" t="str">
        <f>VLOOKUP($G2530,[1]New기간계보종코드!$A$3:$L$500,5,FALSE)</f>
        <v>상해보험</v>
      </c>
      <c r="K2530" s="4" t="str">
        <f>VLOOKUP($G2530,[1]New기간계보종코드!$A$3:$L$500,6,FALSE)</f>
        <v>법인마케팅팀</v>
      </c>
      <c r="L2530" s="5" t="s">
        <v>348</v>
      </c>
      <c r="M2530" s="5" t="s">
        <v>67</v>
      </c>
      <c r="N2530" s="5" t="s">
        <v>67</v>
      </c>
      <c r="O2530" s="6">
        <v>0</v>
      </c>
      <c r="P2530" s="6">
        <v>0</v>
      </c>
      <c r="Q2530" s="6">
        <v>57625802</v>
      </c>
      <c r="R2530" s="6">
        <v>-646894</v>
      </c>
      <c r="S2530" s="6">
        <v>56978908</v>
      </c>
      <c r="T2530" s="6">
        <v>0</v>
      </c>
      <c r="U2530" s="6">
        <v>0</v>
      </c>
      <c r="V2530" s="6">
        <v>56978908</v>
      </c>
      <c r="W2530" s="6">
        <v>17663463</v>
      </c>
      <c r="X2530" s="6">
        <v>0</v>
      </c>
      <c r="Y2530" s="6">
        <v>0</v>
      </c>
      <c r="Z2530" s="6">
        <v>0</v>
      </c>
      <c r="AA2530" s="6">
        <v>0</v>
      </c>
      <c r="AB2530" s="6">
        <v>0</v>
      </c>
      <c r="AC2530" s="6">
        <v>0</v>
      </c>
      <c r="AD2530" s="6">
        <v>0</v>
      </c>
      <c r="AE2530" s="6">
        <v>0</v>
      </c>
      <c r="AF2530" s="6">
        <v>39315445</v>
      </c>
      <c r="AG2530" s="6">
        <v>39315445</v>
      </c>
      <c r="AH2530" s="6">
        <v>0</v>
      </c>
      <c r="AI2530" s="6">
        <v>0</v>
      </c>
      <c r="AJ2530" s="6">
        <v>0</v>
      </c>
      <c r="AK2530" s="6">
        <v>0</v>
      </c>
      <c r="AL2530" s="6">
        <v>0</v>
      </c>
      <c r="AM2530" s="6">
        <v>0</v>
      </c>
      <c r="AN2530" s="6">
        <v>0</v>
      </c>
      <c r="AO2530" s="6">
        <v>0</v>
      </c>
      <c r="AP2530" s="6">
        <v>0</v>
      </c>
      <c r="AQ2530" s="6">
        <v>39315445</v>
      </c>
      <c r="AR2530" s="6">
        <v>39315445</v>
      </c>
      <c r="AS2530" s="6">
        <v>0</v>
      </c>
      <c r="AT2530" s="6">
        <v>0</v>
      </c>
      <c r="AU2530" s="6">
        <v>0</v>
      </c>
      <c r="AV2530" s="6">
        <v>0</v>
      </c>
      <c r="AW2530" s="6">
        <v>0</v>
      </c>
      <c r="AX2530" s="6">
        <v>0</v>
      </c>
      <c r="AY2530" s="6">
        <v>0</v>
      </c>
      <c r="AZ2530" s="6">
        <v>39315445</v>
      </c>
      <c r="BA2530" s="6">
        <v>0</v>
      </c>
      <c r="BB2530" s="6">
        <v>0</v>
      </c>
      <c r="BC2530" s="6">
        <v>0</v>
      </c>
      <c r="BD2530" s="6">
        <v>0</v>
      </c>
      <c r="BE2530" s="6">
        <v>0</v>
      </c>
      <c r="BF2530" s="6">
        <v>0</v>
      </c>
      <c r="BG2530" s="6">
        <v>17663463</v>
      </c>
      <c r="BH2530" s="6">
        <v>39315445</v>
      </c>
    </row>
    <row r="2531" spans="1:60">
      <c r="A2531" s="7" t="s">
        <v>349</v>
      </c>
      <c r="B2531" s="7" t="s">
        <v>343</v>
      </c>
      <c r="C2531" s="7" t="s">
        <v>74</v>
      </c>
      <c r="D2531" s="7" t="s">
        <v>139</v>
      </c>
      <c r="E2531" s="7" t="s">
        <v>231</v>
      </c>
      <c r="F2531" s="7" t="s">
        <v>231</v>
      </c>
      <c r="G2531" s="7" t="s">
        <v>232</v>
      </c>
      <c r="H2531" s="7" t="s">
        <v>72</v>
      </c>
      <c r="I2531" s="4" t="str">
        <f>VLOOKUP($G2531,[1]New기간계보종코드!$A$3:$L$500,3,FALSE)</f>
        <v>도난보험</v>
      </c>
      <c r="J2531" s="4" t="str">
        <f>VLOOKUP($G2531,[1]New기간계보종코드!$A$3:$L$500,5,FALSE)</f>
        <v>화재특종</v>
      </c>
      <c r="K2531" s="4" t="str">
        <f>VLOOKUP($G2531,[1]New기간계보종코드!$A$3:$L$500,6,FALSE)</f>
        <v>일반보험업무팀</v>
      </c>
      <c r="L2531" s="5" t="s">
        <v>348</v>
      </c>
      <c r="M2531" s="5" t="s">
        <v>67</v>
      </c>
      <c r="N2531" s="5" t="s">
        <v>67</v>
      </c>
      <c r="O2531" s="6">
        <v>0</v>
      </c>
      <c r="P2531" s="6">
        <v>0</v>
      </c>
      <c r="Q2531" s="6">
        <v>225572</v>
      </c>
      <c r="R2531" s="6">
        <v>0</v>
      </c>
      <c r="S2531" s="6">
        <v>225572</v>
      </c>
      <c r="T2531" s="6">
        <v>0</v>
      </c>
      <c r="U2531" s="6">
        <v>0</v>
      </c>
      <c r="V2531" s="6">
        <v>225572</v>
      </c>
      <c r="W2531" s="6">
        <v>326631</v>
      </c>
      <c r="X2531" s="6">
        <v>0</v>
      </c>
      <c r="Y2531" s="6">
        <v>0</v>
      </c>
      <c r="Z2531" s="6">
        <v>0</v>
      </c>
      <c r="AA2531" s="6">
        <v>0</v>
      </c>
      <c r="AB2531" s="6">
        <v>0</v>
      </c>
      <c r="AC2531" s="6">
        <v>0</v>
      </c>
      <c r="AD2531" s="6">
        <v>0</v>
      </c>
      <c r="AE2531" s="6">
        <v>0</v>
      </c>
      <c r="AF2531" s="6">
        <v>-101059</v>
      </c>
      <c r="AG2531" s="6">
        <v>-101059</v>
      </c>
      <c r="AH2531" s="6">
        <v>0</v>
      </c>
      <c r="AI2531" s="6">
        <v>0</v>
      </c>
      <c r="AJ2531" s="6">
        <v>0</v>
      </c>
      <c r="AK2531" s="6">
        <v>0</v>
      </c>
      <c r="AL2531" s="6">
        <v>0</v>
      </c>
      <c r="AM2531" s="6">
        <v>0</v>
      </c>
      <c r="AN2531" s="6">
        <v>0</v>
      </c>
      <c r="AO2531" s="6">
        <v>0</v>
      </c>
      <c r="AP2531" s="6">
        <v>0</v>
      </c>
      <c r="AQ2531" s="6">
        <v>-101059</v>
      </c>
      <c r="AR2531" s="6">
        <v>-101059</v>
      </c>
      <c r="AS2531" s="6">
        <v>0</v>
      </c>
      <c r="AT2531" s="6">
        <v>0</v>
      </c>
      <c r="AU2531" s="6">
        <v>0</v>
      </c>
      <c r="AV2531" s="6">
        <v>0</v>
      </c>
      <c r="AW2531" s="6">
        <v>0</v>
      </c>
      <c r="AX2531" s="6">
        <v>0</v>
      </c>
      <c r="AY2531" s="6">
        <v>0</v>
      </c>
      <c r="AZ2531" s="6">
        <v>-101059</v>
      </c>
      <c r="BA2531" s="6">
        <v>0</v>
      </c>
      <c r="BB2531" s="6">
        <v>0</v>
      </c>
      <c r="BC2531" s="6">
        <v>0</v>
      </c>
      <c r="BD2531" s="6">
        <v>0</v>
      </c>
      <c r="BE2531" s="6">
        <v>0</v>
      </c>
      <c r="BF2531" s="6">
        <v>0</v>
      </c>
      <c r="BG2531" s="6">
        <v>326631</v>
      </c>
      <c r="BH2531" s="6">
        <v>-101059</v>
      </c>
    </row>
    <row r="2532" spans="1:60">
      <c r="A2532" s="7" t="s">
        <v>349</v>
      </c>
      <c r="B2532" s="7" t="s">
        <v>343</v>
      </c>
      <c r="C2532" s="7" t="s">
        <v>74</v>
      </c>
      <c r="D2532" s="7" t="s">
        <v>139</v>
      </c>
      <c r="E2532" s="7" t="s">
        <v>140</v>
      </c>
      <c r="F2532" s="7" t="s">
        <v>234</v>
      </c>
      <c r="G2532" s="7" t="s">
        <v>235</v>
      </c>
      <c r="H2532" s="7" t="s">
        <v>72</v>
      </c>
      <c r="I2532" s="4" t="str">
        <f>VLOOKUP($G2532,[1]New기간계보종코드!$A$3:$L$500,3,FALSE)</f>
        <v>상금보험</v>
      </c>
      <c r="J2532" s="4" t="str">
        <f>VLOOKUP($G2532,[1]New기간계보종코드!$A$3:$L$500,5,FALSE)</f>
        <v>기업보험</v>
      </c>
      <c r="K2532" s="4" t="str">
        <f>VLOOKUP($G2532,[1]New기간계보종코드!$A$3:$L$500,6,FALSE)</f>
        <v>일반보험업무팀</v>
      </c>
      <c r="L2532" s="5" t="s">
        <v>348</v>
      </c>
      <c r="M2532" s="5" t="s">
        <v>67</v>
      </c>
      <c r="N2532" s="5" t="s">
        <v>67</v>
      </c>
      <c r="O2532" s="6">
        <v>0</v>
      </c>
      <c r="P2532" s="6">
        <v>0</v>
      </c>
      <c r="Q2532" s="6">
        <v>-379243540</v>
      </c>
      <c r="R2532" s="6">
        <v>0</v>
      </c>
      <c r="S2532" s="6">
        <v>-379243540</v>
      </c>
      <c r="T2532" s="6">
        <v>0</v>
      </c>
      <c r="U2532" s="6">
        <v>0</v>
      </c>
      <c r="V2532" s="6">
        <v>-379243540</v>
      </c>
      <c r="W2532" s="6">
        <v>-48083006</v>
      </c>
      <c r="X2532" s="6">
        <v>0</v>
      </c>
      <c r="Y2532" s="6">
        <v>0</v>
      </c>
      <c r="Z2532" s="6">
        <v>0</v>
      </c>
      <c r="AA2532" s="6">
        <v>0</v>
      </c>
      <c r="AB2532" s="6">
        <v>0</v>
      </c>
      <c r="AC2532" s="6">
        <v>0</v>
      </c>
      <c r="AD2532" s="6">
        <v>0</v>
      </c>
      <c r="AE2532" s="6">
        <v>0</v>
      </c>
      <c r="AF2532" s="6">
        <v>-331160534</v>
      </c>
      <c r="AG2532" s="6">
        <v>-331160534</v>
      </c>
      <c r="AH2532" s="6">
        <v>0</v>
      </c>
      <c r="AI2532" s="6">
        <v>0</v>
      </c>
      <c r="AJ2532" s="6">
        <v>0</v>
      </c>
      <c r="AK2532" s="6">
        <v>0</v>
      </c>
      <c r="AL2532" s="6">
        <v>0</v>
      </c>
      <c r="AM2532" s="6">
        <v>0</v>
      </c>
      <c r="AN2532" s="6">
        <v>0</v>
      </c>
      <c r="AO2532" s="6">
        <v>0</v>
      </c>
      <c r="AP2532" s="6">
        <v>0</v>
      </c>
      <c r="AQ2532" s="6">
        <v>-331160534</v>
      </c>
      <c r="AR2532" s="6">
        <v>-331160534</v>
      </c>
      <c r="AS2532" s="6">
        <v>0</v>
      </c>
      <c r="AT2532" s="6">
        <v>0</v>
      </c>
      <c r="AU2532" s="6">
        <v>0</v>
      </c>
      <c r="AV2532" s="6">
        <v>0</v>
      </c>
      <c r="AW2532" s="6">
        <v>0</v>
      </c>
      <c r="AX2532" s="6">
        <v>0</v>
      </c>
      <c r="AY2532" s="6">
        <v>0</v>
      </c>
      <c r="AZ2532" s="6">
        <v>-331160534</v>
      </c>
      <c r="BA2532" s="6">
        <v>0</v>
      </c>
      <c r="BB2532" s="6">
        <v>0</v>
      </c>
      <c r="BC2532" s="6">
        <v>0</v>
      </c>
      <c r="BD2532" s="6">
        <v>0</v>
      </c>
      <c r="BE2532" s="6">
        <v>0</v>
      </c>
      <c r="BF2532" s="6">
        <v>0</v>
      </c>
      <c r="BG2532" s="6">
        <v>-48083006</v>
      </c>
      <c r="BH2532" s="6">
        <v>-331160534</v>
      </c>
    </row>
    <row r="2533" spans="1:60">
      <c r="A2533" s="7" t="s">
        <v>349</v>
      </c>
      <c r="B2533" s="7" t="s">
        <v>343</v>
      </c>
      <c r="C2533" s="7" t="s">
        <v>74</v>
      </c>
      <c r="D2533" s="7" t="s">
        <v>139</v>
      </c>
      <c r="E2533" s="7" t="s">
        <v>140</v>
      </c>
      <c r="F2533" s="7" t="s">
        <v>141</v>
      </c>
      <c r="G2533" s="7" t="s">
        <v>238</v>
      </c>
      <c r="H2533" s="7" t="s">
        <v>72</v>
      </c>
      <c r="I2533" s="4" t="str">
        <f>VLOOKUP($G2533,[1]New기간계보종코드!$A$3:$L$500,3,FALSE)</f>
        <v>이동통신기단말기보험</v>
      </c>
      <c r="J2533" s="4" t="str">
        <f>VLOOKUP($G2533,[1]New기간계보종코드!$A$3:$L$500,5,FALSE)</f>
        <v>화재특종</v>
      </c>
      <c r="K2533" s="4" t="str">
        <f>VLOOKUP($G2533,[1]New기간계보종코드!$A$3:$L$500,6,FALSE)</f>
        <v>일반보험업무팀</v>
      </c>
      <c r="L2533" s="5" t="s">
        <v>348</v>
      </c>
      <c r="M2533" s="5" t="s">
        <v>67</v>
      </c>
      <c r="N2533" s="5" t="s">
        <v>67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6">
        <v>0</v>
      </c>
      <c r="U2533" s="6">
        <v>0</v>
      </c>
      <c r="V2533" s="6">
        <v>0</v>
      </c>
      <c r="W2533" s="6">
        <v>22</v>
      </c>
      <c r="X2533" s="6">
        <v>0</v>
      </c>
      <c r="Y2533" s="6">
        <v>0</v>
      </c>
      <c r="Z2533" s="6">
        <v>0</v>
      </c>
      <c r="AA2533" s="6">
        <v>0</v>
      </c>
      <c r="AB2533" s="6">
        <v>0</v>
      </c>
      <c r="AC2533" s="6">
        <v>0</v>
      </c>
      <c r="AD2533" s="6">
        <v>0</v>
      </c>
      <c r="AE2533" s="6">
        <v>0</v>
      </c>
      <c r="AF2533" s="6">
        <v>-22</v>
      </c>
      <c r="AG2533" s="6">
        <v>-22</v>
      </c>
      <c r="AH2533" s="6">
        <v>0</v>
      </c>
      <c r="AI2533" s="6">
        <v>0</v>
      </c>
      <c r="AJ2533" s="6">
        <v>0</v>
      </c>
      <c r="AK2533" s="6">
        <v>0</v>
      </c>
      <c r="AL2533" s="6">
        <v>0</v>
      </c>
      <c r="AM2533" s="6">
        <v>0</v>
      </c>
      <c r="AN2533" s="6">
        <v>0</v>
      </c>
      <c r="AO2533" s="6">
        <v>0</v>
      </c>
      <c r="AP2533" s="6">
        <v>0</v>
      </c>
      <c r="AQ2533" s="6">
        <v>-22</v>
      </c>
      <c r="AR2533" s="6">
        <v>-22</v>
      </c>
      <c r="AS2533" s="6">
        <v>0</v>
      </c>
      <c r="AT2533" s="6">
        <v>0</v>
      </c>
      <c r="AU2533" s="6">
        <v>0</v>
      </c>
      <c r="AV2533" s="6">
        <v>0</v>
      </c>
      <c r="AW2533" s="6">
        <v>0</v>
      </c>
      <c r="AX2533" s="6">
        <v>0</v>
      </c>
      <c r="AY2533" s="6">
        <v>0</v>
      </c>
      <c r="AZ2533" s="6">
        <v>-22</v>
      </c>
      <c r="BA2533" s="6">
        <v>0</v>
      </c>
      <c r="BB2533" s="6">
        <v>0</v>
      </c>
      <c r="BC2533" s="6">
        <v>0</v>
      </c>
      <c r="BD2533" s="6">
        <v>0</v>
      </c>
      <c r="BE2533" s="6">
        <v>0</v>
      </c>
      <c r="BF2533" s="6">
        <v>0</v>
      </c>
      <c r="BG2533" s="6">
        <v>22</v>
      </c>
      <c r="BH2533" s="6">
        <v>-22</v>
      </c>
    </row>
    <row r="2534" spans="1:60">
      <c r="A2534" s="7" t="s">
        <v>349</v>
      </c>
      <c r="B2534" s="7" t="s">
        <v>343</v>
      </c>
      <c r="C2534" s="7" t="s">
        <v>74</v>
      </c>
      <c r="D2534" s="7" t="s">
        <v>139</v>
      </c>
      <c r="E2534" s="7" t="s">
        <v>140</v>
      </c>
      <c r="F2534" s="7" t="s">
        <v>141</v>
      </c>
      <c r="G2534" s="7" t="s">
        <v>239</v>
      </c>
      <c r="H2534" s="7" t="s">
        <v>240</v>
      </c>
      <c r="I2534" s="4" t="str">
        <f>VLOOKUP($G2534,[1]New기간계보종코드!$A$3:$L$500,3,FALSE)</f>
        <v>풍수해보험I</v>
      </c>
      <c r="J2534" s="4" t="str">
        <f>VLOOKUP($G2534,[1]New기간계보종코드!$A$3:$L$500,5,FALSE)</f>
        <v>화재특종</v>
      </c>
      <c r="K2534" s="4" t="str">
        <f>VLOOKUP($G2534,[1]New기간계보종코드!$A$3:$L$500,6,FALSE)</f>
        <v>일반보험업무팀</v>
      </c>
      <c r="L2534" s="5" t="s">
        <v>348</v>
      </c>
      <c r="M2534" s="5" t="s">
        <v>67</v>
      </c>
      <c r="N2534" s="5" t="s">
        <v>67</v>
      </c>
      <c r="O2534" s="6">
        <v>0</v>
      </c>
      <c r="P2534" s="6">
        <v>0</v>
      </c>
      <c r="Q2534" s="6">
        <v>197844521</v>
      </c>
      <c r="R2534" s="6">
        <v>-1098718</v>
      </c>
      <c r="S2534" s="6">
        <v>196745803</v>
      </c>
      <c r="T2534" s="6">
        <v>0</v>
      </c>
      <c r="U2534" s="6">
        <v>95777170</v>
      </c>
      <c r="V2534" s="6">
        <v>100968633</v>
      </c>
      <c r="W2534" s="6">
        <v>81432716</v>
      </c>
      <c r="X2534" s="6">
        <v>0</v>
      </c>
      <c r="Y2534" s="6">
        <v>3868896</v>
      </c>
      <c r="Z2534" s="6">
        <v>0</v>
      </c>
      <c r="AA2534" s="6">
        <v>3868896</v>
      </c>
      <c r="AB2534" s="6">
        <v>0</v>
      </c>
      <c r="AC2534" s="6">
        <v>19024795</v>
      </c>
      <c r="AD2534" s="6">
        <v>22893691</v>
      </c>
      <c r="AE2534" s="6">
        <v>344752</v>
      </c>
      <c r="AF2534" s="6">
        <v>111099439</v>
      </c>
      <c r="AG2534" s="6">
        <v>-3702526</v>
      </c>
      <c r="AH2534" s="6">
        <v>1.9</v>
      </c>
      <c r="AI2534" s="6">
        <v>22.6</v>
      </c>
      <c r="AJ2534" s="6">
        <v>0</v>
      </c>
      <c r="AK2534" s="6">
        <v>0</v>
      </c>
      <c r="AL2534" s="6">
        <v>0</v>
      </c>
      <c r="AM2534" s="6">
        <v>0</v>
      </c>
      <c r="AN2534" s="6">
        <v>0</v>
      </c>
      <c r="AO2534" s="6">
        <v>0</v>
      </c>
      <c r="AP2534" s="6">
        <v>0</v>
      </c>
      <c r="AQ2534" s="6">
        <v>111099439</v>
      </c>
      <c r="AR2534" s="6">
        <v>-3702526</v>
      </c>
      <c r="AS2534" s="6">
        <v>1.9</v>
      </c>
      <c r="AT2534" s="6">
        <v>22.6</v>
      </c>
      <c r="AU2534" s="6">
        <v>0</v>
      </c>
      <c r="AV2534" s="6">
        <v>0</v>
      </c>
      <c r="AW2534" s="6">
        <v>0</v>
      </c>
      <c r="AX2534" s="6">
        <v>22893691</v>
      </c>
      <c r="AY2534" s="6">
        <v>22893691</v>
      </c>
      <c r="AZ2534" s="6">
        <v>-3357774</v>
      </c>
      <c r="BA2534" s="6">
        <v>22.6</v>
      </c>
      <c r="BB2534" s="6">
        <v>0</v>
      </c>
      <c r="BC2534" s="6">
        <v>0</v>
      </c>
      <c r="BD2534" s="6">
        <v>0</v>
      </c>
      <c r="BE2534" s="6">
        <v>0</v>
      </c>
      <c r="BF2534" s="6">
        <v>0</v>
      </c>
      <c r="BG2534" s="6">
        <v>81432716</v>
      </c>
      <c r="BH2534" s="6">
        <v>-3357774</v>
      </c>
    </row>
    <row r="2535" spans="1:60">
      <c r="A2535" s="7" t="s">
        <v>349</v>
      </c>
      <c r="B2535" s="7" t="s">
        <v>343</v>
      </c>
      <c r="C2535" s="7" t="s">
        <v>74</v>
      </c>
      <c r="D2535" s="7" t="s">
        <v>139</v>
      </c>
      <c r="E2535" s="7" t="s">
        <v>140</v>
      </c>
      <c r="F2535" s="7" t="s">
        <v>141</v>
      </c>
      <c r="G2535" s="7" t="s">
        <v>241</v>
      </c>
      <c r="H2535" s="7" t="s">
        <v>72</v>
      </c>
      <c r="I2535" s="4" t="str">
        <f>VLOOKUP($G2535,[1]New기간계보종코드!$A$3:$L$500,3,FALSE)</f>
        <v>풍수해보험II(지자체단체용)</v>
      </c>
      <c r="J2535" s="4" t="str">
        <f>VLOOKUP($G2535,[1]New기간계보종코드!$A$3:$L$500,5,FALSE)</f>
        <v>화재특종</v>
      </c>
      <c r="K2535" s="4" t="str">
        <f>VLOOKUP($G2535,[1]New기간계보종코드!$A$3:$L$500,6,FALSE)</f>
        <v>일반보험업무팀</v>
      </c>
      <c r="L2535" s="5" t="s">
        <v>348</v>
      </c>
      <c r="M2535" s="5" t="s">
        <v>67</v>
      </c>
      <c r="N2535" s="5" t="s">
        <v>67</v>
      </c>
      <c r="O2535" s="6">
        <v>0</v>
      </c>
      <c r="P2535" s="6">
        <v>0</v>
      </c>
      <c r="Q2535" s="6">
        <v>1603047021</v>
      </c>
      <c r="R2535" s="6">
        <v>-9561447</v>
      </c>
      <c r="S2535" s="6">
        <v>1593485574</v>
      </c>
      <c r="T2535" s="6">
        <v>720825081</v>
      </c>
      <c r="U2535" s="6">
        <v>999504224</v>
      </c>
      <c r="V2535" s="6">
        <v>1314806431</v>
      </c>
      <c r="W2535" s="6">
        <v>656482811</v>
      </c>
      <c r="X2535" s="6">
        <v>0</v>
      </c>
      <c r="Y2535" s="6">
        <v>167698611</v>
      </c>
      <c r="Z2535" s="6">
        <v>821880</v>
      </c>
      <c r="AA2535" s="6">
        <v>166876731</v>
      </c>
      <c r="AB2535" s="6">
        <v>109806596</v>
      </c>
      <c r="AC2535" s="6">
        <v>14766901</v>
      </c>
      <c r="AD2535" s="6">
        <v>71837036</v>
      </c>
      <c r="AE2535" s="6">
        <v>16492867</v>
      </c>
      <c r="AF2535" s="6">
        <v>753633165</v>
      </c>
      <c r="AG2535" s="6">
        <v>569993717</v>
      </c>
      <c r="AH2535" s="6">
        <v>10.4</v>
      </c>
      <c r="AI2535" s="6">
        <v>5.4</v>
      </c>
      <c r="AJ2535" s="6">
        <v>0</v>
      </c>
      <c r="AK2535" s="6">
        <v>0</v>
      </c>
      <c r="AL2535" s="6">
        <v>0</v>
      </c>
      <c r="AM2535" s="6">
        <v>0</v>
      </c>
      <c r="AN2535" s="6">
        <v>0</v>
      </c>
      <c r="AO2535" s="6">
        <v>0</v>
      </c>
      <c r="AP2535" s="6">
        <v>0</v>
      </c>
      <c r="AQ2535" s="6">
        <v>753633165</v>
      </c>
      <c r="AR2535" s="6">
        <v>569993717</v>
      </c>
      <c r="AS2535" s="6">
        <v>10.4</v>
      </c>
      <c r="AT2535" s="6">
        <v>5.4</v>
      </c>
      <c r="AU2535" s="6">
        <v>0</v>
      </c>
      <c r="AV2535" s="6">
        <v>0</v>
      </c>
      <c r="AW2535" s="6">
        <v>0</v>
      </c>
      <c r="AX2535" s="6">
        <v>71837036</v>
      </c>
      <c r="AY2535" s="6">
        <v>71837036</v>
      </c>
      <c r="AZ2535" s="6">
        <v>586486584</v>
      </c>
      <c r="BA2535" s="6">
        <v>5.4</v>
      </c>
      <c r="BB2535" s="6">
        <v>0</v>
      </c>
      <c r="BC2535" s="6">
        <v>0</v>
      </c>
      <c r="BD2535" s="6">
        <v>0</v>
      </c>
      <c r="BE2535" s="6">
        <v>0</v>
      </c>
      <c r="BF2535" s="6">
        <v>0</v>
      </c>
      <c r="BG2535" s="6">
        <v>656482811</v>
      </c>
      <c r="BH2535" s="6">
        <v>586486584</v>
      </c>
    </row>
    <row r="2536" spans="1:60">
      <c r="A2536" s="7" t="s">
        <v>349</v>
      </c>
      <c r="B2536" s="7" t="s">
        <v>343</v>
      </c>
      <c r="C2536" s="7" t="s">
        <v>74</v>
      </c>
      <c r="D2536" s="7" t="s">
        <v>139</v>
      </c>
      <c r="E2536" s="7" t="s">
        <v>140</v>
      </c>
      <c r="F2536" s="7" t="s">
        <v>141</v>
      </c>
      <c r="G2536" s="7" t="s">
        <v>242</v>
      </c>
      <c r="H2536" s="7" t="s">
        <v>72</v>
      </c>
      <c r="I2536" s="4" t="str">
        <f>VLOOKUP($G2536,[1]New기간계보종코드!$A$3:$L$500,3,FALSE)</f>
        <v>풍수해보험III(공동주택실손형)</v>
      </c>
      <c r="J2536" s="4" t="str">
        <f>VLOOKUP($G2536,[1]New기간계보종코드!$A$3:$L$500,5,FALSE)</f>
        <v>화재특종</v>
      </c>
      <c r="K2536" s="4" t="str">
        <f>VLOOKUP($G2536,[1]New기간계보종코드!$A$3:$L$500,6,FALSE)</f>
        <v>일반보험업무팀</v>
      </c>
      <c r="L2536" s="5" t="s">
        <v>348</v>
      </c>
      <c r="M2536" s="5" t="s">
        <v>67</v>
      </c>
      <c r="N2536" s="5" t="s">
        <v>67</v>
      </c>
      <c r="O2536" s="6">
        <v>0</v>
      </c>
      <c r="P2536" s="6">
        <v>0</v>
      </c>
      <c r="Q2536" s="6">
        <v>74836503</v>
      </c>
      <c r="R2536" s="6">
        <v>-60914651</v>
      </c>
      <c r="S2536" s="6">
        <v>13921852</v>
      </c>
      <c r="T2536" s="6">
        <v>0</v>
      </c>
      <c r="U2536" s="6">
        <v>7713627</v>
      </c>
      <c r="V2536" s="6">
        <v>6208225</v>
      </c>
      <c r="W2536" s="6">
        <v>5847097</v>
      </c>
      <c r="X2536" s="6">
        <v>0</v>
      </c>
      <c r="Y2536" s="6">
        <v>0</v>
      </c>
      <c r="Z2536" s="6">
        <v>0</v>
      </c>
      <c r="AA2536" s="6">
        <v>0</v>
      </c>
      <c r="AB2536" s="6">
        <v>0</v>
      </c>
      <c r="AC2536" s="6">
        <v>0</v>
      </c>
      <c r="AD2536" s="6">
        <v>0</v>
      </c>
      <c r="AE2536" s="6">
        <v>0</v>
      </c>
      <c r="AF2536" s="6">
        <v>8074755</v>
      </c>
      <c r="AG2536" s="6">
        <v>361128</v>
      </c>
      <c r="AH2536" s="6">
        <v>0</v>
      </c>
      <c r="AI2536" s="6">
        <v>0</v>
      </c>
      <c r="AJ2536" s="6">
        <v>0</v>
      </c>
      <c r="AK2536" s="6">
        <v>0</v>
      </c>
      <c r="AL2536" s="6">
        <v>0</v>
      </c>
      <c r="AM2536" s="6">
        <v>0</v>
      </c>
      <c r="AN2536" s="6">
        <v>0</v>
      </c>
      <c r="AO2536" s="6">
        <v>0</v>
      </c>
      <c r="AP2536" s="6">
        <v>0</v>
      </c>
      <c r="AQ2536" s="6">
        <v>8074755</v>
      </c>
      <c r="AR2536" s="6">
        <v>361128</v>
      </c>
      <c r="AS2536" s="6">
        <v>0</v>
      </c>
      <c r="AT2536" s="6">
        <v>0</v>
      </c>
      <c r="AU2536" s="6">
        <v>0</v>
      </c>
      <c r="AV2536" s="6">
        <v>0</v>
      </c>
      <c r="AW2536" s="6">
        <v>0</v>
      </c>
      <c r="AX2536" s="6">
        <v>0</v>
      </c>
      <c r="AY2536" s="6">
        <v>0</v>
      </c>
      <c r="AZ2536" s="6">
        <v>361128</v>
      </c>
      <c r="BA2536" s="6">
        <v>0</v>
      </c>
      <c r="BB2536" s="6">
        <v>0</v>
      </c>
      <c r="BC2536" s="6">
        <v>0</v>
      </c>
      <c r="BD2536" s="6">
        <v>0</v>
      </c>
      <c r="BE2536" s="6">
        <v>0</v>
      </c>
      <c r="BF2536" s="6">
        <v>0</v>
      </c>
      <c r="BG2536" s="6">
        <v>5847097</v>
      </c>
      <c r="BH2536" s="6">
        <v>361128</v>
      </c>
    </row>
    <row r="2537" spans="1:60">
      <c r="A2537" s="7" t="s">
        <v>349</v>
      </c>
      <c r="B2537" s="7" t="s">
        <v>343</v>
      </c>
      <c r="C2537" s="7" t="s">
        <v>74</v>
      </c>
      <c r="D2537" s="7" t="s">
        <v>139</v>
      </c>
      <c r="E2537" s="7" t="s">
        <v>140</v>
      </c>
      <c r="F2537" s="7" t="s">
        <v>141</v>
      </c>
      <c r="G2537" s="7" t="s">
        <v>244</v>
      </c>
      <c r="H2537" s="7" t="s">
        <v>72</v>
      </c>
      <c r="I2537" s="4" t="str">
        <f>VLOOKUP($G2537,[1]New기간계보종코드!$A$3:$L$500,3,FALSE)</f>
        <v>가축재해보험(II)</v>
      </c>
      <c r="J2537" s="4" t="str">
        <f>VLOOKUP($G2537,[1]New기간계보종코드!$A$3:$L$500,5,FALSE)</f>
        <v>기업보험</v>
      </c>
      <c r="K2537" s="4" t="str">
        <f>VLOOKUP($G2537,[1]New기간계보종코드!$A$3:$L$500,6,FALSE)</f>
        <v>일반보험업무팀</v>
      </c>
      <c r="L2537" s="5" t="s">
        <v>348</v>
      </c>
      <c r="M2537" s="5" t="s">
        <v>67</v>
      </c>
      <c r="N2537" s="5" t="s">
        <v>67</v>
      </c>
      <c r="O2537" s="6">
        <v>0</v>
      </c>
      <c r="P2537" s="6">
        <v>0</v>
      </c>
      <c r="Q2537" s="6">
        <v>5173250</v>
      </c>
      <c r="R2537" s="6">
        <v>-6487550</v>
      </c>
      <c r="S2537" s="6">
        <v>-1314300</v>
      </c>
      <c r="T2537" s="6">
        <v>0</v>
      </c>
      <c r="U2537" s="6">
        <v>0</v>
      </c>
      <c r="V2537" s="6">
        <v>-1314300</v>
      </c>
      <c r="W2537" s="6">
        <v>-197116</v>
      </c>
      <c r="X2537" s="6">
        <v>0</v>
      </c>
      <c r="Y2537" s="6">
        <v>0</v>
      </c>
      <c r="Z2537" s="6">
        <v>0</v>
      </c>
      <c r="AA2537" s="6">
        <v>0</v>
      </c>
      <c r="AB2537" s="6">
        <v>0</v>
      </c>
      <c r="AC2537" s="6">
        <v>0</v>
      </c>
      <c r="AD2537" s="6">
        <v>0</v>
      </c>
      <c r="AE2537" s="6">
        <v>0</v>
      </c>
      <c r="AF2537" s="6">
        <v>-1117184</v>
      </c>
      <c r="AG2537" s="6">
        <v>-1117184</v>
      </c>
      <c r="AH2537" s="6">
        <v>0</v>
      </c>
      <c r="AI2537" s="6">
        <v>0</v>
      </c>
      <c r="AJ2537" s="6">
        <v>0</v>
      </c>
      <c r="AK2537" s="6">
        <v>0</v>
      </c>
      <c r="AL2537" s="6">
        <v>0</v>
      </c>
      <c r="AM2537" s="6">
        <v>0</v>
      </c>
      <c r="AN2537" s="6">
        <v>0</v>
      </c>
      <c r="AO2537" s="6">
        <v>0</v>
      </c>
      <c r="AP2537" s="6">
        <v>0</v>
      </c>
      <c r="AQ2537" s="6">
        <v>-1117184</v>
      </c>
      <c r="AR2537" s="6">
        <v>-1117184</v>
      </c>
      <c r="AS2537" s="6">
        <v>0</v>
      </c>
      <c r="AT2537" s="6">
        <v>0</v>
      </c>
      <c r="AU2537" s="6">
        <v>0</v>
      </c>
      <c r="AV2537" s="6">
        <v>0</v>
      </c>
      <c r="AW2537" s="6">
        <v>0</v>
      </c>
      <c r="AX2537" s="6">
        <v>0</v>
      </c>
      <c r="AY2537" s="6">
        <v>0</v>
      </c>
      <c r="AZ2537" s="6">
        <v>-1117184</v>
      </c>
      <c r="BA2537" s="6">
        <v>0</v>
      </c>
      <c r="BB2537" s="6">
        <v>0</v>
      </c>
      <c r="BC2537" s="6">
        <v>0</v>
      </c>
      <c r="BD2537" s="6">
        <v>0</v>
      </c>
      <c r="BE2537" s="6">
        <v>0</v>
      </c>
      <c r="BF2537" s="6">
        <v>0</v>
      </c>
      <c r="BG2537" s="6">
        <v>-197116</v>
      </c>
      <c r="BH2537" s="6">
        <v>-1117184</v>
      </c>
    </row>
    <row r="2538" spans="1:60">
      <c r="A2538" s="7" t="s">
        <v>349</v>
      </c>
      <c r="B2538" s="7" t="s">
        <v>343</v>
      </c>
      <c r="C2538" s="7" t="s">
        <v>74</v>
      </c>
      <c r="D2538" s="7" t="s">
        <v>139</v>
      </c>
      <c r="E2538" s="7" t="s">
        <v>140</v>
      </c>
      <c r="F2538" s="7" t="s">
        <v>141</v>
      </c>
      <c r="G2538" s="7" t="s">
        <v>245</v>
      </c>
      <c r="H2538" s="7" t="s">
        <v>72</v>
      </c>
      <c r="I2538" s="4" t="str">
        <f>VLOOKUP($G2538,[1]New기간계보종코드!$A$3:$L$500,3,FALSE)</f>
        <v>잔존물회수보험</v>
      </c>
      <c r="J2538" s="4" t="str">
        <f>VLOOKUP($G2538,[1]New기간계보종코드!$A$3:$L$500,5,FALSE)</f>
        <v>기업보험</v>
      </c>
      <c r="K2538" s="4" t="str">
        <f>VLOOKUP($G2538,[1]New기간계보종코드!$A$3:$L$500,6,FALSE)</f>
        <v>일반보험업무팀</v>
      </c>
      <c r="L2538" s="5" t="s">
        <v>348</v>
      </c>
      <c r="M2538" s="5" t="s">
        <v>67</v>
      </c>
      <c r="N2538" s="5" t="s">
        <v>67</v>
      </c>
      <c r="O2538" s="6">
        <v>0</v>
      </c>
      <c r="P2538" s="6">
        <v>0</v>
      </c>
      <c r="Q2538" s="6">
        <v>-100005761</v>
      </c>
      <c r="R2538" s="6">
        <v>-263723602</v>
      </c>
      <c r="S2538" s="6">
        <v>-363729363</v>
      </c>
      <c r="T2538" s="6">
        <v>0</v>
      </c>
      <c r="U2538" s="6">
        <v>0</v>
      </c>
      <c r="V2538" s="6">
        <v>-363729363</v>
      </c>
      <c r="W2538" s="6">
        <v>1031290</v>
      </c>
      <c r="X2538" s="6">
        <v>0</v>
      </c>
      <c r="Y2538" s="6">
        <v>0</v>
      </c>
      <c r="Z2538" s="6">
        <v>0</v>
      </c>
      <c r="AA2538" s="6">
        <v>0</v>
      </c>
      <c r="AB2538" s="6">
        <v>0</v>
      </c>
      <c r="AC2538" s="6">
        <v>0</v>
      </c>
      <c r="AD2538" s="6">
        <v>0</v>
      </c>
      <c r="AE2538" s="6">
        <v>0</v>
      </c>
      <c r="AF2538" s="6">
        <v>-364760653</v>
      </c>
      <c r="AG2538" s="6">
        <v>-364760653</v>
      </c>
      <c r="AH2538" s="6">
        <v>0</v>
      </c>
      <c r="AI2538" s="6">
        <v>0</v>
      </c>
      <c r="AJ2538" s="6">
        <v>0</v>
      </c>
      <c r="AK2538" s="6">
        <v>0</v>
      </c>
      <c r="AL2538" s="6">
        <v>0</v>
      </c>
      <c r="AM2538" s="6">
        <v>0</v>
      </c>
      <c r="AN2538" s="6">
        <v>0</v>
      </c>
      <c r="AO2538" s="6">
        <v>0</v>
      </c>
      <c r="AP2538" s="6">
        <v>0</v>
      </c>
      <c r="AQ2538" s="6">
        <v>-364760653</v>
      </c>
      <c r="AR2538" s="6">
        <v>-364760653</v>
      </c>
      <c r="AS2538" s="6">
        <v>0</v>
      </c>
      <c r="AT2538" s="6">
        <v>0</v>
      </c>
      <c r="AU2538" s="6">
        <v>0</v>
      </c>
      <c r="AV2538" s="6">
        <v>0</v>
      </c>
      <c r="AW2538" s="6">
        <v>0</v>
      </c>
      <c r="AX2538" s="6">
        <v>0</v>
      </c>
      <c r="AY2538" s="6">
        <v>0</v>
      </c>
      <c r="AZ2538" s="6">
        <v>-364760653</v>
      </c>
      <c r="BA2538" s="6">
        <v>0</v>
      </c>
      <c r="BB2538" s="6">
        <v>0</v>
      </c>
      <c r="BC2538" s="6">
        <v>0</v>
      </c>
      <c r="BD2538" s="6">
        <v>0</v>
      </c>
      <c r="BE2538" s="6">
        <v>0</v>
      </c>
      <c r="BF2538" s="6">
        <v>0</v>
      </c>
      <c r="BG2538" s="6">
        <v>1031290</v>
      </c>
      <c r="BH2538" s="6">
        <v>-364760653</v>
      </c>
    </row>
    <row r="2539" spans="1:60">
      <c r="A2539" s="7" t="s">
        <v>349</v>
      </c>
      <c r="B2539" s="7" t="s">
        <v>343</v>
      </c>
      <c r="C2539" s="7" t="s">
        <v>74</v>
      </c>
      <c r="D2539" s="7" t="s">
        <v>155</v>
      </c>
      <c r="E2539" s="7" t="s">
        <v>169</v>
      </c>
      <c r="F2539" s="7" t="s">
        <v>169</v>
      </c>
      <c r="G2539" s="7" t="s">
        <v>247</v>
      </c>
      <c r="H2539" s="7" t="s">
        <v>72</v>
      </c>
      <c r="I2539" s="4" t="str">
        <f>VLOOKUP($G2539,[1]New기간계보종코드!$A$3:$L$500,3,FALSE)</f>
        <v>프로미 골프보험</v>
      </c>
      <c r="J2539" s="4" t="str">
        <f>VLOOKUP($G2539,[1]New기간계보종코드!$A$3:$L$500,5,FALSE)</f>
        <v>화재특종</v>
      </c>
      <c r="K2539" s="4" t="str">
        <f>VLOOKUP($G2539,[1]New기간계보종코드!$A$3:$L$500,6,FALSE)</f>
        <v>일반보험업무팀</v>
      </c>
      <c r="L2539" s="5" t="s">
        <v>348</v>
      </c>
      <c r="M2539" s="5" t="s">
        <v>67</v>
      </c>
      <c r="N2539" s="5" t="s">
        <v>67</v>
      </c>
      <c r="O2539" s="6">
        <v>0</v>
      </c>
      <c r="P2539" s="6">
        <v>0</v>
      </c>
      <c r="Q2539" s="6">
        <v>-762804</v>
      </c>
      <c r="R2539" s="6">
        <v>0</v>
      </c>
      <c r="S2539" s="6">
        <v>-762804</v>
      </c>
      <c r="T2539" s="6">
        <v>0</v>
      </c>
      <c r="U2539" s="6">
        <v>0</v>
      </c>
      <c r="V2539" s="6">
        <v>-762804</v>
      </c>
      <c r="W2539" s="6">
        <v>-305139</v>
      </c>
      <c r="X2539" s="6">
        <v>0</v>
      </c>
      <c r="Y2539" s="6">
        <v>0</v>
      </c>
      <c r="Z2539" s="6">
        <v>0</v>
      </c>
      <c r="AA2539" s="6">
        <v>0</v>
      </c>
      <c r="AB2539" s="6">
        <v>0</v>
      </c>
      <c r="AC2539" s="6">
        <v>0</v>
      </c>
      <c r="AD2539" s="6">
        <v>0</v>
      </c>
      <c r="AE2539" s="6">
        <v>0</v>
      </c>
      <c r="AF2539" s="6">
        <v>-457665</v>
      </c>
      <c r="AG2539" s="6">
        <v>-457665</v>
      </c>
      <c r="AH2539" s="6">
        <v>0</v>
      </c>
      <c r="AI2539" s="6">
        <v>0</v>
      </c>
      <c r="AJ2539" s="6">
        <v>0</v>
      </c>
      <c r="AK2539" s="6">
        <v>0</v>
      </c>
      <c r="AL2539" s="6">
        <v>0</v>
      </c>
      <c r="AM2539" s="6">
        <v>0</v>
      </c>
      <c r="AN2539" s="6">
        <v>0</v>
      </c>
      <c r="AO2539" s="6">
        <v>0</v>
      </c>
      <c r="AP2539" s="6">
        <v>0</v>
      </c>
      <c r="AQ2539" s="6">
        <v>-457665</v>
      </c>
      <c r="AR2539" s="6">
        <v>-457665</v>
      </c>
      <c r="AS2539" s="6">
        <v>0</v>
      </c>
      <c r="AT2539" s="6">
        <v>0</v>
      </c>
      <c r="AU2539" s="6">
        <v>0</v>
      </c>
      <c r="AV2539" s="6">
        <v>0</v>
      </c>
      <c r="AW2539" s="6">
        <v>0</v>
      </c>
      <c r="AX2539" s="6">
        <v>0</v>
      </c>
      <c r="AY2539" s="6">
        <v>0</v>
      </c>
      <c r="AZ2539" s="6">
        <v>-457665</v>
      </c>
      <c r="BA2539" s="6">
        <v>0</v>
      </c>
      <c r="BB2539" s="6">
        <v>0</v>
      </c>
      <c r="BC2539" s="6">
        <v>0</v>
      </c>
      <c r="BD2539" s="6">
        <v>0</v>
      </c>
      <c r="BE2539" s="6">
        <v>0</v>
      </c>
      <c r="BF2539" s="6">
        <v>0</v>
      </c>
      <c r="BG2539" s="6">
        <v>-305139</v>
      </c>
      <c r="BH2539" s="6">
        <v>-457665</v>
      </c>
    </row>
    <row r="2540" spans="1:60">
      <c r="A2540" s="7" t="s">
        <v>349</v>
      </c>
      <c r="B2540" s="7" t="s">
        <v>343</v>
      </c>
      <c r="C2540" s="7" t="s">
        <v>74</v>
      </c>
      <c r="D2540" s="7" t="s">
        <v>155</v>
      </c>
      <c r="E2540" s="7" t="s">
        <v>156</v>
      </c>
      <c r="F2540" s="7" t="s">
        <v>156</v>
      </c>
      <c r="G2540" s="7" t="s">
        <v>248</v>
      </c>
      <c r="H2540" s="7" t="s">
        <v>72</v>
      </c>
      <c r="I2540" s="4" t="str">
        <f>VLOOKUP($G2540,[1]New기간계보종코드!$A$3:$L$500,3,FALSE)</f>
        <v>프로미 재산종합보험(방카)</v>
      </c>
      <c r="J2540" s="4" t="str">
        <f>VLOOKUP($G2540,[1]New기간계보종코드!$A$3:$L$500,5,FALSE)</f>
        <v>기업보험</v>
      </c>
      <c r="K2540" s="4" t="str">
        <f>VLOOKUP($G2540,[1]New기간계보종코드!$A$3:$L$500,6,FALSE)</f>
        <v>일반보험업무팀</v>
      </c>
      <c r="L2540" s="5" t="s">
        <v>348</v>
      </c>
      <c r="M2540" s="5" t="s">
        <v>67</v>
      </c>
      <c r="N2540" s="5" t="s">
        <v>67</v>
      </c>
      <c r="O2540" s="6">
        <v>0</v>
      </c>
      <c r="P2540" s="6">
        <v>0</v>
      </c>
      <c r="Q2540" s="6">
        <v>837039547</v>
      </c>
      <c r="R2540" s="6">
        <v>-7536779</v>
      </c>
      <c r="S2540" s="6">
        <v>829502768</v>
      </c>
      <c r="T2540" s="6">
        <v>0</v>
      </c>
      <c r="U2540" s="6">
        <v>0</v>
      </c>
      <c r="V2540" s="6">
        <v>829502768</v>
      </c>
      <c r="W2540" s="6">
        <v>327986027</v>
      </c>
      <c r="X2540" s="6">
        <v>0</v>
      </c>
      <c r="Y2540" s="6">
        <v>0</v>
      </c>
      <c r="Z2540" s="6">
        <v>0</v>
      </c>
      <c r="AA2540" s="6">
        <v>0</v>
      </c>
      <c r="AB2540" s="6">
        <v>0</v>
      </c>
      <c r="AC2540" s="6">
        <v>0</v>
      </c>
      <c r="AD2540" s="6">
        <v>0</v>
      </c>
      <c r="AE2540" s="6">
        <v>0</v>
      </c>
      <c r="AF2540" s="6">
        <v>501516741</v>
      </c>
      <c r="AG2540" s="6">
        <v>501516741</v>
      </c>
      <c r="AH2540" s="6">
        <v>0</v>
      </c>
      <c r="AI2540" s="6">
        <v>0</v>
      </c>
      <c r="AJ2540" s="6">
        <v>0</v>
      </c>
      <c r="AK2540" s="6">
        <v>0</v>
      </c>
      <c r="AL2540" s="6">
        <v>0</v>
      </c>
      <c r="AM2540" s="6">
        <v>0</v>
      </c>
      <c r="AN2540" s="6">
        <v>0</v>
      </c>
      <c r="AO2540" s="6">
        <v>0</v>
      </c>
      <c r="AP2540" s="6">
        <v>0</v>
      </c>
      <c r="AQ2540" s="6">
        <v>501516741</v>
      </c>
      <c r="AR2540" s="6">
        <v>501516741</v>
      </c>
      <c r="AS2540" s="6">
        <v>0</v>
      </c>
      <c r="AT2540" s="6">
        <v>0</v>
      </c>
      <c r="AU2540" s="6">
        <v>0</v>
      </c>
      <c r="AV2540" s="6">
        <v>0</v>
      </c>
      <c r="AW2540" s="6">
        <v>0</v>
      </c>
      <c r="AX2540" s="6">
        <v>0</v>
      </c>
      <c r="AY2540" s="6">
        <v>0</v>
      </c>
      <c r="AZ2540" s="6">
        <v>501516741</v>
      </c>
      <c r="BA2540" s="6">
        <v>0</v>
      </c>
      <c r="BB2540" s="6">
        <v>0</v>
      </c>
      <c r="BC2540" s="6">
        <v>0</v>
      </c>
      <c r="BD2540" s="6">
        <v>0</v>
      </c>
      <c r="BE2540" s="6">
        <v>0</v>
      </c>
      <c r="BF2540" s="6">
        <v>0</v>
      </c>
      <c r="BG2540" s="6">
        <v>327986027</v>
      </c>
      <c r="BH2540" s="6">
        <v>501516741</v>
      </c>
    </row>
    <row r="2541" spans="1:60">
      <c r="A2541" s="7" t="s">
        <v>349</v>
      </c>
      <c r="B2541" s="7" t="s">
        <v>343</v>
      </c>
      <c r="C2541" s="7" t="s">
        <v>62</v>
      </c>
      <c r="D2541" s="7" t="s">
        <v>63</v>
      </c>
      <c r="E2541" s="7" t="s">
        <v>70</v>
      </c>
      <c r="F2541" s="7" t="s">
        <v>70</v>
      </c>
      <c r="G2541" s="7" t="s">
        <v>249</v>
      </c>
      <c r="H2541" s="7" t="s">
        <v>72</v>
      </c>
      <c r="I2541" s="4" t="str">
        <f>VLOOKUP($G2541,[1]New기간계보종코드!$A$3:$L$500,3,FALSE)</f>
        <v>프로미 주택화재보험(방카)</v>
      </c>
      <c r="J2541" s="4" t="str">
        <f>VLOOKUP($G2541,[1]New기간계보종코드!$A$3:$L$500,5,FALSE)</f>
        <v>화재특종</v>
      </c>
      <c r="K2541" s="4" t="str">
        <f>VLOOKUP($G2541,[1]New기간계보종코드!$A$3:$L$500,6,FALSE)</f>
        <v>일반보험업무팀</v>
      </c>
      <c r="L2541" s="5" t="s">
        <v>348</v>
      </c>
      <c r="M2541" s="5" t="s">
        <v>67</v>
      </c>
      <c r="N2541" s="5" t="s">
        <v>67</v>
      </c>
      <c r="O2541" s="6">
        <v>0</v>
      </c>
      <c r="P2541" s="6">
        <v>0</v>
      </c>
      <c r="Q2541" s="6">
        <v>0</v>
      </c>
      <c r="R2541" s="6">
        <v>0</v>
      </c>
      <c r="S2541" s="6">
        <v>0</v>
      </c>
      <c r="T2541" s="6">
        <v>0</v>
      </c>
      <c r="U2541" s="6">
        <v>0</v>
      </c>
      <c r="V2541" s="6">
        <v>0</v>
      </c>
      <c r="W2541" s="6">
        <v>0</v>
      </c>
      <c r="X2541" s="6">
        <v>0</v>
      </c>
      <c r="Y2541" s="6">
        <v>0</v>
      </c>
      <c r="Z2541" s="6">
        <v>0</v>
      </c>
      <c r="AA2541" s="6">
        <v>0</v>
      </c>
      <c r="AB2541" s="6">
        <v>0</v>
      </c>
      <c r="AC2541" s="6">
        <v>0</v>
      </c>
      <c r="AD2541" s="6">
        <v>0</v>
      </c>
      <c r="AE2541" s="6">
        <v>0</v>
      </c>
      <c r="AF2541" s="6">
        <v>0</v>
      </c>
      <c r="AG2541" s="6">
        <v>0</v>
      </c>
      <c r="AH2541" s="6">
        <v>0</v>
      </c>
      <c r="AI2541" s="6">
        <v>0</v>
      </c>
      <c r="AJ2541" s="6">
        <v>0</v>
      </c>
      <c r="AK2541" s="6">
        <v>0</v>
      </c>
      <c r="AL2541" s="6">
        <v>0</v>
      </c>
      <c r="AM2541" s="6">
        <v>0</v>
      </c>
      <c r="AN2541" s="6">
        <v>0</v>
      </c>
      <c r="AO2541" s="6">
        <v>0</v>
      </c>
      <c r="AP2541" s="6">
        <v>0</v>
      </c>
      <c r="AQ2541" s="6">
        <v>0</v>
      </c>
      <c r="AR2541" s="6">
        <v>0</v>
      </c>
      <c r="AS2541" s="6">
        <v>0</v>
      </c>
      <c r="AT2541" s="6">
        <v>0</v>
      </c>
      <c r="AU2541" s="6">
        <v>0</v>
      </c>
      <c r="AV2541" s="6">
        <v>0</v>
      </c>
      <c r="AW2541" s="6">
        <v>0</v>
      </c>
      <c r="AX2541" s="6">
        <v>0</v>
      </c>
      <c r="AY2541" s="6">
        <v>0</v>
      </c>
      <c r="AZ2541" s="6">
        <v>0</v>
      </c>
      <c r="BA2541" s="6">
        <v>0</v>
      </c>
      <c r="BB2541" s="6">
        <v>0</v>
      </c>
      <c r="BC2541" s="6">
        <v>0</v>
      </c>
      <c r="BD2541" s="6">
        <v>0</v>
      </c>
      <c r="BE2541" s="6">
        <v>0</v>
      </c>
      <c r="BF2541" s="6">
        <v>0</v>
      </c>
      <c r="BG2541" s="6">
        <v>0</v>
      </c>
      <c r="BH2541" s="6">
        <v>0</v>
      </c>
    </row>
    <row r="2542" spans="1:60">
      <c r="A2542" s="7" t="s">
        <v>349</v>
      </c>
      <c r="B2542" s="7" t="s">
        <v>343</v>
      </c>
      <c r="C2542" s="7" t="s">
        <v>74</v>
      </c>
      <c r="D2542" s="7" t="s">
        <v>155</v>
      </c>
      <c r="E2542" s="7" t="s">
        <v>156</v>
      </c>
      <c r="F2542" s="7" t="s">
        <v>156</v>
      </c>
      <c r="G2542" s="7" t="s">
        <v>250</v>
      </c>
      <c r="H2542" s="7" t="s">
        <v>72</v>
      </c>
      <c r="I2542" s="4" t="str">
        <f>VLOOKUP($G2542,[1]New기간계보종코드!$A$3:$L$500,3,FALSE)</f>
        <v>프로미 Package Insurance Policy II(방카)</v>
      </c>
      <c r="J2542" s="4" t="str">
        <f>VLOOKUP($G2542,[1]New기간계보종코드!$A$3:$L$500,5,FALSE)</f>
        <v>기업보험</v>
      </c>
      <c r="K2542" s="4" t="str">
        <f>VLOOKUP($G2542,[1]New기간계보종코드!$A$3:$L$500,6,FALSE)</f>
        <v>일반보험업무팀</v>
      </c>
      <c r="L2542" s="5" t="s">
        <v>348</v>
      </c>
      <c r="M2542" s="5" t="s">
        <v>67</v>
      </c>
      <c r="N2542" s="5" t="s">
        <v>67</v>
      </c>
      <c r="O2542" s="6">
        <v>0</v>
      </c>
      <c r="P2542" s="6">
        <v>0</v>
      </c>
      <c r="Q2542" s="6">
        <v>720052663</v>
      </c>
      <c r="R2542" s="6">
        <v>0</v>
      </c>
      <c r="S2542" s="6">
        <v>720052663</v>
      </c>
      <c r="T2542" s="6">
        <v>0</v>
      </c>
      <c r="U2542" s="6">
        <v>0</v>
      </c>
      <c r="V2542" s="6">
        <v>720052663</v>
      </c>
      <c r="W2542" s="6">
        <v>90090168</v>
      </c>
      <c r="X2542" s="6">
        <v>0</v>
      </c>
      <c r="Y2542" s="6">
        <v>0</v>
      </c>
      <c r="Z2542" s="6">
        <v>0</v>
      </c>
      <c r="AA2542" s="6">
        <v>0</v>
      </c>
      <c r="AB2542" s="6">
        <v>0</v>
      </c>
      <c r="AC2542" s="6">
        <v>0</v>
      </c>
      <c r="AD2542" s="6">
        <v>0</v>
      </c>
      <c r="AE2542" s="6">
        <v>0</v>
      </c>
      <c r="AF2542" s="6">
        <v>629962495</v>
      </c>
      <c r="AG2542" s="6">
        <v>629962495</v>
      </c>
      <c r="AH2542" s="6">
        <v>0</v>
      </c>
      <c r="AI2542" s="6">
        <v>0</v>
      </c>
      <c r="AJ2542" s="6">
        <v>0</v>
      </c>
      <c r="AK2542" s="6">
        <v>0</v>
      </c>
      <c r="AL2542" s="6">
        <v>0</v>
      </c>
      <c r="AM2542" s="6">
        <v>0</v>
      </c>
      <c r="AN2542" s="6">
        <v>0</v>
      </c>
      <c r="AO2542" s="6">
        <v>0</v>
      </c>
      <c r="AP2542" s="6">
        <v>0</v>
      </c>
      <c r="AQ2542" s="6">
        <v>629962495</v>
      </c>
      <c r="AR2542" s="6">
        <v>629962495</v>
      </c>
      <c r="AS2542" s="6">
        <v>0</v>
      </c>
      <c r="AT2542" s="6">
        <v>0</v>
      </c>
      <c r="AU2542" s="6">
        <v>0</v>
      </c>
      <c r="AV2542" s="6">
        <v>0</v>
      </c>
      <c r="AW2542" s="6">
        <v>0</v>
      </c>
      <c r="AX2542" s="6">
        <v>0</v>
      </c>
      <c r="AY2542" s="6">
        <v>0</v>
      </c>
      <c r="AZ2542" s="6">
        <v>629962495</v>
      </c>
      <c r="BA2542" s="6">
        <v>0</v>
      </c>
      <c r="BB2542" s="6">
        <v>0</v>
      </c>
      <c r="BC2542" s="6">
        <v>0</v>
      </c>
      <c r="BD2542" s="6">
        <v>0</v>
      </c>
      <c r="BE2542" s="6">
        <v>0</v>
      </c>
      <c r="BF2542" s="6">
        <v>0</v>
      </c>
      <c r="BG2542" s="6">
        <v>90090168</v>
      </c>
      <c r="BH2542" s="6">
        <v>629962495</v>
      </c>
    </row>
    <row r="2543" spans="1:60">
      <c r="A2543" s="7" t="s">
        <v>349</v>
      </c>
      <c r="B2543" s="7" t="s">
        <v>343</v>
      </c>
      <c r="C2543" s="7" t="s">
        <v>74</v>
      </c>
      <c r="D2543" s="7" t="s">
        <v>155</v>
      </c>
      <c r="E2543" s="7" t="s">
        <v>156</v>
      </c>
      <c r="F2543" s="7" t="s">
        <v>156</v>
      </c>
      <c r="G2543" s="7" t="s">
        <v>251</v>
      </c>
      <c r="H2543" s="7" t="s">
        <v>72</v>
      </c>
      <c r="I2543" s="4" t="str">
        <f>VLOOKUP($G2543,[1]New기간계보종코드!$A$3:$L$500,3,FALSE)</f>
        <v>프로미 엑설런트종합보험(방카)</v>
      </c>
      <c r="J2543" s="4" t="str">
        <f>VLOOKUP($G2543,[1]New기간계보종코드!$A$3:$L$500,5,FALSE)</f>
        <v>화재특종</v>
      </c>
      <c r="K2543" s="4" t="str">
        <f>VLOOKUP($G2543,[1]New기간계보종코드!$A$3:$L$500,6,FALSE)</f>
        <v>일반보험업무팀</v>
      </c>
      <c r="L2543" s="5" t="s">
        <v>348</v>
      </c>
      <c r="M2543" s="5" t="s">
        <v>67</v>
      </c>
      <c r="N2543" s="5" t="s">
        <v>67</v>
      </c>
      <c r="O2543" s="6">
        <v>0</v>
      </c>
      <c r="P2543" s="6">
        <v>0</v>
      </c>
      <c r="Q2543" s="6">
        <v>-10939752</v>
      </c>
      <c r="R2543" s="6">
        <v>-768274</v>
      </c>
      <c r="S2543" s="6">
        <v>-11708026</v>
      </c>
      <c r="T2543" s="6">
        <v>0</v>
      </c>
      <c r="U2543" s="6">
        <v>0</v>
      </c>
      <c r="V2543" s="6">
        <v>-11708026</v>
      </c>
      <c r="W2543" s="6">
        <v>-80699424</v>
      </c>
      <c r="X2543" s="6">
        <v>0</v>
      </c>
      <c r="Y2543" s="6">
        <v>0</v>
      </c>
      <c r="Z2543" s="6">
        <v>0</v>
      </c>
      <c r="AA2543" s="6">
        <v>0</v>
      </c>
      <c r="AB2543" s="6">
        <v>0</v>
      </c>
      <c r="AC2543" s="6">
        <v>0</v>
      </c>
      <c r="AD2543" s="6">
        <v>0</v>
      </c>
      <c r="AE2543" s="6">
        <v>0</v>
      </c>
      <c r="AF2543" s="6">
        <v>68991398</v>
      </c>
      <c r="AG2543" s="6">
        <v>68991398</v>
      </c>
      <c r="AH2543" s="6">
        <v>0</v>
      </c>
      <c r="AI2543" s="6">
        <v>0</v>
      </c>
      <c r="AJ2543" s="6">
        <v>0</v>
      </c>
      <c r="AK2543" s="6">
        <v>0</v>
      </c>
      <c r="AL2543" s="6">
        <v>0</v>
      </c>
      <c r="AM2543" s="6">
        <v>0</v>
      </c>
      <c r="AN2543" s="6">
        <v>0</v>
      </c>
      <c r="AO2543" s="6">
        <v>0</v>
      </c>
      <c r="AP2543" s="6">
        <v>0</v>
      </c>
      <c r="AQ2543" s="6">
        <v>68991398</v>
      </c>
      <c r="AR2543" s="6">
        <v>68991398</v>
      </c>
      <c r="AS2543" s="6">
        <v>0</v>
      </c>
      <c r="AT2543" s="6">
        <v>0</v>
      </c>
      <c r="AU2543" s="6">
        <v>0</v>
      </c>
      <c r="AV2543" s="6">
        <v>0</v>
      </c>
      <c r="AW2543" s="6">
        <v>0</v>
      </c>
      <c r="AX2543" s="6">
        <v>0</v>
      </c>
      <c r="AY2543" s="6">
        <v>0</v>
      </c>
      <c r="AZ2543" s="6">
        <v>68991398</v>
      </c>
      <c r="BA2543" s="6">
        <v>0</v>
      </c>
      <c r="BB2543" s="6">
        <v>0</v>
      </c>
      <c r="BC2543" s="6">
        <v>0</v>
      </c>
      <c r="BD2543" s="6">
        <v>0</v>
      </c>
      <c r="BE2543" s="6">
        <v>0</v>
      </c>
      <c r="BF2543" s="6">
        <v>0</v>
      </c>
      <c r="BG2543" s="6">
        <v>-80699424</v>
      </c>
      <c r="BH2543" s="6">
        <v>68991398</v>
      </c>
    </row>
    <row r="2544" spans="1:60">
      <c r="A2544" s="7" t="s">
        <v>349</v>
      </c>
      <c r="B2544" s="7" t="s">
        <v>343</v>
      </c>
      <c r="C2544" s="7" t="s">
        <v>74</v>
      </c>
      <c r="D2544" s="7" t="s">
        <v>139</v>
      </c>
      <c r="E2544" s="7" t="s">
        <v>140</v>
      </c>
      <c r="F2544" s="7" t="s">
        <v>141</v>
      </c>
      <c r="G2544" s="7" t="s">
        <v>255</v>
      </c>
      <c r="H2544" s="7" t="s">
        <v>72</v>
      </c>
      <c r="I2544" s="4" t="str">
        <f>VLOOKUP($G2544,[1]New기간계보종코드!$A$3:$L$500,3,FALSE)</f>
        <v>수리비용보상보험</v>
      </c>
      <c r="J2544" s="4" t="str">
        <f>VLOOKUP($G2544,[1]New기간계보종코드!$A$3:$L$500,5,FALSE)</f>
        <v>기업보험</v>
      </c>
      <c r="K2544" s="4" t="str">
        <f>VLOOKUP($G2544,[1]New기간계보종코드!$A$3:$L$500,6,FALSE)</f>
        <v>일반보험업무팀</v>
      </c>
      <c r="L2544" s="5" t="s">
        <v>348</v>
      </c>
      <c r="M2544" s="5" t="s">
        <v>67</v>
      </c>
      <c r="N2544" s="5" t="s">
        <v>67</v>
      </c>
      <c r="O2544" s="6">
        <v>0</v>
      </c>
      <c r="P2544" s="6">
        <v>0</v>
      </c>
      <c r="Q2544" s="6">
        <v>29352630</v>
      </c>
      <c r="R2544" s="6">
        <v>1000000</v>
      </c>
      <c r="S2544" s="6">
        <v>30352630</v>
      </c>
      <c r="T2544" s="6">
        <v>0</v>
      </c>
      <c r="U2544" s="6">
        <v>0</v>
      </c>
      <c r="V2544" s="6">
        <v>30352630</v>
      </c>
      <c r="W2544" s="6">
        <v>3302895</v>
      </c>
      <c r="X2544" s="6">
        <v>0</v>
      </c>
      <c r="Y2544" s="6">
        <v>0</v>
      </c>
      <c r="Z2544" s="6">
        <v>0</v>
      </c>
      <c r="AA2544" s="6">
        <v>0</v>
      </c>
      <c r="AB2544" s="6">
        <v>0</v>
      </c>
      <c r="AC2544" s="6">
        <v>0</v>
      </c>
      <c r="AD2544" s="6">
        <v>0</v>
      </c>
      <c r="AE2544" s="6">
        <v>0</v>
      </c>
      <c r="AF2544" s="6">
        <v>27049735</v>
      </c>
      <c r="AG2544" s="6">
        <v>27049735</v>
      </c>
      <c r="AH2544" s="6">
        <v>0</v>
      </c>
      <c r="AI2544" s="6">
        <v>0</v>
      </c>
      <c r="AJ2544" s="6">
        <v>0</v>
      </c>
      <c r="AK2544" s="6">
        <v>0</v>
      </c>
      <c r="AL2544" s="6">
        <v>0</v>
      </c>
      <c r="AM2544" s="6">
        <v>0</v>
      </c>
      <c r="AN2544" s="6">
        <v>0</v>
      </c>
      <c r="AO2544" s="6">
        <v>0</v>
      </c>
      <c r="AP2544" s="6">
        <v>0</v>
      </c>
      <c r="AQ2544" s="6">
        <v>27049735</v>
      </c>
      <c r="AR2544" s="6">
        <v>27049735</v>
      </c>
      <c r="AS2544" s="6">
        <v>0</v>
      </c>
      <c r="AT2544" s="6">
        <v>0</v>
      </c>
      <c r="AU2544" s="6">
        <v>0</v>
      </c>
      <c r="AV2544" s="6">
        <v>0</v>
      </c>
      <c r="AW2544" s="6">
        <v>0</v>
      </c>
      <c r="AX2544" s="6">
        <v>0</v>
      </c>
      <c r="AY2544" s="6">
        <v>0</v>
      </c>
      <c r="AZ2544" s="6">
        <v>27049735</v>
      </c>
      <c r="BA2544" s="6">
        <v>0</v>
      </c>
      <c r="BB2544" s="6">
        <v>0</v>
      </c>
      <c r="BC2544" s="6">
        <v>0</v>
      </c>
      <c r="BD2544" s="6">
        <v>0</v>
      </c>
      <c r="BE2544" s="6">
        <v>0</v>
      </c>
      <c r="BF2544" s="6">
        <v>0</v>
      </c>
      <c r="BG2544" s="6">
        <v>3302895</v>
      </c>
      <c r="BH2544" s="6">
        <v>27049735</v>
      </c>
    </row>
    <row r="2545" spans="1:60">
      <c r="A2545" s="7" t="s">
        <v>349</v>
      </c>
      <c r="B2545" s="7" t="s">
        <v>343</v>
      </c>
      <c r="C2545" s="7" t="s">
        <v>74</v>
      </c>
      <c r="D2545" s="7" t="s">
        <v>182</v>
      </c>
      <c r="E2545" s="7" t="s">
        <v>192</v>
      </c>
      <c r="F2545" s="7" t="s">
        <v>192</v>
      </c>
      <c r="G2545" s="7" t="s">
        <v>260</v>
      </c>
      <c r="H2545" s="7" t="s">
        <v>72</v>
      </c>
      <c r="I2545" s="4" t="str">
        <f>VLOOKUP($G2545,[1]New기간계보종코드!$A$3:$L$500,3,FALSE)</f>
        <v>프로미 실손의료비보험</v>
      </c>
      <c r="J2545" s="4" t="str">
        <f>VLOOKUP($G2545,[1]New기간계보종코드!$A$3:$L$500,5,FALSE)</f>
        <v>상해보험</v>
      </c>
      <c r="K2545" s="4" t="str">
        <f>VLOOKUP($G2545,[1]New기간계보종코드!$A$3:$L$500,6,FALSE)</f>
        <v>법인마케팅팀</v>
      </c>
      <c r="L2545" s="5" t="s">
        <v>348</v>
      </c>
      <c r="M2545" s="5" t="s">
        <v>67</v>
      </c>
      <c r="N2545" s="5" t="s">
        <v>67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  <c r="T2545" s="6">
        <v>0</v>
      </c>
      <c r="U2545" s="6">
        <v>0</v>
      </c>
      <c r="V2545" s="6">
        <v>0</v>
      </c>
      <c r="W2545" s="6">
        <v>0</v>
      </c>
      <c r="X2545" s="6">
        <v>0</v>
      </c>
      <c r="Y2545" s="6">
        <v>0</v>
      </c>
      <c r="Z2545" s="6">
        <v>0</v>
      </c>
      <c r="AA2545" s="6">
        <v>0</v>
      </c>
      <c r="AB2545" s="6">
        <v>0</v>
      </c>
      <c r="AC2545" s="6">
        <v>0</v>
      </c>
      <c r="AD2545" s="6">
        <v>0</v>
      </c>
      <c r="AE2545" s="6">
        <v>0</v>
      </c>
      <c r="AF2545" s="6">
        <v>0</v>
      </c>
      <c r="AG2545" s="6">
        <v>0</v>
      </c>
      <c r="AH2545" s="6">
        <v>0</v>
      </c>
      <c r="AI2545" s="6">
        <v>0</v>
      </c>
      <c r="AJ2545" s="6">
        <v>0</v>
      </c>
      <c r="AK2545" s="6">
        <v>0</v>
      </c>
      <c r="AL2545" s="6">
        <v>0</v>
      </c>
      <c r="AM2545" s="6">
        <v>0</v>
      </c>
      <c r="AN2545" s="6">
        <v>0</v>
      </c>
      <c r="AO2545" s="6">
        <v>0</v>
      </c>
      <c r="AP2545" s="6">
        <v>0</v>
      </c>
      <c r="AQ2545" s="6">
        <v>0</v>
      </c>
      <c r="AR2545" s="6">
        <v>0</v>
      </c>
      <c r="AS2545" s="6">
        <v>0</v>
      </c>
      <c r="AT2545" s="6">
        <v>0</v>
      </c>
      <c r="AU2545" s="6">
        <v>0</v>
      </c>
      <c r="AV2545" s="6">
        <v>0</v>
      </c>
      <c r="AW2545" s="6">
        <v>0</v>
      </c>
      <c r="AX2545" s="6">
        <v>0</v>
      </c>
      <c r="AY2545" s="6">
        <v>0</v>
      </c>
      <c r="AZ2545" s="6">
        <v>0</v>
      </c>
      <c r="BA2545" s="6">
        <v>0</v>
      </c>
      <c r="BB2545" s="6">
        <v>0</v>
      </c>
      <c r="BC2545" s="6">
        <v>0</v>
      </c>
      <c r="BD2545" s="6">
        <v>0</v>
      </c>
      <c r="BE2545" s="6">
        <v>0</v>
      </c>
      <c r="BF2545" s="6">
        <v>0</v>
      </c>
      <c r="BG2545" s="6">
        <v>0</v>
      </c>
      <c r="BH2545" s="6">
        <v>0</v>
      </c>
    </row>
    <row r="2546" spans="1:60">
      <c r="A2546" s="7" t="s">
        <v>349</v>
      </c>
      <c r="B2546" s="7" t="s">
        <v>343</v>
      </c>
      <c r="C2546" s="7" t="s">
        <v>74</v>
      </c>
      <c r="D2546" s="7" t="s">
        <v>182</v>
      </c>
      <c r="E2546" s="7" t="s">
        <v>192</v>
      </c>
      <c r="F2546" s="7" t="s">
        <v>192</v>
      </c>
      <c r="G2546" s="7" t="s">
        <v>261</v>
      </c>
      <c r="H2546" s="7" t="s">
        <v>72</v>
      </c>
      <c r="I2546" s="4" t="str">
        <f>VLOOKUP($G2546,[1]New기간계보종코드!$A$3:$L$500,3,FALSE)</f>
        <v>프로미 실손의료비보험Ⅱ</v>
      </c>
      <c r="J2546" s="4" t="str">
        <f>VLOOKUP($G2546,[1]New기간계보종코드!$A$3:$L$500,5,FALSE)</f>
        <v>상해보험</v>
      </c>
      <c r="K2546" s="4" t="str">
        <f>VLOOKUP($G2546,[1]New기간계보종코드!$A$3:$L$500,6,FALSE)</f>
        <v>법인마케팅팀</v>
      </c>
      <c r="L2546" s="5" t="s">
        <v>348</v>
      </c>
      <c r="M2546" s="5" t="s">
        <v>67</v>
      </c>
      <c r="N2546" s="5" t="s">
        <v>67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  <c r="U2546" s="6">
        <v>0</v>
      </c>
      <c r="V2546" s="6">
        <v>0</v>
      </c>
      <c r="W2546" s="6">
        <v>0</v>
      </c>
      <c r="X2546" s="6">
        <v>0</v>
      </c>
      <c r="Y2546" s="6">
        <v>0</v>
      </c>
      <c r="Z2546" s="6">
        <v>0</v>
      </c>
      <c r="AA2546" s="6">
        <v>0</v>
      </c>
      <c r="AB2546" s="6">
        <v>0</v>
      </c>
      <c r="AC2546" s="6">
        <v>0</v>
      </c>
      <c r="AD2546" s="6">
        <v>0</v>
      </c>
      <c r="AE2546" s="6">
        <v>0</v>
      </c>
      <c r="AF2546" s="6">
        <v>0</v>
      </c>
      <c r="AG2546" s="6">
        <v>0</v>
      </c>
      <c r="AH2546" s="6">
        <v>0</v>
      </c>
      <c r="AI2546" s="6">
        <v>0</v>
      </c>
      <c r="AJ2546" s="6">
        <v>0</v>
      </c>
      <c r="AK2546" s="6">
        <v>0</v>
      </c>
      <c r="AL2546" s="6">
        <v>0</v>
      </c>
      <c r="AM2546" s="6">
        <v>0</v>
      </c>
      <c r="AN2546" s="6">
        <v>0</v>
      </c>
      <c r="AO2546" s="6">
        <v>0</v>
      </c>
      <c r="AP2546" s="6">
        <v>0</v>
      </c>
      <c r="AQ2546" s="6">
        <v>0</v>
      </c>
      <c r="AR2546" s="6">
        <v>0</v>
      </c>
      <c r="AS2546" s="6">
        <v>0</v>
      </c>
      <c r="AT2546" s="6">
        <v>0</v>
      </c>
      <c r="AU2546" s="6">
        <v>0</v>
      </c>
      <c r="AV2546" s="6">
        <v>0</v>
      </c>
      <c r="AW2546" s="6">
        <v>0</v>
      </c>
      <c r="AX2546" s="6">
        <v>0</v>
      </c>
      <c r="AY2546" s="6">
        <v>0</v>
      </c>
      <c r="AZ2546" s="6">
        <v>0</v>
      </c>
      <c r="BA2546" s="6">
        <v>0</v>
      </c>
      <c r="BB2546" s="6">
        <v>0</v>
      </c>
      <c r="BC2546" s="6">
        <v>0</v>
      </c>
      <c r="BD2546" s="6">
        <v>0</v>
      </c>
      <c r="BE2546" s="6">
        <v>0</v>
      </c>
      <c r="BF2546" s="6">
        <v>0</v>
      </c>
      <c r="BG2546" s="6">
        <v>0</v>
      </c>
      <c r="BH2546" s="6">
        <v>0</v>
      </c>
    </row>
    <row r="2547" spans="1:60">
      <c r="A2547" s="7" t="s">
        <v>349</v>
      </c>
      <c r="B2547" s="7" t="s">
        <v>343</v>
      </c>
      <c r="C2547" s="7" t="s">
        <v>74</v>
      </c>
      <c r="D2547" s="7" t="s">
        <v>182</v>
      </c>
      <c r="E2547" s="7" t="s">
        <v>183</v>
      </c>
      <c r="F2547" s="7" t="s">
        <v>183</v>
      </c>
      <c r="G2547" s="7" t="s">
        <v>263</v>
      </c>
      <c r="H2547" s="7" t="s">
        <v>72</v>
      </c>
      <c r="I2547" s="4" t="str">
        <f>VLOOKUP($G2547,[1]New기간계보종코드!$A$3:$L$500,3,FALSE)</f>
        <v>해외장기체류보험(어시스트카드)</v>
      </c>
      <c r="J2547" s="4" t="str">
        <f>VLOOKUP($G2547,[1]New기간계보종코드!$A$3:$L$500,5,FALSE)</f>
        <v>상해보험</v>
      </c>
      <c r="K2547" s="4" t="str">
        <f>VLOOKUP($G2547,[1]New기간계보종코드!$A$3:$L$500,6,FALSE)</f>
        <v>법인마케팅팀</v>
      </c>
      <c r="L2547" s="5" t="s">
        <v>348</v>
      </c>
      <c r="M2547" s="5" t="s">
        <v>67</v>
      </c>
      <c r="N2547" s="5" t="s">
        <v>67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  <c r="U2547" s="6">
        <v>0</v>
      </c>
      <c r="V2547" s="6">
        <v>0</v>
      </c>
      <c r="W2547" s="6">
        <v>0</v>
      </c>
      <c r="X2547" s="6">
        <v>0</v>
      </c>
      <c r="Y2547" s="6">
        <v>0</v>
      </c>
      <c r="Z2547" s="6">
        <v>0</v>
      </c>
      <c r="AA2547" s="6">
        <v>0</v>
      </c>
      <c r="AB2547" s="6">
        <v>0</v>
      </c>
      <c r="AC2547" s="6">
        <v>0</v>
      </c>
      <c r="AD2547" s="6">
        <v>0</v>
      </c>
      <c r="AE2547" s="6">
        <v>0</v>
      </c>
      <c r="AF2547" s="6">
        <v>0</v>
      </c>
      <c r="AG2547" s="6">
        <v>0</v>
      </c>
      <c r="AH2547" s="6">
        <v>0</v>
      </c>
      <c r="AI2547" s="6">
        <v>0</v>
      </c>
      <c r="AJ2547" s="6">
        <v>0</v>
      </c>
      <c r="AK2547" s="6">
        <v>0</v>
      </c>
      <c r="AL2547" s="6">
        <v>0</v>
      </c>
      <c r="AM2547" s="6">
        <v>0</v>
      </c>
      <c r="AN2547" s="6">
        <v>0</v>
      </c>
      <c r="AO2547" s="6">
        <v>0</v>
      </c>
      <c r="AP2547" s="6">
        <v>0</v>
      </c>
      <c r="AQ2547" s="6">
        <v>0</v>
      </c>
      <c r="AR2547" s="6">
        <v>0</v>
      </c>
      <c r="AS2547" s="6">
        <v>0</v>
      </c>
      <c r="AT2547" s="6">
        <v>0</v>
      </c>
      <c r="AU2547" s="6">
        <v>0</v>
      </c>
      <c r="AV2547" s="6">
        <v>0</v>
      </c>
      <c r="AW2547" s="6">
        <v>0</v>
      </c>
      <c r="AX2547" s="6">
        <v>0</v>
      </c>
      <c r="AY2547" s="6">
        <v>0</v>
      </c>
      <c r="AZ2547" s="6">
        <v>0</v>
      </c>
      <c r="BA2547" s="6">
        <v>0</v>
      </c>
      <c r="BB2547" s="6">
        <v>0</v>
      </c>
      <c r="BC2547" s="6">
        <v>0</v>
      </c>
      <c r="BD2547" s="6">
        <v>0</v>
      </c>
      <c r="BE2547" s="6">
        <v>0</v>
      </c>
      <c r="BF2547" s="6">
        <v>0</v>
      </c>
      <c r="BG2547" s="6">
        <v>0</v>
      </c>
      <c r="BH2547" s="6">
        <v>0</v>
      </c>
    </row>
    <row r="2548" spans="1:60">
      <c r="A2548" s="7" t="s">
        <v>349</v>
      </c>
      <c r="B2548" s="7" t="s">
        <v>343</v>
      </c>
      <c r="C2548" s="7" t="s">
        <v>74</v>
      </c>
      <c r="D2548" s="7" t="s">
        <v>182</v>
      </c>
      <c r="E2548" s="7" t="s">
        <v>192</v>
      </c>
      <c r="F2548" s="7" t="s">
        <v>192</v>
      </c>
      <c r="G2548" s="7" t="s">
        <v>264</v>
      </c>
      <c r="H2548" s="7" t="s">
        <v>72</v>
      </c>
      <c r="I2548" s="4" t="str">
        <f>VLOOKUP($G2548,[1]New기간계보종코드!$A$3:$L$500,3,FALSE)</f>
        <v>프로미 인바운드유학생 실손의료비보험</v>
      </c>
      <c r="J2548" s="4" t="str">
        <f>VLOOKUP($G2548,[1]New기간계보종코드!$A$3:$L$500,5,FALSE)</f>
        <v>상해보험</v>
      </c>
      <c r="K2548" s="4" t="str">
        <f>VLOOKUP($G2548,[1]New기간계보종코드!$A$3:$L$500,6,FALSE)</f>
        <v>법인마케팅팀</v>
      </c>
      <c r="L2548" s="5" t="s">
        <v>348</v>
      </c>
      <c r="M2548" s="5" t="s">
        <v>67</v>
      </c>
      <c r="N2548" s="5" t="s">
        <v>67</v>
      </c>
      <c r="O2548" s="6">
        <v>0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  <c r="U2548" s="6">
        <v>0</v>
      </c>
      <c r="V2548" s="6">
        <v>0</v>
      </c>
      <c r="W2548" s="6">
        <v>0</v>
      </c>
      <c r="X2548" s="6">
        <v>0</v>
      </c>
      <c r="Y2548" s="6">
        <v>0</v>
      </c>
      <c r="Z2548" s="6">
        <v>0</v>
      </c>
      <c r="AA2548" s="6">
        <v>0</v>
      </c>
      <c r="AB2548" s="6">
        <v>0</v>
      </c>
      <c r="AC2548" s="6">
        <v>0</v>
      </c>
      <c r="AD2548" s="6">
        <v>0</v>
      </c>
      <c r="AE2548" s="6">
        <v>0</v>
      </c>
      <c r="AF2548" s="6">
        <v>0</v>
      </c>
      <c r="AG2548" s="6">
        <v>0</v>
      </c>
      <c r="AH2548" s="6">
        <v>0</v>
      </c>
      <c r="AI2548" s="6">
        <v>0</v>
      </c>
      <c r="AJ2548" s="6">
        <v>0</v>
      </c>
      <c r="AK2548" s="6">
        <v>0</v>
      </c>
      <c r="AL2548" s="6">
        <v>0</v>
      </c>
      <c r="AM2548" s="6">
        <v>0</v>
      </c>
      <c r="AN2548" s="6">
        <v>0</v>
      </c>
      <c r="AO2548" s="6">
        <v>0</v>
      </c>
      <c r="AP2548" s="6">
        <v>0</v>
      </c>
      <c r="AQ2548" s="6">
        <v>0</v>
      </c>
      <c r="AR2548" s="6">
        <v>0</v>
      </c>
      <c r="AS2548" s="6">
        <v>0</v>
      </c>
      <c r="AT2548" s="6">
        <v>0</v>
      </c>
      <c r="AU2548" s="6">
        <v>0</v>
      </c>
      <c r="AV2548" s="6">
        <v>0</v>
      </c>
      <c r="AW2548" s="6">
        <v>0</v>
      </c>
      <c r="AX2548" s="6">
        <v>0</v>
      </c>
      <c r="AY2548" s="6">
        <v>0</v>
      </c>
      <c r="AZ2548" s="6">
        <v>0</v>
      </c>
      <c r="BA2548" s="6">
        <v>0</v>
      </c>
      <c r="BB2548" s="6">
        <v>0</v>
      </c>
      <c r="BC2548" s="6">
        <v>0</v>
      </c>
      <c r="BD2548" s="6">
        <v>0</v>
      </c>
      <c r="BE2548" s="6">
        <v>0</v>
      </c>
      <c r="BF2548" s="6">
        <v>0</v>
      </c>
      <c r="BG2548" s="6">
        <v>0</v>
      </c>
      <c r="BH2548" s="6">
        <v>0</v>
      </c>
    </row>
    <row r="2549" spans="1:60">
      <c r="A2549" s="7" t="s">
        <v>349</v>
      </c>
      <c r="B2549" s="7" t="s">
        <v>343</v>
      </c>
      <c r="C2549" s="7" t="s">
        <v>265</v>
      </c>
      <c r="D2549" s="7" t="s">
        <v>266</v>
      </c>
      <c r="E2549" s="7" t="s">
        <v>266</v>
      </c>
      <c r="F2549" s="7" t="s">
        <v>266</v>
      </c>
      <c r="G2549" s="7" t="s">
        <v>267</v>
      </c>
      <c r="H2549" s="7" t="s">
        <v>72</v>
      </c>
      <c r="I2549" s="4" t="str">
        <f>VLOOKUP($G2549,[1]New기간계보종코드!$A$3:$L$500,3,FALSE)</f>
        <v>부동산저당권용권리보험</v>
      </c>
      <c r="J2549" s="4" t="str">
        <f>VLOOKUP($G2549,[1]New기간계보종코드!$A$3:$L$500,5,FALSE)</f>
        <v>금융보험</v>
      </c>
      <c r="K2549" s="4" t="str">
        <f>VLOOKUP($G2549,[1]New기간계보종코드!$A$3:$L$500,6,FALSE)</f>
        <v>법인2사업본부</v>
      </c>
      <c r="L2549" s="5" t="s">
        <v>348</v>
      </c>
      <c r="M2549" s="5" t="s">
        <v>67</v>
      </c>
      <c r="N2549" s="5" t="s">
        <v>67</v>
      </c>
      <c r="O2549" s="6">
        <v>0</v>
      </c>
      <c r="P2549" s="6">
        <v>0</v>
      </c>
      <c r="Q2549" s="6">
        <v>-334528080</v>
      </c>
      <c r="R2549" s="6">
        <v>0</v>
      </c>
      <c r="S2549" s="6">
        <v>-334528080</v>
      </c>
      <c r="T2549" s="6">
        <v>0</v>
      </c>
      <c r="U2549" s="6">
        <v>0</v>
      </c>
      <c r="V2549" s="6">
        <v>-334528080</v>
      </c>
      <c r="W2549" s="6">
        <v>-284348868</v>
      </c>
      <c r="X2549" s="6">
        <v>0</v>
      </c>
      <c r="Y2549" s="6">
        <v>0</v>
      </c>
      <c r="Z2549" s="6">
        <v>0</v>
      </c>
      <c r="AA2549" s="6">
        <v>0</v>
      </c>
      <c r="AB2549" s="6">
        <v>0</v>
      </c>
      <c r="AC2549" s="6">
        <v>0</v>
      </c>
      <c r="AD2549" s="6">
        <v>0</v>
      </c>
      <c r="AE2549" s="6">
        <v>0</v>
      </c>
      <c r="AF2549" s="6">
        <v>-50179212</v>
      </c>
      <c r="AG2549" s="6">
        <v>-50179212</v>
      </c>
      <c r="AH2549" s="6">
        <v>0</v>
      </c>
      <c r="AI2549" s="6">
        <v>0</v>
      </c>
      <c r="AJ2549" s="6">
        <v>0</v>
      </c>
      <c r="AK2549" s="6">
        <v>0</v>
      </c>
      <c r="AL2549" s="6">
        <v>0</v>
      </c>
      <c r="AM2549" s="6">
        <v>0</v>
      </c>
      <c r="AN2549" s="6">
        <v>0</v>
      </c>
      <c r="AO2549" s="6">
        <v>0</v>
      </c>
      <c r="AP2549" s="6">
        <v>0</v>
      </c>
      <c r="AQ2549" s="6">
        <v>-50179212</v>
      </c>
      <c r="AR2549" s="6">
        <v>-50179212</v>
      </c>
      <c r="AS2549" s="6">
        <v>0</v>
      </c>
      <c r="AT2549" s="6">
        <v>0</v>
      </c>
      <c r="AU2549" s="6">
        <v>0</v>
      </c>
      <c r="AV2549" s="6">
        <v>0</v>
      </c>
      <c r="AW2549" s="6">
        <v>0</v>
      </c>
      <c r="AX2549" s="6">
        <v>0</v>
      </c>
      <c r="AY2549" s="6">
        <v>0</v>
      </c>
      <c r="AZ2549" s="6">
        <v>-50179212</v>
      </c>
      <c r="BA2549" s="6">
        <v>0</v>
      </c>
      <c r="BB2549" s="6">
        <v>0</v>
      </c>
      <c r="BC2549" s="6">
        <v>0</v>
      </c>
      <c r="BD2549" s="6">
        <v>0</v>
      </c>
      <c r="BE2549" s="6">
        <v>0</v>
      </c>
      <c r="BF2549" s="6">
        <v>0</v>
      </c>
      <c r="BG2549" s="6">
        <v>-284348868</v>
      </c>
      <c r="BH2549" s="6">
        <v>-50179212</v>
      </c>
    </row>
    <row r="2550" spans="1:60">
      <c r="A2550" s="7" t="s">
        <v>349</v>
      </c>
      <c r="B2550" s="7" t="s">
        <v>343</v>
      </c>
      <c r="C2550" s="7" t="s">
        <v>265</v>
      </c>
      <c r="D2550" s="7" t="s">
        <v>266</v>
      </c>
      <c r="E2550" s="7" t="s">
        <v>266</v>
      </c>
      <c r="F2550" s="7" t="s">
        <v>266</v>
      </c>
      <c r="G2550" s="7" t="s">
        <v>268</v>
      </c>
      <c r="H2550" s="7" t="s">
        <v>72</v>
      </c>
      <c r="I2550" s="4" t="str">
        <f>VLOOKUP($G2550,[1]New기간계보종코드!$A$3:$L$500,3,FALSE)</f>
        <v>부동산임차권용권리보험</v>
      </c>
      <c r="J2550" s="4" t="str">
        <f>VLOOKUP($G2550,[1]New기간계보종코드!$A$3:$L$500,5,FALSE)</f>
        <v>금융보험</v>
      </c>
      <c r="K2550" s="4" t="str">
        <f>VLOOKUP($G2550,[1]New기간계보종코드!$A$3:$L$500,6,FALSE)</f>
        <v>법인2사업본부</v>
      </c>
      <c r="L2550" s="5" t="s">
        <v>348</v>
      </c>
      <c r="M2550" s="5" t="s">
        <v>67</v>
      </c>
      <c r="N2550" s="5" t="s">
        <v>67</v>
      </c>
      <c r="O2550" s="6">
        <v>0</v>
      </c>
      <c r="P2550" s="6">
        <v>0</v>
      </c>
      <c r="Q2550" s="6">
        <v>336195720</v>
      </c>
      <c r="R2550" s="6">
        <v>0</v>
      </c>
      <c r="S2550" s="6">
        <v>336195720</v>
      </c>
      <c r="T2550" s="6">
        <v>0</v>
      </c>
      <c r="U2550" s="6">
        <v>0</v>
      </c>
      <c r="V2550" s="6">
        <v>336195720</v>
      </c>
      <c r="W2550" s="6">
        <v>285766362</v>
      </c>
      <c r="X2550" s="6">
        <v>0</v>
      </c>
      <c r="Y2550" s="6">
        <v>0</v>
      </c>
      <c r="Z2550" s="6">
        <v>0</v>
      </c>
      <c r="AA2550" s="6">
        <v>0</v>
      </c>
      <c r="AB2550" s="6">
        <v>0</v>
      </c>
      <c r="AC2550" s="6">
        <v>0</v>
      </c>
      <c r="AD2550" s="6">
        <v>0</v>
      </c>
      <c r="AE2550" s="6">
        <v>0</v>
      </c>
      <c r="AF2550" s="6">
        <v>50429358</v>
      </c>
      <c r="AG2550" s="6">
        <v>50429358</v>
      </c>
      <c r="AH2550" s="6">
        <v>0</v>
      </c>
      <c r="AI2550" s="6">
        <v>0</v>
      </c>
      <c r="AJ2550" s="6">
        <v>0</v>
      </c>
      <c r="AK2550" s="6">
        <v>0</v>
      </c>
      <c r="AL2550" s="6">
        <v>0</v>
      </c>
      <c r="AM2550" s="6">
        <v>0</v>
      </c>
      <c r="AN2550" s="6">
        <v>0</v>
      </c>
      <c r="AO2550" s="6">
        <v>0</v>
      </c>
      <c r="AP2550" s="6">
        <v>0</v>
      </c>
      <c r="AQ2550" s="6">
        <v>50429358</v>
      </c>
      <c r="AR2550" s="6">
        <v>50429358</v>
      </c>
      <c r="AS2550" s="6">
        <v>0</v>
      </c>
      <c r="AT2550" s="6">
        <v>0</v>
      </c>
      <c r="AU2550" s="6">
        <v>0</v>
      </c>
      <c r="AV2550" s="6">
        <v>0</v>
      </c>
      <c r="AW2550" s="6">
        <v>0</v>
      </c>
      <c r="AX2550" s="6">
        <v>0</v>
      </c>
      <c r="AY2550" s="6">
        <v>0</v>
      </c>
      <c r="AZ2550" s="6">
        <v>50429358</v>
      </c>
      <c r="BA2550" s="6">
        <v>0</v>
      </c>
      <c r="BB2550" s="6">
        <v>0</v>
      </c>
      <c r="BC2550" s="6">
        <v>0</v>
      </c>
      <c r="BD2550" s="6">
        <v>0</v>
      </c>
      <c r="BE2550" s="6">
        <v>0</v>
      </c>
      <c r="BF2550" s="6">
        <v>0</v>
      </c>
      <c r="BG2550" s="6">
        <v>285766362</v>
      </c>
      <c r="BH2550" s="6">
        <v>50429358</v>
      </c>
    </row>
    <row r="2551" spans="1:60">
      <c r="A2551" s="7" t="s">
        <v>349</v>
      </c>
      <c r="B2551" s="7" t="s">
        <v>343</v>
      </c>
      <c r="C2551" s="7" t="s">
        <v>74</v>
      </c>
      <c r="D2551" s="7" t="s">
        <v>182</v>
      </c>
      <c r="E2551" s="7" t="s">
        <v>192</v>
      </c>
      <c r="F2551" s="7" t="s">
        <v>192</v>
      </c>
      <c r="G2551" s="7" t="s">
        <v>273</v>
      </c>
      <c r="H2551" s="7" t="s">
        <v>72</v>
      </c>
      <c r="I2551" s="4" t="str">
        <f>VLOOKUP($G2551,[1]New기간계보종코드!$A$3:$L$500,3,FALSE)</f>
        <v>프로미 보통상해보험(방카)</v>
      </c>
      <c r="J2551" s="4" t="str">
        <f>VLOOKUP($G2551,[1]New기간계보종코드!$A$3:$L$500,5,FALSE)</f>
        <v>상해보험</v>
      </c>
      <c r="K2551" s="4" t="str">
        <f>VLOOKUP($G2551,[1]New기간계보종코드!$A$3:$L$500,6,FALSE)</f>
        <v>법인마케팅팀</v>
      </c>
      <c r="L2551" s="5" t="s">
        <v>348</v>
      </c>
      <c r="M2551" s="5" t="s">
        <v>67</v>
      </c>
      <c r="N2551" s="5" t="s">
        <v>67</v>
      </c>
      <c r="O2551" s="6">
        <v>0</v>
      </c>
      <c r="P2551" s="6">
        <v>0</v>
      </c>
      <c r="Q2551" s="6">
        <v>3818519</v>
      </c>
      <c r="R2551" s="6">
        <v>-61308</v>
      </c>
      <c r="S2551" s="6">
        <v>3757211</v>
      </c>
      <c r="T2551" s="6">
        <v>0</v>
      </c>
      <c r="U2551" s="6">
        <v>0</v>
      </c>
      <c r="V2551" s="6">
        <v>3757211</v>
      </c>
      <c r="W2551" s="6">
        <v>1164747</v>
      </c>
      <c r="X2551" s="6">
        <v>0</v>
      </c>
      <c r="Y2551" s="6">
        <v>0</v>
      </c>
      <c r="Z2551" s="6">
        <v>0</v>
      </c>
      <c r="AA2551" s="6">
        <v>0</v>
      </c>
      <c r="AB2551" s="6">
        <v>0</v>
      </c>
      <c r="AC2551" s="6">
        <v>0</v>
      </c>
      <c r="AD2551" s="6">
        <v>0</v>
      </c>
      <c r="AE2551" s="6">
        <v>0</v>
      </c>
      <c r="AF2551" s="6">
        <v>2592464</v>
      </c>
      <c r="AG2551" s="6">
        <v>2592464</v>
      </c>
      <c r="AH2551" s="6">
        <v>0</v>
      </c>
      <c r="AI2551" s="6">
        <v>0</v>
      </c>
      <c r="AJ2551" s="6">
        <v>0</v>
      </c>
      <c r="AK2551" s="6">
        <v>0</v>
      </c>
      <c r="AL2551" s="6">
        <v>0</v>
      </c>
      <c r="AM2551" s="6">
        <v>0</v>
      </c>
      <c r="AN2551" s="6">
        <v>0</v>
      </c>
      <c r="AO2551" s="6">
        <v>0</v>
      </c>
      <c r="AP2551" s="6">
        <v>0</v>
      </c>
      <c r="AQ2551" s="6">
        <v>2592464</v>
      </c>
      <c r="AR2551" s="6">
        <v>2592464</v>
      </c>
      <c r="AS2551" s="6">
        <v>0</v>
      </c>
      <c r="AT2551" s="6">
        <v>0</v>
      </c>
      <c r="AU2551" s="6">
        <v>0</v>
      </c>
      <c r="AV2551" s="6">
        <v>0</v>
      </c>
      <c r="AW2551" s="6">
        <v>0</v>
      </c>
      <c r="AX2551" s="6">
        <v>0</v>
      </c>
      <c r="AY2551" s="6">
        <v>0</v>
      </c>
      <c r="AZ2551" s="6">
        <v>2592464</v>
      </c>
      <c r="BA2551" s="6">
        <v>0</v>
      </c>
      <c r="BB2551" s="6">
        <v>0</v>
      </c>
      <c r="BC2551" s="6">
        <v>0</v>
      </c>
      <c r="BD2551" s="6">
        <v>0</v>
      </c>
      <c r="BE2551" s="6">
        <v>0</v>
      </c>
      <c r="BF2551" s="6">
        <v>0</v>
      </c>
      <c r="BG2551" s="6">
        <v>1164747</v>
      </c>
      <c r="BH2551" s="6">
        <v>2592464</v>
      </c>
    </row>
    <row r="2552" spans="1:60">
      <c r="A2552" s="7" t="s">
        <v>349</v>
      </c>
      <c r="B2552" s="7" t="s">
        <v>343</v>
      </c>
      <c r="C2552" s="7" t="s">
        <v>74</v>
      </c>
      <c r="D2552" s="7" t="s">
        <v>182</v>
      </c>
      <c r="E2552" s="7" t="s">
        <v>206</v>
      </c>
      <c r="F2552" s="7" t="s">
        <v>206</v>
      </c>
      <c r="G2552" s="7" t="s">
        <v>274</v>
      </c>
      <c r="H2552" s="7" t="s">
        <v>72</v>
      </c>
      <c r="I2552" s="4" t="str">
        <f>VLOOKUP($G2552,[1]New기간계보종코드!$A$3:$L$500,3,FALSE)</f>
        <v>빅히트단체상해보험II</v>
      </c>
      <c r="J2552" s="4" t="str">
        <f>VLOOKUP($G2552,[1]New기간계보종코드!$A$3:$L$500,5,FALSE)</f>
        <v>상해보험</v>
      </c>
      <c r="K2552" s="4" t="str">
        <f>VLOOKUP($G2552,[1]New기간계보종코드!$A$3:$L$500,6,FALSE)</f>
        <v>법인마케팅팀</v>
      </c>
      <c r="L2552" s="5" t="s">
        <v>348</v>
      </c>
      <c r="M2552" s="5" t="s">
        <v>67</v>
      </c>
      <c r="N2552" s="5" t="s">
        <v>67</v>
      </c>
      <c r="O2552" s="6">
        <v>0</v>
      </c>
      <c r="P2552" s="6">
        <v>0</v>
      </c>
      <c r="Q2552" s="6">
        <v>0</v>
      </c>
      <c r="R2552" s="6">
        <v>0</v>
      </c>
      <c r="S2552" s="6">
        <v>0</v>
      </c>
      <c r="T2552" s="6">
        <v>0</v>
      </c>
      <c r="U2552" s="6">
        <v>0</v>
      </c>
      <c r="V2552" s="6">
        <v>0</v>
      </c>
      <c r="W2552" s="6">
        <v>0</v>
      </c>
      <c r="X2552" s="6">
        <v>0</v>
      </c>
      <c r="Y2552" s="6">
        <v>0</v>
      </c>
      <c r="Z2552" s="6">
        <v>0</v>
      </c>
      <c r="AA2552" s="6">
        <v>0</v>
      </c>
      <c r="AB2552" s="6">
        <v>0</v>
      </c>
      <c r="AC2552" s="6">
        <v>0</v>
      </c>
      <c r="AD2552" s="6">
        <v>0</v>
      </c>
      <c r="AE2552" s="6">
        <v>0</v>
      </c>
      <c r="AF2552" s="6">
        <v>0</v>
      </c>
      <c r="AG2552" s="6">
        <v>0</v>
      </c>
      <c r="AH2552" s="6">
        <v>0</v>
      </c>
      <c r="AI2552" s="6">
        <v>0</v>
      </c>
      <c r="AJ2552" s="6">
        <v>0</v>
      </c>
      <c r="AK2552" s="6">
        <v>0</v>
      </c>
      <c r="AL2552" s="6">
        <v>0</v>
      </c>
      <c r="AM2552" s="6">
        <v>0</v>
      </c>
      <c r="AN2552" s="6">
        <v>0</v>
      </c>
      <c r="AO2552" s="6">
        <v>0</v>
      </c>
      <c r="AP2552" s="6">
        <v>0</v>
      </c>
      <c r="AQ2552" s="6">
        <v>0</v>
      </c>
      <c r="AR2552" s="6">
        <v>0</v>
      </c>
      <c r="AS2552" s="6">
        <v>0</v>
      </c>
      <c r="AT2552" s="6">
        <v>0</v>
      </c>
      <c r="AU2552" s="6">
        <v>0</v>
      </c>
      <c r="AV2552" s="6">
        <v>0</v>
      </c>
      <c r="AW2552" s="6">
        <v>0</v>
      </c>
      <c r="AX2552" s="6">
        <v>0</v>
      </c>
      <c r="AY2552" s="6">
        <v>0</v>
      </c>
      <c r="AZ2552" s="6">
        <v>0</v>
      </c>
      <c r="BA2552" s="6">
        <v>0</v>
      </c>
      <c r="BB2552" s="6">
        <v>0</v>
      </c>
      <c r="BC2552" s="6">
        <v>0</v>
      </c>
      <c r="BD2552" s="6">
        <v>0</v>
      </c>
      <c r="BE2552" s="6">
        <v>0</v>
      </c>
      <c r="BF2552" s="6">
        <v>0</v>
      </c>
      <c r="BG2552" s="6">
        <v>0</v>
      </c>
      <c r="BH2552" s="6">
        <v>0</v>
      </c>
    </row>
    <row r="2553" spans="1:60">
      <c r="A2553" s="7" t="s">
        <v>349</v>
      </c>
      <c r="B2553" s="7" t="s">
        <v>343</v>
      </c>
      <c r="C2553" s="7" t="s">
        <v>74</v>
      </c>
      <c r="D2553" s="7" t="s">
        <v>139</v>
      </c>
      <c r="E2553" s="7" t="s">
        <v>140</v>
      </c>
      <c r="F2553" s="7" t="s">
        <v>141</v>
      </c>
      <c r="G2553" s="7" t="s">
        <v>275</v>
      </c>
      <c r="H2553" s="7" t="s">
        <v>72</v>
      </c>
      <c r="I2553" s="4" t="str">
        <f>VLOOKUP($G2553,[1]New기간계보종코드!$A$3:$L$500,3,FALSE)</f>
        <v>신용대출하자보장보험</v>
      </c>
      <c r="J2553" s="4" t="str">
        <f>VLOOKUP($G2553,[1]New기간계보종코드!$A$3:$L$500,5,FALSE)</f>
        <v>금융보험</v>
      </c>
      <c r="K2553" s="4" t="str">
        <f>VLOOKUP($G2553,[1]New기간계보종코드!$A$3:$L$500,6,FALSE)</f>
        <v>법인2사업본부</v>
      </c>
      <c r="L2553" s="5" t="s">
        <v>348</v>
      </c>
      <c r="M2553" s="5" t="s">
        <v>67</v>
      </c>
      <c r="N2553" s="5" t="s">
        <v>67</v>
      </c>
      <c r="O2553" s="6">
        <v>0</v>
      </c>
      <c r="P2553" s="6">
        <v>0</v>
      </c>
      <c r="Q2553" s="6">
        <v>20400</v>
      </c>
      <c r="R2553" s="6">
        <v>0</v>
      </c>
      <c r="S2553" s="6">
        <v>20400</v>
      </c>
      <c r="T2553" s="6">
        <v>0</v>
      </c>
      <c r="U2553" s="6">
        <v>0</v>
      </c>
      <c r="V2553" s="6">
        <v>20400</v>
      </c>
      <c r="W2553" s="6">
        <v>4790</v>
      </c>
      <c r="X2553" s="6">
        <v>0</v>
      </c>
      <c r="Y2553" s="6">
        <v>0</v>
      </c>
      <c r="Z2553" s="6">
        <v>0</v>
      </c>
      <c r="AA2553" s="6">
        <v>0</v>
      </c>
      <c r="AB2553" s="6">
        <v>0</v>
      </c>
      <c r="AC2553" s="6">
        <v>0</v>
      </c>
      <c r="AD2553" s="6">
        <v>0</v>
      </c>
      <c r="AE2553" s="6">
        <v>0</v>
      </c>
      <c r="AF2553" s="6">
        <v>15610</v>
      </c>
      <c r="AG2553" s="6">
        <v>15610</v>
      </c>
      <c r="AH2553" s="6">
        <v>0</v>
      </c>
      <c r="AI2553" s="6">
        <v>0</v>
      </c>
      <c r="AJ2553" s="6">
        <v>0</v>
      </c>
      <c r="AK2553" s="6">
        <v>0</v>
      </c>
      <c r="AL2553" s="6">
        <v>0</v>
      </c>
      <c r="AM2553" s="6">
        <v>0</v>
      </c>
      <c r="AN2553" s="6">
        <v>0</v>
      </c>
      <c r="AO2553" s="6">
        <v>0</v>
      </c>
      <c r="AP2553" s="6">
        <v>0</v>
      </c>
      <c r="AQ2553" s="6">
        <v>15610</v>
      </c>
      <c r="AR2553" s="6">
        <v>15610</v>
      </c>
      <c r="AS2553" s="6">
        <v>0</v>
      </c>
      <c r="AT2553" s="6">
        <v>0</v>
      </c>
      <c r="AU2553" s="6">
        <v>0</v>
      </c>
      <c r="AV2553" s="6">
        <v>0</v>
      </c>
      <c r="AW2553" s="6">
        <v>0</v>
      </c>
      <c r="AX2553" s="6">
        <v>0</v>
      </c>
      <c r="AY2553" s="6">
        <v>0</v>
      </c>
      <c r="AZ2553" s="6">
        <v>15610</v>
      </c>
      <c r="BA2553" s="6">
        <v>0</v>
      </c>
      <c r="BB2553" s="6">
        <v>0</v>
      </c>
      <c r="BC2553" s="6">
        <v>0</v>
      </c>
      <c r="BD2553" s="6">
        <v>0</v>
      </c>
      <c r="BE2553" s="6">
        <v>0</v>
      </c>
      <c r="BF2553" s="6">
        <v>0</v>
      </c>
      <c r="BG2553" s="6">
        <v>4790</v>
      </c>
      <c r="BH2553" s="6">
        <v>15610</v>
      </c>
    </row>
    <row r="2554" spans="1:60">
      <c r="A2554" s="7" t="s">
        <v>349</v>
      </c>
      <c r="B2554" s="7" t="s">
        <v>343</v>
      </c>
      <c r="C2554" s="7" t="s">
        <v>74</v>
      </c>
      <c r="D2554" s="7" t="s">
        <v>182</v>
      </c>
      <c r="E2554" s="7" t="s">
        <v>183</v>
      </c>
      <c r="F2554" s="7" t="s">
        <v>183</v>
      </c>
      <c r="G2554" s="7" t="s">
        <v>276</v>
      </c>
      <c r="H2554" s="7" t="s">
        <v>72</v>
      </c>
      <c r="I2554" s="4" t="str">
        <f>VLOOKUP($G2554,[1]New기간계보종코드!$A$3:$L$500,3,FALSE)</f>
        <v>프로미 해외장기체류보험</v>
      </c>
      <c r="J2554" s="4" t="str">
        <f>VLOOKUP($G2554,[1]New기간계보종코드!$A$3:$L$500,5,FALSE)</f>
        <v>상해보험</v>
      </c>
      <c r="K2554" s="4" t="str">
        <f>VLOOKUP($G2554,[1]New기간계보종코드!$A$3:$L$500,6,FALSE)</f>
        <v>법인마케팅팀</v>
      </c>
      <c r="L2554" s="5" t="s">
        <v>348</v>
      </c>
      <c r="M2554" s="5" t="s">
        <v>67</v>
      </c>
      <c r="N2554" s="5" t="s">
        <v>67</v>
      </c>
      <c r="O2554" s="6">
        <v>0</v>
      </c>
      <c r="P2554" s="6">
        <v>0</v>
      </c>
      <c r="Q2554" s="6">
        <v>5767816</v>
      </c>
      <c r="R2554" s="6">
        <v>-184272</v>
      </c>
      <c r="S2554" s="6">
        <v>5583544</v>
      </c>
      <c r="T2554" s="6">
        <v>0</v>
      </c>
      <c r="U2554" s="6">
        <v>0</v>
      </c>
      <c r="V2554" s="6">
        <v>5583544</v>
      </c>
      <c r="W2554" s="6">
        <v>1727767</v>
      </c>
      <c r="X2554" s="6">
        <v>0</v>
      </c>
      <c r="Y2554" s="6">
        <v>0</v>
      </c>
      <c r="Z2554" s="6">
        <v>0</v>
      </c>
      <c r="AA2554" s="6">
        <v>0</v>
      </c>
      <c r="AB2554" s="6">
        <v>0</v>
      </c>
      <c r="AC2554" s="6">
        <v>0</v>
      </c>
      <c r="AD2554" s="6">
        <v>0</v>
      </c>
      <c r="AE2554" s="6">
        <v>0</v>
      </c>
      <c r="AF2554" s="6">
        <v>3855777</v>
      </c>
      <c r="AG2554" s="6">
        <v>3855777</v>
      </c>
      <c r="AH2554" s="6">
        <v>0</v>
      </c>
      <c r="AI2554" s="6">
        <v>0</v>
      </c>
      <c r="AJ2554" s="6">
        <v>0</v>
      </c>
      <c r="AK2554" s="6">
        <v>0</v>
      </c>
      <c r="AL2554" s="6">
        <v>0</v>
      </c>
      <c r="AM2554" s="6">
        <v>0</v>
      </c>
      <c r="AN2554" s="6">
        <v>0</v>
      </c>
      <c r="AO2554" s="6">
        <v>0</v>
      </c>
      <c r="AP2554" s="6">
        <v>0</v>
      </c>
      <c r="AQ2554" s="6">
        <v>3855777</v>
      </c>
      <c r="AR2554" s="6">
        <v>3855777</v>
      </c>
      <c r="AS2554" s="6">
        <v>0</v>
      </c>
      <c r="AT2554" s="6">
        <v>0</v>
      </c>
      <c r="AU2554" s="6">
        <v>0</v>
      </c>
      <c r="AV2554" s="6">
        <v>0</v>
      </c>
      <c r="AW2554" s="6">
        <v>0</v>
      </c>
      <c r="AX2554" s="6">
        <v>0</v>
      </c>
      <c r="AY2554" s="6">
        <v>0</v>
      </c>
      <c r="AZ2554" s="6">
        <v>3855777</v>
      </c>
      <c r="BA2554" s="6">
        <v>0</v>
      </c>
      <c r="BB2554" s="6">
        <v>0</v>
      </c>
      <c r="BC2554" s="6">
        <v>0</v>
      </c>
      <c r="BD2554" s="6">
        <v>0</v>
      </c>
      <c r="BE2554" s="6">
        <v>0</v>
      </c>
      <c r="BF2554" s="6">
        <v>0</v>
      </c>
      <c r="BG2554" s="6">
        <v>1727767</v>
      </c>
      <c r="BH2554" s="6">
        <v>3855777</v>
      </c>
    </row>
    <row r="2555" spans="1:60">
      <c r="A2555" s="7" t="s">
        <v>349</v>
      </c>
      <c r="B2555" s="7" t="s">
        <v>343</v>
      </c>
      <c r="C2555" s="7" t="s">
        <v>74</v>
      </c>
      <c r="D2555" s="7" t="s">
        <v>182</v>
      </c>
      <c r="E2555" s="7" t="s">
        <v>183</v>
      </c>
      <c r="F2555" s="7" t="s">
        <v>183</v>
      </c>
      <c r="G2555" s="7" t="s">
        <v>277</v>
      </c>
      <c r="H2555" s="7" t="s">
        <v>72</v>
      </c>
      <c r="I2555" s="4" t="str">
        <f>VLOOKUP($G2555,[1]New기간계보종코드!$A$3:$L$500,3,FALSE)</f>
        <v>프로미 해외장기체류 실손의료비보험</v>
      </c>
      <c r="J2555" s="4" t="str">
        <f>VLOOKUP($G2555,[1]New기간계보종코드!$A$3:$L$500,5,FALSE)</f>
        <v>상해보험</v>
      </c>
      <c r="K2555" s="4" t="str">
        <f>VLOOKUP($G2555,[1]New기간계보종코드!$A$3:$L$500,6,FALSE)</f>
        <v>법인마케팅팀</v>
      </c>
      <c r="L2555" s="5" t="s">
        <v>348</v>
      </c>
      <c r="M2555" s="5" t="s">
        <v>67</v>
      </c>
      <c r="N2555" s="5" t="s">
        <v>67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6">
        <v>0</v>
      </c>
      <c r="U2555" s="6">
        <v>0</v>
      </c>
      <c r="V2555" s="6">
        <v>0</v>
      </c>
      <c r="W2555" s="6">
        <v>0</v>
      </c>
      <c r="X2555" s="6">
        <v>0</v>
      </c>
      <c r="Y2555" s="6">
        <v>0</v>
      </c>
      <c r="Z2555" s="6">
        <v>0</v>
      </c>
      <c r="AA2555" s="6">
        <v>0</v>
      </c>
      <c r="AB2555" s="6">
        <v>0</v>
      </c>
      <c r="AC2555" s="6">
        <v>0</v>
      </c>
      <c r="AD2555" s="6">
        <v>0</v>
      </c>
      <c r="AE2555" s="6">
        <v>0</v>
      </c>
      <c r="AF2555" s="6">
        <v>0</v>
      </c>
      <c r="AG2555" s="6">
        <v>0</v>
      </c>
      <c r="AH2555" s="6">
        <v>0</v>
      </c>
      <c r="AI2555" s="6">
        <v>0</v>
      </c>
      <c r="AJ2555" s="6">
        <v>0</v>
      </c>
      <c r="AK2555" s="6">
        <v>0</v>
      </c>
      <c r="AL2555" s="6">
        <v>0</v>
      </c>
      <c r="AM2555" s="6">
        <v>0</v>
      </c>
      <c r="AN2555" s="6">
        <v>0</v>
      </c>
      <c r="AO2555" s="6">
        <v>0</v>
      </c>
      <c r="AP2555" s="6">
        <v>0</v>
      </c>
      <c r="AQ2555" s="6">
        <v>0</v>
      </c>
      <c r="AR2555" s="6">
        <v>0</v>
      </c>
      <c r="AS2555" s="6">
        <v>0</v>
      </c>
      <c r="AT2555" s="6">
        <v>0</v>
      </c>
      <c r="AU2555" s="6">
        <v>0</v>
      </c>
      <c r="AV2555" s="6">
        <v>0</v>
      </c>
      <c r="AW2555" s="6">
        <v>0</v>
      </c>
      <c r="AX2555" s="6">
        <v>0</v>
      </c>
      <c r="AY2555" s="6">
        <v>0</v>
      </c>
      <c r="AZ2555" s="6">
        <v>0</v>
      </c>
      <c r="BA2555" s="6">
        <v>0</v>
      </c>
      <c r="BB2555" s="6">
        <v>0</v>
      </c>
      <c r="BC2555" s="6">
        <v>0</v>
      </c>
      <c r="BD2555" s="6">
        <v>0</v>
      </c>
      <c r="BE2555" s="6">
        <v>0</v>
      </c>
      <c r="BF2555" s="6">
        <v>0</v>
      </c>
      <c r="BG2555" s="6">
        <v>0</v>
      </c>
      <c r="BH2555" s="6">
        <v>0</v>
      </c>
    </row>
    <row r="2556" spans="1:60">
      <c r="A2556" s="7" t="s">
        <v>349</v>
      </c>
      <c r="B2556" s="7" t="s">
        <v>343</v>
      </c>
      <c r="C2556" s="7" t="s">
        <v>74</v>
      </c>
      <c r="D2556" s="7" t="s">
        <v>182</v>
      </c>
      <c r="E2556" s="7" t="s">
        <v>192</v>
      </c>
      <c r="F2556" s="7" t="s">
        <v>192</v>
      </c>
      <c r="G2556" s="7" t="s">
        <v>278</v>
      </c>
      <c r="H2556" s="7" t="s">
        <v>72</v>
      </c>
      <c r="I2556" s="4" t="str">
        <f>VLOOKUP($G2556,[1]New기간계보종코드!$A$3:$L$500,3,FALSE)</f>
        <v>프로미 보통상해보험Ⅱ</v>
      </c>
      <c r="J2556" s="4" t="str">
        <f>VLOOKUP($G2556,[1]New기간계보종코드!$A$3:$L$500,5,FALSE)</f>
        <v>상해보험</v>
      </c>
      <c r="K2556" s="4" t="str">
        <f>VLOOKUP($G2556,[1]New기간계보종코드!$A$3:$L$500,6,FALSE)</f>
        <v>법인마케팅팀</v>
      </c>
      <c r="L2556" s="5" t="s">
        <v>348</v>
      </c>
      <c r="M2556" s="5" t="s">
        <v>67</v>
      </c>
      <c r="N2556" s="5" t="s">
        <v>67</v>
      </c>
      <c r="O2556" s="6">
        <v>0</v>
      </c>
      <c r="P2556" s="6">
        <v>0</v>
      </c>
      <c r="Q2556" s="6">
        <v>4900611</v>
      </c>
      <c r="R2556" s="6">
        <v>-3814</v>
      </c>
      <c r="S2556" s="6">
        <v>4896797</v>
      </c>
      <c r="T2556" s="6">
        <v>0</v>
      </c>
      <c r="U2556" s="6">
        <v>0</v>
      </c>
      <c r="V2556" s="6">
        <v>4896797</v>
      </c>
      <c r="W2556" s="6">
        <v>1518010</v>
      </c>
      <c r="X2556" s="6">
        <v>0</v>
      </c>
      <c r="Y2556" s="6">
        <v>0</v>
      </c>
      <c r="Z2556" s="6">
        <v>0</v>
      </c>
      <c r="AA2556" s="6">
        <v>0</v>
      </c>
      <c r="AB2556" s="6">
        <v>0</v>
      </c>
      <c r="AC2556" s="6">
        <v>0</v>
      </c>
      <c r="AD2556" s="6">
        <v>0</v>
      </c>
      <c r="AE2556" s="6">
        <v>0</v>
      </c>
      <c r="AF2556" s="6">
        <v>3378787</v>
      </c>
      <c r="AG2556" s="6">
        <v>3378787</v>
      </c>
      <c r="AH2556" s="6">
        <v>0</v>
      </c>
      <c r="AI2556" s="6">
        <v>0</v>
      </c>
      <c r="AJ2556" s="6">
        <v>0</v>
      </c>
      <c r="AK2556" s="6">
        <v>0</v>
      </c>
      <c r="AL2556" s="6">
        <v>0</v>
      </c>
      <c r="AM2556" s="6">
        <v>0</v>
      </c>
      <c r="AN2556" s="6">
        <v>0</v>
      </c>
      <c r="AO2556" s="6">
        <v>0</v>
      </c>
      <c r="AP2556" s="6">
        <v>0</v>
      </c>
      <c r="AQ2556" s="6">
        <v>3378787</v>
      </c>
      <c r="AR2556" s="6">
        <v>3378787</v>
      </c>
      <c r="AS2556" s="6">
        <v>0</v>
      </c>
      <c r="AT2556" s="6">
        <v>0</v>
      </c>
      <c r="AU2556" s="6">
        <v>0</v>
      </c>
      <c r="AV2556" s="6">
        <v>0</v>
      </c>
      <c r="AW2556" s="6">
        <v>0</v>
      </c>
      <c r="AX2556" s="6">
        <v>0</v>
      </c>
      <c r="AY2556" s="6">
        <v>0</v>
      </c>
      <c r="AZ2556" s="6">
        <v>3378787</v>
      </c>
      <c r="BA2556" s="6">
        <v>0</v>
      </c>
      <c r="BB2556" s="6">
        <v>0</v>
      </c>
      <c r="BC2556" s="6">
        <v>0</v>
      </c>
      <c r="BD2556" s="6">
        <v>0</v>
      </c>
      <c r="BE2556" s="6">
        <v>0</v>
      </c>
      <c r="BF2556" s="6">
        <v>0</v>
      </c>
      <c r="BG2556" s="6">
        <v>1518010</v>
      </c>
      <c r="BH2556" s="6">
        <v>3378787</v>
      </c>
    </row>
    <row r="2557" spans="1:60">
      <c r="A2557" s="7" t="s">
        <v>349</v>
      </c>
      <c r="B2557" s="7" t="s">
        <v>343</v>
      </c>
      <c r="C2557" s="7" t="s">
        <v>74</v>
      </c>
      <c r="D2557" s="7" t="s">
        <v>182</v>
      </c>
      <c r="E2557" s="7" t="s">
        <v>206</v>
      </c>
      <c r="F2557" s="7" t="s">
        <v>206</v>
      </c>
      <c r="G2557" s="7" t="s">
        <v>279</v>
      </c>
      <c r="H2557" s="7" t="s">
        <v>72</v>
      </c>
      <c r="I2557" s="4" t="str">
        <f>VLOOKUP($G2557,[1]New기간계보종코드!$A$3:$L$500,3,FALSE)</f>
        <v>스포츠단체상해보험</v>
      </c>
      <c r="J2557" s="4" t="str">
        <f>VLOOKUP($G2557,[1]New기간계보종코드!$A$3:$L$500,5,FALSE)</f>
        <v>상해보험</v>
      </c>
      <c r="K2557" s="4" t="str">
        <f>VLOOKUP($G2557,[1]New기간계보종코드!$A$3:$L$500,6,FALSE)</f>
        <v>법인마케팅팀</v>
      </c>
      <c r="L2557" s="5" t="s">
        <v>348</v>
      </c>
      <c r="M2557" s="5" t="s">
        <v>67</v>
      </c>
      <c r="N2557" s="5" t="s">
        <v>67</v>
      </c>
      <c r="O2557" s="6">
        <v>0</v>
      </c>
      <c r="P2557" s="6">
        <v>0</v>
      </c>
      <c r="Q2557" s="6">
        <v>16090427</v>
      </c>
      <c r="R2557" s="6">
        <v>0</v>
      </c>
      <c r="S2557" s="6">
        <v>16090427</v>
      </c>
      <c r="T2557" s="6">
        <v>0</v>
      </c>
      <c r="U2557" s="6">
        <v>0</v>
      </c>
      <c r="V2557" s="6">
        <v>16090427</v>
      </c>
      <c r="W2557" s="6">
        <v>2091769</v>
      </c>
      <c r="X2557" s="6">
        <v>0</v>
      </c>
      <c r="Y2557" s="6">
        <v>0</v>
      </c>
      <c r="Z2557" s="6">
        <v>0</v>
      </c>
      <c r="AA2557" s="6">
        <v>0</v>
      </c>
      <c r="AB2557" s="6">
        <v>0</v>
      </c>
      <c r="AC2557" s="6">
        <v>0</v>
      </c>
      <c r="AD2557" s="6">
        <v>0</v>
      </c>
      <c r="AE2557" s="6">
        <v>0</v>
      </c>
      <c r="AF2557" s="6">
        <v>13998658</v>
      </c>
      <c r="AG2557" s="6">
        <v>13998658</v>
      </c>
      <c r="AH2557" s="6">
        <v>0</v>
      </c>
      <c r="AI2557" s="6">
        <v>0</v>
      </c>
      <c r="AJ2557" s="6">
        <v>0</v>
      </c>
      <c r="AK2557" s="6">
        <v>0</v>
      </c>
      <c r="AL2557" s="6">
        <v>0</v>
      </c>
      <c r="AM2557" s="6">
        <v>0</v>
      </c>
      <c r="AN2557" s="6">
        <v>0</v>
      </c>
      <c r="AO2557" s="6">
        <v>0</v>
      </c>
      <c r="AP2557" s="6">
        <v>0</v>
      </c>
      <c r="AQ2557" s="6">
        <v>13998658</v>
      </c>
      <c r="AR2557" s="6">
        <v>13998658</v>
      </c>
      <c r="AS2557" s="6">
        <v>0</v>
      </c>
      <c r="AT2557" s="6">
        <v>0</v>
      </c>
      <c r="AU2557" s="6">
        <v>0</v>
      </c>
      <c r="AV2557" s="6">
        <v>0</v>
      </c>
      <c r="AW2557" s="6">
        <v>0</v>
      </c>
      <c r="AX2557" s="6">
        <v>0</v>
      </c>
      <c r="AY2557" s="6">
        <v>0</v>
      </c>
      <c r="AZ2557" s="6">
        <v>13998658</v>
      </c>
      <c r="BA2557" s="6">
        <v>0</v>
      </c>
      <c r="BB2557" s="6">
        <v>0</v>
      </c>
      <c r="BC2557" s="6">
        <v>0</v>
      </c>
      <c r="BD2557" s="6">
        <v>0</v>
      </c>
      <c r="BE2557" s="6">
        <v>0</v>
      </c>
      <c r="BF2557" s="6">
        <v>0</v>
      </c>
      <c r="BG2557" s="6">
        <v>2091769</v>
      </c>
      <c r="BH2557" s="6">
        <v>13998658</v>
      </c>
    </row>
    <row r="2558" spans="1:60">
      <c r="A2558" s="7" t="s">
        <v>349</v>
      </c>
      <c r="B2558" s="7" t="s">
        <v>343</v>
      </c>
      <c r="C2558" s="7" t="s">
        <v>280</v>
      </c>
      <c r="D2558" s="7" t="s">
        <v>281</v>
      </c>
      <c r="E2558" s="7" t="s">
        <v>282</v>
      </c>
      <c r="F2558" s="7" t="s">
        <v>283</v>
      </c>
      <c r="G2558" s="7" t="s">
        <v>284</v>
      </c>
      <c r="H2558" s="7" t="s">
        <v>285</v>
      </c>
      <c r="I2558" s="4" t="str">
        <f>VLOOKUP($G2558,[1]New기간계보종코드!$A$3:$L$500,3,FALSE)</f>
        <v>적하보험</v>
      </c>
      <c r="J2558" s="4" t="str">
        <f>VLOOKUP($G2558,[1]New기간계보종코드!$A$3:$L$500,5,FALSE)</f>
        <v>기업보험</v>
      </c>
      <c r="K2558" s="4" t="str">
        <f>VLOOKUP($G2558,[1]New기간계보종코드!$A$3:$L$500,6,FALSE)</f>
        <v>일반보험업무팀</v>
      </c>
      <c r="L2558" s="5" t="s">
        <v>348</v>
      </c>
      <c r="M2558" s="5" t="s">
        <v>67</v>
      </c>
      <c r="N2558" s="5" t="s">
        <v>67</v>
      </c>
      <c r="O2558" s="6">
        <v>0</v>
      </c>
      <c r="P2558" s="6">
        <v>0</v>
      </c>
      <c r="Q2558" s="6">
        <v>-6077329340</v>
      </c>
      <c r="R2558" s="6">
        <v>0</v>
      </c>
      <c r="S2558" s="6">
        <v>-6077329340</v>
      </c>
      <c r="T2558" s="6">
        <v>0</v>
      </c>
      <c r="U2558" s="6">
        <v>0</v>
      </c>
      <c r="V2558" s="6">
        <v>-6077329340</v>
      </c>
      <c r="W2558" s="6">
        <v>-875321766</v>
      </c>
      <c r="X2558" s="6">
        <v>0</v>
      </c>
      <c r="Y2558" s="6">
        <v>-249499424</v>
      </c>
      <c r="Z2558" s="6">
        <v>-44803494</v>
      </c>
      <c r="AA2558" s="6">
        <v>-204695930</v>
      </c>
      <c r="AB2558" s="6">
        <v>165186000</v>
      </c>
      <c r="AC2558" s="6">
        <v>97373446</v>
      </c>
      <c r="AD2558" s="6">
        <v>-272508484</v>
      </c>
      <c r="AE2558" s="6">
        <v>33442658</v>
      </c>
      <c r="AF2558" s="6">
        <v>-5030754302</v>
      </c>
      <c r="AG2558" s="6">
        <v>-4962941748</v>
      </c>
      <c r="AH2558" s="6">
        <v>3.3</v>
      </c>
      <c r="AI2558" s="6">
        <v>4.4000000000000004</v>
      </c>
      <c r="AJ2558" s="6">
        <v>0</v>
      </c>
      <c r="AK2558" s="6">
        <v>0</v>
      </c>
      <c r="AL2558" s="6">
        <v>0</v>
      </c>
      <c r="AM2558" s="6">
        <v>0</v>
      </c>
      <c r="AN2558" s="6">
        <v>0</v>
      </c>
      <c r="AO2558" s="6">
        <v>0</v>
      </c>
      <c r="AP2558" s="6">
        <v>0</v>
      </c>
      <c r="AQ2558" s="6">
        <v>-5030754302</v>
      </c>
      <c r="AR2558" s="6">
        <v>-4962941748</v>
      </c>
      <c r="AS2558" s="6">
        <v>3.3</v>
      </c>
      <c r="AT2558" s="6">
        <v>4.4000000000000004</v>
      </c>
      <c r="AU2558" s="6">
        <v>0</v>
      </c>
      <c r="AV2558" s="6">
        <v>0</v>
      </c>
      <c r="AW2558" s="6">
        <v>0</v>
      </c>
      <c r="AX2558" s="6">
        <v>-272508484</v>
      </c>
      <c r="AY2558" s="6">
        <v>-272508484</v>
      </c>
      <c r="AZ2558" s="6">
        <v>-4929499090</v>
      </c>
      <c r="BA2558" s="6">
        <v>4.4000000000000004</v>
      </c>
      <c r="BB2558" s="6">
        <v>0</v>
      </c>
      <c r="BC2558" s="6">
        <v>0</v>
      </c>
      <c r="BD2558" s="6">
        <v>0</v>
      </c>
      <c r="BE2558" s="6">
        <v>0</v>
      </c>
      <c r="BF2558" s="6">
        <v>0</v>
      </c>
      <c r="BG2558" s="6">
        <v>-875321766</v>
      </c>
      <c r="BH2558" s="6">
        <v>-4929499090</v>
      </c>
    </row>
    <row r="2559" spans="1:60">
      <c r="A2559" s="7" t="s">
        <v>349</v>
      </c>
      <c r="B2559" s="7" t="s">
        <v>343</v>
      </c>
      <c r="C2559" s="7" t="s">
        <v>280</v>
      </c>
      <c r="D2559" s="7" t="s">
        <v>281</v>
      </c>
      <c r="E2559" s="7" t="s">
        <v>282</v>
      </c>
      <c r="F2559" s="7" t="s">
        <v>286</v>
      </c>
      <c r="G2559" s="7" t="s">
        <v>284</v>
      </c>
      <c r="H2559" s="7" t="s">
        <v>287</v>
      </c>
      <c r="I2559" s="4" t="str">
        <f>VLOOKUP($G2559,[1]New기간계보종코드!$A$3:$L$500,3,FALSE)</f>
        <v>적하보험</v>
      </c>
      <c r="J2559" s="4" t="str">
        <f>VLOOKUP($G2559,[1]New기간계보종코드!$A$3:$L$500,5,FALSE)</f>
        <v>기업보험</v>
      </c>
      <c r="K2559" s="4" t="str">
        <f>VLOOKUP($G2559,[1]New기간계보종코드!$A$3:$L$500,6,FALSE)</f>
        <v>일반보험업무팀</v>
      </c>
      <c r="L2559" s="5" t="s">
        <v>348</v>
      </c>
      <c r="M2559" s="5" t="s">
        <v>67</v>
      </c>
      <c r="N2559" s="5" t="s">
        <v>67</v>
      </c>
      <c r="O2559" s="6">
        <v>0</v>
      </c>
      <c r="P2559" s="6">
        <v>0</v>
      </c>
      <c r="Q2559" s="6">
        <v>6109512177</v>
      </c>
      <c r="R2559" s="6">
        <v>0</v>
      </c>
      <c r="S2559" s="6">
        <v>6109512177</v>
      </c>
      <c r="T2559" s="6">
        <v>0</v>
      </c>
      <c r="U2559" s="6">
        <v>0</v>
      </c>
      <c r="V2559" s="6">
        <v>6109512177</v>
      </c>
      <c r="W2559" s="6">
        <v>855905966</v>
      </c>
      <c r="X2559" s="6">
        <v>0</v>
      </c>
      <c r="Y2559" s="6">
        <v>0</v>
      </c>
      <c r="Z2559" s="6">
        <v>0</v>
      </c>
      <c r="AA2559" s="6">
        <v>0</v>
      </c>
      <c r="AB2559" s="6">
        <v>0</v>
      </c>
      <c r="AC2559" s="6">
        <v>0</v>
      </c>
      <c r="AD2559" s="6">
        <v>0</v>
      </c>
      <c r="AE2559" s="6">
        <v>0</v>
      </c>
      <c r="AF2559" s="6">
        <v>5253606211</v>
      </c>
      <c r="AG2559" s="6">
        <v>5253606211</v>
      </c>
      <c r="AH2559" s="6">
        <v>0</v>
      </c>
      <c r="AI2559" s="6">
        <v>0</v>
      </c>
      <c r="AJ2559" s="6">
        <v>0</v>
      </c>
      <c r="AK2559" s="6">
        <v>0</v>
      </c>
      <c r="AL2559" s="6">
        <v>0</v>
      </c>
      <c r="AM2559" s="6">
        <v>0</v>
      </c>
      <c r="AN2559" s="6">
        <v>0</v>
      </c>
      <c r="AO2559" s="6">
        <v>0</v>
      </c>
      <c r="AP2559" s="6">
        <v>0</v>
      </c>
      <c r="AQ2559" s="6">
        <v>5253606211</v>
      </c>
      <c r="AR2559" s="6">
        <v>5253606211</v>
      </c>
      <c r="AS2559" s="6">
        <v>0</v>
      </c>
      <c r="AT2559" s="6">
        <v>0</v>
      </c>
      <c r="AU2559" s="6">
        <v>0</v>
      </c>
      <c r="AV2559" s="6">
        <v>0</v>
      </c>
      <c r="AW2559" s="6">
        <v>0</v>
      </c>
      <c r="AX2559" s="6">
        <v>0</v>
      </c>
      <c r="AY2559" s="6">
        <v>0</v>
      </c>
      <c r="AZ2559" s="6">
        <v>5253606211</v>
      </c>
      <c r="BA2559" s="6">
        <v>0</v>
      </c>
      <c r="BB2559" s="6">
        <v>0</v>
      </c>
      <c r="BC2559" s="6">
        <v>0</v>
      </c>
      <c r="BD2559" s="6">
        <v>0</v>
      </c>
      <c r="BE2559" s="6">
        <v>0</v>
      </c>
      <c r="BF2559" s="6">
        <v>0</v>
      </c>
      <c r="BG2559" s="6">
        <v>855905966</v>
      </c>
      <c r="BH2559" s="6">
        <v>5253606211</v>
      </c>
    </row>
    <row r="2560" spans="1:60">
      <c r="A2560" s="7" t="s">
        <v>349</v>
      </c>
      <c r="B2560" s="7" t="s">
        <v>343</v>
      </c>
      <c r="C2560" s="7" t="s">
        <v>280</v>
      </c>
      <c r="D2560" s="7" t="s">
        <v>281</v>
      </c>
      <c r="E2560" s="7" t="s">
        <v>288</v>
      </c>
      <c r="F2560" s="7" t="s">
        <v>288</v>
      </c>
      <c r="G2560" s="7" t="s">
        <v>289</v>
      </c>
      <c r="H2560" s="7" t="s">
        <v>72</v>
      </c>
      <c r="I2560" s="4" t="str">
        <f>VLOOKUP($G2560,[1]New기간계보종코드!$A$3:$L$500,3,FALSE)</f>
        <v>선박보험</v>
      </c>
      <c r="J2560" s="4" t="str">
        <f>VLOOKUP($G2560,[1]New기간계보종코드!$A$3:$L$500,5,FALSE)</f>
        <v>해운항공</v>
      </c>
      <c r="K2560" s="4" t="str">
        <f>VLOOKUP($G2560,[1]New기간계보종코드!$A$3:$L$500,6,FALSE)</f>
        <v>법인3사업본부</v>
      </c>
      <c r="L2560" s="5" t="s">
        <v>348</v>
      </c>
      <c r="M2560" s="5" t="s">
        <v>67</v>
      </c>
      <c r="N2560" s="5" t="s">
        <v>67</v>
      </c>
      <c r="O2560" s="6">
        <v>0</v>
      </c>
      <c r="P2560" s="6">
        <v>0</v>
      </c>
      <c r="Q2560" s="6">
        <v>-437701338</v>
      </c>
      <c r="R2560" s="6">
        <v>1117426331</v>
      </c>
      <c r="S2560" s="6">
        <v>679724993</v>
      </c>
      <c r="T2560" s="6">
        <v>166655613</v>
      </c>
      <c r="U2560" s="6">
        <v>149768767</v>
      </c>
      <c r="V2560" s="6">
        <v>696611839</v>
      </c>
      <c r="W2560" s="6">
        <v>111567481</v>
      </c>
      <c r="X2560" s="6">
        <v>0</v>
      </c>
      <c r="Y2560" s="6">
        <v>292412980</v>
      </c>
      <c r="Z2560" s="6">
        <v>19107144</v>
      </c>
      <c r="AA2560" s="6">
        <v>273305836</v>
      </c>
      <c r="AB2560" s="6">
        <v>183012688</v>
      </c>
      <c r="AC2560" s="6">
        <v>202506737</v>
      </c>
      <c r="AD2560" s="6">
        <v>292799885</v>
      </c>
      <c r="AE2560" s="6">
        <v>-331141586</v>
      </c>
      <c r="AF2560" s="6">
        <v>625993262</v>
      </c>
      <c r="AG2560" s="6">
        <v>623386059</v>
      </c>
      <c r="AH2560" s="6">
        <v>40.200000000000003</v>
      </c>
      <c r="AI2560" s="6">
        <v>42</v>
      </c>
      <c r="AJ2560" s="6">
        <v>0</v>
      </c>
      <c r="AK2560" s="6">
        <v>0</v>
      </c>
      <c r="AL2560" s="6">
        <v>0</v>
      </c>
      <c r="AM2560" s="6">
        <v>0</v>
      </c>
      <c r="AN2560" s="6">
        <v>0</v>
      </c>
      <c r="AO2560" s="6">
        <v>0</v>
      </c>
      <c r="AP2560" s="6">
        <v>0</v>
      </c>
      <c r="AQ2560" s="6">
        <v>625993262</v>
      </c>
      <c r="AR2560" s="6">
        <v>623386059</v>
      </c>
      <c r="AS2560" s="6">
        <v>40.200000000000003</v>
      </c>
      <c r="AT2560" s="6">
        <v>42</v>
      </c>
      <c r="AU2560" s="6">
        <v>0</v>
      </c>
      <c r="AV2560" s="6">
        <v>0</v>
      </c>
      <c r="AW2560" s="6">
        <v>0</v>
      </c>
      <c r="AX2560" s="6">
        <v>292799885</v>
      </c>
      <c r="AY2560" s="6">
        <v>292799885</v>
      </c>
      <c r="AZ2560" s="6">
        <v>292244473</v>
      </c>
      <c r="BA2560" s="6">
        <v>42</v>
      </c>
      <c r="BB2560" s="6">
        <v>0</v>
      </c>
      <c r="BC2560" s="6">
        <v>0</v>
      </c>
      <c r="BD2560" s="6">
        <v>0</v>
      </c>
      <c r="BE2560" s="6">
        <v>0</v>
      </c>
      <c r="BF2560" s="6">
        <v>0</v>
      </c>
      <c r="BG2560" s="6">
        <v>111567481</v>
      </c>
      <c r="BH2560" s="6">
        <v>292244473</v>
      </c>
    </row>
    <row r="2561" spans="1:60">
      <c r="A2561" s="7" t="s">
        <v>349</v>
      </c>
      <c r="B2561" s="7" t="s">
        <v>343</v>
      </c>
      <c r="C2561" s="7" t="s">
        <v>280</v>
      </c>
      <c r="D2561" s="7" t="s">
        <v>281</v>
      </c>
      <c r="E2561" s="7" t="s">
        <v>288</v>
      </c>
      <c r="F2561" s="7" t="s">
        <v>288</v>
      </c>
      <c r="G2561" s="7" t="s">
        <v>290</v>
      </c>
      <c r="H2561" s="7" t="s">
        <v>72</v>
      </c>
      <c r="I2561" s="4" t="str">
        <f>VLOOKUP($G2561,[1]New기간계보종코드!$A$3:$L$500,3,FALSE)</f>
        <v>해외선박보험</v>
      </c>
      <c r="J2561" s="4" t="str">
        <f>VLOOKUP($G2561,[1]New기간계보종코드!$A$3:$L$500,5,FALSE)</f>
        <v>해운항공</v>
      </c>
      <c r="K2561" s="4" t="str">
        <f>VLOOKUP($G2561,[1]New기간계보종코드!$A$3:$L$500,6,FALSE)</f>
        <v>법인3사업본부</v>
      </c>
      <c r="L2561" s="5" t="s">
        <v>348</v>
      </c>
      <c r="M2561" s="5" t="s">
        <v>67</v>
      </c>
      <c r="N2561" s="5" t="s">
        <v>67</v>
      </c>
      <c r="O2561" s="6">
        <v>0</v>
      </c>
      <c r="P2561" s="6">
        <v>0</v>
      </c>
      <c r="Q2561" s="6">
        <v>462368408</v>
      </c>
      <c r="R2561" s="6">
        <v>-41257257</v>
      </c>
      <c r="S2561" s="6">
        <v>421111151</v>
      </c>
      <c r="T2561" s="6">
        <v>0</v>
      </c>
      <c r="U2561" s="6">
        <v>94049836</v>
      </c>
      <c r="V2561" s="6">
        <v>327061315</v>
      </c>
      <c r="W2561" s="6">
        <v>87218296</v>
      </c>
      <c r="X2561" s="6">
        <v>0</v>
      </c>
      <c r="Y2561" s="6">
        <v>-40479991</v>
      </c>
      <c r="Z2561" s="6">
        <v>-2484523</v>
      </c>
      <c r="AA2561" s="6">
        <v>-37995468</v>
      </c>
      <c r="AB2561" s="6">
        <v>5406019</v>
      </c>
      <c r="AC2561" s="6">
        <v>36770956</v>
      </c>
      <c r="AD2561" s="6">
        <v>-6630531</v>
      </c>
      <c r="AE2561" s="6">
        <v>1848504</v>
      </c>
      <c r="AF2561" s="6">
        <v>370039819</v>
      </c>
      <c r="AG2561" s="6">
        <v>244625046</v>
      </c>
      <c r="AH2561" s="6">
        <v>-9</v>
      </c>
      <c r="AI2561" s="6">
        <v>-2</v>
      </c>
      <c r="AJ2561" s="6">
        <v>0</v>
      </c>
      <c r="AK2561" s="6">
        <v>0</v>
      </c>
      <c r="AL2561" s="6">
        <v>0</v>
      </c>
      <c r="AM2561" s="6">
        <v>0</v>
      </c>
      <c r="AN2561" s="6">
        <v>0</v>
      </c>
      <c r="AO2561" s="6">
        <v>0</v>
      </c>
      <c r="AP2561" s="6">
        <v>0</v>
      </c>
      <c r="AQ2561" s="6">
        <v>370039819</v>
      </c>
      <c r="AR2561" s="6">
        <v>244625046</v>
      </c>
      <c r="AS2561" s="6">
        <v>-9</v>
      </c>
      <c r="AT2561" s="6">
        <v>-2</v>
      </c>
      <c r="AU2561" s="6">
        <v>0</v>
      </c>
      <c r="AV2561" s="6">
        <v>0</v>
      </c>
      <c r="AW2561" s="6">
        <v>0</v>
      </c>
      <c r="AX2561" s="6">
        <v>-6630531</v>
      </c>
      <c r="AY2561" s="6">
        <v>-6630531</v>
      </c>
      <c r="AZ2561" s="6">
        <v>246473550</v>
      </c>
      <c r="BA2561" s="6">
        <v>-2</v>
      </c>
      <c r="BB2561" s="6">
        <v>0</v>
      </c>
      <c r="BC2561" s="6">
        <v>0</v>
      </c>
      <c r="BD2561" s="6">
        <v>0</v>
      </c>
      <c r="BE2561" s="6">
        <v>0</v>
      </c>
      <c r="BF2561" s="6">
        <v>0</v>
      </c>
      <c r="BG2561" s="6">
        <v>87218296</v>
      </c>
      <c r="BH2561" s="6">
        <v>246473550</v>
      </c>
    </row>
    <row r="2562" spans="1:60">
      <c r="A2562" s="7" t="s">
        <v>349</v>
      </c>
      <c r="B2562" s="7" t="s">
        <v>343</v>
      </c>
      <c r="C2562" s="7" t="s">
        <v>280</v>
      </c>
      <c r="D2562" s="7" t="s">
        <v>281</v>
      </c>
      <c r="E2562" s="7" t="s">
        <v>293</v>
      </c>
      <c r="F2562" s="7" t="s">
        <v>293</v>
      </c>
      <c r="G2562" s="7" t="s">
        <v>294</v>
      </c>
      <c r="H2562" s="7" t="s">
        <v>72</v>
      </c>
      <c r="I2562" s="4" t="str">
        <f>VLOOKUP($G2562,[1]New기간계보종코드!$A$3:$L$500,3,FALSE)</f>
        <v>항공보험</v>
      </c>
      <c r="J2562" s="4" t="str">
        <f>VLOOKUP($G2562,[1]New기간계보종코드!$A$3:$L$500,5,FALSE)</f>
        <v>해운항공</v>
      </c>
      <c r="K2562" s="4" t="str">
        <f>VLOOKUP($G2562,[1]New기간계보종코드!$A$3:$L$500,6,FALSE)</f>
        <v>법인3사업본부</v>
      </c>
      <c r="L2562" s="5" t="s">
        <v>348</v>
      </c>
      <c r="M2562" s="5" t="s">
        <v>67</v>
      </c>
      <c r="N2562" s="5" t="s">
        <v>67</v>
      </c>
      <c r="O2562" s="6">
        <v>0</v>
      </c>
      <c r="P2562" s="6">
        <v>0</v>
      </c>
      <c r="Q2562" s="6">
        <v>613346000</v>
      </c>
      <c r="R2562" s="6">
        <v>-18646192</v>
      </c>
      <c r="S2562" s="6">
        <v>594699808</v>
      </c>
      <c r="T2562" s="6">
        <v>185960236</v>
      </c>
      <c r="U2562" s="6">
        <v>201638995</v>
      </c>
      <c r="V2562" s="6">
        <v>579021049</v>
      </c>
      <c r="W2562" s="6">
        <v>91106753</v>
      </c>
      <c r="X2562" s="6">
        <v>0</v>
      </c>
      <c r="Y2562" s="6">
        <v>-38903733</v>
      </c>
      <c r="Z2562" s="6">
        <v>824474</v>
      </c>
      <c r="AA2562" s="6">
        <v>-39728207</v>
      </c>
      <c r="AB2562" s="6">
        <v>256488047</v>
      </c>
      <c r="AC2562" s="6">
        <v>252159239</v>
      </c>
      <c r="AD2562" s="6">
        <v>-44057015</v>
      </c>
      <c r="AE2562" s="6">
        <v>-4715853</v>
      </c>
      <c r="AF2562" s="6">
        <v>548037115</v>
      </c>
      <c r="AG2562" s="6">
        <v>536687164</v>
      </c>
      <c r="AH2562" s="6">
        <v>-6.6</v>
      </c>
      <c r="AI2562" s="6">
        <v>-7.6</v>
      </c>
      <c r="AJ2562" s="6">
        <v>0</v>
      </c>
      <c r="AK2562" s="6">
        <v>0</v>
      </c>
      <c r="AL2562" s="6">
        <v>0</v>
      </c>
      <c r="AM2562" s="6">
        <v>0</v>
      </c>
      <c r="AN2562" s="6">
        <v>0</v>
      </c>
      <c r="AO2562" s="6">
        <v>0</v>
      </c>
      <c r="AP2562" s="6">
        <v>0</v>
      </c>
      <c r="AQ2562" s="6">
        <v>548037115</v>
      </c>
      <c r="AR2562" s="6">
        <v>536687164</v>
      </c>
      <c r="AS2562" s="6">
        <v>-6.6</v>
      </c>
      <c r="AT2562" s="6">
        <v>-7.6</v>
      </c>
      <c r="AU2562" s="6">
        <v>0</v>
      </c>
      <c r="AV2562" s="6">
        <v>0</v>
      </c>
      <c r="AW2562" s="6">
        <v>0</v>
      </c>
      <c r="AX2562" s="6">
        <v>-44057015</v>
      </c>
      <c r="AY2562" s="6">
        <v>-44057015</v>
      </c>
      <c r="AZ2562" s="6">
        <v>531971311</v>
      </c>
      <c r="BA2562" s="6">
        <v>-7.6</v>
      </c>
      <c r="BB2562" s="6">
        <v>0</v>
      </c>
      <c r="BC2562" s="6">
        <v>0</v>
      </c>
      <c r="BD2562" s="6">
        <v>0</v>
      </c>
      <c r="BE2562" s="6">
        <v>0</v>
      </c>
      <c r="BF2562" s="6">
        <v>0</v>
      </c>
      <c r="BG2562" s="6">
        <v>91106753</v>
      </c>
      <c r="BH2562" s="6">
        <v>531971311</v>
      </c>
    </row>
    <row r="2563" spans="1:60">
      <c r="A2563" s="7" t="s">
        <v>349</v>
      </c>
      <c r="B2563" s="7" t="s">
        <v>343</v>
      </c>
      <c r="C2563" s="7" t="s">
        <v>280</v>
      </c>
      <c r="D2563" s="7" t="s">
        <v>281</v>
      </c>
      <c r="E2563" s="7" t="s">
        <v>295</v>
      </c>
      <c r="F2563" s="7" t="s">
        <v>295</v>
      </c>
      <c r="G2563" s="7" t="s">
        <v>296</v>
      </c>
      <c r="H2563" s="7" t="s">
        <v>72</v>
      </c>
      <c r="I2563" s="4" t="str">
        <f>VLOOKUP($G2563,[1]New기간계보종코드!$A$3:$L$500,3,FALSE)</f>
        <v>해양종합보험</v>
      </c>
      <c r="J2563" s="4" t="str">
        <f>VLOOKUP($G2563,[1]New기간계보종코드!$A$3:$L$500,5,FALSE)</f>
        <v>기업보험</v>
      </c>
      <c r="K2563" s="4" t="str">
        <f>VLOOKUP($G2563,[1]New기간계보종코드!$A$3:$L$500,6,FALSE)</f>
        <v>일반보험업무팀</v>
      </c>
      <c r="L2563" s="5" t="s">
        <v>348</v>
      </c>
      <c r="M2563" s="5" t="s">
        <v>67</v>
      </c>
      <c r="N2563" s="5" t="s">
        <v>67</v>
      </c>
      <c r="O2563" s="6">
        <v>0</v>
      </c>
      <c r="P2563" s="6">
        <v>0</v>
      </c>
      <c r="Q2563" s="6">
        <v>15355759</v>
      </c>
      <c r="R2563" s="6">
        <v>-9817643</v>
      </c>
      <c r="S2563" s="6">
        <v>5538116</v>
      </c>
      <c r="T2563" s="6">
        <v>1069204</v>
      </c>
      <c r="U2563" s="6">
        <v>37973839</v>
      </c>
      <c r="V2563" s="6">
        <v>-31366519</v>
      </c>
      <c r="W2563" s="6">
        <v>2185988</v>
      </c>
      <c r="X2563" s="6">
        <v>0</v>
      </c>
      <c r="Y2563" s="6">
        <v>134386628</v>
      </c>
      <c r="Z2563" s="6">
        <v>1860841</v>
      </c>
      <c r="AA2563" s="6">
        <v>132525787</v>
      </c>
      <c r="AB2563" s="6">
        <v>165592519</v>
      </c>
      <c r="AC2563" s="6">
        <v>46955919</v>
      </c>
      <c r="AD2563" s="6">
        <v>13889187</v>
      </c>
      <c r="AE2563" s="6">
        <v>-20748625</v>
      </c>
      <c r="AF2563" s="6">
        <v>-108425034</v>
      </c>
      <c r="AG2563" s="6">
        <v>-26693069</v>
      </c>
      <c r="AH2563" s="6">
        <v>2392.9</v>
      </c>
      <c r="AI2563" s="6">
        <v>-44.2</v>
      </c>
      <c r="AJ2563" s="6">
        <v>0</v>
      </c>
      <c r="AK2563" s="6">
        <v>0</v>
      </c>
      <c r="AL2563" s="6">
        <v>0</v>
      </c>
      <c r="AM2563" s="6">
        <v>0</v>
      </c>
      <c r="AN2563" s="6">
        <v>0</v>
      </c>
      <c r="AO2563" s="6">
        <v>0</v>
      </c>
      <c r="AP2563" s="6">
        <v>0</v>
      </c>
      <c r="AQ2563" s="6">
        <v>-108425034</v>
      </c>
      <c r="AR2563" s="6">
        <v>-26693069</v>
      </c>
      <c r="AS2563" s="6">
        <v>2392.9</v>
      </c>
      <c r="AT2563" s="6">
        <v>-44.2</v>
      </c>
      <c r="AU2563" s="6">
        <v>0</v>
      </c>
      <c r="AV2563" s="6">
        <v>0</v>
      </c>
      <c r="AW2563" s="6">
        <v>0</v>
      </c>
      <c r="AX2563" s="6">
        <v>13889187</v>
      </c>
      <c r="AY2563" s="6">
        <v>13889187</v>
      </c>
      <c r="AZ2563" s="6">
        <v>-47441694</v>
      </c>
      <c r="BA2563" s="6">
        <v>-44.2</v>
      </c>
      <c r="BB2563" s="6">
        <v>0</v>
      </c>
      <c r="BC2563" s="6">
        <v>0</v>
      </c>
      <c r="BD2563" s="6">
        <v>0</v>
      </c>
      <c r="BE2563" s="6">
        <v>0</v>
      </c>
      <c r="BF2563" s="6">
        <v>0</v>
      </c>
      <c r="BG2563" s="6">
        <v>2185988</v>
      </c>
      <c r="BH2563" s="6">
        <v>-47441694</v>
      </c>
    </row>
    <row r="2564" spans="1:60">
      <c r="A2564" s="7" t="s">
        <v>349</v>
      </c>
      <c r="B2564" s="7" t="s">
        <v>343</v>
      </c>
      <c r="C2564" s="7" t="s">
        <v>280</v>
      </c>
      <c r="D2564" s="7" t="s">
        <v>281</v>
      </c>
      <c r="E2564" s="7" t="s">
        <v>295</v>
      </c>
      <c r="F2564" s="7" t="s">
        <v>295</v>
      </c>
      <c r="G2564" s="7" t="s">
        <v>297</v>
      </c>
      <c r="H2564" s="7" t="s">
        <v>72</v>
      </c>
      <c r="I2564" s="4" t="str">
        <f>VLOOKUP($G2564,[1]New기간계보종코드!$A$3:$L$500,3,FALSE)</f>
        <v>해양에너지보험</v>
      </c>
      <c r="J2564" s="4" t="str">
        <f>VLOOKUP($G2564,[1]New기간계보종코드!$A$3:$L$500,5,FALSE)</f>
        <v>해운항공</v>
      </c>
      <c r="K2564" s="4" t="str">
        <f>VLOOKUP($G2564,[1]New기간계보종코드!$A$3:$L$500,6,FALSE)</f>
        <v>법인3사업본부</v>
      </c>
      <c r="L2564" s="5" t="s">
        <v>348</v>
      </c>
      <c r="M2564" s="5" t="s">
        <v>67</v>
      </c>
      <c r="N2564" s="5" t="s">
        <v>67</v>
      </c>
      <c r="O2564" s="6">
        <v>0</v>
      </c>
      <c r="P2564" s="6">
        <v>0</v>
      </c>
      <c r="Q2564" s="6">
        <v>820196</v>
      </c>
      <c r="R2564" s="6">
        <v>0</v>
      </c>
      <c r="S2564" s="6">
        <v>820196</v>
      </c>
      <c r="T2564" s="6">
        <v>14147</v>
      </c>
      <c r="U2564" s="6">
        <v>0</v>
      </c>
      <c r="V2564" s="6">
        <v>834343</v>
      </c>
      <c r="W2564" s="6">
        <v>-164649</v>
      </c>
      <c r="X2564" s="6">
        <v>0</v>
      </c>
      <c r="Y2564" s="6">
        <v>0</v>
      </c>
      <c r="Z2564" s="6">
        <v>0</v>
      </c>
      <c r="AA2564" s="6">
        <v>0</v>
      </c>
      <c r="AB2564" s="6">
        <v>0</v>
      </c>
      <c r="AC2564" s="6">
        <v>0</v>
      </c>
      <c r="AD2564" s="6">
        <v>0</v>
      </c>
      <c r="AE2564" s="6">
        <v>0</v>
      </c>
      <c r="AF2564" s="6">
        <v>984845</v>
      </c>
      <c r="AG2564" s="6">
        <v>998992</v>
      </c>
      <c r="AH2564" s="6">
        <v>0</v>
      </c>
      <c r="AI2564" s="6">
        <v>0</v>
      </c>
      <c r="AJ2564" s="6">
        <v>0</v>
      </c>
      <c r="AK2564" s="6">
        <v>0</v>
      </c>
      <c r="AL2564" s="6">
        <v>0</v>
      </c>
      <c r="AM2564" s="6">
        <v>0</v>
      </c>
      <c r="AN2564" s="6">
        <v>0</v>
      </c>
      <c r="AO2564" s="6">
        <v>0</v>
      </c>
      <c r="AP2564" s="6">
        <v>0</v>
      </c>
      <c r="AQ2564" s="6">
        <v>984845</v>
      </c>
      <c r="AR2564" s="6">
        <v>998992</v>
      </c>
      <c r="AS2564" s="6">
        <v>0</v>
      </c>
      <c r="AT2564" s="6">
        <v>0</v>
      </c>
      <c r="AU2564" s="6">
        <v>0</v>
      </c>
      <c r="AV2564" s="6">
        <v>0</v>
      </c>
      <c r="AW2564" s="6">
        <v>0</v>
      </c>
      <c r="AX2564" s="6">
        <v>0</v>
      </c>
      <c r="AY2564" s="6">
        <v>0</v>
      </c>
      <c r="AZ2564" s="6">
        <v>998992</v>
      </c>
      <c r="BA2564" s="6">
        <v>0</v>
      </c>
      <c r="BB2564" s="6">
        <v>0</v>
      </c>
      <c r="BC2564" s="6">
        <v>0</v>
      </c>
      <c r="BD2564" s="6">
        <v>0</v>
      </c>
      <c r="BE2564" s="6">
        <v>0</v>
      </c>
      <c r="BF2564" s="6">
        <v>0</v>
      </c>
      <c r="BG2564" s="6">
        <v>-164649</v>
      </c>
      <c r="BH2564" s="6">
        <v>998992</v>
      </c>
    </row>
    <row r="2565" spans="1:60">
      <c r="A2565" s="7" t="s">
        <v>349</v>
      </c>
      <c r="B2565" s="7" t="s">
        <v>343</v>
      </c>
      <c r="C2565" s="7" t="s">
        <v>280</v>
      </c>
      <c r="D2565" s="7" t="s">
        <v>281</v>
      </c>
      <c r="E2565" s="7" t="s">
        <v>295</v>
      </c>
      <c r="F2565" s="7" t="s">
        <v>295</v>
      </c>
      <c r="G2565" s="7" t="s">
        <v>298</v>
      </c>
      <c r="H2565" s="7" t="s">
        <v>72</v>
      </c>
      <c r="I2565" s="4" t="str">
        <f>VLOOKUP($G2565,[1]New기간계보종코드!$A$3:$L$500,3,FALSE)</f>
        <v>해외에너지보험</v>
      </c>
      <c r="J2565" s="4" t="str">
        <f>VLOOKUP($G2565,[1]New기간계보종코드!$A$3:$L$500,5,FALSE)</f>
        <v>해운항공</v>
      </c>
      <c r="K2565" s="4" t="str">
        <f>VLOOKUP($G2565,[1]New기간계보종코드!$A$3:$L$500,6,FALSE)</f>
        <v>법인3사업본부</v>
      </c>
      <c r="L2565" s="5" t="s">
        <v>348</v>
      </c>
      <c r="M2565" s="5" t="s">
        <v>67</v>
      </c>
      <c r="N2565" s="5" t="s">
        <v>67</v>
      </c>
      <c r="O2565" s="6">
        <v>0</v>
      </c>
      <c r="P2565" s="6">
        <v>0</v>
      </c>
      <c r="Q2565" s="6">
        <v>829257035</v>
      </c>
      <c r="R2565" s="6">
        <v>-36698300</v>
      </c>
      <c r="S2565" s="6">
        <v>792558735</v>
      </c>
      <c r="T2565" s="6">
        <v>102686813</v>
      </c>
      <c r="U2565" s="6">
        <v>314590893</v>
      </c>
      <c r="V2565" s="6">
        <v>580654655</v>
      </c>
      <c r="W2565" s="6">
        <v>234643430</v>
      </c>
      <c r="X2565" s="6">
        <v>0</v>
      </c>
      <c r="Y2565" s="6">
        <v>26243037</v>
      </c>
      <c r="Z2565" s="6">
        <v>0</v>
      </c>
      <c r="AA2565" s="6">
        <v>26243037</v>
      </c>
      <c r="AB2565" s="6">
        <v>135046213</v>
      </c>
      <c r="AC2565" s="6">
        <v>200424999</v>
      </c>
      <c r="AD2565" s="6">
        <v>91621823</v>
      </c>
      <c r="AE2565" s="6">
        <v>1075728</v>
      </c>
      <c r="AF2565" s="6">
        <v>530596540</v>
      </c>
      <c r="AG2565" s="6">
        <v>253313674</v>
      </c>
      <c r="AH2565" s="6">
        <v>3.3</v>
      </c>
      <c r="AI2565" s="6">
        <v>15.7</v>
      </c>
      <c r="AJ2565" s="6">
        <v>0</v>
      </c>
      <c r="AK2565" s="6">
        <v>0</v>
      </c>
      <c r="AL2565" s="6">
        <v>0</v>
      </c>
      <c r="AM2565" s="6">
        <v>0</v>
      </c>
      <c r="AN2565" s="6">
        <v>0</v>
      </c>
      <c r="AO2565" s="6">
        <v>0</v>
      </c>
      <c r="AP2565" s="6">
        <v>0</v>
      </c>
      <c r="AQ2565" s="6">
        <v>530596540</v>
      </c>
      <c r="AR2565" s="6">
        <v>253313674</v>
      </c>
      <c r="AS2565" s="6">
        <v>3.3</v>
      </c>
      <c r="AT2565" s="6">
        <v>15.7</v>
      </c>
      <c r="AU2565" s="6">
        <v>0</v>
      </c>
      <c r="AV2565" s="6">
        <v>0</v>
      </c>
      <c r="AW2565" s="6">
        <v>0</v>
      </c>
      <c r="AX2565" s="6">
        <v>91621823</v>
      </c>
      <c r="AY2565" s="6">
        <v>91621823</v>
      </c>
      <c r="AZ2565" s="6">
        <v>254389402</v>
      </c>
      <c r="BA2565" s="6">
        <v>15.7</v>
      </c>
      <c r="BB2565" s="6">
        <v>0</v>
      </c>
      <c r="BC2565" s="6">
        <v>0</v>
      </c>
      <c r="BD2565" s="6">
        <v>0</v>
      </c>
      <c r="BE2565" s="6">
        <v>0</v>
      </c>
      <c r="BF2565" s="6">
        <v>0</v>
      </c>
      <c r="BG2565" s="6">
        <v>234643430</v>
      </c>
      <c r="BH2565" s="6">
        <v>254389402</v>
      </c>
    </row>
    <row r="2566" spans="1:60">
      <c r="A2566" s="7" t="s">
        <v>349</v>
      </c>
      <c r="B2566" s="7" t="s">
        <v>343</v>
      </c>
      <c r="C2566" s="7" t="s">
        <v>280</v>
      </c>
      <c r="D2566" s="7" t="s">
        <v>281</v>
      </c>
      <c r="E2566" s="7" t="s">
        <v>299</v>
      </c>
      <c r="F2566" s="7" t="s">
        <v>299</v>
      </c>
      <c r="G2566" s="7" t="s">
        <v>300</v>
      </c>
      <c r="H2566" s="7" t="s">
        <v>72</v>
      </c>
      <c r="I2566" s="4" t="str">
        <f>VLOOKUP($G2566,[1]New기간계보종코드!$A$3:$L$500,3,FALSE)</f>
        <v>우주보험</v>
      </c>
      <c r="J2566" s="4" t="str">
        <f>VLOOKUP($G2566,[1]New기간계보종코드!$A$3:$L$500,5,FALSE)</f>
        <v>기업보험</v>
      </c>
      <c r="K2566" s="4" t="str">
        <f>VLOOKUP($G2566,[1]New기간계보종코드!$A$3:$L$500,6,FALSE)</f>
        <v>일반보험업무팀</v>
      </c>
      <c r="L2566" s="5" t="s">
        <v>348</v>
      </c>
      <c r="M2566" s="5" t="s">
        <v>67</v>
      </c>
      <c r="N2566" s="5" t="s">
        <v>67</v>
      </c>
      <c r="O2566" s="6">
        <v>0</v>
      </c>
      <c r="P2566" s="6">
        <v>0</v>
      </c>
      <c r="Q2566" s="6">
        <v>-64796541</v>
      </c>
      <c r="R2566" s="6">
        <v>0</v>
      </c>
      <c r="S2566" s="6">
        <v>-64796541</v>
      </c>
      <c r="T2566" s="6">
        <v>0</v>
      </c>
      <c r="U2566" s="6">
        <v>0</v>
      </c>
      <c r="V2566" s="6">
        <v>-64796541</v>
      </c>
      <c r="W2566" s="6">
        <v>-1605365</v>
      </c>
      <c r="X2566" s="6">
        <v>0</v>
      </c>
      <c r="Y2566" s="6">
        <v>0</v>
      </c>
      <c r="Z2566" s="6">
        <v>0</v>
      </c>
      <c r="AA2566" s="6">
        <v>0</v>
      </c>
      <c r="AB2566" s="6">
        <v>0</v>
      </c>
      <c r="AC2566" s="6">
        <v>0</v>
      </c>
      <c r="AD2566" s="6">
        <v>0</v>
      </c>
      <c r="AE2566" s="6">
        <v>0</v>
      </c>
      <c r="AF2566" s="6">
        <v>-63191176</v>
      </c>
      <c r="AG2566" s="6">
        <v>-63191176</v>
      </c>
      <c r="AH2566" s="6">
        <v>0</v>
      </c>
      <c r="AI2566" s="6">
        <v>0</v>
      </c>
      <c r="AJ2566" s="6">
        <v>0</v>
      </c>
      <c r="AK2566" s="6">
        <v>0</v>
      </c>
      <c r="AL2566" s="6">
        <v>0</v>
      </c>
      <c r="AM2566" s="6">
        <v>0</v>
      </c>
      <c r="AN2566" s="6">
        <v>0</v>
      </c>
      <c r="AO2566" s="6">
        <v>0</v>
      </c>
      <c r="AP2566" s="6">
        <v>0</v>
      </c>
      <c r="AQ2566" s="6">
        <v>-63191176</v>
      </c>
      <c r="AR2566" s="6">
        <v>-63191176</v>
      </c>
      <c r="AS2566" s="6">
        <v>0</v>
      </c>
      <c r="AT2566" s="6">
        <v>0</v>
      </c>
      <c r="AU2566" s="6">
        <v>0</v>
      </c>
      <c r="AV2566" s="6">
        <v>0</v>
      </c>
      <c r="AW2566" s="6">
        <v>0</v>
      </c>
      <c r="AX2566" s="6">
        <v>0</v>
      </c>
      <c r="AY2566" s="6">
        <v>0</v>
      </c>
      <c r="AZ2566" s="6">
        <v>-63191176</v>
      </c>
      <c r="BA2566" s="6">
        <v>0</v>
      </c>
      <c r="BB2566" s="6">
        <v>0</v>
      </c>
      <c r="BC2566" s="6">
        <v>0</v>
      </c>
      <c r="BD2566" s="6">
        <v>0</v>
      </c>
      <c r="BE2566" s="6">
        <v>0</v>
      </c>
      <c r="BF2566" s="6">
        <v>0</v>
      </c>
      <c r="BG2566" s="6">
        <v>-1605365</v>
      </c>
      <c r="BH2566" s="6">
        <v>-63191176</v>
      </c>
    </row>
    <row r="2567" spans="1:60">
      <c r="A2567" s="7" t="s">
        <v>349</v>
      </c>
      <c r="B2567" s="7" t="s">
        <v>343</v>
      </c>
      <c r="C2567" s="7" t="s">
        <v>280</v>
      </c>
      <c r="D2567" s="7" t="s">
        <v>281</v>
      </c>
      <c r="E2567" s="7" t="s">
        <v>299</v>
      </c>
      <c r="F2567" s="7" t="s">
        <v>299</v>
      </c>
      <c r="G2567" s="7" t="s">
        <v>301</v>
      </c>
      <c r="H2567" s="7" t="s">
        <v>72</v>
      </c>
      <c r="I2567" s="4" t="str">
        <f>VLOOKUP($G2567,[1]New기간계보종코드!$A$3:$L$500,3,FALSE)</f>
        <v>해외위성보험</v>
      </c>
      <c r="J2567" s="4" t="str">
        <f>VLOOKUP($G2567,[1]New기간계보종코드!$A$3:$L$500,5,FALSE)</f>
        <v>기업보험</v>
      </c>
      <c r="K2567" s="4" t="str">
        <f>VLOOKUP($G2567,[1]New기간계보종코드!$A$3:$L$500,6,FALSE)</f>
        <v>일반보험업무팀</v>
      </c>
      <c r="L2567" s="5" t="s">
        <v>348</v>
      </c>
      <c r="M2567" s="5" t="s">
        <v>67</v>
      </c>
      <c r="N2567" s="5" t="s">
        <v>67</v>
      </c>
      <c r="O2567" s="6">
        <v>0</v>
      </c>
      <c r="P2567" s="6">
        <v>0</v>
      </c>
      <c r="Q2567" s="6">
        <v>297020332</v>
      </c>
      <c r="R2567" s="6">
        <v>0</v>
      </c>
      <c r="S2567" s="6">
        <v>297020332</v>
      </c>
      <c r="T2567" s="6">
        <v>414323815</v>
      </c>
      <c r="U2567" s="6">
        <v>96776010</v>
      </c>
      <c r="V2567" s="6">
        <v>614568137</v>
      </c>
      <c r="W2567" s="6">
        <v>19980136</v>
      </c>
      <c r="X2567" s="6">
        <v>0</v>
      </c>
      <c r="Y2567" s="6">
        <v>176663424</v>
      </c>
      <c r="Z2567" s="6">
        <v>0</v>
      </c>
      <c r="AA2567" s="6">
        <v>176663424</v>
      </c>
      <c r="AB2567" s="6">
        <v>0</v>
      </c>
      <c r="AC2567" s="6">
        <v>5204757</v>
      </c>
      <c r="AD2567" s="6">
        <v>181868181</v>
      </c>
      <c r="AE2567" s="6">
        <v>0</v>
      </c>
      <c r="AF2567" s="6">
        <v>100376772</v>
      </c>
      <c r="AG2567" s="6">
        <v>412719820</v>
      </c>
      <c r="AH2567" s="6">
        <v>59.4</v>
      </c>
      <c r="AI2567" s="6">
        <v>29.5</v>
      </c>
      <c r="AJ2567" s="6">
        <v>0</v>
      </c>
      <c r="AK2567" s="6">
        <v>0</v>
      </c>
      <c r="AL2567" s="6">
        <v>0</v>
      </c>
      <c r="AM2567" s="6">
        <v>0</v>
      </c>
      <c r="AN2567" s="6">
        <v>0</v>
      </c>
      <c r="AO2567" s="6">
        <v>0</v>
      </c>
      <c r="AP2567" s="6">
        <v>0</v>
      </c>
      <c r="AQ2567" s="6">
        <v>100376772</v>
      </c>
      <c r="AR2567" s="6">
        <v>412719820</v>
      </c>
      <c r="AS2567" s="6">
        <v>59.4</v>
      </c>
      <c r="AT2567" s="6">
        <v>29.5</v>
      </c>
      <c r="AU2567" s="6">
        <v>0</v>
      </c>
      <c r="AV2567" s="6">
        <v>0</v>
      </c>
      <c r="AW2567" s="6">
        <v>0</v>
      </c>
      <c r="AX2567" s="6">
        <v>181868181</v>
      </c>
      <c r="AY2567" s="6">
        <v>181868181</v>
      </c>
      <c r="AZ2567" s="6">
        <v>412719820</v>
      </c>
      <c r="BA2567" s="6">
        <v>29.5</v>
      </c>
      <c r="BB2567" s="6">
        <v>0</v>
      </c>
      <c r="BC2567" s="6">
        <v>0</v>
      </c>
      <c r="BD2567" s="6">
        <v>0</v>
      </c>
      <c r="BE2567" s="6">
        <v>0</v>
      </c>
      <c r="BF2567" s="6">
        <v>0</v>
      </c>
      <c r="BG2567" s="6">
        <v>19980136</v>
      </c>
      <c r="BH2567" s="6">
        <v>412719820</v>
      </c>
    </row>
    <row r="2568" spans="1:60">
      <c r="A2568" s="7" t="s">
        <v>349</v>
      </c>
      <c r="B2568" s="7" t="s">
        <v>343</v>
      </c>
      <c r="C2568" s="7" t="s">
        <v>308</v>
      </c>
      <c r="D2568" s="7" t="s">
        <v>309</v>
      </c>
      <c r="E2568" s="7" t="s">
        <v>309</v>
      </c>
      <c r="F2568" s="7" t="s">
        <v>309</v>
      </c>
      <c r="G2568" s="7" t="s">
        <v>310</v>
      </c>
      <c r="H2568" s="7" t="s">
        <v>72</v>
      </c>
      <c r="I2568" s="4" t="str">
        <f>VLOOKUP($G2568,[1]New기간계보종코드!$A$3:$L$500,3,FALSE)</f>
        <v>보증</v>
      </c>
      <c r="J2568" s="4" t="str">
        <f>VLOOKUP($G2568,[1]New기간계보종코드!$A$3:$L$500,5,FALSE)</f>
        <v>화재특종</v>
      </c>
      <c r="K2568" s="4" t="str">
        <f>VLOOKUP($G2568,[1]New기간계보종코드!$A$3:$L$500,6,FALSE)</f>
        <v>일반보험업무팀</v>
      </c>
      <c r="L2568" s="5" t="s">
        <v>348</v>
      </c>
      <c r="M2568" s="5" t="s">
        <v>67</v>
      </c>
      <c r="N2568" s="5" t="s">
        <v>67</v>
      </c>
      <c r="O2568" s="6">
        <v>0</v>
      </c>
      <c r="P2568" s="6">
        <v>0</v>
      </c>
      <c r="Q2568" s="6">
        <v>614732</v>
      </c>
      <c r="R2568" s="6">
        <v>-485</v>
      </c>
      <c r="S2568" s="6">
        <v>614247</v>
      </c>
      <c r="T2568" s="6">
        <v>4070118</v>
      </c>
      <c r="U2568" s="6">
        <v>3317913</v>
      </c>
      <c r="V2568" s="6">
        <v>1366452</v>
      </c>
      <c r="W2568" s="6">
        <v>-20484</v>
      </c>
      <c r="X2568" s="6">
        <v>0</v>
      </c>
      <c r="Y2568" s="6">
        <v>0</v>
      </c>
      <c r="Z2568" s="6">
        <v>203586695</v>
      </c>
      <c r="AA2568" s="6">
        <v>-203586695</v>
      </c>
      <c r="AB2568" s="6">
        <v>0</v>
      </c>
      <c r="AC2568" s="6">
        <v>0</v>
      </c>
      <c r="AD2568" s="6">
        <v>-203586695</v>
      </c>
      <c r="AE2568" s="6">
        <v>1828487</v>
      </c>
      <c r="AF2568" s="6">
        <v>202392939</v>
      </c>
      <c r="AG2568" s="6">
        <v>203145144</v>
      </c>
      <c r="AH2568" s="6">
        <v>-33144.1</v>
      </c>
      <c r="AI2568" s="6">
        <v>-14898.9</v>
      </c>
      <c r="AJ2568" s="6">
        <v>0</v>
      </c>
      <c r="AK2568" s="6">
        <v>0</v>
      </c>
      <c r="AL2568" s="6">
        <v>0</v>
      </c>
      <c r="AM2568" s="6">
        <v>0</v>
      </c>
      <c r="AN2568" s="6">
        <v>0</v>
      </c>
      <c r="AO2568" s="6">
        <v>0</v>
      </c>
      <c r="AP2568" s="6">
        <v>0</v>
      </c>
      <c r="AQ2568" s="6">
        <v>202392939</v>
      </c>
      <c r="AR2568" s="6">
        <v>203145144</v>
      </c>
      <c r="AS2568" s="6">
        <v>-33144.1</v>
      </c>
      <c r="AT2568" s="6">
        <v>-14898.9</v>
      </c>
      <c r="AU2568" s="6">
        <v>0</v>
      </c>
      <c r="AV2568" s="6">
        <v>0</v>
      </c>
      <c r="AW2568" s="6">
        <v>0</v>
      </c>
      <c r="AX2568" s="6">
        <v>-203586695</v>
      </c>
      <c r="AY2568" s="6">
        <v>-203586695</v>
      </c>
      <c r="AZ2568" s="6">
        <v>204973631</v>
      </c>
      <c r="BA2568" s="6">
        <v>-14898.9</v>
      </c>
      <c r="BB2568" s="6">
        <v>0</v>
      </c>
      <c r="BC2568" s="6">
        <v>0</v>
      </c>
      <c r="BD2568" s="6">
        <v>0</v>
      </c>
      <c r="BE2568" s="6">
        <v>0</v>
      </c>
      <c r="BF2568" s="6">
        <v>0</v>
      </c>
      <c r="BG2568" s="6">
        <v>-20484</v>
      </c>
      <c r="BH2568" s="6">
        <v>204973631</v>
      </c>
    </row>
    <row r="2569" spans="1:60">
      <c r="A2569" s="7" t="s">
        <v>349</v>
      </c>
      <c r="B2569" s="7" t="s">
        <v>343</v>
      </c>
      <c r="C2569" s="7" t="s">
        <v>74</v>
      </c>
      <c r="D2569" s="7" t="s">
        <v>139</v>
      </c>
      <c r="E2569" s="7" t="s">
        <v>140</v>
      </c>
      <c r="F2569" s="7" t="s">
        <v>141</v>
      </c>
      <c r="G2569" s="7" t="s">
        <v>328</v>
      </c>
      <c r="H2569" s="7" t="s">
        <v>72</v>
      </c>
      <c r="I2569" s="4" t="str">
        <f>VLOOKUP($G2569,[1]New기간계보종코드!$A$3:$L$500,3,FALSE)</f>
        <v>농작물재해보험2</v>
      </c>
      <c r="J2569" s="4" t="str">
        <f>VLOOKUP($G2569,[1]New기간계보종코드!$A$3:$L$500,5,FALSE)</f>
        <v>재보험</v>
      </c>
      <c r="K2569" s="4" t="str">
        <f>VLOOKUP($G2569,[1]New기간계보종코드!$A$3:$L$500,6,FALSE)</f>
        <v>일반보험업무팀</v>
      </c>
      <c r="L2569" s="5" t="s">
        <v>348</v>
      </c>
      <c r="M2569" s="5" t="s">
        <v>67</v>
      </c>
      <c r="N2569" s="5" t="s">
        <v>67</v>
      </c>
      <c r="O2569" s="6">
        <v>0</v>
      </c>
      <c r="P2569" s="6">
        <v>0</v>
      </c>
      <c r="Q2569" s="6">
        <v>-14485012769</v>
      </c>
      <c r="R2569" s="6">
        <v>0</v>
      </c>
      <c r="S2569" s="6">
        <v>-14485012769</v>
      </c>
      <c r="T2569" s="6">
        <v>0</v>
      </c>
      <c r="U2569" s="6">
        <v>0</v>
      </c>
      <c r="V2569" s="6">
        <v>-14485012769</v>
      </c>
      <c r="W2569" s="6">
        <v>-622206684</v>
      </c>
      <c r="X2569" s="6">
        <v>0</v>
      </c>
      <c r="Y2569" s="6">
        <v>0</v>
      </c>
      <c r="Z2569" s="6">
        <v>0</v>
      </c>
      <c r="AA2569" s="6">
        <v>0</v>
      </c>
      <c r="AB2569" s="6">
        <v>0</v>
      </c>
      <c r="AC2569" s="6">
        <v>0</v>
      </c>
      <c r="AD2569" s="6">
        <v>0</v>
      </c>
      <c r="AE2569" s="6">
        <v>0</v>
      </c>
      <c r="AF2569" s="6">
        <v>-13862806085</v>
      </c>
      <c r="AG2569" s="6">
        <v>-13862806085</v>
      </c>
      <c r="AH2569" s="6">
        <v>0</v>
      </c>
      <c r="AI2569" s="6">
        <v>0</v>
      </c>
      <c r="AJ2569" s="6">
        <v>0</v>
      </c>
      <c r="AK2569" s="6">
        <v>0</v>
      </c>
      <c r="AL2569" s="6">
        <v>0</v>
      </c>
      <c r="AM2569" s="6">
        <v>0</v>
      </c>
      <c r="AN2569" s="6">
        <v>0</v>
      </c>
      <c r="AO2569" s="6">
        <v>0</v>
      </c>
      <c r="AP2569" s="6">
        <v>0</v>
      </c>
      <c r="AQ2569" s="6">
        <v>-13862806085</v>
      </c>
      <c r="AR2569" s="6">
        <v>-13862806085</v>
      </c>
      <c r="AS2569" s="6">
        <v>0</v>
      </c>
      <c r="AT2569" s="6">
        <v>0</v>
      </c>
      <c r="AU2569" s="6">
        <v>0</v>
      </c>
      <c r="AV2569" s="6">
        <v>0</v>
      </c>
      <c r="AW2569" s="6">
        <v>0</v>
      </c>
      <c r="AX2569" s="6">
        <v>0</v>
      </c>
      <c r="AY2569" s="6">
        <v>0</v>
      </c>
      <c r="AZ2569" s="6">
        <v>-13862806085</v>
      </c>
      <c r="BA2569" s="6">
        <v>0</v>
      </c>
      <c r="BB2569" s="6">
        <v>0</v>
      </c>
      <c r="BC2569" s="6">
        <v>0</v>
      </c>
      <c r="BD2569" s="6">
        <v>0</v>
      </c>
      <c r="BE2569" s="6">
        <v>0</v>
      </c>
      <c r="BF2569" s="6">
        <v>0</v>
      </c>
      <c r="BG2569" s="6">
        <v>-622206684</v>
      </c>
      <c r="BH2569" s="6">
        <v>-13862806085</v>
      </c>
    </row>
    <row r="2570" spans="1:60">
      <c r="A2570" s="7" t="s">
        <v>349</v>
      </c>
      <c r="B2570" s="7" t="s">
        <v>343</v>
      </c>
      <c r="C2570" s="7" t="s">
        <v>74</v>
      </c>
      <c r="D2570" s="7" t="s">
        <v>100</v>
      </c>
      <c r="E2570" s="7" t="s">
        <v>101</v>
      </c>
      <c r="F2570" s="7" t="s">
        <v>112</v>
      </c>
      <c r="G2570" s="7" t="s">
        <v>331</v>
      </c>
      <c r="H2570" s="7" t="s">
        <v>72</v>
      </c>
      <c r="I2570" s="4" t="str">
        <f>VLOOKUP($G2570,[1]New기간계보종코드!$A$3:$L$500,3,FALSE)</f>
        <v>Cyber Security Policy</v>
      </c>
      <c r="J2570" s="4" t="str">
        <f>VLOOKUP($G2570,[1]New기간계보종코드!$A$3:$L$500,5,FALSE)</f>
        <v>기업보험</v>
      </c>
      <c r="K2570" s="4" t="str">
        <f>VLOOKUP($G2570,[1]New기간계보종코드!$A$3:$L$500,6,FALSE)</f>
        <v>일반보험업무팀</v>
      </c>
      <c r="L2570" s="5" t="s">
        <v>348</v>
      </c>
      <c r="M2570" s="5" t="s">
        <v>67</v>
      </c>
      <c r="N2570" s="5" t="s">
        <v>67</v>
      </c>
      <c r="O2570" s="6">
        <v>0</v>
      </c>
      <c r="P2570" s="6">
        <v>0</v>
      </c>
      <c r="Q2570" s="6">
        <v>89121200</v>
      </c>
      <c r="R2570" s="6">
        <v>0</v>
      </c>
      <c r="S2570" s="6">
        <v>89121200</v>
      </c>
      <c r="T2570" s="6">
        <v>0</v>
      </c>
      <c r="U2570" s="6">
        <v>0</v>
      </c>
      <c r="V2570" s="6">
        <v>89121200</v>
      </c>
      <c r="W2570" s="6">
        <v>16041816</v>
      </c>
      <c r="X2570" s="6">
        <v>0</v>
      </c>
      <c r="Y2570" s="6">
        <v>0</v>
      </c>
      <c r="Z2570" s="6">
        <v>0</v>
      </c>
      <c r="AA2570" s="6">
        <v>0</v>
      </c>
      <c r="AB2570" s="6">
        <v>0</v>
      </c>
      <c r="AC2570" s="6">
        <v>0</v>
      </c>
      <c r="AD2570" s="6">
        <v>0</v>
      </c>
      <c r="AE2570" s="6">
        <v>0</v>
      </c>
      <c r="AF2570" s="6">
        <v>73079384</v>
      </c>
      <c r="AG2570" s="6">
        <v>73079384</v>
      </c>
      <c r="AH2570" s="6">
        <v>0</v>
      </c>
      <c r="AI2570" s="6">
        <v>0</v>
      </c>
      <c r="AJ2570" s="6">
        <v>0</v>
      </c>
      <c r="AK2570" s="6">
        <v>0</v>
      </c>
      <c r="AL2570" s="6">
        <v>0</v>
      </c>
      <c r="AM2570" s="6">
        <v>0</v>
      </c>
      <c r="AN2570" s="6">
        <v>0</v>
      </c>
      <c r="AO2570" s="6">
        <v>0</v>
      </c>
      <c r="AP2570" s="6">
        <v>0</v>
      </c>
      <c r="AQ2570" s="6">
        <v>73079384</v>
      </c>
      <c r="AR2570" s="6">
        <v>73079384</v>
      </c>
      <c r="AS2570" s="6">
        <v>0</v>
      </c>
      <c r="AT2570" s="6">
        <v>0</v>
      </c>
      <c r="AU2570" s="6">
        <v>0</v>
      </c>
      <c r="AV2570" s="6">
        <v>0</v>
      </c>
      <c r="AW2570" s="6">
        <v>0</v>
      </c>
      <c r="AX2570" s="6">
        <v>0</v>
      </c>
      <c r="AY2570" s="6">
        <v>0</v>
      </c>
      <c r="AZ2570" s="6">
        <v>73079384</v>
      </c>
      <c r="BA2570" s="6">
        <v>0</v>
      </c>
      <c r="BB2570" s="6">
        <v>0</v>
      </c>
      <c r="BC2570" s="6">
        <v>0</v>
      </c>
      <c r="BD2570" s="6">
        <v>0</v>
      </c>
      <c r="BE2570" s="6">
        <v>0</v>
      </c>
      <c r="BF2570" s="6">
        <v>0</v>
      </c>
      <c r="BG2570" s="6">
        <v>16041816</v>
      </c>
      <c r="BH2570" s="6">
        <v>73079384</v>
      </c>
    </row>
    <row r="2571" spans="1:60">
      <c r="A2571" s="7" t="s">
        <v>349</v>
      </c>
      <c r="B2571" s="7" t="s">
        <v>343</v>
      </c>
      <c r="C2571" s="7" t="s">
        <v>74</v>
      </c>
      <c r="D2571" s="7" t="s">
        <v>100</v>
      </c>
      <c r="E2571" s="7" t="s">
        <v>101</v>
      </c>
      <c r="F2571" s="7" t="s">
        <v>116</v>
      </c>
      <c r="G2571" s="7" t="s">
        <v>333</v>
      </c>
      <c r="H2571" s="7" t="s">
        <v>72</v>
      </c>
      <c r="I2571" s="4" t="str">
        <f>VLOOKUP($G2571,[1]New기간계보종코드!$A$3:$L$500,3,FALSE)</f>
        <v>지방자치단체업무배상책임보험</v>
      </c>
      <c r="J2571" s="4" t="str">
        <f>VLOOKUP($G2571,[1]New기간계보종코드!$A$3:$L$500,5,FALSE)</f>
        <v>화재특종</v>
      </c>
      <c r="K2571" s="4" t="str">
        <f>VLOOKUP($G2571,[1]New기간계보종코드!$A$3:$L$500,6,FALSE)</f>
        <v>일반보험업무팀</v>
      </c>
      <c r="L2571" s="5" t="s">
        <v>348</v>
      </c>
      <c r="M2571" s="5" t="s">
        <v>67</v>
      </c>
      <c r="N2571" s="5" t="s">
        <v>67</v>
      </c>
      <c r="O2571" s="6">
        <v>0</v>
      </c>
      <c r="P2571" s="6">
        <v>0</v>
      </c>
      <c r="Q2571" s="6">
        <v>21814194</v>
      </c>
      <c r="R2571" s="6">
        <v>0</v>
      </c>
      <c r="S2571" s="6">
        <v>21814194</v>
      </c>
      <c r="T2571" s="6">
        <v>0</v>
      </c>
      <c r="U2571" s="6">
        <v>0</v>
      </c>
      <c r="V2571" s="6">
        <v>21814194</v>
      </c>
      <c r="W2571" s="6">
        <v>7634968</v>
      </c>
      <c r="X2571" s="6">
        <v>0</v>
      </c>
      <c r="Y2571" s="6">
        <v>0</v>
      </c>
      <c r="Z2571" s="6">
        <v>0</v>
      </c>
      <c r="AA2571" s="6">
        <v>0</v>
      </c>
      <c r="AB2571" s="6">
        <v>0</v>
      </c>
      <c r="AC2571" s="6">
        <v>0</v>
      </c>
      <c r="AD2571" s="6">
        <v>0</v>
      </c>
      <c r="AE2571" s="6">
        <v>0</v>
      </c>
      <c r="AF2571" s="6">
        <v>14179226</v>
      </c>
      <c r="AG2571" s="6">
        <v>14179226</v>
      </c>
      <c r="AH2571" s="6">
        <v>0</v>
      </c>
      <c r="AI2571" s="6">
        <v>0</v>
      </c>
      <c r="AJ2571" s="6">
        <v>0</v>
      </c>
      <c r="AK2571" s="6">
        <v>0</v>
      </c>
      <c r="AL2571" s="6">
        <v>0</v>
      </c>
      <c r="AM2571" s="6">
        <v>0</v>
      </c>
      <c r="AN2571" s="6">
        <v>0</v>
      </c>
      <c r="AO2571" s="6">
        <v>0</v>
      </c>
      <c r="AP2571" s="6">
        <v>0</v>
      </c>
      <c r="AQ2571" s="6">
        <v>14179226</v>
      </c>
      <c r="AR2571" s="6">
        <v>14179226</v>
      </c>
      <c r="AS2571" s="6">
        <v>0</v>
      </c>
      <c r="AT2571" s="6">
        <v>0</v>
      </c>
      <c r="AU2571" s="6">
        <v>0</v>
      </c>
      <c r="AV2571" s="6">
        <v>0</v>
      </c>
      <c r="AW2571" s="6">
        <v>0</v>
      </c>
      <c r="AX2571" s="6">
        <v>0</v>
      </c>
      <c r="AY2571" s="6">
        <v>0</v>
      </c>
      <c r="AZ2571" s="6">
        <v>14179226</v>
      </c>
      <c r="BA2571" s="6">
        <v>0</v>
      </c>
      <c r="BB2571" s="6">
        <v>0</v>
      </c>
      <c r="BC2571" s="6">
        <v>0</v>
      </c>
      <c r="BD2571" s="6">
        <v>0</v>
      </c>
      <c r="BE2571" s="6">
        <v>0</v>
      </c>
      <c r="BF2571" s="6">
        <v>0</v>
      </c>
      <c r="BG2571" s="6">
        <v>7634968</v>
      </c>
      <c r="BH2571" s="6">
        <v>14179226</v>
      </c>
    </row>
    <row r="2572" spans="1:60">
      <c r="A2572" s="7" t="s">
        <v>349</v>
      </c>
      <c r="B2572" s="7" t="s">
        <v>343</v>
      </c>
      <c r="C2572" s="7" t="s">
        <v>74</v>
      </c>
      <c r="D2572" s="7" t="s">
        <v>100</v>
      </c>
      <c r="E2572" s="7" t="s">
        <v>101</v>
      </c>
      <c r="F2572" s="7" t="s">
        <v>112</v>
      </c>
      <c r="G2572" s="7" t="s">
        <v>341</v>
      </c>
      <c r="H2572" s="7" t="s">
        <v>72</v>
      </c>
      <c r="I2572" s="4" t="str">
        <f>VLOOKUP($G2572,[1]New기간계보종코드!$A$3:$L$500,3,FALSE)</f>
        <v>Modular Cyber Insurance(Munich Re Form)</v>
      </c>
      <c r="J2572" s="4" t="str">
        <f>VLOOKUP($G2572,[1]New기간계보종코드!$A$3:$L$500,5,FALSE)</f>
        <v>기업보험</v>
      </c>
      <c r="K2572" s="4" t="str">
        <f>VLOOKUP($G2572,[1]New기간계보종코드!$A$3:$L$500,6,FALSE)</f>
        <v>일반보험업무팀</v>
      </c>
      <c r="L2572" s="5" t="s">
        <v>348</v>
      </c>
      <c r="M2572" s="5" t="s">
        <v>67</v>
      </c>
      <c r="N2572" s="5" t="s">
        <v>67</v>
      </c>
      <c r="O2572" s="6">
        <v>0</v>
      </c>
      <c r="P2572" s="6">
        <v>0</v>
      </c>
      <c r="Q2572" s="6">
        <v>-89121200</v>
      </c>
      <c r="R2572" s="6">
        <v>0</v>
      </c>
      <c r="S2572" s="6">
        <v>-89121200</v>
      </c>
      <c r="T2572" s="6">
        <v>0</v>
      </c>
      <c r="U2572" s="6">
        <v>0</v>
      </c>
      <c r="V2572" s="6">
        <v>-89121200</v>
      </c>
      <c r="W2572" s="6">
        <v>-16041816</v>
      </c>
      <c r="X2572" s="6">
        <v>0</v>
      </c>
      <c r="Y2572" s="6">
        <v>0</v>
      </c>
      <c r="Z2572" s="6">
        <v>0</v>
      </c>
      <c r="AA2572" s="6">
        <v>0</v>
      </c>
      <c r="AB2572" s="6">
        <v>0</v>
      </c>
      <c r="AC2572" s="6">
        <v>0</v>
      </c>
      <c r="AD2572" s="6">
        <v>0</v>
      </c>
      <c r="AE2572" s="6">
        <v>0</v>
      </c>
      <c r="AF2572" s="6">
        <v>-73079384</v>
      </c>
      <c r="AG2572" s="6">
        <v>-73079384</v>
      </c>
      <c r="AH2572" s="6">
        <v>0</v>
      </c>
      <c r="AI2572" s="6">
        <v>0</v>
      </c>
      <c r="AJ2572" s="6">
        <v>0</v>
      </c>
      <c r="AK2572" s="6">
        <v>0</v>
      </c>
      <c r="AL2572" s="6">
        <v>0</v>
      </c>
      <c r="AM2572" s="6">
        <v>0</v>
      </c>
      <c r="AN2572" s="6">
        <v>0</v>
      </c>
      <c r="AO2572" s="6">
        <v>0</v>
      </c>
      <c r="AP2572" s="6">
        <v>0</v>
      </c>
      <c r="AQ2572" s="6">
        <v>-73079384</v>
      </c>
      <c r="AR2572" s="6">
        <v>-73079384</v>
      </c>
      <c r="AS2572" s="6">
        <v>0</v>
      </c>
      <c r="AT2572" s="6">
        <v>0</v>
      </c>
      <c r="AU2572" s="6">
        <v>0</v>
      </c>
      <c r="AV2572" s="6">
        <v>0</v>
      </c>
      <c r="AW2572" s="6">
        <v>0</v>
      </c>
      <c r="AX2572" s="6">
        <v>0</v>
      </c>
      <c r="AY2572" s="6">
        <v>0</v>
      </c>
      <c r="AZ2572" s="6">
        <v>-73079384</v>
      </c>
      <c r="BA2572" s="6">
        <v>0</v>
      </c>
      <c r="BB2572" s="6">
        <v>0</v>
      </c>
      <c r="BC2572" s="6">
        <v>0</v>
      </c>
      <c r="BD2572" s="6">
        <v>0</v>
      </c>
      <c r="BE2572" s="6">
        <v>0</v>
      </c>
      <c r="BF2572" s="6">
        <v>0</v>
      </c>
      <c r="BG2572" s="6">
        <v>-16041816</v>
      </c>
      <c r="BH2572" s="6">
        <v>-73079384</v>
      </c>
    </row>
    <row r="2573" spans="1:60">
      <c r="A2573" s="7" t="s">
        <v>349</v>
      </c>
      <c r="B2573" s="7" t="s">
        <v>343</v>
      </c>
      <c r="C2573" s="7" t="s">
        <v>74</v>
      </c>
      <c r="D2573" s="7" t="s">
        <v>182</v>
      </c>
      <c r="E2573" s="7" t="s">
        <v>183</v>
      </c>
      <c r="F2573" s="7" t="s">
        <v>183</v>
      </c>
      <c r="G2573" s="7" t="s">
        <v>335</v>
      </c>
      <c r="H2573" s="7" t="s">
        <v>72</v>
      </c>
      <c r="I2573" s="4" t="str">
        <f>VLOOKUP($G2573,[1]New기간계보종코드!$A$3:$L$500,3,FALSE)</f>
        <v>해외여행보험Ⅲ</v>
      </c>
      <c r="J2573" s="4" t="str">
        <f>VLOOKUP($G2573,[1]New기간계보종코드!$A$3:$L$500,5,FALSE)</f>
        <v>상해보험</v>
      </c>
      <c r="K2573" s="4" t="str">
        <f>VLOOKUP($G2573,[1]New기간계보종코드!$A$3:$L$500,6,FALSE)</f>
        <v>법인마케팅팀</v>
      </c>
      <c r="L2573" s="5" t="s">
        <v>348</v>
      </c>
      <c r="M2573" s="5" t="s">
        <v>67</v>
      </c>
      <c r="N2573" s="5" t="s">
        <v>67</v>
      </c>
      <c r="O2573" s="6">
        <v>0</v>
      </c>
      <c r="P2573" s="6">
        <v>0</v>
      </c>
      <c r="Q2573" s="6">
        <v>251576879</v>
      </c>
      <c r="R2573" s="6">
        <v>0</v>
      </c>
      <c r="S2573" s="6">
        <v>251576879</v>
      </c>
      <c r="T2573" s="6">
        <v>0</v>
      </c>
      <c r="U2573" s="6">
        <v>0</v>
      </c>
      <c r="V2573" s="6">
        <v>251576879</v>
      </c>
      <c r="W2573" s="6">
        <v>77988832</v>
      </c>
      <c r="X2573" s="6">
        <v>0</v>
      </c>
      <c r="Y2573" s="6">
        <v>0</v>
      </c>
      <c r="Z2573" s="6">
        <v>0</v>
      </c>
      <c r="AA2573" s="6">
        <v>0</v>
      </c>
      <c r="AB2573" s="6">
        <v>0</v>
      </c>
      <c r="AC2573" s="6">
        <v>0</v>
      </c>
      <c r="AD2573" s="6">
        <v>0</v>
      </c>
      <c r="AE2573" s="6">
        <v>0</v>
      </c>
      <c r="AF2573" s="6">
        <v>173588047</v>
      </c>
      <c r="AG2573" s="6">
        <v>173588047</v>
      </c>
      <c r="AH2573" s="6">
        <v>0</v>
      </c>
      <c r="AI2573" s="6">
        <v>0</v>
      </c>
      <c r="AJ2573" s="6">
        <v>0</v>
      </c>
      <c r="AK2573" s="6">
        <v>0</v>
      </c>
      <c r="AL2573" s="6">
        <v>0</v>
      </c>
      <c r="AM2573" s="6">
        <v>0</v>
      </c>
      <c r="AN2573" s="6">
        <v>0</v>
      </c>
      <c r="AO2573" s="6">
        <v>0</v>
      </c>
      <c r="AP2573" s="6">
        <v>0</v>
      </c>
      <c r="AQ2573" s="6">
        <v>173588047</v>
      </c>
      <c r="AR2573" s="6">
        <v>173588047</v>
      </c>
      <c r="AS2573" s="6">
        <v>0</v>
      </c>
      <c r="AT2573" s="6">
        <v>0</v>
      </c>
      <c r="AU2573" s="6">
        <v>0</v>
      </c>
      <c r="AV2573" s="6">
        <v>0</v>
      </c>
      <c r="AW2573" s="6">
        <v>0</v>
      </c>
      <c r="AX2573" s="6">
        <v>0</v>
      </c>
      <c r="AY2573" s="6">
        <v>0</v>
      </c>
      <c r="AZ2573" s="6">
        <v>173588047</v>
      </c>
      <c r="BA2573" s="6">
        <v>0</v>
      </c>
      <c r="BB2573" s="6">
        <v>0</v>
      </c>
      <c r="BC2573" s="6">
        <v>0</v>
      </c>
      <c r="BD2573" s="6">
        <v>0</v>
      </c>
      <c r="BE2573" s="6">
        <v>0</v>
      </c>
      <c r="BF2573" s="6">
        <v>0</v>
      </c>
      <c r="BG2573" s="6">
        <v>77988832</v>
      </c>
      <c r="BH2573" s="6">
        <v>173588047</v>
      </c>
    </row>
    <row r="2574" spans="1:60">
      <c r="A2574" s="8" t="s">
        <v>60</v>
      </c>
      <c r="B2574" s="8" t="s">
        <v>61</v>
      </c>
      <c r="C2574" s="8" t="s">
        <v>314</v>
      </c>
      <c r="D2574" s="8" t="s">
        <v>315</v>
      </c>
      <c r="E2574" s="8" t="s">
        <v>316</v>
      </c>
      <c r="F2574" s="8" t="s">
        <v>317</v>
      </c>
      <c r="G2574" s="8" t="s">
        <v>318</v>
      </c>
      <c r="H2574" s="8" t="s">
        <v>319</v>
      </c>
      <c r="I2574" s="9" t="s">
        <v>362</v>
      </c>
      <c r="J2574" s="9" t="s">
        <v>363</v>
      </c>
      <c r="K2574" s="9" t="s">
        <v>364</v>
      </c>
      <c r="L2574" s="10"/>
      <c r="M2574" s="10"/>
      <c r="N2574" s="10"/>
      <c r="O2574" s="11"/>
      <c r="P2574" s="11"/>
      <c r="Q2574" s="11"/>
      <c r="R2574" s="11"/>
      <c r="S2574" s="11"/>
      <c r="T2574" s="11"/>
      <c r="U2574" s="12">
        <v>238048428</v>
      </c>
      <c r="V2574" s="11">
        <f>U2574*-1</f>
        <v>-238048428</v>
      </c>
      <c r="W2574" s="11"/>
      <c r="X2574" s="11"/>
      <c r="Y2574" s="11"/>
      <c r="Z2574" s="11"/>
      <c r="AA2574" s="11"/>
      <c r="AB2574" s="11"/>
      <c r="AC2574" s="12">
        <v>652088625</v>
      </c>
      <c r="AD2574" s="11">
        <f>AC2574</f>
        <v>652088625</v>
      </c>
      <c r="AE2574" s="11"/>
      <c r="AF2574" s="11"/>
      <c r="AG2574" s="11">
        <f>V2574-AD2574</f>
        <v>-890137053</v>
      </c>
      <c r="AH2574" s="13"/>
      <c r="AI2574" s="13"/>
      <c r="AJ2574" s="11"/>
      <c r="AK2574" s="11"/>
      <c r="AL2574" s="11"/>
      <c r="AM2574" s="11"/>
      <c r="AN2574" s="11"/>
      <c r="AO2574" s="12">
        <v>36712590</v>
      </c>
      <c r="AP2574" s="12">
        <v>228277158</v>
      </c>
      <c r="AQ2574" s="11"/>
      <c r="AR2574" s="11">
        <f>AG2574+AJ2574-AP2574+AM2574+AO2574-AL2574-AN2574+AK2574</f>
        <v>-1081701621</v>
      </c>
      <c r="AS2574" s="13"/>
      <c r="AT2574" s="13"/>
      <c r="AU2574" s="11"/>
      <c r="AV2574" s="11"/>
      <c r="AW2574" s="12">
        <v>52167090</v>
      </c>
      <c r="AX2574" s="11">
        <f>AD2574-AJ2574-AO2574+AL2574+AN2574-AK2574+AP2574-AM2574</f>
        <v>843653193</v>
      </c>
      <c r="AY2574" s="11">
        <f>AX2574+AU2574+AW2574-AV2574</f>
        <v>895820283</v>
      </c>
      <c r="AZ2574" s="11">
        <f>V2574-W2574-BE2574-AY2574</f>
        <v>-1133868711</v>
      </c>
      <c r="BA2574" s="13"/>
      <c r="BB2574" s="11"/>
      <c r="BC2574" s="11"/>
      <c r="BD2574" s="11"/>
      <c r="BE2574" s="11"/>
      <c r="BF2574" s="11"/>
      <c r="BG2574" s="11">
        <f>W2574+BB2574+BC2574+BD2574-BF2574</f>
        <v>0</v>
      </c>
      <c r="BH2574" s="11">
        <f>V2574-AY2574-BG2574</f>
        <v>-1133868711</v>
      </c>
    </row>
    <row r="2575" spans="1:60">
      <c r="A2575" s="8" t="s">
        <v>60</v>
      </c>
      <c r="B2575" s="8" t="s">
        <v>61</v>
      </c>
      <c r="C2575" s="8" t="s">
        <v>314</v>
      </c>
      <c r="D2575" s="8" t="s">
        <v>315</v>
      </c>
      <c r="E2575" s="8" t="s">
        <v>316</v>
      </c>
      <c r="F2575" s="8" t="s">
        <v>320</v>
      </c>
      <c r="G2575" s="8" t="s">
        <v>318</v>
      </c>
      <c r="H2575" s="8" t="s">
        <v>321</v>
      </c>
      <c r="I2575" s="9" t="s">
        <v>362</v>
      </c>
      <c r="J2575" s="9" t="s">
        <v>363</v>
      </c>
      <c r="K2575" s="9" t="s">
        <v>364</v>
      </c>
      <c r="L2575" s="10"/>
      <c r="M2575" s="10"/>
      <c r="N2575" s="10"/>
      <c r="O2575" s="11"/>
      <c r="P2575" s="11"/>
      <c r="Q2575" s="11"/>
      <c r="R2575" s="11"/>
      <c r="S2575" s="11"/>
      <c r="T2575" s="11"/>
      <c r="U2575" s="12">
        <v>370698255</v>
      </c>
      <c r="V2575" s="11">
        <f t="shared" ref="V2575:V2597" si="0">U2575*-1</f>
        <v>-370698255</v>
      </c>
      <c r="W2575" s="11"/>
      <c r="X2575" s="11"/>
      <c r="Y2575" s="11"/>
      <c r="Z2575" s="11"/>
      <c r="AA2575" s="11"/>
      <c r="AB2575" s="11"/>
      <c r="AC2575" s="12">
        <v>178729119</v>
      </c>
      <c r="AD2575" s="11">
        <f t="shared" ref="AD2575:AD2597" si="1">AC2575</f>
        <v>178729119</v>
      </c>
      <c r="AE2575" s="11"/>
      <c r="AF2575" s="11"/>
      <c r="AG2575" s="11">
        <f t="shared" ref="AG2575:AG2597" si="2">V2575-AD2575</f>
        <v>-549427374</v>
      </c>
      <c r="AH2575" s="13"/>
      <c r="AI2575" s="13"/>
      <c r="AJ2575" s="11"/>
      <c r="AK2575" s="11"/>
      <c r="AL2575" s="11"/>
      <c r="AM2575" s="11"/>
      <c r="AN2575" s="11"/>
      <c r="AO2575" s="12">
        <v>10062449</v>
      </c>
      <c r="AP2575" s="12">
        <v>410681376</v>
      </c>
      <c r="AQ2575" s="11"/>
      <c r="AR2575" s="11">
        <f t="shared" ref="AR2575:AR2597" si="3">AG2575+AJ2575-AP2575+AM2575+AO2575-AL2575-AN2575+AK2575</f>
        <v>-950046301</v>
      </c>
      <c r="AS2575" s="13"/>
      <c r="AT2575" s="13"/>
      <c r="AU2575" s="11"/>
      <c r="AV2575" s="11"/>
      <c r="AW2575" s="12">
        <v>14298329</v>
      </c>
      <c r="AX2575" s="11">
        <f t="shared" ref="AX2575:AX2597" si="4">AD2575-AJ2575-AO2575+AL2575+AN2575-AK2575+AP2575-AM2575</f>
        <v>579348046</v>
      </c>
      <c r="AY2575" s="11">
        <f t="shared" ref="AY2575:AY2597" si="5">AX2575+AU2575+AW2575-AV2575</f>
        <v>593646375</v>
      </c>
      <c r="AZ2575" s="11">
        <f t="shared" ref="AZ2575:AZ2597" si="6">V2575-W2575-BE2575-AY2575</f>
        <v>-964344630</v>
      </c>
      <c r="BA2575" s="13"/>
      <c r="BB2575" s="11"/>
      <c r="BC2575" s="11"/>
      <c r="BD2575" s="11"/>
      <c r="BE2575" s="11"/>
      <c r="BF2575" s="11"/>
      <c r="BG2575" s="11">
        <f t="shared" ref="BG2575:BG2597" si="7">W2575+BB2575+BC2575+BD2575-BF2575</f>
        <v>0</v>
      </c>
      <c r="BH2575" s="11">
        <f t="shared" ref="BH2575:BH2597" si="8">V2575-AY2575-BG2575</f>
        <v>-964344630</v>
      </c>
    </row>
    <row r="2576" spans="1:60">
      <c r="A2576" s="8" t="s">
        <v>60</v>
      </c>
      <c r="B2576" s="8" t="s">
        <v>61</v>
      </c>
      <c r="C2576" s="8" t="s">
        <v>314</v>
      </c>
      <c r="D2576" s="8" t="s">
        <v>315</v>
      </c>
      <c r="E2576" s="8" t="s">
        <v>316</v>
      </c>
      <c r="F2576" s="8" t="s">
        <v>322</v>
      </c>
      <c r="G2576" s="8" t="s">
        <v>318</v>
      </c>
      <c r="H2576" s="8" t="s">
        <v>323</v>
      </c>
      <c r="I2576" s="9" t="s">
        <v>362</v>
      </c>
      <c r="J2576" s="9" t="s">
        <v>363</v>
      </c>
      <c r="K2576" s="9" t="s">
        <v>364</v>
      </c>
      <c r="L2576" s="10"/>
      <c r="M2576" s="10"/>
      <c r="N2576" s="10"/>
      <c r="O2576" s="11"/>
      <c r="P2576" s="11"/>
      <c r="Q2576" s="11"/>
      <c r="R2576" s="11"/>
      <c r="S2576" s="11"/>
      <c r="T2576" s="11"/>
      <c r="U2576" s="12">
        <v>270642097</v>
      </c>
      <c r="V2576" s="11">
        <f t="shared" si="0"/>
        <v>-270642097</v>
      </c>
      <c r="W2576" s="11"/>
      <c r="X2576" s="11"/>
      <c r="Y2576" s="11"/>
      <c r="Z2576" s="11"/>
      <c r="AA2576" s="11"/>
      <c r="AB2576" s="11"/>
      <c r="AC2576" s="12">
        <v>258009627</v>
      </c>
      <c r="AD2576" s="11">
        <f t="shared" si="1"/>
        <v>258009627</v>
      </c>
      <c r="AE2576" s="11"/>
      <c r="AF2576" s="11"/>
      <c r="AG2576" s="11">
        <f t="shared" si="2"/>
        <v>-528651724</v>
      </c>
      <c r="AH2576" s="13"/>
      <c r="AI2576" s="13"/>
      <c r="AJ2576" s="11"/>
      <c r="AK2576" s="11"/>
      <c r="AL2576" s="11"/>
      <c r="AM2576" s="11"/>
      <c r="AN2576" s="11"/>
      <c r="AO2576" s="12">
        <v>14525942</v>
      </c>
      <c r="AP2576" s="12">
        <v>305242168</v>
      </c>
      <c r="AQ2576" s="11"/>
      <c r="AR2576" s="11">
        <f t="shared" si="3"/>
        <v>-819367950</v>
      </c>
      <c r="AS2576" s="13"/>
      <c r="AT2576" s="13"/>
      <c r="AU2576" s="11"/>
      <c r="AV2576" s="11"/>
      <c r="AW2576" s="12">
        <v>20640770</v>
      </c>
      <c r="AX2576" s="11">
        <f t="shared" si="4"/>
        <v>548725853</v>
      </c>
      <c r="AY2576" s="11">
        <f t="shared" si="5"/>
        <v>569366623</v>
      </c>
      <c r="AZ2576" s="11">
        <f t="shared" si="6"/>
        <v>-840008720</v>
      </c>
      <c r="BA2576" s="13"/>
      <c r="BB2576" s="11"/>
      <c r="BC2576" s="11"/>
      <c r="BD2576" s="11"/>
      <c r="BE2576" s="11"/>
      <c r="BF2576" s="11"/>
      <c r="BG2576" s="11">
        <f t="shared" si="7"/>
        <v>0</v>
      </c>
      <c r="BH2576" s="11">
        <f t="shared" si="8"/>
        <v>-840008720</v>
      </c>
    </row>
    <row r="2577" spans="1:60">
      <c r="A2577" s="8" t="s">
        <v>60</v>
      </c>
      <c r="B2577" s="8" t="s">
        <v>61</v>
      </c>
      <c r="C2577" s="8" t="s">
        <v>314</v>
      </c>
      <c r="D2577" s="8" t="s">
        <v>315</v>
      </c>
      <c r="E2577" s="8" t="s">
        <v>316</v>
      </c>
      <c r="F2577" s="8" t="s">
        <v>324</v>
      </c>
      <c r="G2577" s="8" t="s">
        <v>318</v>
      </c>
      <c r="H2577" s="8" t="s">
        <v>325</v>
      </c>
      <c r="I2577" s="9" t="s">
        <v>362</v>
      </c>
      <c r="J2577" s="9" t="s">
        <v>363</v>
      </c>
      <c r="K2577" s="9" t="s">
        <v>364</v>
      </c>
      <c r="L2577" s="10"/>
      <c r="M2577" s="10"/>
      <c r="N2577" s="10"/>
      <c r="O2577" s="11"/>
      <c r="P2577" s="11"/>
      <c r="Q2577" s="11"/>
      <c r="R2577" s="11"/>
      <c r="S2577" s="11"/>
      <c r="T2577" s="11"/>
      <c r="U2577" s="12">
        <v>176132947</v>
      </c>
      <c r="V2577" s="11">
        <f t="shared" si="0"/>
        <v>-176132947</v>
      </c>
      <c r="W2577" s="11"/>
      <c r="X2577" s="11"/>
      <c r="Y2577" s="11"/>
      <c r="Z2577" s="11"/>
      <c r="AA2577" s="11"/>
      <c r="AB2577" s="11"/>
      <c r="AC2577" s="12">
        <v>692629579</v>
      </c>
      <c r="AD2577" s="11">
        <f t="shared" si="1"/>
        <v>692629579</v>
      </c>
      <c r="AE2577" s="11"/>
      <c r="AF2577" s="11"/>
      <c r="AG2577" s="11">
        <f t="shared" si="2"/>
        <v>-868762526</v>
      </c>
      <c r="AH2577" s="13"/>
      <c r="AI2577" s="13"/>
      <c r="AJ2577" s="11"/>
      <c r="AK2577" s="11"/>
      <c r="AL2577" s="11"/>
      <c r="AM2577" s="11"/>
      <c r="AN2577" s="11"/>
      <c r="AO2577" s="12">
        <v>38995045</v>
      </c>
      <c r="AP2577" s="12">
        <v>233213038</v>
      </c>
      <c r="AQ2577" s="11"/>
      <c r="AR2577" s="11">
        <f t="shared" si="3"/>
        <v>-1062980519</v>
      </c>
      <c r="AS2577" s="13"/>
      <c r="AT2577" s="13"/>
      <c r="AU2577" s="11"/>
      <c r="AV2577" s="11"/>
      <c r="AW2577" s="12">
        <v>55410366</v>
      </c>
      <c r="AX2577" s="11">
        <f t="shared" si="4"/>
        <v>886847572</v>
      </c>
      <c r="AY2577" s="11">
        <f t="shared" si="5"/>
        <v>942257938</v>
      </c>
      <c r="AZ2577" s="11">
        <f t="shared" si="6"/>
        <v>-1118390885</v>
      </c>
      <c r="BA2577" s="13"/>
      <c r="BB2577" s="11"/>
      <c r="BC2577" s="11"/>
      <c r="BD2577" s="11"/>
      <c r="BE2577" s="11"/>
      <c r="BF2577" s="11"/>
      <c r="BG2577" s="11">
        <f t="shared" si="7"/>
        <v>0</v>
      </c>
      <c r="BH2577" s="11">
        <f t="shared" si="8"/>
        <v>-1118390885</v>
      </c>
    </row>
    <row r="2578" spans="1:60">
      <c r="A2578" s="8" t="s">
        <v>60</v>
      </c>
      <c r="B2578" s="8" t="s">
        <v>340</v>
      </c>
      <c r="C2578" s="8" t="s">
        <v>314</v>
      </c>
      <c r="D2578" s="8" t="s">
        <v>315</v>
      </c>
      <c r="E2578" s="8" t="s">
        <v>316</v>
      </c>
      <c r="F2578" s="8" t="s">
        <v>317</v>
      </c>
      <c r="G2578" s="8" t="s">
        <v>318</v>
      </c>
      <c r="H2578" s="8" t="s">
        <v>319</v>
      </c>
      <c r="I2578" s="9" t="s">
        <v>362</v>
      </c>
      <c r="J2578" s="9" t="s">
        <v>363</v>
      </c>
      <c r="K2578" s="9" t="s">
        <v>364</v>
      </c>
      <c r="L2578" s="10"/>
      <c r="M2578" s="10"/>
      <c r="N2578" s="10"/>
      <c r="O2578" s="11"/>
      <c r="P2578" s="11"/>
      <c r="Q2578" s="11"/>
      <c r="R2578" s="11"/>
      <c r="S2578" s="11"/>
      <c r="T2578" s="11"/>
      <c r="U2578" s="14">
        <v>145608378</v>
      </c>
      <c r="V2578" s="11">
        <f t="shared" si="0"/>
        <v>-145608378</v>
      </c>
      <c r="W2578" s="11"/>
      <c r="X2578" s="11"/>
      <c r="Y2578" s="11"/>
      <c r="Z2578" s="11"/>
      <c r="AA2578" s="11"/>
      <c r="AB2578" s="11"/>
      <c r="AC2578" s="14">
        <v>630468067</v>
      </c>
      <c r="AD2578" s="11">
        <f t="shared" si="1"/>
        <v>630468067</v>
      </c>
      <c r="AE2578" s="11"/>
      <c r="AF2578" s="11"/>
      <c r="AG2578" s="11">
        <f t="shared" si="2"/>
        <v>-776076445</v>
      </c>
      <c r="AH2578" s="13"/>
      <c r="AI2578" s="13"/>
      <c r="AJ2578" s="11"/>
      <c r="AK2578" s="11"/>
      <c r="AL2578" s="11"/>
      <c r="AM2578" s="11"/>
      <c r="AN2578" s="11"/>
      <c r="AO2578" s="14">
        <v>35495352</v>
      </c>
      <c r="AP2578" s="14">
        <v>153211415</v>
      </c>
      <c r="AQ2578" s="11"/>
      <c r="AR2578" s="11">
        <f t="shared" si="3"/>
        <v>-893792508</v>
      </c>
      <c r="AS2578" s="13"/>
      <c r="AT2578" s="13"/>
      <c r="AU2578" s="11"/>
      <c r="AV2578" s="11"/>
      <c r="AW2578" s="14">
        <v>60209700</v>
      </c>
      <c r="AX2578" s="11">
        <f t="shared" si="4"/>
        <v>748184130</v>
      </c>
      <c r="AY2578" s="11">
        <f t="shared" si="5"/>
        <v>808393830</v>
      </c>
      <c r="AZ2578" s="11">
        <f t="shared" si="6"/>
        <v>-954002208</v>
      </c>
      <c r="BA2578" s="13"/>
      <c r="BB2578" s="11"/>
      <c r="BC2578" s="11"/>
      <c r="BD2578" s="11"/>
      <c r="BE2578" s="11"/>
      <c r="BF2578" s="11"/>
      <c r="BG2578" s="11">
        <f t="shared" si="7"/>
        <v>0</v>
      </c>
      <c r="BH2578" s="11">
        <f t="shared" si="8"/>
        <v>-954002208</v>
      </c>
    </row>
    <row r="2579" spans="1:60">
      <c r="A2579" s="8" t="s">
        <v>60</v>
      </c>
      <c r="B2579" s="8" t="s">
        <v>340</v>
      </c>
      <c r="C2579" s="8" t="s">
        <v>314</v>
      </c>
      <c r="D2579" s="8" t="s">
        <v>315</v>
      </c>
      <c r="E2579" s="8" t="s">
        <v>316</v>
      </c>
      <c r="F2579" s="8" t="s">
        <v>320</v>
      </c>
      <c r="G2579" s="8" t="s">
        <v>318</v>
      </c>
      <c r="H2579" s="8" t="s">
        <v>321</v>
      </c>
      <c r="I2579" s="9" t="s">
        <v>362</v>
      </c>
      <c r="J2579" s="9" t="s">
        <v>363</v>
      </c>
      <c r="K2579" s="9" t="s">
        <v>364</v>
      </c>
      <c r="L2579" s="10"/>
      <c r="M2579" s="10"/>
      <c r="N2579" s="10"/>
      <c r="O2579" s="11"/>
      <c r="P2579" s="11"/>
      <c r="Q2579" s="11"/>
      <c r="R2579" s="11"/>
      <c r="S2579" s="11"/>
      <c r="T2579" s="11"/>
      <c r="U2579" s="14">
        <v>108360824</v>
      </c>
      <c r="V2579" s="11">
        <f t="shared" si="0"/>
        <v>-108360824</v>
      </c>
      <c r="W2579" s="11"/>
      <c r="X2579" s="11"/>
      <c r="Y2579" s="11"/>
      <c r="Z2579" s="11"/>
      <c r="AA2579" s="11"/>
      <c r="AB2579" s="11"/>
      <c r="AC2579" s="14">
        <v>65383821</v>
      </c>
      <c r="AD2579" s="11">
        <f t="shared" si="1"/>
        <v>65383821</v>
      </c>
      <c r="AE2579" s="11"/>
      <c r="AF2579" s="11"/>
      <c r="AG2579" s="11">
        <f t="shared" si="2"/>
        <v>-173744645</v>
      </c>
      <c r="AH2579" s="13"/>
      <c r="AI2579" s="13"/>
      <c r="AJ2579" s="11"/>
      <c r="AK2579" s="11"/>
      <c r="AL2579" s="11"/>
      <c r="AM2579" s="11"/>
      <c r="AN2579" s="11"/>
      <c r="AO2579" s="14">
        <v>3681109</v>
      </c>
      <c r="AP2579" s="14">
        <v>154104618</v>
      </c>
      <c r="AQ2579" s="11"/>
      <c r="AR2579" s="11">
        <f t="shared" si="3"/>
        <v>-324168154</v>
      </c>
      <c r="AS2579" s="13"/>
      <c r="AT2579" s="13"/>
      <c r="AU2579" s="11"/>
      <c r="AV2579" s="11"/>
      <c r="AW2579" s="14">
        <v>6244155</v>
      </c>
      <c r="AX2579" s="11">
        <f t="shared" si="4"/>
        <v>215807330</v>
      </c>
      <c r="AY2579" s="11">
        <f t="shared" si="5"/>
        <v>222051485</v>
      </c>
      <c r="AZ2579" s="11">
        <f t="shared" si="6"/>
        <v>-330412309</v>
      </c>
      <c r="BA2579" s="13"/>
      <c r="BB2579" s="11"/>
      <c r="BC2579" s="11"/>
      <c r="BD2579" s="11"/>
      <c r="BE2579" s="11"/>
      <c r="BF2579" s="11"/>
      <c r="BG2579" s="11">
        <f t="shared" si="7"/>
        <v>0</v>
      </c>
      <c r="BH2579" s="11">
        <f t="shared" si="8"/>
        <v>-330412309</v>
      </c>
    </row>
    <row r="2580" spans="1:60">
      <c r="A2580" s="8" t="s">
        <v>60</v>
      </c>
      <c r="B2580" s="8" t="s">
        <v>340</v>
      </c>
      <c r="C2580" s="8" t="s">
        <v>314</v>
      </c>
      <c r="D2580" s="8" t="s">
        <v>315</v>
      </c>
      <c r="E2580" s="8" t="s">
        <v>316</v>
      </c>
      <c r="F2580" s="8" t="s">
        <v>322</v>
      </c>
      <c r="G2580" s="8" t="s">
        <v>318</v>
      </c>
      <c r="H2580" s="8" t="s">
        <v>323</v>
      </c>
      <c r="I2580" s="9" t="s">
        <v>362</v>
      </c>
      <c r="J2580" s="9" t="s">
        <v>363</v>
      </c>
      <c r="K2580" s="9" t="s">
        <v>364</v>
      </c>
      <c r="L2580" s="10"/>
      <c r="M2580" s="10"/>
      <c r="N2580" s="10"/>
      <c r="O2580" s="11"/>
      <c r="P2580" s="11"/>
      <c r="Q2580" s="11"/>
      <c r="R2580" s="11"/>
      <c r="S2580" s="11"/>
      <c r="T2580" s="11"/>
      <c r="U2580" s="14">
        <v>108885547</v>
      </c>
      <c r="V2580" s="11">
        <f t="shared" si="0"/>
        <v>-108885547</v>
      </c>
      <c r="W2580" s="11"/>
      <c r="X2580" s="11"/>
      <c r="Y2580" s="11"/>
      <c r="Z2580" s="11"/>
      <c r="AA2580" s="11"/>
      <c r="AB2580" s="11"/>
      <c r="AC2580" s="14">
        <v>96823936</v>
      </c>
      <c r="AD2580" s="11">
        <f t="shared" si="1"/>
        <v>96823936</v>
      </c>
      <c r="AE2580" s="11"/>
      <c r="AF2580" s="11"/>
      <c r="AG2580" s="11">
        <f t="shared" si="2"/>
        <v>-205709483</v>
      </c>
      <c r="AH2580" s="13"/>
      <c r="AI2580" s="13"/>
      <c r="AJ2580" s="11"/>
      <c r="AK2580" s="11"/>
      <c r="AL2580" s="11"/>
      <c r="AM2580" s="11"/>
      <c r="AN2580" s="11"/>
      <c r="AO2580" s="14">
        <v>5451188</v>
      </c>
      <c r="AP2580" s="14">
        <v>126250019</v>
      </c>
      <c r="AQ2580" s="11"/>
      <c r="AR2580" s="11">
        <f t="shared" si="3"/>
        <v>-326508314</v>
      </c>
      <c r="AS2580" s="13"/>
      <c r="AT2580" s="13"/>
      <c r="AU2580" s="11"/>
      <c r="AV2580" s="11"/>
      <c r="AW2580" s="14">
        <v>9246686</v>
      </c>
      <c r="AX2580" s="11">
        <f t="shared" si="4"/>
        <v>217622767</v>
      </c>
      <c r="AY2580" s="11">
        <f t="shared" si="5"/>
        <v>226869453</v>
      </c>
      <c r="AZ2580" s="11">
        <f t="shared" si="6"/>
        <v>-335755000</v>
      </c>
      <c r="BA2580" s="13"/>
      <c r="BB2580" s="11"/>
      <c r="BC2580" s="11"/>
      <c r="BD2580" s="11"/>
      <c r="BE2580" s="11"/>
      <c r="BF2580" s="11"/>
      <c r="BG2580" s="11">
        <f t="shared" si="7"/>
        <v>0</v>
      </c>
      <c r="BH2580" s="11">
        <f t="shared" si="8"/>
        <v>-335755000</v>
      </c>
    </row>
    <row r="2581" spans="1:60">
      <c r="A2581" s="8" t="s">
        <v>60</v>
      </c>
      <c r="B2581" s="8" t="s">
        <v>340</v>
      </c>
      <c r="C2581" s="8" t="s">
        <v>314</v>
      </c>
      <c r="D2581" s="8" t="s">
        <v>315</v>
      </c>
      <c r="E2581" s="8" t="s">
        <v>316</v>
      </c>
      <c r="F2581" s="8" t="s">
        <v>324</v>
      </c>
      <c r="G2581" s="8" t="s">
        <v>318</v>
      </c>
      <c r="H2581" s="8" t="s">
        <v>325</v>
      </c>
      <c r="I2581" s="9" t="s">
        <v>362</v>
      </c>
      <c r="J2581" s="9" t="s">
        <v>363</v>
      </c>
      <c r="K2581" s="9" t="s">
        <v>364</v>
      </c>
      <c r="L2581" s="10"/>
      <c r="M2581" s="10"/>
      <c r="N2581" s="10"/>
      <c r="O2581" s="11"/>
      <c r="P2581" s="11"/>
      <c r="Q2581" s="11"/>
      <c r="R2581" s="11"/>
      <c r="S2581" s="11"/>
      <c r="T2581" s="11"/>
      <c r="U2581" s="14">
        <v>11313756</v>
      </c>
      <c r="V2581" s="11">
        <f t="shared" si="0"/>
        <v>-11313756</v>
      </c>
      <c r="W2581" s="11"/>
      <c r="X2581" s="11"/>
      <c r="Y2581" s="11"/>
      <c r="Z2581" s="11"/>
      <c r="AA2581" s="11"/>
      <c r="AB2581" s="11"/>
      <c r="AC2581" s="14">
        <v>236949650</v>
      </c>
      <c r="AD2581" s="11">
        <f t="shared" si="1"/>
        <v>236949650</v>
      </c>
      <c r="AE2581" s="11"/>
      <c r="AF2581" s="11"/>
      <c r="AG2581" s="11">
        <f t="shared" si="2"/>
        <v>-248263406</v>
      </c>
      <c r="AH2581" s="13"/>
      <c r="AI2581" s="13"/>
      <c r="AJ2581" s="11"/>
      <c r="AK2581" s="11"/>
      <c r="AL2581" s="11"/>
      <c r="AM2581" s="11"/>
      <c r="AN2581" s="11"/>
      <c r="AO2581" s="14">
        <v>13340265</v>
      </c>
      <c r="AP2581" s="14">
        <v>71673094</v>
      </c>
      <c r="AQ2581" s="11"/>
      <c r="AR2581" s="11">
        <f t="shared" si="3"/>
        <v>-306596235</v>
      </c>
      <c r="AS2581" s="13"/>
      <c r="AT2581" s="13"/>
      <c r="AU2581" s="11"/>
      <c r="AV2581" s="11"/>
      <c r="AW2581" s="14">
        <v>22628692</v>
      </c>
      <c r="AX2581" s="11">
        <f t="shared" si="4"/>
        <v>295282479</v>
      </c>
      <c r="AY2581" s="11">
        <f t="shared" si="5"/>
        <v>317911171</v>
      </c>
      <c r="AZ2581" s="11">
        <f t="shared" si="6"/>
        <v>-329224927</v>
      </c>
      <c r="BA2581" s="13"/>
      <c r="BB2581" s="11"/>
      <c r="BC2581" s="11"/>
      <c r="BD2581" s="11"/>
      <c r="BE2581" s="11"/>
      <c r="BF2581" s="11"/>
      <c r="BG2581" s="11">
        <f t="shared" si="7"/>
        <v>0</v>
      </c>
      <c r="BH2581" s="11">
        <f t="shared" si="8"/>
        <v>-329224927</v>
      </c>
    </row>
    <row r="2582" spans="1:60">
      <c r="A2582" s="8" t="s">
        <v>60</v>
      </c>
      <c r="B2582" s="8" t="s">
        <v>343</v>
      </c>
      <c r="C2582" s="8" t="s">
        <v>314</v>
      </c>
      <c r="D2582" s="8" t="s">
        <v>315</v>
      </c>
      <c r="E2582" s="8" t="s">
        <v>316</v>
      </c>
      <c r="F2582" s="8" t="s">
        <v>317</v>
      </c>
      <c r="G2582" s="8" t="s">
        <v>318</v>
      </c>
      <c r="H2582" s="8" t="s">
        <v>319</v>
      </c>
      <c r="I2582" s="9" t="s">
        <v>362</v>
      </c>
      <c r="J2582" s="9" t="s">
        <v>363</v>
      </c>
      <c r="K2582" s="9" t="s">
        <v>364</v>
      </c>
      <c r="L2582" s="10"/>
      <c r="M2582" s="10"/>
      <c r="N2582" s="10"/>
      <c r="O2582" s="11"/>
      <c r="P2582" s="11"/>
      <c r="Q2582" s="11"/>
      <c r="R2582" s="11"/>
      <c r="S2582" s="11"/>
      <c r="T2582" s="11"/>
      <c r="U2582" s="11">
        <f>U2574-U2578</f>
        <v>92440050</v>
      </c>
      <c r="V2582" s="11">
        <f t="shared" si="0"/>
        <v>-92440050</v>
      </c>
      <c r="W2582" s="11"/>
      <c r="X2582" s="11"/>
      <c r="Y2582" s="11"/>
      <c r="Z2582" s="11"/>
      <c r="AA2582" s="11"/>
      <c r="AB2582" s="11"/>
      <c r="AC2582" s="11">
        <f>AC2574-AC2578</f>
        <v>21620558</v>
      </c>
      <c r="AD2582" s="11">
        <f t="shared" si="1"/>
        <v>21620558</v>
      </c>
      <c r="AE2582" s="11"/>
      <c r="AF2582" s="11"/>
      <c r="AG2582" s="11">
        <f t="shared" si="2"/>
        <v>-114060608</v>
      </c>
      <c r="AH2582" s="13"/>
      <c r="AI2582" s="13"/>
      <c r="AJ2582" s="11"/>
      <c r="AK2582" s="11"/>
      <c r="AL2582" s="11"/>
      <c r="AM2582" s="11"/>
      <c r="AN2582" s="11"/>
      <c r="AO2582" s="11">
        <f>AO2574-AO2578</f>
        <v>1217238</v>
      </c>
      <c r="AP2582" s="11">
        <f>AP2574-AP2578</f>
        <v>75065743</v>
      </c>
      <c r="AQ2582" s="11"/>
      <c r="AR2582" s="11">
        <f t="shared" si="3"/>
        <v>-187909113</v>
      </c>
      <c r="AS2582" s="13"/>
      <c r="AT2582" s="13"/>
      <c r="AU2582" s="11"/>
      <c r="AV2582" s="11"/>
      <c r="AW2582" s="11">
        <f>AW2574-AW2578</f>
        <v>-8042610</v>
      </c>
      <c r="AX2582" s="11">
        <f t="shared" si="4"/>
        <v>95469063</v>
      </c>
      <c r="AY2582" s="11">
        <f t="shared" si="5"/>
        <v>87426453</v>
      </c>
      <c r="AZ2582" s="11">
        <f t="shared" si="6"/>
        <v>-179866503</v>
      </c>
      <c r="BA2582" s="13"/>
      <c r="BB2582" s="11"/>
      <c r="BC2582" s="11"/>
      <c r="BD2582" s="11"/>
      <c r="BE2582" s="11"/>
      <c r="BF2582" s="11"/>
      <c r="BG2582" s="11">
        <f t="shared" si="7"/>
        <v>0</v>
      </c>
      <c r="BH2582" s="11">
        <f t="shared" si="8"/>
        <v>-179866503</v>
      </c>
    </row>
    <row r="2583" spans="1:60">
      <c r="A2583" s="8" t="s">
        <v>60</v>
      </c>
      <c r="B2583" s="8" t="s">
        <v>343</v>
      </c>
      <c r="C2583" s="8" t="s">
        <v>314</v>
      </c>
      <c r="D2583" s="8" t="s">
        <v>315</v>
      </c>
      <c r="E2583" s="8" t="s">
        <v>316</v>
      </c>
      <c r="F2583" s="8" t="s">
        <v>320</v>
      </c>
      <c r="G2583" s="8" t="s">
        <v>318</v>
      </c>
      <c r="H2583" s="8" t="s">
        <v>321</v>
      </c>
      <c r="I2583" s="9" t="s">
        <v>362</v>
      </c>
      <c r="J2583" s="9" t="s">
        <v>363</v>
      </c>
      <c r="K2583" s="9" t="s">
        <v>364</v>
      </c>
      <c r="L2583" s="10"/>
      <c r="M2583" s="10"/>
      <c r="N2583" s="10"/>
      <c r="O2583" s="11"/>
      <c r="P2583" s="11"/>
      <c r="Q2583" s="11"/>
      <c r="R2583" s="11"/>
      <c r="S2583" s="11"/>
      <c r="T2583" s="11"/>
      <c r="U2583" s="11">
        <f t="shared" ref="U2583:U2585" si="9">U2575-U2579</f>
        <v>262337431</v>
      </c>
      <c r="V2583" s="11">
        <f t="shared" si="0"/>
        <v>-262337431</v>
      </c>
      <c r="W2583" s="11"/>
      <c r="X2583" s="11"/>
      <c r="Y2583" s="11"/>
      <c r="Z2583" s="11"/>
      <c r="AA2583" s="11"/>
      <c r="AB2583" s="11"/>
      <c r="AC2583" s="11">
        <f t="shared" ref="AC2583:AC2585" si="10">AC2575-AC2579</f>
        <v>113345298</v>
      </c>
      <c r="AD2583" s="11">
        <f t="shared" si="1"/>
        <v>113345298</v>
      </c>
      <c r="AE2583" s="11"/>
      <c r="AF2583" s="11"/>
      <c r="AG2583" s="11">
        <f t="shared" si="2"/>
        <v>-375682729</v>
      </c>
      <c r="AH2583" s="13"/>
      <c r="AI2583" s="13"/>
      <c r="AJ2583" s="11"/>
      <c r="AK2583" s="11"/>
      <c r="AL2583" s="11"/>
      <c r="AM2583" s="11"/>
      <c r="AN2583" s="11"/>
      <c r="AO2583" s="11">
        <f t="shared" ref="AO2583:AP2585" si="11">AO2575-AO2579</f>
        <v>6381340</v>
      </c>
      <c r="AP2583" s="11">
        <f t="shared" si="11"/>
        <v>256576758</v>
      </c>
      <c r="AQ2583" s="11"/>
      <c r="AR2583" s="11">
        <f t="shared" si="3"/>
        <v>-625878147</v>
      </c>
      <c r="AS2583" s="13"/>
      <c r="AT2583" s="13"/>
      <c r="AU2583" s="11"/>
      <c r="AV2583" s="11"/>
      <c r="AW2583" s="11">
        <f t="shared" ref="AW2583:AW2585" si="12">AW2575-AW2579</f>
        <v>8054174</v>
      </c>
      <c r="AX2583" s="11">
        <f t="shared" si="4"/>
        <v>363540716</v>
      </c>
      <c r="AY2583" s="11">
        <f t="shared" si="5"/>
        <v>371594890</v>
      </c>
      <c r="AZ2583" s="11">
        <f t="shared" si="6"/>
        <v>-633932321</v>
      </c>
      <c r="BA2583" s="13"/>
      <c r="BB2583" s="11"/>
      <c r="BC2583" s="11"/>
      <c r="BD2583" s="11"/>
      <c r="BE2583" s="11"/>
      <c r="BF2583" s="11"/>
      <c r="BG2583" s="11">
        <f t="shared" si="7"/>
        <v>0</v>
      </c>
      <c r="BH2583" s="11">
        <f t="shared" si="8"/>
        <v>-633932321</v>
      </c>
    </row>
    <row r="2584" spans="1:60">
      <c r="A2584" s="8" t="s">
        <v>60</v>
      </c>
      <c r="B2584" s="8" t="s">
        <v>343</v>
      </c>
      <c r="C2584" s="8" t="s">
        <v>314</v>
      </c>
      <c r="D2584" s="8" t="s">
        <v>315</v>
      </c>
      <c r="E2584" s="8" t="s">
        <v>316</v>
      </c>
      <c r="F2584" s="8" t="s">
        <v>322</v>
      </c>
      <c r="G2584" s="8" t="s">
        <v>318</v>
      </c>
      <c r="H2584" s="8" t="s">
        <v>323</v>
      </c>
      <c r="I2584" s="9" t="s">
        <v>362</v>
      </c>
      <c r="J2584" s="9" t="s">
        <v>363</v>
      </c>
      <c r="K2584" s="9" t="s">
        <v>364</v>
      </c>
      <c r="L2584" s="10"/>
      <c r="M2584" s="10"/>
      <c r="N2584" s="10"/>
      <c r="O2584" s="11"/>
      <c r="P2584" s="11"/>
      <c r="Q2584" s="11"/>
      <c r="R2584" s="11"/>
      <c r="S2584" s="11"/>
      <c r="T2584" s="11"/>
      <c r="U2584" s="11">
        <f t="shared" si="9"/>
        <v>161756550</v>
      </c>
      <c r="V2584" s="11">
        <f t="shared" si="0"/>
        <v>-161756550</v>
      </c>
      <c r="W2584" s="11"/>
      <c r="X2584" s="11"/>
      <c r="Y2584" s="11"/>
      <c r="Z2584" s="11"/>
      <c r="AA2584" s="11"/>
      <c r="AB2584" s="11"/>
      <c r="AC2584" s="11">
        <f t="shared" si="10"/>
        <v>161185691</v>
      </c>
      <c r="AD2584" s="11">
        <f t="shared" si="1"/>
        <v>161185691</v>
      </c>
      <c r="AE2584" s="11"/>
      <c r="AF2584" s="11"/>
      <c r="AG2584" s="11">
        <f t="shared" si="2"/>
        <v>-322942241</v>
      </c>
      <c r="AH2584" s="13"/>
      <c r="AI2584" s="13"/>
      <c r="AJ2584" s="11"/>
      <c r="AK2584" s="11"/>
      <c r="AL2584" s="11"/>
      <c r="AM2584" s="11"/>
      <c r="AN2584" s="11"/>
      <c r="AO2584" s="11">
        <f t="shared" si="11"/>
        <v>9074754</v>
      </c>
      <c r="AP2584" s="11">
        <f t="shared" si="11"/>
        <v>178992149</v>
      </c>
      <c r="AQ2584" s="11"/>
      <c r="AR2584" s="11">
        <f t="shared" si="3"/>
        <v>-492859636</v>
      </c>
      <c r="AS2584" s="13"/>
      <c r="AT2584" s="13"/>
      <c r="AU2584" s="11"/>
      <c r="AV2584" s="11"/>
      <c r="AW2584" s="11">
        <f t="shared" si="12"/>
        <v>11394084</v>
      </c>
      <c r="AX2584" s="11">
        <f t="shared" si="4"/>
        <v>331103086</v>
      </c>
      <c r="AY2584" s="11">
        <f t="shared" si="5"/>
        <v>342497170</v>
      </c>
      <c r="AZ2584" s="11">
        <f t="shared" si="6"/>
        <v>-504253720</v>
      </c>
      <c r="BA2584" s="13"/>
      <c r="BB2584" s="11"/>
      <c r="BC2584" s="11"/>
      <c r="BD2584" s="11"/>
      <c r="BE2584" s="11"/>
      <c r="BF2584" s="11"/>
      <c r="BG2584" s="11">
        <f t="shared" si="7"/>
        <v>0</v>
      </c>
      <c r="BH2584" s="11">
        <f t="shared" si="8"/>
        <v>-504253720</v>
      </c>
    </row>
    <row r="2585" spans="1:60">
      <c r="A2585" s="8" t="s">
        <v>60</v>
      </c>
      <c r="B2585" s="8" t="s">
        <v>343</v>
      </c>
      <c r="C2585" s="8" t="s">
        <v>314</v>
      </c>
      <c r="D2585" s="8" t="s">
        <v>315</v>
      </c>
      <c r="E2585" s="8" t="s">
        <v>316</v>
      </c>
      <c r="F2585" s="8" t="s">
        <v>324</v>
      </c>
      <c r="G2585" s="8" t="s">
        <v>318</v>
      </c>
      <c r="H2585" s="8" t="s">
        <v>325</v>
      </c>
      <c r="I2585" s="9" t="s">
        <v>362</v>
      </c>
      <c r="J2585" s="9" t="s">
        <v>363</v>
      </c>
      <c r="K2585" s="9" t="s">
        <v>364</v>
      </c>
      <c r="L2585" s="10"/>
      <c r="M2585" s="10"/>
      <c r="N2585" s="10"/>
      <c r="O2585" s="11"/>
      <c r="P2585" s="11"/>
      <c r="Q2585" s="11"/>
      <c r="R2585" s="11"/>
      <c r="S2585" s="11"/>
      <c r="T2585" s="11"/>
      <c r="U2585" s="11">
        <f t="shared" si="9"/>
        <v>164819191</v>
      </c>
      <c r="V2585" s="11">
        <f t="shared" si="0"/>
        <v>-164819191</v>
      </c>
      <c r="W2585" s="11"/>
      <c r="X2585" s="11"/>
      <c r="Y2585" s="11"/>
      <c r="Z2585" s="11"/>
      <c r="AA2585" s="11"/>
      <c r="AB2585" s="11"/>
      <c r="AC2585" s="11">
        <f t="shared" si="10"/>
        <v>455679929</v>
      </c>
      <c r="AD2585" s="11">
        <f t="shared" si="1"/>
        <v>455679929</v>
      </c>
      <c r="AE2585" s="11"/>
      <c r="AF2585" s="11"/>
      <c r="AG2585" s="11">
        <f t="shared" si="2"/>
        <v>-620499120</v>
      </c>
      <c r="AH2585" s="13"/>
      <c r="AI2585" s="13"/>
      <c r="AJ2585" s="11"/>
      <c r="AK2585" s="11"/>
      <c r="AL2585" s="11"/>
      <c r="AM2585" s="11"/>
      <c r="AN2585" s="11"/>
      <c r="AO2585" s="11">
        <f t="shared" si="11"/>
        <v>25654780</v>
      </c>
      <c r="AP2585" s="11">
        <f t="shared" si="11"/>
        <v>161539944</v>
      </c>
      <c r="AQ2585" s="11"/>
      <c r="AR2585" s="11">
        <f t="shared" si="3"/>
        <v>-756384284</v>
      </c>
      <c r="AS2585" s="13"/>
      <c r="AT2585" s="13"/>
      <c r="AU2585" s="11"/>
      <c r="AV2585" s="11"/>
      <c r="AW2585" s="11">
        <f t="shared" si="12"/>
        <v>32781674</v>
      </c>
      <c r="AX2585" s="11">
        <f t="shared" si="4"/>
        <v>591565093</v>
      </c>
      <c r="AY2585" s="11">
        <f t="shared" si="5"/>
        <v>624346767</v>
      </c>
      <c r="AZ2585" s="11">
        <f t="shared" si="6"/>
        <v>-789165958</v>
      </c>
      <c r="BA2585" s="13"/>
      <c r="BB2585" s="11"/>
      <c r="BC2585" s="11"/>
      <c r="BD2585" s="11"/>
      <c r="BE2585" s="11"/>
      <c r="BF2585" s="11"/>
      <c r="BG2585" s="11">
        <f t="shared" si="7"/>
        <v>0</v>
      </c>
      <c r="BH2585" s="11">
        <f t="shared" si="8"/>
        <v>-789165958</v>
      </c>
    </row>
    <row r="2586" spans="1:60">
      <c r="A2586" s="15" t="s">
        <v>349</v>
      </c>
      <c r="B2586" s="15" t="s">
        <v>61</v>
      </c>
      <c r="C2586" s="15" t="s">
        <v>314</v>
      </c>
      <c r="D2586" s="15" t="s">
        <v>315</v>
      </c>
      <c r="E2586" s="15" t="s">
        <v>316</v>
      </c>
      <c r="F2586" s="15" t="s">
        <v>317</v>
      </c>
      <c r="G2586" s="15" t="s">
        <v>318</v>
      </c>
      <c r="H2586" s="15" t="s">
        <v>319</v>
      </c>
      <c r="I2586" s="16" t="s">
        <v>362</v>
      </c>
      <c r="J2586" s="16" t="s">
        <v>363</v>
      </c>
      <c r="K2586" s="16" t="s">
        <v>364</v>
      </c>
      <c r="L2586" s="17"/>
      <c r="M2586" s="17"/>
      <c r="N2586" s="17"/>
      <c r="O2586" s="18"/>
      <c r="P2586" s="18"/>
      <c r="Q2586" s="18"/>
      <c r="R2586" s="18"/>
      <c r="S2586" s="18"/>
      <c r="T2586" s="18"/>
      <c r="U2586" s="12">
        <v>2491768881</v>
      </c>
      <c r="V2586" s="11">
        <f t="shared" si="0"/>
        <v>-2491768881</v>
      </c>
      <c r="W2586" s="18"/>
      <c r="X2586" s="18"/>
      <c r="Y2586" s="18"/>
      <c r="Z2586" s="18"/>
      <c r="AA2586" s="18"/>
      <c r="AB2586" s="18"/>
      <c r="AC2586" s="12">
        <v>9872194542</v>
      </c>
      <c r="AD2586" s="11">
        <f t="shared" si="1"/>
        <v>9872194542</v>
      </c>
      <c r="AE2586" s="19"/>
      <c r="AF2586" s="18"/>
      <c r="AG2586" s="11">
        <f t="shared" si="2"/>
        <v>-12363963423</v>
      </c>
      <c r="AH2586" s="20"/>
      <c r="AI2586" s="20"/>
      <c r="AJ2586" s="19"/>
      <c r="AK2586" s="18"/>
      <c r="AL2586" s="18"/>
      <c r="AM2586" s="18"/>
      <c r="AN2586" s="19"/>
      <c r="AO2586" s="12">
        <v>564806926</v>
      </c>
      <c r="AP2586" s="12">
        <v>2987597567</v>
      </c>
      <c r="AQ2586" s="18"/>
      <c r="AR2586" s="11">
        <f t="shared" si="3"/>
        <v>-14786754064</v>
      </c>
      <c r="AS2586" s="20"/>
      <c r="AT2586" s="20"/>
      <c r="AU2586" s="19"/>
      <c r="AV2586" s="18"/>
      <c r="AW2586" s="12">
        <v>802324361</v>
      </c>
      <c r="AX2586" s="11">
        <f t="shared" si="4"/>
        <v>12294985183</v>
      </c>
      <c r="AY2586" s="11">
        <f t="shared" si="5"/>
        <v>13097309544</v>
      </c>
      <c r="AZ2586" s="11">
        <f t="shared" si="6"/>
        <v>-15589078425</v>
      </c>
      <c r="BA2586" s="20"/>
      <c r="BB2586" s="19"/>
      <c r="BC2586" s="19"/>
      <c r="BD2586" s="19"/>
      <c r="BE2586" s="19"/>
      <c r="BF2586" s="19"/>
      <c r="BG2586" s="21">
        <f t="shared" si="7"/>
        <v>0</v>
      </c>
      <c r="BH2586" s="11">
        <f t="shared" si="8"/>
        <v>-15589078425</v>
      </c>
    </row>
    <row r="2587" spans="1:60">
      <c r="A2587" s="22" t="s">
        <v>349</v>
      </c>
      <c r="B2587" s="22" t="s">
        <v>61</v>
      </c>
      <c r="C2587" s="22" t="s">
        <v>314</v>
      </c>
      <c r="D2587" s="22" t="s">
        <v>315</v>
      </c>
      <c r="E2587" s="22" t="s">
        <v>316</v>
      </c>
      <c r="F2587" s="22" t="s">
        <v>320</v>
      </c>
      <c r="G2587" s="22" t="s">
        <v>318</v>
      </c>
      <c r="H2587" s="22" t="s">
        <v>321</v>
      </c>
      <c r="I2587" s="9" t="s">
        <v>362</v>
      </c>
      <c r="J2587" s="9" t="s">
        <v>363</v>
      </c>
      <c r="K2587" s="9" t="s">
        <v>364</v>
      </c>
      <c r="L2587" s="23"/>
      <c r="M2587" s="23"/>
      <c r="N2587" s="23"/>
      <c r="O2587" s="24"/>
      <c r="P2587" s="24"/>
      <c r="Q2587" s="24"/>
      <c r="R2587" s="24"/>
      <c r="S2587" s="24"/>
      <c r="T2587" s="24"/>
      <c r="U2587" s="12">
        <v>4531560057</v>
      </c>
      <c r="V2587" s="11">
        <f t="shared" si="0"/>
        <v>-4531560057</v>
      </c>
      <c r="W2587" s="24"/>
      <c r="X2587" s="24"/>
      <c r="Y2587" s="24"/>
      <c r="Z2587" s="24"/>
      <c r="AA2587" s="24"/>
      <c r="AB2587" s="24"/>
      <c r="AC2587" s="12">
        <v>1941163030</v>
      </c>
      <c r="AD2587" s="11">
        <f t="shared" si="1"/>
        <v>1941163030</v>
      </c>
      <c r="AE2587" s="25"/>
      <c r="AF2587" s="24"/>
      <c r="AG2587" s="11">
        <f t="shared" si="2"/>
        <v>-6472723087</v>
      </c>
      <c r="AH2587" s="26"/>
      <c r="AI2587" s="26"/>
      <c r="AJ2587" s="25"/>
      <c r="AK2587" s="24"/>
      <c r="AL2587" s="24"/>
      <c r="AM2587" s="24"/>
      <c r="AN2587" s="25"/>
      <c r="AO2587" s="12">
        <v>110475613</v>
      </c>
      <c r="AP2587" s="12">
        <v>4874155646</v>
      </c>
      <c r="AQ2587" s="24"/>
      <c r="AR2587" s="11">
        <f t="shared" si="3"/>
        <v>-11236403120</v>
      </c>
      <c r="AS2587" s="26"/>
      <c r="AT2587" s="26"/>
      <c r="AU2587" s="25"/>
      <c r="AV2587" s="24"/>
      <c r="AW2587" s="12">
        <v>156445078</v>
      </c>
      <c r="AX2587" s="11">
        <f t="shared" si="4"/>
        <v>6704843063</v>
      </c>
      <c r="AY2587" s="11">
        <f t="shared" si="5"/>
        <v>6861288141</v>
      </c>
      <c r="AZ2587" s="11">
        <f t="shared" si="6"/>
        <v>-11392848198</v>
      </c>
      <c r="BA2587" s="26"/>
      <c r="BB2587" s="25"/>
      <c r="BC2587" s="25"/>
      <c r="BD2587" s="25"/>
      <c r="BE2587" s="25"/>
      <c r="BF2587" s="25"/>
      <c r="BG2587" s="11">
        <f t="shared" si="7"/>
        <v>0</v>
      </c>
      <c r="BH2587" s="11">
        <f t="shared" si="8"/>
        <v>-11392848198</v>
      </c>
    </row>
    <row r="2588" spans="1:60">
      <c r="A2588" s="22" t="s">
        <v>349</v>
      </c>
      <c r="B2588" s="22" t="s">
        <v>61</v>
      </c>
      <c r="C2588" s="22" t="s">
        <v>314</v>
      </c>
      <c r="D2588" s="22" t="s">
        <v>315</v>
      </c>
      <c r="E2588" s="22" t="s">
        <v>316</v>
      </c>
      <c r="F2588" s="22" t="s">
        <v>322</v>
      </c>
      <c r="G2588" s="22" t="s">
        <v>318</v>
      </c>
      <c r="H2588" s="22" t="s">
        <v>323</v>
      </c>
      <c r="I2588" s="9" t="s">
        <v>362</v>
      </c>
      <c r="J2588" s="9" t="s">
        <v>363</v>
      </c>
      <c r="K2588" s="9" t="s">
        <v>364</v>
      </c>
      <c r="L2588" s="23"/>
      <c r="M2588" s="23"/>
      <c r="N2588" s="23"/>
      <c r="O2588" s="24"/>
      <c r="P2588" s="24"/>
      <c r="Q2588" s="24"/>
      <c r="R2588" s="24"/>
      <c r="S2588" s="24"/>
      <c r="T2588" s="24"/>
      <c r="U2588" s="12">
        <v>3273479422</v>
      </c>
      <c r="V2588" s="11">
        <f t="shared" si="0"/>
        <v>-3273479422</v>
      </c>
      <c r="W2588" s="24"/>
      <c r="X2588" s="24"/>
      <c r="Y2588" s="24"/>
      <c r="Z2588" s="24"/>
      <c r="AA2588" s="24"/>
      <c r="AB2588" s="24"/>
      <c r="AC2588" s="12">
        <v>3180676775</v>
      </c>
      <c r="AD2588" s="11">
        <f t="shared" si="1"/>
        <v>3180676775</v>
      </c>
      <c r="AE2588" s="25"/>
      <c r="AF2588" s="24"/>
      <c r="AG2588" s="11">
        <f t="shared" si="2"/>
        <v>-6454156197</v>
      </c>
      <c r="AH2588" s="26"/>
      <c r="AI2588" s="26"/>
      <c r="AJ2588" s="25"/>
      <c r="AK2588" s="24"/>
      <c r="AL2588" s="24"/>
      <c r="AM2588" s="24"/>
      <c r="AN2588" s="25"/>
      <c r="AO2588" s="12">
        <v>181227964</v>
      </c>
      <c r="AP2588" s="12">
        <v>3540809837</v>
      </c>
      <c r="AQ2588" s="24"/>
      <c r="AR2588" s="11">
        <f t="shared" si="3"/>
        <v>-9813738070</v>
      </c>
      <c r="AS2588" s="26"/>
      <c r="AT2588" s="26"/>
      <c r="AU2588" s="25"/>
      <c r="AV2588" s="24"/>
      <c r="AW2588" s="12">
        <v>256799066</v>
      </c>
      <c r="AX2588" s="11">
        <f t="shared" si="4"/>
        <v>6540258648</v>
      </c>
      <c r="AY2588" s="11">
        <f t="shared" si="5"/>
        <v>6797057714</v>
      </c>
      <c r="AZ2588" s="11">
        <f t="shared" si="6"/>
        <v>-10070537136</v>
      </c>
      <c r="BA2588" s="26"/>
      <c r="BB2588" s="25"/>
      <c r="BC2588" s="25"/>
      <c r="BD2588" s="25"/>
      <c r="BE2588" s="25"/>
      <c r="BF2588" s="25"/>
      <c r="BG2588" s="11">
        <f t="shared" si="7"/>
        <v>0</v>
      </c>
      <c r="BH2588" s="11">
        <f t="shared" si="8"/>
        <v>-10070537136</v>
      </c>
    </row>
    <row r="2589" spans="1:60">
      <c r="A2589" s="22" t="s">
        <v>349</v>
      </c>
      <c r="B2589" s="22" t="s">
        <v>61</v>
      </c>
      <c r="C2589" s="22" t="s">
        <v>314</v>
      </c>
      <c r="D2589" s="22" t="s">
        <v>315</v>
      </c>
      <c r="E2589" s="22" t="s">
        <v>316</v>
      </c>
      <c r="F2589" s="22" t="s">
        <v>324</v>
      </c>
      <c r="G2589" s="22" t="s">
        <v>318</v>
      </c>
      <c r="H2589" s="22" t="s">
        <v>325</v>
      </c>
      <c r="I2589" s="9" t="s">
        <v>362</v>
      </c>
      <c r="J2589" s="9" t="s">
        <v>363</v>
      </c>
      <c r="K2589" s="9" t="s">
        <v>364</v>
      </c>
      <c r="L2589" s="23"/>
      <c r="M2589" s="23"/>
      <c r="N2589" s="23"/>
      <c r="O2589" s="24"/>
      <c r="P2589" s="24"/>
      <c r="Q2589" s="24"/>
      <c r="R2589" s="24"/>
      <c r="S2589" s="24"/>
      <c r="T2589" s="24"/>
      <c r="U2589" s="12">
        <v>2414815874</v>
      </c>
      <c r="V2589" s="11">
        <f t="shared" si="0"/>
        <v>-2414815874</v>
      </c>
      <c r="W2589" s="24"/>
      <c r="X2589" s="24"/>
      <c r="Y2589" s="24"/>
      <c r="Z2589" s="24"/>
      <c r="AA2589" s="24"/>
      <c r="AB2589" s="24"/>
      <c r="AC2589" s="12">
        <v>8472265393</v>
      </c>
      <c r="AD2589" s="11">
        <f t="shared" si="1"/>
        <v>8472265393</v>
      </c>
      <c r="AE2589" s="25"/>
      <c r="AF2589" s="24"/>
      <c r="AG2589" s="11">
        <f t="shared" si="2"/>
        <v>-10887081267</v>
      </c>
      <c r="AH2589" s="26"/>
      <c r="AI2589" s="26"/>
      <c r="AJ2589" s="25"/>
      <c r="AK2589" s="24"/>
      <c r="AL2589" s="24"/>
      <c r="AM2589" s="24"/>
      <c r="AN2589" s="25"/>
      <c r="AO2589" s="12">
        <v>482945231</v>
      </c>
      <c r="AP2589" s="12">
        <v>2981749913</v>
      </c>
      <c r="AQ2589" s="24"/>
      <c r="AR2589" s="11">
        <f t="shared" si="3"/>
        <v>-13385885949</v>
      </c>
      <c r="AS2589" s="26"/>
      <c r="AT2589" s="26"/>
      <c r="AU2589" s="25"/>
      <c r="AV2589" s="24"/>
      <c r="AW2589" s="12">
        <v>684252715</v>
      </c>
      <c r="AX2589" s="11">
        <f t="shared" si="4"/>
        <v>10971070075</v>
      </c>
      <c r="AY2589" s="11">
        <f t="shared" si="5"/>
        <v>11655322790</v>
      </c>
      <c r="AZ2589" s="11">
        <f t="shared" si="6"/>
        <v>-14070138664</v>
      </c>
      <c r="BA2589" s="26"/>
      <c r="BB2589" s="25"/>
      <c r="BC2589" s="25"/>
      <c r="BD2589" s="25"/>
      <c r="BE2589" s="25"/>
      <c r="BF2589" s="25"/>
      <c r="BG2589" s="11">
        <f t="shared" si="7"/>
        <v>0</v>
      </c>
      <c r="BH2589" s="11">
        <f t="shared" si="8"/>
        <v>-14070138664</v>
      </c>
    </row>
    <row r="2590" spans="1:60">
      <c r="A2590" s="22" t="s">
        <v>349</v>
      </c>
      <c r="B2590" s="22" t="s">
        <v>340</v>
      </c>
      <c r="C2590" s="22" t="s">
        <v>314</v>
      </c>
      <c r="D2590" s="22" t="s">
        <v>315</v>
      </c>
      <c r="E2590" s="22" t="s">
        <v>316</v>
      </c>
      <c r="F2590" s="22" t="s">
        <v>317</v>
      </c>
      <c r="G2590" s="22" t="s">
        <v>318</v>
      </c>
      <c r="H2590" s="22" t="s">
        <v>319</v>
      </c>
      <c r="I2590" s="9" t="s">
        <v>362</v>
      </c>
      <c r="J2590" s="9" t="s">
        <v>363</v>
      </c>
      <c r="K2590" s="9" t="s">
        <v>364</v>
      </c>
      <c r="L2590" s="23"/>
      <c r="M2590" s="23"/>
      <c r="N2590" s="23"/>
      <c r="O2590" s="24"/>
      <c r="P2590" s="24"/>
      <c r="Q2590" s="24"/>
      <c r="R2590" s="24"/>
      <c r="S2590" s="24"/>
      <c r="T2590" s="24"/>
      <c r="U2590" s="14">
        <v>1401896423</v>
      </c>
      <c r="V2590" s="11">
        <f t="shared" si="0"/>
        <v>-1401896423</v>
      </c>
      <c r="W2590" s="24"/>
      <c r="X2590" s="24"/>
      <c r="Y2590" s="24"/>
      <c r="Z2590" s="24"/>
      <c r="AA2590" s="24"/>
      <c r="AB2590" s="24"/>
      <c r="AC2590" s="14">
        <v>9650730123</v>
      </c>
      <c r="AD2590" s="11">
        <f t="shared" si="1"/>
        <v>9650730123</v>
      </c>
      <c r="AE2590" s="25"/>
      <c r="AF2590" s="24"/>
      <c r="AG2590" s="11">
        <f t="shared" si="2"/>
        <v>-11052626546</v>
      </c>
      <c r="AH2590" s="26"/>
      <c r="AI2590" s="26"/>
      <c r="AJ2590" s="25"/>
      <c r="AK2590" s="24"/>
      <c r="AL2590" s="24"/>
      <c r="AM2590" s="24"/>
      <c r="AN2590" s="25"/>
      <c r="AO2590" s="14">
        <v>552145798</v>
      </c>
      <c r="AP2590" s="14">
        <v>1892809488</v>
      </c>
      <c r="AQ2590" s="24"/>
      <c r="AR2590" s="11">
        <f t="shared" si="3"/>
        <v>-12393290236</v>
      </c>
      <c r="AS2590" s="26"/>
      <c r="AT2590" s="26"/>
      <c r="AU2590" s="25"/>
      <c r="AV2590" s="24"/>
      <c r="AW2590" s="14">
        <v>822254056</v>
      </c>
      <c r="AX2590" s="11">
        <f t="shared" si="4"/>
        <v>10991393813</v>
      </c>
      <c r="AY2590" s="11">
        <f t="shared" si="5"/>
        <v>11813647869</v>
      </c>
      <c r="AZ2590" s="11">
        <f t="shared" si="6"/>
        <v>-13215544292</v>
      </c>
      <c r="BA2590" s="26"/>
      <c r="BB2590" s="25"/>
      <c r="BC2590" s="25"/>
      <c r="BD2590" s="25"/>
      <c r="BE2590" s="25"/>
      <c r="BF2590" s="25"/>
      <c r="BG2590" s="11">
        <f t="shared" si="7"/>
        <v>0</v>
      </c>
      <c r="BH2590" s="11">
        <f t="shared" si="8"/>
        <v>-13215544292</v>
      </c>
    </row>
    <row r="2591" spans="1:60">
      <c r="A2591" s="22" t="s">
        <v>349</v>
      </c>
      <c r="B2591" s="22" t="s">
        <v>340</v>
      </c>
      <c r="C2591" s="22" t="s">
        <v>314</v>
      </c>
      <c r="D2591" s="22" t="s">
        <v>315</v>
      </c>
      <c r="E2591" s="22" t="s">
        <v>316</v>
      </c>
      <c r="F2591" s="22" t="s">
        <v>320</v>
      </c>
      <c r="G2591" s="22" t="s">
        <v>318</v>
      </c>
      <c r="H2591" s="22" t="s">
        <v>321</v>
      </c>
      <c r="I2591" s="9" t="s">
        <v>362</v>
      </c>
      <c r="J2591" s="9" t="s">
        <v>363</v>
      </c>
      <c r="K2591" s="9" t="s">
        <v>364</v>
      </c>
      <c r="L2591" s="23"/>
      <c r="M2591" s="23"/>
      <c r="N2591" s="23"/>
      <c r="O2591" s="24"/>
      <c r="P2591" s="24"/>
      <c r="Q2591" s="24"/>
      <c r="R2591" s="24"/>
      <c r="S2591" s="24"/>
      <c r="T2591" s="24"/>
      <c r="U2591" s="14">
        <v>1287816289</v>
      </c>
      <c r="V2591" s="11">
        <f t="shared" si="0"/>
        <v>-1287816289</v>
      </c>
      <c r="W2591" s="24"/>
      <c r="X2591" s="24"/>
      <c r="Y2591" s="24"/>
      <c r="Z2591" s="24"/>
      <c r="AA2591" s="24"/>
      <c r="AB2591" s="24"/>
      <c r="AC2591" s="14">
        <v>706157905</v>
      </c>
      <c r="AD2591" s="11">
        <f t="shared" si="1"/>
        <v>706157905</v>
      </c>
      <c r="AE2591" s="25"/>
      <c r="AF2591" s="24"/>
      <c r="AG2591" s="11">
        <f t="shared" si="2"/>
        <v>-1993974194</v>
      </c>
      <c r="AH2591" s="26"/>
      <c r="AI2591" s="26"/>
      <c r="AJ2591" s="25"/>
      <c r="AK2591" s="24"/>
      <c r="AL2591" s="24"/>
      <c r="AM2591" s="24"/>
      <c r="AN2591" s="25"/>
      <c r="AO2591" s="14">
        <v>40190186</v>
      </c>
      <c r="AP2591" s="14">
        <v>1775343153</v>
      </c>
      <c r="AQ2591" s="24"/>
      <c r="AR2591" s="11">
        <f t="shared" si="3"/>
        <v>-3729127161</v>
      </c>
      <c r="AS2591" s="26"/>
      <c r="AT2591" s="26"/>
      <c r="AU2591" s="25"/>
      <c r="AV2591" s="24"/>
      <c r="AW2591" s="14">
        <v>61196182</v>
      </c>
      <c r="AX2591" s="11">
        <f t="shared" si="4"/>
        <v>2441310872</v>
      </c>
      <c r="AY2591" s="11">
        <f t="shared" si="5"/>
        <v>2502507054</v>
      </c>
      <c r="AZ2591" s="11">
        <f t="shared" si="6"/>
        <v>-3790323343</v>
      </c>
      <c r="BA2591" s="26"/>
      <c r="BB2591" s="25"/>
      <c r="BC2591" s="25"/>
      <c r="BD2591" s="25"/>
      <c r="BE2591" s="25"/>
      <c r="BF2591" s="25"/>
      <c r="BG2591" s="11">
        <f t="shared" si="7"/>
        <v>0</v>
      </c>
      <c r="BH2591" s="11">
        <f t="shared" si="8"/>
        <v>-3790323343</v>
      </c>
    </row>
    <row r="2592" spans="1:60">
      <c r="A2592" s="22" t="s">
        <v>349</v>
      </c>
      <c r="B2592" s="22" t="s">
        <v>340</v>
      </c>
      <c r="C2592" s="22" t="s">
        <v>314</v>
      </c>
      <c r="D2592" s="22" t="s">
        <v>315</v>
      </c>
      <c r="E2592" s="22" t="s">
        <v>316</v>
      </c>
      <c r="F2592" s="22" t="s">
        <v>322</v>
      </c>
      <c r="G2592" s="22" t="s">
        <v>318</v>
      </c>
      <c r="H2592" s="22" t="s">
        <v>323</v>
      </c>
      <c r="I2592" s="9" t="s">
        <v>362</v>
      </c>
      <c r="J2592" s="9" t="s">
        <v>363</v>
      </c>
      <c r="K2592" s="9" t="s">
        <v>364</v>
      </c>
      <c r="L2592" s="23"/>
      <c r="M2592" s="23"/>
      <c r="N2592" s="23"/>
      <c r="O2592" s="24"/>
      <c r="P2592" s="24"/>
      <c r="Q2592" s="24"/>
      <c r="R2592" s="24"/>
      <c r="S2592" s="24"/>
      <c r="T2592" s="24"/>
      <c r="U2592" s="14">
        <v>1275365840</v>
      </c>
      <c r="V2592" s="11">
        <f t="shared" si="0"/>
        <v>-1275365840</v>
      </c>
      <c r="W2592" s="24"/>
      <c r="X2592" s="24"/>
      <c r="Y2592" s="24"/>
      <c r="Z2592" s="24"/>
      <c r="AA2592" s="24"/>
      <c r="AB2592" s="24"/>
      <c r="AC2592" s="14">
        <v>1181685420</v>
      </c>
      <c r="AD2592" s="11">
        <f t="shared" si="1"/>
        <v>1181685420</v>
      </c>
      <c r="AE2592" s="25"/>
      <c r="AF2592" s="24"/>
      <c r="AG2592" s="11">
        <f t="shared" si="2"/>
        <v>-2457051260</v>
      </c>
      <c r="AH2592" s="26"/>
      <c r="AI2592" s="26"/>
      <c r="AJ2592" s="25"/>
      <c r="AK2592" s="24"/>
      <c r="AL2592" s="24"/>
      <c r="AM2592" s="24"/>
      <c r="AN2592" s="25"/>
      <c r="AO2592" s="14">
        <v>67336904</v>
      </c>
      <c r="AP2592" s="14">
        <v>1412983207</v>
      </c>
      <c r="AQ2592" s="24"/>
      <c r="AR2592" s="11">
        <f t="shared" si="3"/>
        <v>-3802697563</v>
      </c>
      <c r="AS2592" s="26"/>
      <c r="AT2592" s="26"/>
      <c r="AU2592" s="25"/>
      <c r="AV2592" s="24"/>
      <c r="AW2592" s="14">
        <v>101927001</v>
      </c>
      <c r="AX2592" s="11">
        <f t="shared" si="4"/>
        <v>2527331723</v>
      </c>
      <c r="AY2592" s="11">
        <f t="shared" si="5"/>
        <v>2629258724</v>
      </c>
      <c r="AZ2592" s="11">
        <f t="shared" si="6"/>
        <v>-3904624564</v>
      </c>
      <c r="BA2592" s="26"/>
      <c r="BB2592" s="25"/>
      <c r="BC2592" s="25"/>
      <c r="BD2592" s="25"/>
      <c r="BE2592" s="25"/>
      <c r="BF2592" s="25"/>
      <c r="BG2592" s="11">
        <f t="shared" si="7"/>
        <v>0</v>
      </c>
      <c r="BH2592" s="11">
        <f t="shared" si="8"/>
        <v>-3904624564</v>
      </c>
    </row>
    <row r="2593" spans="1:60">
      <c r="A2593" s="22" t="s">
        <v>349</v>
      </c>
      <c r="B2593" s="22" t="s">
        <v>340</v>
      </c>
      <c r="C2593" s="22" t="s">
        <v>314</v>
      </c>
      <c r="D2593" s="22" t="s">
        <v>315</v>
      </c>
      <c r="E2593" s="22" t="s">
        <v>316</v>
      </c>
      <c r="F2593" s="22" t="s">
        <v>324</v>
      </c>
      <c r="G2593" s="22" t="s">
        <v>318</v>
      </c>
      <c r="H2593" s="22" t="s">
        <v>325</v>
      </c>
      <c r="I2593" s="9" t="s">
        <v>362</v>
      </c>
      <c r="J2593" s="9" t="s">
        <v>363</v>
      </c>
      <c r="K2593" s="9" t="s">
        <v>364</v>
      </c>
      <c r="L2593" s="23"/>
      <c r="M2593" s="23"/>
      <c r="N2593" s="23"/>
      <c r="O2593" s="24"/>
      <c r="P2593" s="24"/>
      <c r="Q2593" s="24"/>
      <c r="R2593" s="24"/>
      <c r="S2593" s="24"/>
      <c r="T2593" s="24"/>
      <c r="U2593" s="14">
        <v>553265506</v>
      </c>
      <c r="V2593" s="11">
        <f t="shared" si="0"/>
        <v>-553265506</v>
      </c>
      <c r="W2593" s="24"/>
      <c r="X2593" s="24"/>
      <c r="Y2593" s="24"/>
      <c r="Z2593" s="24"/>
      <c r="AA2593" s="24"/>
      <c r="AB2593" s="24"/>
      <c r="AC2593" s="14">
        <v>2778848003</v>
      </c>
      <c r="AD2593" s="11">
        <f t="shared" si="1"/>
        <v>2778848003</v>
      </c>
      <c r="AE2593" s="25"/>
      <c r="AF2593" s="24"/>
      <c r="AG2593" s="11">
        <f t="shared" si="2"/>
        <v>-3332113509</v>
      </c>
      <c r="AH2593" s="26"/>
      <c r="AI2593" s="26"/>
      <c r="AJ2593" s="25"/>
      <c r="AK2593" s="24"/>
      <c r="AL2593" s="24"/>
      <c r="AM2593" s="24"/>
      <c r="AN2593" s="25"/>
      <c r="AO2593" s="14">
        <v>158325196</v>
      </c>
      <c r="AP2593" s="14">
        <v>1054256548</v>
      </c>
      <c r="AQ2593" s="24"/>
      <c r="AR2593" s="11">
        <f t="shared" si="3"/>
        <v>-4228044861</v>
      </c>
      <c r="AS2593" s="26"/>
      <c r="AT2593" s="26"/>
      <c r="AU2593" s="25"/>
      <c r="AV2593" s="24"/>
      <c r="AW2593" s="14">
        <v>239398789</v>
      </c>
      <c r="AX2593" s="11">
        <f t="shared" si="4"/>
        <v>3674779355</v>
      </c>
      <c r="AY2593" s="11">
        <f t="shared" si="5"/>
        <v>3914178144</v>
      </c>
      <c r="AZ2593" s="11">
        <f t="shared" si="6"/>
        <v>-4467443650</v>
      </c>
      <c r="BA2593" s="26"/>
      <c r="BB2593" s="25"/>
      <c r="BC2593" s="25"/>
      <c r="BD2593" s="25"/>
      <c r="BE2593" s="25"/>
      <c r="BF2593" s="25"/>
      <c r="BG2593" s="11">
        <f t="shared" si="7"/>
        <v>0</v>
      </c>
      <c r="BH2593" s="11">
        <f t="shared" si="8"/>
        <v>-4467443650</v>
      </c>
    </row>
    <row r="2594" spans="1:60">
      <c r="A2594" s="22" t="s">
        <v>349</v>
      </c>
      <c r="B2594" s="22" t="s">
        <v>343</v>
      </c>
      <c r="C2594" s="22" t="s">
        <v>314</v>
      </c>
      <c r="D2594" s="22" t="s">
        <v>315</v>
      </c>
      <c r="E2594" s="22" t="s">
        <v>316</v>
      </c>
      <c r="F2594" s="22" t="s">
        <v>317</v>
      </c>
      <c r="G2594" s="22" t="s">
        <v>318</v>
      </c>
      <c r="H2594" s="22" t="s">
        <v>319</v>
      </c>
      <c r="I2594" s="9" t="s">
        <v>362</v>
      </c>
      <c r="J2594" s="9" t="s">
        <v>363</v>
      </c>
      <c r="K2594" s="9" t="s">
        <v>364</v>
      </c>
      <c r="L2594" s="23"/>
      <c r="M2594" s="23"/>
      <c r="N2594" s="23"/>
      <c r="O2594" s="24"/>
      <c r="P2594" s="24"/>
      <c r="Q2594" s="24"/>
      <c r="R2594" s="24"/>
      <c r="S2594" s="24"/>
      <c r="T2594" s="24"/>
      <c r="U2594" s="11">
        <f>U2586-U2590</f>
        <v>1089872458</v>
      </c>
      <c r="V2594" s="11">
        <f t="shared" si="0"/>
        <v>-1089872458</v>
      </c>
      <c r="W2594" s="24"/>
      <c r="X2594" s="24"/>
      <c r="Y2594" s="24"/>
      <c r="Z2594" s="24"/>
      <c r="AA2594" s="24"/>
      <c r="AB2594" s="24"/>
      <c r="AC2594" s="11">
        <f>AC2586-AC2590</f>
        <v>221464419</v>
      </c>
      <c r="AD2594" s="11">
        <f t="shared" si="1"/>
        <v>221464419</v>
      </c>
      <c r="AE2594" s="25"/>
      <c r="AF2594" s="24"/>
      <c r="AG2594" s="11">
        <f t="shared" si="2"/>
        <v>-1311336877</v>
      </c>
      <c r="AH2594" s="26"/>
      <c r="AI2594" s="26"/>
      <c r="AJ2594" s="25"/>
      <c r="AK2594" s="24"/>
      <c r="AL2594" s="24"/>
      <c r="AM2594" s="24"/>
      <c r="AN2594" s="25"/>
      <c r="AO2594" s="11">
        <f>AO2586-AO2590</f>
        <v>12661128</v>
      </c>
      <c r="AP2594" s="11">
        <f>AP2586-AP2590</f>
        <v>1094788079</v>
      </c>
      <c r="AQ2594" s="24"/>
      <c r="AR2594" s="11">
        <f t="shared" si="3"/>
        <v>-2393463828</v>
      </c>
      <c r="AS2594" s="26"/>
      <c r="AT2594" s="26"/>
      <c r="AU2594" s="25"/>
      <c r="AV2594" s="24"/>
      <c r="AW2594" s="11">
        <f>AW2586-AW2590</f>
        <v>-19929695</v>
      </c>
      <c r="AX2594" s="11">
        <f t="shared" si="4"/>
        <v>1303591370</v>
      </c>
      <c r="AY2594" s="11">
        <f t="shared" si="5"/>
        <v>1283661675</v>
      </c>
      <c r="AZ2594" s="11">
        <f t="shared" si="6"/>
        <v>-2373534133</v>
      </c>
      <c r="BA2594" s="26"/>
      <c r="BB2594" s="25"/>
      <c r="BC2594" s="25"/>
      <c r="BD2594" s="25"/>
      <c r="BE2594" s="25"/>
      <c r="BF2594" s="25"/>
      <c r="BG2594" s="11">
        <f t="shared" si="7"/>
        <v>0</v>
      </c>
      <c r="BH2594" s="11">
        <f t="shared" si="8"/>
        <v>-2373534133</v>
      </c>
    </row>
    <row r="2595" spans="1:60">
      <c r="A2595" s="22" t="s">
        <v>349</v>
      </c>
      <c r="B2595" s="22" t="s">
        <v>343</v>
      </c>
      <c r="C2595" s="22" t="s">
        <v>314</v>
      </c>
      <c r="D2595" s="22" t="s">
        <v>315</v>
      </c>
      <c r="E2595" s="22" t="s">
        <v>316</v>
      </c>
      <c r="F2595" s="22" t="s">
        <v>320</v>
      </c>
      <c r="G2595" s="22" t="s">
        <v>318</v>
      </c>
      <c r="H2595" s="22" t="s">
        <v>321</v>
      </c>
      <c r="I2595" s="9" t="s">
        <v>362</v>
      </c>
      <c r="J2595" s="9" t="s">
        <v>363</v>
      </c>
      <c r="K2595" s="9" t="s">
        <v>364</v>
      </c>
      <c r="L2595" s="23"/>
      <c r="M2595" s="23"/>
      <c r="N2595" s="23"/>
      <c r="O2595" s="24"/>
      <c r="P2595" s="24"/>
      <c r="Q2595" s="24"/>
      <c r="R2595" s="24"/>
      <c r="S2595" s="24"/>
      <c r="T2595" s="24"/>
      <c r="U2595" s="11">
        <f t="shared" ref="U2595:U2597" si="13">U2587-U2591</f>
        <v>3243743768</v>
      </c>
      <c r="V2595" s="11">
        <f t="shared" si="0"/>
        <v>-3243743768</v>
      </c>
      <c r="W2595" s="24"/>
      <c r="X2595" s="24"/>
      <c r="Y2595" s="24"/>
      <c r="Z2595" s="24"/>
      <c r="AA2595" s="24"/>
      <c r="AB2595" s="24"/>
      <c r="AC2595" s="11">
        <f t="shared" ref="AC2595:AC2597" si="14">AC2587-AC2591</f>
        <v>1235005125</v>
      </c>
      <c r="AD2595" s="11">
        <f t="shared" si="1"/>
        <v>1235005125</v>
      </c>
      <c r="AE2595" s="25"/>
      <c r="AF2595" s="24"/>
      <c r="AG2595" s="11">
        <f t="shared" si="2"/>
        <v>-4478748893</v>
      </c>
      <c r="AH2595" s="26"/>
      <c r="AI2595" s="26"/>
      <c r="AJ2595" s="25"/>
      <c r="AK2595" s="24"/>
      <c r="AL2595" s="24"/>
      <c r="AM2595" s="24"/>
      <c r="AN2595" s="25"/>
      <c r="AO2595" s="11">
        <f t="shared" ref="AO2595:AP2597" si="15">AO2587-AO2591</f>
        <v>70285427</v>
      </c>
      <c r="AP2595" s="11">
        <f t="shared" si="15"/>
        <v>3098812493</v>
      </c>
      <c r="AQ2595" s="24"/>
      <c r="AR2595" s="11">
        <f t="shared" si="3"/>
        <v>-7507275959</v>
      </c>
      <c r="AS2595" s="26"/>
      <c r="AT2595" s="26"/>
      <c r="AU2595" s="25"/>
      <c r="AV2595" s="24"/>
      <c r="AW2595" s="11">
        <f t="shared" ref="AW2595:AW2597" si="16">AW2587-AW2591</f>
        <v>95248896</v>
      </c>
      <c r="AX2595" s="11">
        <f t="shared" si="4"/>
        <v>4263532191</v>
      </c>
      <c r="AY2595" s="11">
        <f t="shared" si="5"/>
        <v>4358781087</v>
      </c>
      <c r="AZ2595" s="11">
        <f t="shared" si="6"/>
        <v>-7602524855</v>
      </c>
      <c r="BA2595" s="26"/>
      <c r="BB2595" s="25"/>
      <c r="BC2595" s="25"/>
      <c r="BD2595" s="25"/>
      <c r="BE2595" s="25"/>
      <c r="BF2595" s="25"/>
      <c r="BG2595" s="11">
        <f t="shared" si="7"/>
        <v>0</v>
      </c>
      <c r="BH2595" s="11">
        <f t="shared" si="8"/>
        <v>-7602524855</v>
      </c>
    </row>
    <row r="2596" spans="1:60">
      <c r="A2596" s="22" t="s">
        <v>349</v>
      </c>
      <c r="B2596" s="22" t="s">
        <v>343</v>
      </c>
      <c r="C2596" s="22" t="s">
        <v>314</v>
      </c>
      <c r="D2596" s="22" t="s">
        <v>315</v>
      </c>
      <c r="E2596" s="22" t="s">
        <v>316</v>
      </c>
      <c r="F2596" s="22" t="s">
        <v>322</v>
      </c>
      <c r="G2596" s="22" t="s">
        <v>318</v>
      </c>
      <c r="H2596" s="22" t="s">
        <v>323</v>
      </c>
      <c r="I2596" s="9" t="s">
        <v>362</v>
      </c>
      <c r="J2596" s="9" t="s">
        <v>363</v>
      </c>
      <c r="K2596" s="9" t="s">
        <v>364</v>
      </c>
      <c r="L2596" s="23"/>
      <c r="M2596" s="23"/>
      <c r="N2596" s="23"/>
      <c r="O2596" s="24"/>
      <c r="P2596" s="24"/>
      <c r="Q2596" s="24"/>
      <c r="R2596" s="24"/>
      <c r="S2596" s="24"/>
      <c r="T2596" s="24"/>
      <c r="U2596" s="11">
        <f t="shared" si="13"/>
        <v>1998113582</v>
      </c>
      <c r="V2596" s="11">
        <f t="shared" si="0"/>
        <v>-1998113582</v>
      </c>
      <c r="W2596" s="24"/>
      <c r="X2596" s="24"/>
      <c r="Y2596" s="24"/>
      <c r="Z2596" s="24"/>
      <c r="AA2596" s="24"/>
      <c r="AB2596" s="24"/>
      <c r="AC2596" s="11">
        <f t="shared" si="14"/>
        <v>1998991355</v>
      </c>
      <c r="AD2596" s="11">
        <f t="shared" si="1"/>
        <v>1998991355</v>
      </c>
      <c r="AE2596" s="25"/>
      <c r="AF2596" s="24"/>
      <c r="AG2596" s="11">
        <f t="shared" si="2"/>
        <v>-3997104937</v>
      </c>
      <c r="AH2596" s="26"/>
      <c r="AI2596" s="26"/>
      <c r="AJ2596" s="25"/>
      <c r="AK2596" s="24"/>
      <c r="AL2596" s="24"/>
      <c r="AM2596" s="24"/>
      <c r="AN2596" s="25"/>
      <c r="AO2596" s="11">
        <f t="shared" si="15"/>
        <v>113891060</v>
      </c>
      <c r="AP2596" s="11">
        <f t="shared" si="15"/>
        <v>2127826630</v>
      </c>
      <c r="AQ2596" s="24"/>
      <c r="AR2596" s="11">
        <f t="shared" si="3"/>
        <v>-6011040507</v>
      </c>
      <c r="AS2596" s="26"/>
      <c r="AT2596" s="26"/>
      <c r="AU2596" s="25"/>
      <c r="AV2596" s="24"/>
      <c r="AW2596" s="11">
        <f t="shared" si="16"/>
        <v>154872065</v>
      </c>
      <c r="AX2596" s="11">
        <f t="shared" si="4"/>
        <v>4012926925</v>
      </c>
      <c r="AY2596" s="11">
        <f t="shared" si="5"/>
        <v>4167798990</v>
      </c>
      <c r="AZ2596" s="11">
        <f t="shared" si="6"/>
        <v>-6165912572</v>
      </c>
      <c r="BA2596" s="26"/>
      <c r="BB2596" s="25"/>
      <c r="BC2596" s="25"/>
      <c r="BD2596" s="25"/>
      <c r="BE2596" s="25"/>
      <c r="BF2596" s="25"/>
      <c r="BG2596" s="11">
        <f t="shared" si="7"/>
        <v>0</v>
      </c>
      <c r="BH2596" s="11">
        <f t="shared" si="8"/>
        <v>-6165912572</v>
      </c>
    </row>
    <row r="2597" spans="1:60">
      <c r="A2597" s="22" t="s">
        <v>349</v>
      </c>
      <c r="B2597" s="22" t="s">
        <v>343</v>
      </c>
      <c r="C2597" s="22" t="s">
        <v>314</v>
      </c>
      <c r="D2597" s="22" t="s">
        <v>315</v>
      </c>
      <c r="E2597" s="22" t="s">
        <v>316</v>
      </c>
      <c r="F2597" s="22" t="s">
        <v>324</v>
      </c>
      <c r="G2597" s="22" t="s">
        <v>318</v>
      </c>
      <c r="H2597" s="22" t="s">
        <v>325</v>
      </c>
      <c r="I2597" s="9" t="s">
        <v>362</v>
      </c>
      <c r="J2597" s="9" t="s">
        <v>363</v>
      </c>
      <c r="K2597" s="9" t="s">
        <v>364</v>
      </c>
      <c r="L2597" s="23"/>
      <c r="M2597" s="23"/>
      <c r="N2597" s="23"/>
      <c r="O2597" s="24"/>
      <c r="P2597" s="24"/>
      <c r="Q2597" s="24"/>
      <c r="R2597" s="24"/>
      <c r="S2597" s="24"/>
      <c r="T2597" s="24"/>
      <c r="U2597" s="11">
        <f t="shared" si="13"/>
        <v>1861550368</v>
      </c>
      <c r="V2597" s="11">
        <f t="shared" si="0"/>
        <v>-1861550368</v>
      </c>
      <c r="W2597" s="24"/>
      <c r="X2597" s="24"/>
      <c r="Y2597" s="24"/>
      <c r="Z2597" s="24"/>
      <c r="AA2597" s="24"/>
      <c r="AB2597" s="24"/>
      <c r="AC2597" s="11">
        <f t="shared" si="14"/>
        <v>5693417390</v>
      </c>
      <c r="AD2597" s="11">
        <f t="shared" si="1"/>
        <v>5693417390</v>
      </c>
      <c r="AE2597" s="25"/>
      <c r="AF2597" s="24"/>
      <c r="AG2597" s="11">
        <f t="shared" si="2"/>
        <v>-7554967758</v>
      </c>
      <c r="AH2597" s="26"/>
      <c r="AI2597" s="26"/>
      <c r="AJ2597" s="25"/>
      <c r="AK2597" s="24"/>
      <c r="AL2597" s="24"/>
      <c r="AM2597" s="24"/>
      <c r="AN2597" s="25"/>
      <c r="AO2597" s="11">
        <f t="shared" si="15"/>
        <v>324620035</v>
      </c>
      <c r="AP2597" s="11">
        <f t="shared" si="15"/>
        <v>1927493365</v>
      </c>
      <c r="AQ2597" s="24"/>
      <c r="AR2597" s="11">
        <f t="shared" si="3"/>
        <v>-9157841088</v>
      </c>
      <c r="AS2597" s="26"/>
      <c r="AT2597" s="26"/>
      <c r="AU2597" s="25"/>
      <c r="AV2597" s="24"/>
      <c r="AW2597" s="11">
        <f t="shared" si="16"/>
        <v>444853926</v>
      </c>
      <c r="AX2597" s="11">
        <f t="shared" si="4"/>
        <v>7296290720</v>
      </c>
      <c r="AY2597" s="11">
        <f t="shared" si="5"/>
        <v>7741144646</v>
      </c>
      <c r="AZ2597" s="11">
        <f t="shared" si="6"/>
        <v>-9602695014</v>
      </c>
      <c r="BA2597" s="26"/>
      <c r="BB2597" s="25"/>
      <c r="BC2597" s="25"/>
      <c r="BD2597" s="25"/>
      <c r="BE2597" s="25"/>
      <c r="BF2597" s="25"/>
      <c r="BG2597" s="11">
        <f t="shared" si="7"/>
        <v>0</v>
      </c>
      <c r="BH2597" s="11">
        <f t="shared" si="8"/>
        <v>-9602695014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2021-08-18T12:15:05Z</dcterms:modified>
</cp:coreProperties>
</file>