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SwallowTail_Project\SwallTail_Scripts\2_Excel\"/>
    </mc:Choice>
  </mc:AlternateContent>
  <xr:revisionPtr revIDLastSave="0" documentId="13_ncr:1_{DF0BBA47-1BAB-4E40-A6C6-51450F675359}" xr6:coauthVersionLast="40" xr6:coauthVersionMax="40" xr10:uidLastSave="{00000000-0000-0000-0000-000000000000}"/>
  <bookViews>
    <workbookView xWindow="0" yWindow="0" windowWidth="13680" windowHeight="9353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5" i="1" l="1"/>
  <c r="AD25" i="1"/>
  <c r="AE24" i="1"/>
  <c r="AD24" i="1"/>
  <c r="AA28" i="1"/>
  <c r="AB28" i="1"/>
  <c r="AC28" i="1"/>
  <c r="Z28" i="1"/>
  <c r="D28" i="1"/>
  <c r="E28" i="1"/>
  <c r="Z25" i="1" l="1"/>
  <c r="AA25" i="1"/>
  <c r="AB25" i="1"/>
  <c r="AC25" i="1"/>
  <c r="Z24" i="1"/>
  <c r="AA24" i="1"/>
  <c r="AB24" i="1"/>
  <c r="AC24" i="1"/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4" i="1"/>
</calcChain>
</file>

<file path=xl/sharedStrings.xml><?xml version="1.0" encoding="utf-8"?>
<sst xmlns="http://schemas.openxmlformats.org/spreadsheetml/2006/main" count="86" uniqueCount="52">
  <si>
    <t>Sub_201</t>
    <phoneticPr fontId="1" type="noConversion"/>
  </si>
  <si>
    <t>Sub_202</t>
    <phoneticPr fontId="1" type="noConversion"/>
  </si>
  <si>
    <t>Sub_203</t>
    <phoneticPr fontId="1" type="noConversion"/>
  </si>
  <si>
    <t>Sub_204</t>
    <phoneticPr fontId="1" type="noConversion"/>
  </si>
  <si>
    <t>Sub_205</t>
    <phoneticPr fontId="1" type="noConversion"/>
  </si>
  <si>
    <t>Sub_206</t>
    <phoneticPr fontId="1" type="noConversion"/>
  </si>
  <si>
    <t>Sub_207</t>
    <phoneticPr fontId="1" type="noConversion"/>
  </si>
  <si>
    <t>Sub_208</t>
    <phoneticPr fontId="1" type="noConversion"/>
  </si>
  <si>
    <t>Sub_209</t>
    <phoneticPr fontId="1" type="noConversion"/>
  </si>
  <si>
    <t>Sub_210</t>
    <phoneticPr fontId="1" type="noConversion"/>
  </si>
  <si>
    <t>Sub_211</t>
    <phoneticPr fontId="1" type="noConversion"/>
  </si>
  <si>
    <t>Sub_212</t>
    <phoneticPr fontId="1" type="noConversion"/>
  </si>
  <si>
    <t>Sub_213</t>
    <phoneticPr fontId="1" type="noConversion"/>
  </si>
  <si>
    <t>Sub_214</t>
    <phoneticPr fontId="1" type="noConversion"/>
  </si>
  <si>
    <t>Sub_217</t>
    <phoneticPr fontId="1" type="noConversion"/>
  </si>
  <si>
    <t>Sub_218</t>
    <phoneticPr fontId="1" type="noConversion"/>
  </si>
  <si>
    <t>Sub_219</t>
    <phoneticPr fontId="1" type="noConversion"/>
  </si>
  <si>
    <t>Sub_220</t>
    <phoneticPr fontId="1" type="noConversion"/>
  </si>
  <si>
    <t>Sub_221</t>
    <phoneticPr fontId="1" type="noConversion"/>
  </si>
  <si>
    <t>Sub_222</t>
    <phoneticPr fontId="1" type="noConversion"/>
  </si>
  <si>
    <t>Sub_223</t>
    <phoneticPr fontId="1" type="noConversion"/>
  </si>
  <si>
    <t>Sub_801</t>
    <phoneticPr fontId="1" type="noConversion"/>
  </si>
  <si>
    <t>L_CNR_swi_ave</t>
    <phoneticPr fontId="1" type="noConversion"/>
  </si>
  <si>
    <t>R_CNR_swi_ave</t>
    <phoneticPr fontId="1" type="noConversion"/>
  </si>
  <si>
    <t>L_CNR_swi_ave%</t>
    <phoneticPr fontId="1" type="noConversion"/>
  </si>
  <si>
    <t>R_CNR_swi_ave%</t>
    <phoneticPr fontId="1" type="noConversion"/>
  </si>
  <si>
    <t>L_CNR_SWI</t>
    <phoneticPr fontId="1" type="noConversion"/>
  </si>
  <si>
    <t>R_CNR_SWI</t>
    <phoneticPr fontId="1" type="noConversion"/>
  </si>
  <si>
    <t>L_CNR_SWI%</t>
    <phoneticPr fontId="1" type="noConversion"/>
  </si>
  <si>
    <t>R_CNR_SWI%</t>
    <phoneticPr fontId="1" type="noConversion"/>
  </si>
  <si>
    <t>L_CNR_mag_ave</t>
    <phoneticPr fontId="1" type="noConversion"/>
  </si>
  <si>
    <t>R_CNR_mag_ave</t>
    <phoneticPr fontId="1" type="noConversion"/>
  </si>
  <si>
    <t>L_CNR_mag_ave%</t>
    <phoneticPr fontId="1" type="noConversion"/>
  </si>
  <si>
    <t>R_CNR_mag_ave%</t>
    <phoneticPr fontId="1" type="noConversion"/>
  </si>
  <si>
    <t>L_CNR_mag</t>
  </si>
  <si>
    <t>R_CNR_mag</t>
    <phoneticPr fontId="1" type="noConversion"/>
  </si>
  <si>
    <t>R_CNR_mag%</t>
    <phoneticPr fontId="1" type="noConversion"/>
  </si>
  <si>
    <t>L_CNR_mag%</t>
    <phoneticPr fontId="1" type="noConversion"/>
  </si>
  <si>
    <t>L_CNR_unwrapped_phase_ave</t>
    <phoneticPr fontId="1" type="noConversion"/>
  </si>
  <si>
    <t>R_CNR_unwrapped_phase_ave</t>
    <phoneticPr fontId="1" type="noConversion"/>
  </si>
  <si>
    <t>L_CNR_unwrapped_phase_ave%</t>
    <phoneticPr fontId="1" type="noConversion"/>
  </si>
  <si>
    <t>R_CNR_unwrapped_phase_ave%</t>
    <phoneticPr fontId="1" type="noConversion"/>
  </si>
  <si>
    <t>L_CNR_unwrapped_phase</t>
    <phoneticPr fontId="1" type="noConversion"/>
  </si>
  <si>
    <t>R_CNR_unwrapped_phase</t>
    <phoneticPr fontId="1" type="noConversion"/>
  </si>
  <si>
    <t>L_CNR_unwrapped_phase%</t>
    <phoneticPr fontId="1" type="noConversion"/>
  </si>
  <si>
    <t>R_CNR_unwrapped_phase%</t>
    <phoneticPr fontId="1" type="noConversion"/>
  </si>
  <si>
    <t>mean</t>
    <phoneticPr fontId="1" type="noConversion"/>
  </si>
  <si>
    <t>STD</t>
    <phoneticPr fontId="1" type="noConversion"/>
  </si>
  <si>
    <t>L_T2</t>
  </si>
  <si>
    <t>R_T2</t>
  </si>
  <si>
    <t>L_T2%</t>
  </si>
  <si>
    <t>R_T2%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</si>
</sst>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8"/>
  <sheetViews>
    <sheetView tabSelected="1" topLeftCell="W3" workbookViewId="0">
      <selection activeCell="AF24" sqref="AF24:AF25"/>
    </sheetView>
  </sheetViews>
  <sheetFormatPr defaultColWidth="24.33203125" defaultRowHeight="16.149999999999999" x14ac:dyDescent="0.45"/>
  <cols>
    <col min="1" max="1" width="7.86328125" customWidth="1"/>
    <col min="2" max="5" width="17.1328125" style="1" customWidth="1"/>
    <col min="6" max="9" width="13.86328125" style="1" customWidth="1"/>
    <col min="10" max="13" width="17.6640625" style="1" customWidth="1"/>
    <col min="14" max="17" width="14.33203125" style="1" customWidth="1"/>
    <col min="18" max="21" width="28.46484375" style="1" customWidth="1"/>
    <col min="22" max="25" width="25" style="1" customWidth="1"/>
    <col min="26" max="29" width="13.9296875" customWidth="1"/>
    <col min="30" max="30" width="16.59765625" customWidth="1"/>
    <col min="31" max="31" width="16.1328125" customWidth="1"/>
  </cols>
  <sheetData>
    <row r="1" spans="1:31" x14ac:dyDescent="0.45"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37</v>
      </c>
      <c r="Q1" s="1" t="s">
        <v>36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24</v>
      </c>
      <c r="AE1" s="1" t="s">
        <v>25</v>
      </c>
    </row>
    <row r="2" spans="1:31" x14ac:dyDescent="0.45">
      <c r="A2" t="s">
        <v>0</v>
      </c>
      <c r="B2" s="1">
        <v>1.1707417964935303</v>
      </c>
      <c r="C2" s="1">
        <v>1.2423872947692871</v>
      </c>
      <c r="D2" s="1">
        <v>17.074174880981445</v>
      </c>
      <c r="E2" s="1">
        <v>24.238723754882813</v>
      </c>
      <c r="F2" s="1">
        <v>1.1278038024902344</v>
      </c>
      <c r="G2" s="1">
        <v>1.1755359172821045</v>
      </c>
      <c r="H2" s="1">
        <v>12.780376434326172</v>
      </c>
      <c r="I2" s="1">
        <v>17.5535888671875</v>
      </c>
      <c r="J2" s="1">
        <v>-1.2270692586898804</v>
      </c>
      <c r="K2" s="1">
        <v>-1.1291645765304565</v>
      </c>
      <c r="L2" s="1">
        <v>-222.7069091796875</v>
      </c>
      <c r="M2" s="1">
        <v>-212.91644287109375</v>
      </c>
      <c r="N2" s="1">
        <v>1.2616728544235229</v>
      </c>
      <c r="O2" s="1">
        <v>1.2733362913131714</v>
      </c>
      <c r="P2" s="1">
        <v>26.167282104492188</v>
      </c>
      <c r="Q2" s="1">
        <v>27.333635330200195</v>
      </c>
      <c r="R2" s="1">
        <v>1.2122242450714111</v>
      </c>
      <c r="S2" s="1">
        <v>1.1818633079528809</v>
      </c>
      <c r="T2" s="1">
        <v>21.222419738769531</v>
      </c>
      <c r="U2" s="1">
        <v>18.186328887939453</v>
      </c>
      <c r="V2" s="1">
        <v>-2.4472894668579102</v>
      </c>
      <c r="W2" s="1">
        <v>-1.3842471837997437</v>
      </c>
      <c r="X2" s="1">
        <v>-344.72897338867188</v>
      </c>
      <c r="Y2" s="1">
        <v>-238.42471313476563</v>
      </c>
      <c r="Z2" s="1">
        <v>1.3606508172829599</v>
      </c>
      <c r="AA2" s="1">
        <v>1.4486623345815799</v>
      </c>
      <c r="AB2" s="1">
        <v>36.065081728295702</v>
      </c>
      <c r="AC2" s="1">
        <v>44.8662334581579</v>
      </c>
      <c r="AD2" s="1">
        <v>17.074174880981445</v>
      </c>
      <c r="AE2" s="1">
        <v>24.238723754882813</v>
      </c>
    </row>
    <row r="3" spans="1:31" x14ac:dyDescent="0.45">
      <c r="A3" t="s">
        <v>1</v>
      </c>
      <c r="B3" s="1">
        <v>1.2227967977523804</v>
      </c>
      <c r="C3" s="1">
        <v>1.1437461376190186</v>
      </c>
      <c r="D3" s="1">
        <v>22.279680252075195</v>
      </c>
      <c r="E3" s="1">
        <v>14.374615669250488</v>
      </c>
      <c r="F3" s="1">
        <v>1.2001082897186279</v>
      </c>
      <c r="G3" s="1">
        <v>1.1000607013702393</v>
      </c>
      <c r="H3" s="1">
        <v>20.010826110839844</v>
      </c>
      <c r="I3" s="1">
        <v>10.006073951721191</v>
      </c>
      <c r="J3" s="1">
        <v>1.6437762975692749</v>
      </c>
      <c r="K3" s="1">
        <v>80.047637939453125</v>
      </c>
      <c r="L3" s="1">
        <v>64.377639770507813</v>
      </c>
      <c r="M3" s="1">
        <v>7904.763671875</v>
      </c>
      <c r="N3" s="1">
        <v>1.2722063064575195</v>
      </c>
      <c r="O3" s="1">
        <v>1.180275559425354</v>
      </c>
      <c r="P3" s="1">
        <v>27.220634460449219</v>
      </c>
      <c r="Q3" s="1">
        <v>18.027555465698242</v>
      </c>
      <c r="R3" s="1">
        <v>1.2390618324279785</v>
      </c>
      <c r="S3" s="1">
        <v>1.1407262086868286</v>
      </c>
      <c r="T3" s="1">
        <v>23.906179428100586</v>
      </c>
      <c r="U3" s="1">
        <v>14.072622299194336</v>
      </c>
      <c r="V3" s="1">
        <v>2.2788734436035156</v>
      </c>
      <c r="W3" s="1">
        <v>2.5981681346893311</v>
      </c>
      <c r="X3" s="1">
        <v>127.8873291015625</v>
      </c>
      <c r="Y3" s="1">
        <v>159.81681823730469</v>
      </c>
      <c r="Z3" s="1"/>
      <c r="AA3" s="1"/>
      <c r="AB3" s="1"/>
      <c r="AC3" s="1"/>
      <c r="AD3" s="1">
        <v>22.279680252075195</v>
      </c>
      <c r="AE3" s="1">
        <v>14.374615669250488</v>
      </c>
    </row>
    <row r="4" spans="1:31" x14ac:dyDescent="0.45">
      <c r="A4" t="s">
        <v>2</v>
      </c>
      <c r="B4" s="1">
        <v>1.5137159824371338</v>
      </c>
      <c r="C4" s="1">
        <v>1.3048864603042603</v>
      </c>
      <c r="D4" s="1">
        <v>51.371601104736328</v>
      </c>
      <c r="E4" s="1">
        <v>30.488645553588867</v>
      </c>
      <c r="F4" s="1">
        <v>1.4606157541275024</v>
      </c>
      <c r="G4" s="1">
        <v>1.2710620164871216</v>
      </c>
      <c r="H4" s="1">
        <v>46.061573028564453</v>
      </c>
      <c r="I4" s="1">
        <v>27.106206893920898</v>
      </c>
      <c r="J4" s="1">
        <v>1.3319810628890991</v>
      </c>
      <c r="K4" s="1">
        <v>-0.98010498285293579</v>
      </c>
      <c r="L4" s="1">
        <v>33.198104858398438</v>
      </c>
      <c r="M4" s="1">
        <v>-198.010498046875</v>
      </c>
      <c r="N4" s="1">
        <v>1.7943998575210571</v>
      </c>
      <c r="O4" s="1">
        <v>1.3924957513809204</v>
      </c>
      <c r="P4" s="1">
        <v>79.439987182617188</v>
      </c>
      <c r="Q4" s="1">
        <v>39.249580383300781</v>
      </c>
      <c r="R4" s="1">
        <v>1.5897568464279175</v>
      </c>
      <c r="S4" s="1">
        <v>1.3411517143249512</v>
      </c>
      <c r="T4" s="1">
        <v>58.975681304931641</v>
      </c>
      <c r="U4" s="1">
        <v>34.115169525146484</v>
      </c>
      <c r="V4" s="1">
        <v>-0.6135745644569397</v>
      </c>
      <c r="W4" s="1">
        <v>-2.1720943450927734</v>
      </c>
      <c r="X4" s="1">
        <v>-161.35746765136719</v>
      </c>
      <c r="Y4" s="1">
        <v>-317.20941162109375</v>
      </c>
      <c r="Z4" s="1">
        <v>1.7619138587398699</v>
      </c>
      <c r="AA4" s="1">
        <v>1.3948260858622401</v>
      </c>
      <c r="AB4" s="1">
        <v>76.191385873986803</v>
      </c>
      <c r="AC4" s="1">
        <v>39.482608586224103</v>
      </c>
      <c r="AD4" s="1">
        <v>51.371601104736328</v>
      </c>
      <c r="AE4" s="1">
        <v>30.488645553588867</v>
      </c>
    </row>
    <row r="5" spans="1:31" x14ac:dyDescent="0.45">
      <c r="A5" t="s">
        <v>3</v>
      </c>
      <c r="B5" s="1">
        <v>1.3918783664703369</v>
      </c>
      <c r="C5" s="1">
        <v>1.378528356552124</v>
      </c>
      <c r="D5" s="1">
        <v>39.187839508056641</v>
      </c>
      <c r="E5" s="1">
        <v>37.852836608886719</v>
      </c>
      <c r="F5" s="1">
        <v>1.3411432504653931</v>
      </c>
      <c r="G5" s="1">
        <v>1.3109654188156128</v>
      </c>
      <c r="H5" s="1">
        <v>34.114322662353516</v>
      </c>
      <c r="I5" s="1">
        <v>31.09654426574707</v>
      </c>
      <c r="J5" s="1">
        <v>-2.424457311630249</v>
      </c>
      <c r="K5" s="1">
        <v>2.2987194061279297</v>
      </c>
      <c r="L5" s="1">
        <v>-342.44577026367188</v>
      </c>
      <c r="M5" s="1">
        <v>129.8719482421875</v>
      </c>
      <c r="N5" s="1">
        <v>1.489072322845459</v>
      </c>
      <c r="O5" s="1">
        <v>1.4172914028167725</v>
      </c>
      <c r="P5" s="1">
        <v>48.907238006591797</v>
      </c>
      <c r="Q5" s="1">
        <v>41.729133605957031</v>
      </c>
      <c r="R5" s="1">
        <v>1.4276412725448608</v>
      </c>
      <c r="S5" s="1">
        <v>1.3469148874282837</v>
      </c>
      <c r="T5" s="1">
        <v>42.764125823974609</v>
      </c>
      <c r="U5" s="1">
        <v>34.691493988037109</v>
      </c>
      <c r="V5" s="1">
        <v>-1.4055073261260986</v>
      </c>
      <c r="W5" s="1">
        <v>-7.2602443695068359</v>
      </c>
      <c r="X5" s="1">
        <v>-240.55073547363281</v>
      </c>
      <c r="Y5" s="1">
        <v>-826.0244140625</v>
      </c>
      <c r="Z5" s="1">
        <v>1.52713421616935</v>
      </c>
      <c r="AA5" s="1">
        <v>1.37578187652869</v>
      </c>
      <c r="AB5" s="1">
        <v>52.713421616935499</v>
      </c>
      <c r="AC5" s="1">
        <v>37.578187652868898</v>
      </c>
      <c r="AD5" s="1">
        <v>39.187839508056641</v>
      </c>
      <c r="AE5" s="1">
        <v>37.852836608886719</v>
      </c>
    </row>
    <row r="6" spans="1:31" x14ac:dyDescent="0.45">
      <c r="A6" t="s">
        <v>4</v>
      </c>
      <c r="B6" s="1">
        <v>1.2324930429458618</v>
      </c>
      <c r="C6" s="1">
        <v>1.1888015270233154</v>
      </c>
      <c r="D6" s="1">
        <v>23.249309539794922</v>
      </c>
      <c r="E6" s="1">
        <v>18.880153656005859</v>
      </c>
      <c r="F6" s="1">
        <v>1.1771661043167114</v>
      </c>
      <c r="G6" s="1">
        <v>1.15999436378479</v>
      </c>
      <c r="H6" s="1">
        <v>17.716611862182617</v>
      </c>
      <c r="I6" s="1">
        <v>15.999431610107422</v>
      </c>
      <c r="J6" s="1">
        <v>46.472599029541016</v>
      </c>
      <c r="K6" s="1">
        <v>14.104405403137207</v>
      </c>
      <c r="L6" s="1">
        <v>4547.26025390625</v>
      </c>
      <c r="M6" s="1">
        <v>1310.4405517578125</v>
      </c>
      <c r="N6" s="1">
        <v>1.1597328186035156</v>
      </c>
      <c r="O6" s="1">
        <v>1.2478758096694946</v>
      </c>
      <c r="P6" s="1">
        <v>15.973286628723145</v>
      </c>
      <c r="Q6" s="1">
        <v>24.78758430480957</v>
      </c>
      <c r="R6" s="1">
        <v>1.1135545969009399</v>
      </c>
      <c r="S6" s="1">
        <v>1.1945421695709229</v>
      </c>
      <c r="T6" s="1">
        <v>11.35545539855957</v>
      </c>
      <c r="U6" s="1">
        <v>19.454217910766602</v>
      </c>
      <c r="V6" s="1">
        <v>2.8871076107025146</v>
      </c>
      <c r="W6" s="1">
        <v>-2.5815508365631104</v>
      </c>
      <c r="X6" s="1">
        <v>188.71076965332031</v>
      </c>
      <c r="Y6" s="1">
        <v>-358.15505981445313</v>
      </c>
      <c r="Z6" s="1">
        <v>1.3190720314793201</v>
      </c>
      <c r="AA6" s="1">
        <v>1.3207207779691901</v>
      </c>
      <c r="AB6" s="1">
        <v>31.9072031479324</v>
      </c>
      <c r="AC6" s="1">
        <v>32.072077796918798</v>
      </c>
      <c r="AD6" s="1">
        <v>23.249309539794922</v>
      </c>
      <c r="AE6" s="1">
        <v>18.880153656005859</v>
      </c>
    </row>
    <row r="7" spans="1:31" x14ac:dyDescent="0.45">
      <c r="A7" t="s">
        <v>5</v>
      </c>
      <c r="B7" s="1">
        <v>1.2488691806793213</v>
      </c>
      <c r="C7" s="1">
        <v>1.2744580507278442</v>
      </c>
      <c r="D7" s="1">
        <v>24.886922836303711</v>
      </c>
      <c r="E7" s="1">
        <v>27.445798873901367</v>
      </c>
      <c r="F7" s="1">
        <v>1.1902329921722412</v>
      </c>
      <c r="G7" s="1">
        <v>1.2075386047363281</v>
      </c>
      <c r="H7" s="1">
        <v>19.023298263549805</v>
      </c>
      <c r="I7" s="1">
        <v>20.753864288330078</v>
      </c>
      <c r="J7" s="1">
        <v>-2.4216721057891846</v>
      </c>
      <c r="K7" s="1">
        <v>-0.53448539972305298</v>
      </c>
      <c r="L7" s="1">
        <v>-342.16720581054688</v>
      </c>
      <c r="M7" s="1">
        <v>-153.44853210449219</v>
      </c>
      <c r="N7" s="1">
        <v>1.2473024129867554</v>
      </c>
      <c r="O7" s="1">
        <v>1.2555087804794312</v>
      </c>
      <c r="P7" s="1">
        <v>24.730241775512695</v>
      </c>
      <c r="Q7" s="1">
        <v>25.550884246826172</v>
      </c>
      <c r="R7" s="1">
        <v>1.1800047159194946</v>
      </c>
      <c r="S7" s="1">
        <v>1.1843945980072021</v>
      </c>
      <c r="T7" s="1">
        <v>18.000467300415039</v>
      </c>
      <c r="U7" s="1">
        <v>18.439455032348633</v>
      </c>
      <c r="V7" s="1">
        <v>-1.1685842275619507</v>
      </c>
      <c r="W7" s="1">
        <v>-0.74149256944656372</v>
      </c>
      <c r="X7" s="1">
        <v>-216.85841369628906</v>
      </c>
      <c r="Y7" s="1">
        <v>-174.14926147460938</v>
      </c>
      <c r="Z7" s="1">
        <v>1.39681139791479</v>
      </c>
      <c r="AA7" s="1">
        <v>1.4791336007824401</v>
      </c>
      <c r="AB7" s="1">
        <v>39.681139791478699</v>
      </c>
      <c r="AC7" s="1">
        <v>47.913360078243898</v>
      </c>
      <c r="AD7" s="1">
        <v>24.886922836303711</v>
      </c>
      <c r="AE7" s="1">
        <v>27.445798873901367</v>
      </c>
    </row>
    <row r="8" spans="1:31" x14ac:dyDescent="0.45">
      <c r="A8" t="s">
        <v>6</v>
      </c>
      <c r="B8" s="1">
        <v>1.2713254690170288</v>
      </c>
      <c r="C8" s="1">
        <v>1.268871545791626</v>
      </c>
      <c r="D8" s="1">
        <v>27.132551193237305</v>
      </c>
      <c r="E8" s="1">
        <v>26.88715934753418</v>
      </c>
      <c r="F8" s="1">
        <v>1.2024917602539063</v>
      </c>
      <c r="G8" s="1">
        <v>1.2232211828231812</v>
      </c>
      <c r="H8" s="1">
        <v>20.249174118041992</v>
      </c>
      <c r="I8" s="1">
        <v>22.322122573852539</v>
      </c>
      <c r="J8" s="1">
        <v>-2.4526834487915039</v>
      </c>
      <c r="K8" s="1">
        <v>-2.9340107440948486</v>
      </c>
      <c r="L8" s="1">
        <v>-345.26834106445313</v>
      </c>
      <c r="M8" s="1">
        <v>-393.40109252929688</v>
      </c>
      <c r="N8" s="1">
        <v>1.3182386159896851</v>
      </c>
      <c r="O8" s="1">
        <v>1.356453537940979</v>
      </c>
      <c r="P8" s="1">
        <v>31.823858261108398</v>
      </c>
      <c r="Q8" s="1">
        <v>35.645351409912109</v>
      </c>
      <c r="R8" s="1">
        <v>1.255671501159668</v>
      </c>
      <c r="S8" s="1">
        <v>1.3033846616744995</v>
      </c>
      <c r="T8" s="1">
        <v>25.567153930664063</v>
      </c>
      <c r="U8" s="1">
        <v>30.338466644287109</v>
      </c>
      <c r="V8" s="1">
        <v>-6.1022987365722656</v>
      </c>
      <c r="W8" s="1">
        <v>-3.3799002170562744</v>
      </c>
      <c r="X8" s="1">
        <v>-710.2298583984375</v>
      </c>
      <c r="Y8" s="1">
        <v>-437.99002075195313</v>
      </c>
      <c r="Z8" s="1">
        <v>1.5727622953257501</v>
      </c>
      <c r="AA8" s="1">
        <v>1.3057048422673601</v>
      </c>
      <c r="AB8" s="1">
        <v>57.276229532575101</v>
      </c>
      <c r="AC8" s="1">
        <v>30.570484226736301</v>
      </c>
      <c r="AD8" s="1">
        <v>27.132551193237305</v>
      </c>
      <c r="AE8" s="1">
        <v>26.88715934753418</v>
      </c>
    </row>
    <row r="9" spans="1:31" x14ac:dyDescent="0.45">
      <c r="A9" t="s">
        <v>7</v>
      </c>
      <c r="B9" s="1">
        <v>1.170831561088562</v>
      </c>
      <c r="C9" s="1">
        <v>1.2029892206192017</v>
      </c>
      <c r="D9" s="1">
        <v>17.083158493041992</v>
      </c>
      <c r="E9" s="1">
        <v>20.298915863037109</v>
      </c>
      <c r="F9" s="1">
        <v>1.1017278432846069</v>
      </c>
      <c r="G9" s="1">
        <v>1.1830333471298218</v>
      </c>
      <c r="H9" s="1">
        <v>10.172786712646484</v>
      </c>
      <c r="I9" s="1">
        <v>18.303339004516602</v>
      </c>
      <c r="J9" s="1">
        <v>-1.861299991607666</v>
      </c>
      <c r="K9" s="1">
        <v>-2.0537147521972656</v>
      </c>
      <c r="L9" s="1">
        <v>-286.12997436523438</v>
      </c>
      <c r="M9" s="1">
        <v>-305.37149047851563</v>
      </c>
      <c r="N9" s="1">
        <v>1.2283215522766113</v>
      </c>
      <c r="O9" s="1">
        <v>1.2673805952072144</v>
      </c>
      <c r="P9" s="1">
        <v>22.832151412963867</v>
      </c>
      <c r="Q9" s="1">
        <v>26.738056182861328</v>
      </c>
      <c r="R9" s="1">
        <v>1.1297981739044189</v>
      </c>
      <c r="S9" s="1">
        <v>1.2168420553207397</v>
      </c>
      <c r="T9" s="1">
        <v>12.979811668395996</v>
      </c>
      <c r="U9" s="1">
        <v>21.684207916259766</v>
      </c>
      <c r="V9" s="1">
        <v>-2.160836935043335</v>
      </c>
      <c r="W9" s="1">
        <v>-0.76208466291427612</v>
      </c>
      <c r="X9" s="1">
        <v>-316.08367919921875</v>
      </c>
      <c r="Y9" s="1">
        <v>-176.20845031738281</v>
      </c>
      <c r="Z9" s="1">
        <v>1.1874276254601599</v>
      </c>
      <c r="AA9" s="1">
        <v>1.39289764134871</v>
      </c>
      <c r="AB9" s="1">
        <v>18.7427625460158</v>
      </c>
      <c r="AC9" s="1">
        <v>39.289764134870701</v>
      </c>
      <c r="AD9" s="1">
        <v>17.083158493041992</v>
      </c>
      <c r="AE9" s="1">
        <v>20.298915863037109</v>
      </c>
    </row>
    <row r="10" spans="1:31" x14ac:dyDescent="0.45">
      <c r="A10" t="s">
        <v>8</v>
      </c>
      <c r="B10" s="1">
        <v>1.1640737056732178</v>
      </c>
      <c r="C10" s="1">
        <v>1.1998940706253052</v>
      </c>
      <c r="D10" s="1">
        <v>16.407367706298828</v>
      </c>
      <c r="E10" s="1">
        <v>19.989402770996094</v>
      </c>
      <c r="F10" s="1">
        <v>1.1167875528335571</v>
      </c>
      <c r="G10" s="1">
        <v>1.1216211318969727</v>
      </c>
      <c r="H10" s="1">
        <v>11.678754806518555</v>
      </c>
      <c r="I10" s="1">
        <v>12.162111282348633</v>
      </c>
      <c r="J10" s="1">
        <v>-2.9146101474761963</v>
      </c>
      <c r="K10" s="1">
        <v>-0.78075253963470459</v>
      </c>
      <c r="L10" s="1">
        <v>-391.46102905273438</v>
      </c>
      <c r="M10" s="1">
        <v>-178.07525634765625</v>
      </c>
      <c r="N10" s="1">
        <v>1.145648717880249</v>
      </c>
      <c r="O10" s="1">
        <v>1.1770931482315063</v>
      </c>
      <c r="P10" s="1">
        <v>14.564867973327637</v>
      </c>
      <c r="Q10" s="1">
        <v>17.709320068359375</v>
      </c>
      <c r="R10" s="1">
        <v>1.1064231395721436</v>
      </c>
      <c r="S10" s="1">
        <v>1.1196441650390625</v>
      </c>
      <c r="T10" s="1">
        <v>10.642313957214355</v>
      </c>
      <c r="U10" s="1">
        <v>11.964421272277832</v>
      </c>
      <c r="V10" s="1">
        <v>-5.5046906471252441</v>
      </c>
      <c r="W10" s="1">
        <v>-2.5302975177764893</v>
      </c>
      <c r="X10" s="1">
        <v>-650.46905517578125</v>
      </c>
      <c r="Y10" s="1">
        <v>-353.02975463867188</v>
      </c>
      <c r="Z10" s="1">
        <v>1.1985123562411999</v>
      </c>
      <c r="AA10" s="1">
        <v>1.2478639941763201</v>
      </c>
      <c r="AB10" s="1">
        <v>19.851235624119902</v>
      </c>
      <c r="AC10" s="1">
        <v>24.786399417631799</v>
      </c>
      <c r="AD10" s="1">
        <v>16.407367706298828</v>
      </c>
      <c r="AE10" s="1">
        <v>19.989402770996094</v>
      </c>
    </row>
    <row r="11" spans="1:31" x14ac:dyDescent="0.45">
      <c r="A11" t="s">
        <v>9</v>
      </c>
      <c r="B11" s="1">
        <v>1.519199013710022</v>
      </c>
      <c r="C11" s="1">
        <v>1.1644891500473022</v>
      </c>
      <c r="D11" s="1">
        <v>51.919895172119141</v>
      </c>
      <c r="E11" s="1">
        <v>16.448911666870117</v>
      </c>
      <c r="F11" s="1">
        <v>1.4691486358642578</v>
      </c>
      <c r="G11" s="1">
        <v>1.1492217779159546</v>
      </c>
      <c r="H11" s="1">
        <v>46.914859771728516</v>
      </c>
      <c r="I11" s="1">
        <v>14.922179222106934</v>
      </c>
      <c r="J11" s="1">
        <v>0.26816973090171814</v>
      </c>
      <c r="K11" s="1">
        <v>1.2888357639312744</v>
      </c>
      <c r="L11" s="1">
        <v>-73.183029174804688</v>
      </c>
      <c r="M11" s="1">
        <v>28.883579254150391</v>
      </c>
      <c r="N11" s="1">
        <v>1.9834691286087036</v>
      </c>
      <c r="O11" s="1">
        <v>1.083519458770752</v>
      </c>
      <c r="P11" s="1">
        <v>98.346916198730469</v>
      </c>
      <c r="Q11" s="1">
        <v>8.3519468307495117</v>
      </c>
      <c r="R11" s="1">
        <v>1.8698903322219849</v>
      </c>
      <c r="S11" s="1">
        <v>1.0630532503128052</v>
      </c>
      <c r="T11" s="1">
        <v>86.989028930664063</v>
      </c>
      <c r="U11" s="1">
        <v>6.3053288459777832</v>
      </c>
      <c r="V11" s="1">
        <v>-0.36275124549865723</v>
      </c>
      <c r="W11" s="1">
        <v>2.7015652656555176</v>
      </c>
      <c r="X11" s="1">
        <v>-136.27511596679688</v>
      </c>
      <c r="Y11" s="1">
        <v>170.15653991699219</v>
      </c>
      <c r="Z11" s="1">
        <v>1.5343484130826599</v>
      </c>
      <c r="AA11" s="1">
        <v>1.24843979331947</v>
      </c>
      <c r="AB11" s="1">
        <v>53.434841308265597</v>
      </c>
      <c r="AC11" s="1">
        <v>24.8439793319472</v>
      </c>
      <c r="AD11" s="1">
        <v>51.919895172119141</v>
      </c>
      <c r="AE11" s="1">
        <v>16.448911666870117</v>
      </c>
    </row>
    <row r="12" spans="1:31" x14ac:dyDescent="0.45">
      <c r="A12" t="s">
        <v>10</v>
      </c>
      <c r="B12" s="1">
        <v>1.3899716138839722</v>
      </c>
      <c r="C12" s="1">
        <v>1.1975358724594116</v>
      </c>
      <c r="D12" s="1">
        <v>38.997161865234375</v>
      </c>
      <c r="E12" s="1">
        <v>19.753591537475586</v>
      </c>
      <c r="F12" s="1">
        <v>1.2446935176849365</v>
      </c>
      <c r="G12" s="1">
        <v>1.146631121635437</v>
      </c>
      <c r="H12" s="1">
        <v>24.469354629516602</v>
      </c>
      <c r="I12" s="1">
        <v>14.663110733032227</v>
      </c>
      <c r="J12" s="1">
        <v>-0.57287520170211792</v>
      </c>
      <c r="K12" s="1">
        <v>-8.2688436508178711</v>
      </c>
      <c r="L12" s="1">
        <v>-157.28752136230469</v>
      </c>
      <c r="M12" s="1">
        <v>-926.88433837890625</v>
      </c>
      <c r="N12" s="1">
        <v>1.4251480102539063</v>
      </c>
      <c r="O12" s="1">
        <v>1.262555718421936</v>
      </c>
      <c r="P12" s="1">
        <v>42.514804840087891</v>
      </c>
      <c r="Q12" s="1">
        <v>26.25556755065918</v>
      </c>
      <c r="R12" s="1">
        <v>1.2651475667953491</v>
      </c>
      <c r="S12" s="1">
        <v>1.1944780349731445</v>
      </c>
      <c r="T12" s="1">
        <v>26.514755249023438</v>
      </c>
      <c r="U12" s="1">
        <v>19.447809219360352</v>
      </c>
      <c r="V12" s="1">
        <v>-0.58675378561019897</v>
      </c>
      <c r="W12" s="1">
        <v>-3.9723470211029053</v>
      </c>
      <c r="X12" s="1">
        <v>-158.67538452148438</v>
      </c>
      <c r="Y12" s="1">
        <v>-497.23471069335938</v>
      </c>
      <c r="Z12" s="1">
        <v>1.56807293412854</v>
      </c>
      <c r="AA12" s="1">
        <v>1.2033824570443801</v>
      </c>
      <c r="AB12" s="1">
        <v>56.807293412854101</v>
      </c>
      <c r="AC12" s="1">
        <v>20.3382457044376</v>
      </c>
      <c r="AD12" s="1">
        <v>38.997161865234375</v>
      </c>
      <c r="AE12" s="1">
        <v>19.753591537475586</v>
      </c>
    </row>
    <row r="13" spans="1:31" x14ac:dyDescent="0.45">
      <c r="A13" t="s">
        <v>11</v>
      </c>
      <c r="B13" s="1">
        <v>1.236690878868103</v>
      </c>
      <c r="C13" s="1">
        <v>1.2165369987487793</v>
      </c>
      <c r="D13" s="1">
        <v>23.669092178344727</v>
      </c>
      <c r="E13" s="1">
        <v>21.653703689575195</v>
      </c>
      <c r="F13" s="1">
        <v>1.1801798343658447</v>
      </c>
      <c r="G13" s="1">
        <v>1.1604496240615845</v>
      </c>
      <c r="H13" s="1">
        <v>18.017978668212891</v>
      </c>
      <c r="I13" s="1">
        <v>16.044963836669922</v>
      </c>
      <c r="J13" s="1">
        <v>-1.4961467981338501</v>
      </c>
      <c r="K13" s="1">
        <v>-4.013730525970459</v>
      </c>
      <c r="L13" s="1">
        <v>-249.61466979980469</v>
      </c>
      <c r="M13" s="1">
        <v>-501.37298583984375</v>
      </c>
      <c r="N13" s="1">
        <v>1.263393759727478</v>
      </c>
      <c r="O13" s="1">
        <v>1.2468819618225098</v>
      </c>
      <c r="P13" s="1">
        <v>26.339380264282227</v>
      </c>
      <c r="Q13" s="1">
        <v>24.688190460205078</v>
      </c>
      <c r="R13" s="1">
        <v>1.1999536752700806</v>
      </c>
      <c r="S13" s="1">
        <v>1.174787163734436</v>
      </c>
      <c r="T13" s="1">
        <v>19.995361328125</v>
      </c>
      <c r="U13" s="1">
        <v>17.478717803955078</v>
      </c>
      <c r="V13" s="1">
        <v>-2.6666200160980225</v>
      </c>
      <c r="W13" s="1">
        <v>-3.5667734146118164</v>
      </c>
      <c r="X13" s="1">
        <v>-366.66201782226563</v>
      </c>
      <c r="Y13" s="1">
        <v>-456.6773681640625</v>
      </c>
      <c r="Z13" s="1">
        <v>1.3211622250970101</v>
      </c>
      <c r="AA13" s="1">
        <v>1.3245533312814499</v>
      </c>
      <c r="AB13" s="1">
        <v>32.116222509700897</v>
      </c>
      <c r="AC13" s="1">
        <v>32.455333128145298</v>
      </c>
      <c r="AD13" s="1">
        <v>23.669092178344727</v>
      </c>
      <c r="AE13" s="1">
        <v>21.653703689575195</v>
      </c>
    </row>
    <row r="14" spans="1:31" x14ac:dyDescent="0.45">
      <c r="A14" t="s">
        <v>12</v>
      </c>
      <c r="B14" s="1">
        <v>1.2853912115097046</v>
      </c>
      <c r="C14" s="1">
        <v>1.2401472330093384</v>
      </c>
      <c r="D14" s="1">
        <v>28.539119720458984</v>
      </c>
      <c r="E14" s="1">
        <v>24.014726638793945</v>
      </c>
      <c r="F14" s="1">
        <v>1.219368577003479</v>
      </c>
      <c r="G14" s="1">
        <v>1.2291977405548096</v>
      </c>
      <c r="H14" s="1">
        <v>21.936859130859375</v>
      </c>
      <c r="I14" s="1">
        <v>22.919778823852539</v>
      </c>
      <c r="J14" s="1">
        <v>-4.5095162391662598</v>
      </c>
      <c r="K14" s="1">
        <v>1.0894163846969604</v>
      </c>
      <c r="L14" s="1">
        <v>-550.95166015625</v>
      </c>
      <c r="M14" s="1">
        <v>8.9416399002075195</v>
      </c>
      <c r="N14" s="1">
        <v>1.3198872804641724</v>
      </c>
      <c r="O14" s="1">
        <v>1.3081912994384766</v>
      </c>
      <c r="P14" s="1">
        <v>31.988727569580078</v>
      </c>
      <c r="Q14" s="1">
        <v>30.819133758544922</v>
      </c>
      <c r="R14" s="1">
        <v>1.2393401861190796</v>
      </c>
      <c r="S14" s="1">
        <v>1.2850350141525269</v>
      </c>
      <c r="T14" s="1">
        <v>23.934013366699219</v>
      </c>
      <c r="U14" s="1">
        <v>28.503499984741211</v>
      </c>
      <c r="V14" s="1">
        <v>-289.1290283203125</v>
      </c>
      <c r="W14" s="1">
        <v>1.0019046068191528</v>
      </c>
      <c r="X14" s="1">
        <v>-29012.900390625</v>
      </c>
      <c r="Y14" s="1">
        <v>0.19046086072921753</v>
      </c>
      <c r="Z14" s="1">
        <v>1.3482773530111001</v>
      </c>
      <c r="AA14" s="1">
        <v>1.38749531003344</v>
      </c>
      <c r="AB14" s="1">
        <v>34.827735301110401</v>
      </c>
      <c r="AC14" s="1">
        <v>38.749531003344401</v>
      </c>
      <c r="AD14" s="1">
        <v>28.539119720458984</v>
      </c>
      <c r="AE14" s="1">
        <v>24.014726638793945</v>
      </c>
    </row>
    <row r="15" spans="1:31" x14ac:dyDescent="0.45">
      <c r="A15" t="s">
        <v>13</v>
      </c>
      <c r="B15" s="1">
        <v>1.2218573093414307</v>
      </c>
      <c r="C15" s="1">
        <v>1.3110690116882324</v>
      </c>
      <c r="D15" s="1">
        <v>22.185728073120117</v>
      </c>
      <c r="E15" s="1">
        <v>31.106897354125977</v>
      </c>
      <c r="F15" s="1">
        <v>1.1291780471801758</v>
      </c>
      <c r="G15" s="1">
        <v>1.2776380777359009</v>
      </c>
      <c r="H15" s="1">
        <v>12.917806625366211</v>
      </c>
      <c r="I15" s="1">
        <v>27.763803482055664</v>
      </c>
      <c r="J15" s="1">
        <v>-0.68442279100418091</v>
      </c>
      <c r="K15" s="1">
        <v>-68.907608032226563</v>
      </c>
      <c r="L15" s="1">
        <v>-168.44227600097656</v>
      </c>
      <c r="M15" s="1">
        <v>-6990.76025390625</v>
      </c>
      <c r="N15" s="1">
        <v>1.2743275165557861</v>
      </c>
      <c r="O15" s="1">
        <v>1.3966869115829468</v>
      </c>
      <c r="P15" s="1">
        <v>27.432754516601563</v>
      </c>
      <c r="Q15" s="1">
        <v>39.668685913085938</v>
      </c>
      <c r="R15" s="1">
        <v>1.1751031875610352</v>
      </c>
      <c r="S15" s="1">
        <v>1.3738119602203369</v>
      </c>
      <c r="T15" s="1">
        <v>17.51031494140625</v>
      </c>
      <c r="U15" s="1">
        <v>37.381191253662109</v>
      </c>
      <c r="V15" s="1">
        <v>-0.60758101940155029</v>
      </c>
      <c r="W15" s="1">
        <v>4.7081961631774902</v>
      </c>
      <c r="X15" s="1">
        <v>-160.75810241699219</v>
      </c>
      <c r="Y15" s="1">
        <v>370.81961059570313</v>
      </c>
      <c r="Z15" s="1">
        <v>1.1867583945206801</v>
      </c>
      <c r="AA15" s="1">
        <v>1.8009024740799</v>
      </c>
      <c r="AB15" s="1">
        <v>18.675839452067599</v>
      </c>
      <c r="AC15" s="1">
        <v>80.090247407989807</v>
      </c>
      <c r="AD15" s="1">
        <v>22.185728073120117</v>
      </c>
      <c r="AE15" s="1">
        <v>31.106897354125977</v>
      </c>
    </row>
    <row r="16" spans="1:31" x14ac:dyDescent="0.45">
      <c r="A16" t="s">
        <v>14</v>
      </c>
      <c r="B16" s="1">
        <v>1.2064920663833618</v>
      </c>
      <c r="C16" s="1">
        <v>1.2557557821273804</v>
      </c>
      <c r="D16" s="1">
        <v>20.649202346801758</v>
      </c>
      <c r="E16" s="1">
        <v>25.575576782226563</v>
      </c>
      <c r="F16" s="1">
        <v>1.1750229597091675</v>
      </c>
      <c r="G16" s="1">
        <v>1.1485732793807983</v>
      </c>
      <c r="H16" s="1">
        <v>17.502292633056641</v>
      </c>
      <c r="I16" s="1">
        <v>14.857326507568359</v>
      </c>
      <c r="J16" s="1">
        <v>5.1206059455871582</v>
      </c>
      <c r="K16" s="1">
        <v>-0.62060797214508057</v>
      </c>
      <c r="L16" s="1">
        <v>412.06060791015625</v>
      </c>
      <c r="M16" s="1">
        <v>-162.06080627441406</v>
      </c>
      <c r="N16" s="1">
        <v>1.3206396102905273</v>
      </c>
      <c r="O16" s="1">
        <v>1.3139911890029907</v>
      </c>
      <c r="P16" s="1">
        <v>32.063961029052734</v>
      </c>
      <c r="Q16" s="1">
        <v>31.399120330810547</v>
      </c>
      <c r="R16" s="1">
        <v>1.2809815406799316</v>
      </c>
      <c r="S16" s="1">
        <v>1.1623746156692505</v>
      </c>
      <c r="T16" s="1">
        <v>28.098154067993164</v>
      </c>
      <c r="U16" s="1">
        <v>16.237457275390625</v>
      </c>
      <c r="V16" s="1">
        <v>6.4113163948059082</v>
      </c>
      <c r="W16" s="1">
        <v>-0.58681207895278931</v>
      </c>
      <c r="X16" s="1">
        <v>541.131591796875</v>
      </c>
      <c r="Y16" s="1">
        <v>-158.68119812011719</v>
      </c>
      <c r="Z16" s="1">
        <v>1.50731525777027</v>
      </c>
      <c r="AA16" s="1">
        <v>1.2529466150364199</v>
      </c>
      <c r="AB16" s="1">
        <v>50.7315257770275</v>
      </c>
      <c r="AC16" s="1">
        <v>25.2946615036421</v>
      </c>
      <c r="AD16" s="1">
        <v>20.649202346801758</v>
      </c>
      <c r="AE16" s="1">
        <v>25.575576782226563</v>
      </c>
    </row>
    <row r="17" spans="1:32" x14ac:dyDescent="0.45">
      <c r="A17" t="s">
        <v>15</v>
      </c>
      <c r="B17" s="1">
        <v>1.3597397804260254</v>
      </c>
      <c r="C17" s="1">
        <v>1.3117208480834961</v>
      </c>
      <c r="D17" s="1">
        <v>35.973979949951172</v>
      </c>
      <c r="E17" s="1">
        <v>31.172082901000977</v>
      </c>
      <c r="F17" s="1">
        <v>1.3003833293914795</v>
      </c>
      <c r="G17" s="1">
        <v>1.2660716772079468</v>
      </c>
      <c r="H17" s="1">
        <v>30.038328170776367</v>
      </c>
      <c r="I17" s="1">
        <v>26.607172012329102</v>
      </c>
      <c r="J17" s="1">
        <v>-0.49943739175796509</v>
      </c>
      <c r="K17" s="1">
        <v>-1.3141020536422729</v>
      </c>
      <c r="L17" s="1">
        <v>-149.94374084472656</v>
      </c>
      <c r="M17" s="1">
        <v>-231.41023254394531</v>
      </c>
      <c r="N17" s="1">
        <v>1.5120017528533936</v>
      </c>
      <c r="O17" s="1">
        <v>1.3420882225036621</v>
      </c>
      <c r="P17" s="1">
        <v>51.200176239013672</v>
      </c>
      <c r="Q17" s="1">
        <v>34.208827972412109</v>
      </c>
      <c r="R17" s="1">
        <v>1.4158858060836792</v>
      </c>
      <c r="S17" s="1">
        <v>1.2739709615707397</v>
      </c>
      <c r="T17" s="1">
        <v>41.588581085205078</v>
      </c>
      <c r="U17" s="1">
        <v>27.3970947265625</v>
      </c>
      <c r="V17" s="1">
        <v>-0.61687320470809937</v>
      </c>
      <c r="W17" s="1">
        <v>-2.6399717330932617</v>
      </c>
      <c r="X17" s="1">
        <v>-161.68731689453125</v>
      </c>
      <c r="Y17" s="1">
        <v>-363.9971923828125</v>
      </c>
      <c r="Z17" s="1">
        <v>1.5077419540872801</v>
      </c>
      <c r="AA17" s="1">
        <v>1.4122732953297701</v>
      </c>
      <c r="AB17" s="1">
        <v>50.774195408728403</v>
      </c>
      <c r="AC17" s="1">
        <v>41.227329532976498</v>
      </c>
      <c r="AD17" s="1">
        <v>35.973979949951172</v>
      </c>
      <c r="AE17" s="1">
        <v>31.172082901000977</v>
      </c>
    </row>
    <row r="18" spans="1:32" x14ac:dyDescent="0.45">
      <c r="A18" t="s">
        <v>16</v>
      </c>
      <c r="B18" s="1">
        <v>1.3195608854293823</v>
      </c>
      <c r="C18" s="1">
        <v>1.173798680305481</v>
      </c>
      <c r="D18" s="1">
        <v>31.956085205078125</v>
      </c>
      <c r="E18" s="1">
        <v>17.379873275756836</v>
      </c>
      <c r="F18" s="1">
        <v>1.245752215385437</v>
      </c>
      <c r="G18" s="1">
        <v>1.1290770769119263</v>
      </c>
      <c r="H18" s="1">
        <v>24.575220108032227</v>
      </c>
      <c r="I18" s="1">
        <v>12.907711029052734</v>
      </c>
      <c r="J18" s="1">
        <v>-1.6392545700073242</v>
      </c>
      <c r="K18" s="1">
        <v>-12.253479957580566</v>
      </c>
      <c r="L18" s="1">
        <v>-263.92544555664063</v>
      </c>
      <c r="M18" s="1">
        <v>-1325.347900390625</v>
      </c>
      <c r="N18" s="1">
        <v>1.3823312520980835</v>
      </c>
      <c r="O18" s="1">
        <v>1.1797640323638916</v>
      </c>
      <c r="P18" s="1">
        <v>38.233123779296875</v>
      </c>
      <c r="Q18" s="1">
        <v>17.976408004760742</v>
      </c>
      <c r="R18" s="1">
        <v>1.2926949262619019</v>
      </c>
      <c r="S18" s="1">
        <v>1.1390563249588013</v>
      </c>
      <c r="T18" s="1">
        <v>29.269487380981445</v>
      </c>
      <c r="U18" s="1">
        <v>13.90562915802002</v>
      </c>
      <c r="V18" s="1">
        <v>-2.6134340763092041</v>
      </c>
      <c r="W18" s="1">
        <v>10.19361400604248</v>
      </c>
      <c r="X18" s="1">
        <v>-361.3433837890625</v>
      </c>
      <c r="Y18" s="1">
        <v>919.36138916015625</v>
      </c>
      <c r="Z18" s="1">
        <v>1.33374995426413</v>
      </c>
      <c r="AA18" s="1">
        <v>1.1799844384661999</v>
      </c>
      <c r="AB18" s="1">
        <v>33.374995426413399</v>
      </c>
      <c r="AC18" s="1">
        <v>17.998443846619601</v>
      </c>
      <c r="AD18" s="1">
        <v>31.956085205078125</v>
      </c>
      <c r="AE18" s="1">
        <v>17.379873275756836</v>
      </c>
    </row>
    <row r="19" spans="1:32" x14ac:dyDescent="0.45">
      <c r="A19" t="s">
        <v>17</v>
      </c>
      <c r="B19" s="1">
        <v>1.2047926187515259</v>
      </c>
      <c r="C19" s="1">
        <v>1.2037783861160278</v>
      </c>
      <c r="D19" s="1">
        <v>20.479263305664063</v>
      </c>
      <c r="E19" s="1">
        <v>20.377845764160156</v>
      </c>
      <c r="F19" s="1">
        <v>1.1434627771377563</v>
      </c>
      <c r="G19" s="1">
        <v>1.1584987640380859</v>
      </c>
      <c r="H19" s="1">
        <v>14.346275329589844</v>
      </c>
      <c r="I19" s="1">
        <v>15.849875450134277</v>
      </c>
      <c r="J19" s="1">
        <v>-5.4937114715576172</v>
      </c>
      <c r="K19" s="1">
        <v>-24716.513671875</v>
      </c>
      <c r="L19" s="1">
        <v>-649.37115478515625</v>
      </c>
      <c r="M19" s="1">
        <v>-2471751.5</v>
      </c>
      <c r="N19" s="1">
        <v>1.2200474739074707</v>
      </c>
      <c r="O19" s="1">
        <v>1.1972267627716064</v>
      </c>
      <c r="P19" s="1">
        <v>22.004745483398438</v>
      </c>
      <c r="Q19" s="1">
        <v>19.722675323486328</v>
      </c>
      <c r="R19" s="1">
        <v>1.165716290473938</v>
      </c>
      <c r="S19" s="1">
        <v>1.1579221487045288</v>
      </c>
      <c r="T19" s="1">
        <v>16.571624755859375</v>
      </c>
      <c r="U19" s="1">
        <v>15.792210578918457</v>
      </c>
      <c r="V19" s="1">
        <v>-29.329380035400391</v>
      </c>
      <c r="W19" s="1">
        <v>10.038354873657227</v>
      </c>
      <c r="X19" s="1">
        <v>-3032.93798828125</v>
      </c>
      <c r="Y19" s="1">
        <v>903.83551025390625</v>
      </c>
      <c r="Z19" s="1">
        <v>1.3358263639535599</v>
      </c>
      <c r="AA19" s="1">
        <v>1.26884550772343</v>
      </c>
      <c r="AB19" s="1">
        <v>33.582636395355998</v>
      </c>
      <c r="AC19" s="1">
        <v>26.884550772343399</v>
      </c>
      <c r="AD19" s="1">
        <v>20.479263305664063</v>
      </c>
      <c r="AE19" s="1">
        <v>20.377845764160156</v>
      </c>
    </row>
    <row r="20" spans="1:32" x14ac:dyDescent="0.45">
      <c r="A20" t="s">
        <v>18</v>
      </c>
      <c r="B20" s="1">
        <v>1.3095741271972656</v>
      </c>
      <c r="C20" s="1">
        <v>1.4715511798858643</v>
      </c>
      <c r="D20" s="1">
        <v>30.95741081237793</v>
      </c>
      <c r="E20" s="1">
        <v>47.155117034912109</v>
      </c>
      <c r="F20" s="1">
        <v>1.2936800718307495</v>
      </c>
      <c r="G20" s="1">
        <v>1.3700209856033325</v>
      </c>
      <c r="H20" s="1">
        <v>29.368001937866211</v>
      </c>
      <c r="I20" s="1">
        <v>37.002094268798828</v>
      </c>
      <c r="J20" s="1">
        <v>0.9261404275894165</v>
      </c>
      <c r="K20" s="1">
        <v>-0.33733940124511719</v>
      </c>
      <c r="L20" s="1">
        <v>-7.385960578918457</v>
      </c>
      <c r="M20" s="1">
        <v>-133.73394775390625</v>
      </c>
      <c r="N20" s="1">
        <v>1.3870804309844971</v>
      </c>
      <c r="O20" s="1">
        <v>1.9158573150634766</v>
      </c>
      <c r="P20" s="1">
        <v>38.708049774169922</v>
      </c>
      <c r="Q20" s="1">
        <v>91.585739135742188</v>
      </c>
      <c r="R20" s="1">
        <v>1.3735835552215576</v>
      </c>
      <c r="S20" s="1">
        <v>1.6236666440963745</v>
      </c>
      <c r="T20" s="1">
        <v>37.358360290527344</v>
      </c>
      <c r="U20" s="1">
        <v>62.366668701171875</v>
      </c>
      <c r="V20" s="1">
        <v>0.22460003197193146</v>
      </c>
      <c r="W20" s="1">
        <v>-1.5887420177459717</v>
      </c>
      <c r="X20" s="1">
        <v>-77.539993286132813</v>
      </c>
      <c r="Y20" s="1">
        <v>-258.87420654296875</v>
      </c>
      <c r="Z20" s="1">
        <v>1.57993749990778</v>
      </c>
      <c r="AA20" s="1">
        <v>1.3143823365610301</v>
      </c>
      <c r="AB20" s="1">
        <v>57.993749990777999</v>
      </c>
      <c r="AC20" s="1">
        <v>31.4382336561027</v>
      </c>
      <c r="AD20" s="1">
        <v>30.95741081237793</v>
      </c>
      <c r="AE20" s="1">
        <v>47.155117034912109</v>
      </c>
    </row>
    <row r="21" spans="1:32" x14ac:dyDescent="0.45">
      <c r="A21" t="s">
        <v>19</v>
      </c>
      <c r="B21" s="1">
        <v>1.1658003330230713</v>
      </c>
      <c r="C21" s="1">
        <v>1.2235713005065918</v>
      </c>
      <c r="D21" s="1">
        <v>16.580038070678711</v>
      </c>
      <c r="E21" s="1">
        <v>22.357133865356445</v>
      </c>
      <c r="F21" s="1">
        <v>1.1421716213226318</v>
      </c>
      <c r="G21" s="1">
        <v>1.1798620223999023</v>
      </c>
      <c r="H21" s="1">
        <v>14.217158317565918</v>
      </c>
      <c r="I21" s="1">
        <v>17.986202239990234</v>
      </c>
      <c r="J21" s="1">
        <v>3.7873222827911377</v>
      </c>
      <c r="K21" s="1">
        <v>-1.6560187339782715</v>
      </c>
      <c r="L21" s="1">
        <v>278.73223876953125</v>
      </c>
      <c r="M21" s="1">
        <v>-265.60189819335938</v>
      </c>
      <c r="N21" s="1">
        <v>1.1321148872375488</v>
      </c>
      <c r="O21" s="1">
        <v>1.2990063428878784</v>
      </c>
      <c r="P21" s="1">
        <v>13.211485862731934</v>
      </c>
      <c r="Q21" s="1">
        <v>29.900638580322266</v>
      </c>
      <c r="R21" s="1">
        <v>1.1178417205810547</v>
      </c>
      <c r="S21" s="1">
        <v>1.2342162132263184</v>
      </c>
      <c r="T21" s="1">
        <v>11.784171104431152</v>
      </c>
      <c r="U21" s="1">
        <v>23.421625137329102</v>
      </c>
      <c r="V21" s="1">
        <v>2.24568772315979</v>
      </c>
      <c r="W21" s="1">
        <v>-3.7031409740447998</v>
      </c>
      <c r="X21" s="1">
        <v>124.56876373291016</v>
      </c>
      <c r="Y21" s="1">
        <v>-470.31414794921875</v>
      </c>
      <c r="Z21" s="1">
        <v>1.30054940329029</v>
      </c>
      <c r="AA21" s="1">
        <v>1.3707308901089601</v>
      </c>
      <c r="AB21" s="1">
        <v>30.054940329028501</v>
      </c>
      <c r="AC21" s="1">
        <v>37.073089010896297</v>
      </c>
      <c r="AD21" s="1">
        <v>16.580038070678711</v>
      </c>
      <c r="AE21" s="1">
        <v>22.357133865356445</v>
      </c>
    </row>
    <row r="22" spans="1:32" x14ac:dyDescent="0.45">
      <c r="A22" t="s">
        <v>20</v>
      </c>
      <c r="B22" s="1">
        <v>1.33028244972229</v>
      </c>
      <c r="C22" s="1">
        <v>1.3912520408630371</v>
      </c>
      <c r="D22" s="1">
        <v>33.028244018554688</v>
      </c>
      <c r="E22" s="1">
        <v>39.125202178955078</v>
      </c>
      <c r="F22" s="1">
        <v>1.2632348537445068</v>
      </c>
      <c r="G22" s="1">
        <v>1.3245843648910522</v>
      </c>
      <c r="H22" s="1">
        <v>26.323482513427734</v>
      </c>
      <c r="I22" s="1">
        <v>32.458431243896484</v>
      </c>
      <c r="J22" s="1">
        <v>-6.0423626899719238</v>
      </c>
      <c r="K22" s="1">
        <v>-1.8839129209518433</v>
      </c>
      <c r="L22" s="1">
        <v>-704.23626708984375</v>
      </c>
      <c r="M22" s="1">
        <v>-288.39129638671875</v>
      </c>
      <c r="N22" s="1">
        <v>1.4174138307571411</v>
      </c>
      <c r="O22" s="1">
        <v>1.5316174030303955</v>
      </c>
      <c r="P22" s="1">
        <v>41.741386413574219</v>
      </c>
      <c r="Q22" s="1">
        <v>53.161735534667969</v>
      </c>
      <c r="R22" s="1">
        <v>1.3119863271713257</v>
      </c>
      <c r="S22" s="1">
        <v>1.4253760576248169</v>
      </c>
      <c r="T22" s="1">
        <v>31.198637008666992</v>
      </c>
      <c r="U22" s="1">
        <v>42.537609100341797</v>
      </c>
      <c r="V22" s="1">
        <v>-4.5141949653625488</v>
      </c>
      <c r="W22" s="1">
        <v>-2.8182625770568848</v>
      </c>
      <c r="X22" s="1">
        <v>-551.41949462890625</v>
      </c>
      <c r="Y22" s="1">
        <v>-381.82626342773438</v>
      </c>
      <c r="Z22" s="1">
        <v>1.49912021992137</v>
      </c>
      <c r="AA22" s="1">
        <v>1.64447193511183</v>
      </c>
      <c r="AB22" s="1">
        <v>49.912021992137298</v>
      </c>
      <c r="AC22" s="1">
        <v>64.447193511183102</v>
      </c>
      <c r="AD22" s="1">
        <v>33.028244018554688</v>
      </c>
      <c r="AE22" s="1">
        <v>39.125202178955078</v>
      </c>
    </row>
    <row r="23" spans="1:32" x14ac:dyDescent="0.45">
      <c r="A23" t="s">
        <v>21</v>
      </c>
      <c r="B23" s="1">
        <v>1.2831979990005493</v>
      </c>
      <c r="C23" s="1">
        <v>1.2782238721847534</v>
      </c>
      <c r="D23" s="1">
        <v>28.319793701171875</v>
      </c>
      <c r="E23" s="1">
        <v>27.822385787963867</v>
      </c>
      <c r="F23" s="1">
        <v>1.251338005065918</v>
      </c>
      <c r="G23" s="1">
        <v>1.216092586517334</v>
      </c>
      <c r="H23" s="1">
        <v>25.133796691894531</v>
      </c>
      <c r="I23" s="1">
        <v>21.6092529296875</v>
      </c>
      <c r="J23" s="1">
        <v>11.813189506530762</v>
      </c>
      <c r="K23" s="1">
        <v>-4.5967435836791992</v>
      </c>
      <c r="L23" s="1">
        <v>1081.3189697265625</v>
      </c>
      <c r="M23" s="1">
        <v>-559.67431640625</v>
      </c>
      <c r="N23" s="1">
        <v>1.4269579648971558</v>
      </c>
      <c r="O23" s="1">
        <v>1.3716756105422974</v>
      </c>
      <c r="P23" s="1">
        <v>42.695789337158203</v>
      </c>
      <c r="Q23" s="1">
        <v>37.167556762695313</v>
      </c>
      <c r="R23" s="1">
        <v>1.3677843809127808</v>
      </c>
      <c r="S23" s="1">
        <v>1.3157613277435303</v>
      </c>
      <c r="T23" s="1">
        <v>36.778434753417969</v>
      </c>
      <c r="U23" s="1">
        <v>31.576135635375977</v>
      </c>
      <c r="V23" s="1">
        <v>-22.922679901123047</v>
      </c>
      <c r="W23" s="1">
        <v>51.097240447998047</v>
      </c>
      <c r="X23" s="1">
        <v>-2392.26806640625</v>
      </c>
      <c r="Y23" s="1">
        <v>5009.72412109375</v>
      </c>
      <c r="Z23" s="1">
        <v>1.42287967346133</v>
      </c>
      <c r="AA23" s="1">
        <v>1.41495721224399</v>
      </c>
      <c r="AB23" s="1">
        <v>42.287967346132703</v>
      </c>
      <c r="AC23" s="1">
        <v>41.4957212243987</v>
      </c>
      <c r="AD23" s="1">
        <v>28.319793701171875</v>
      </c>
      <c r="AE23" s="1">
        <v>27.822385787963867</v>
      </c>
    </row>
    <row r="24" spans="1:32" x14ac:dyDescent="0.45">
      <c r="A24" t="s">
        <v>46</v>
      </c>
      <c r="B24" s="2">
        <f>AVERAGE(B2:B23)</f>
        <v>1.2826943722638218</v>
      </c>
      <c r="C24" s="2">
        <f t="shared" ref="C24:AC24" si="0">AVERAGE(C2:C23)</f>
        <v>1.2565451372753491</v>
      </c>
      <c r="D24" s="2">
        <f t="shared" si="0"/>
        <v>28.269437269731</v>
      </c>
      <c r="E24" s="2">
        <f t="shared" si="0"/>
        <v>25.654513662511651</v>
      </c>
      <c r="F24" s="2">
        <f t="shared" si="0"/>
        <v>1.2261678088795056</v>
      </c>
      <c r="G24" s="2">
        <f t="shared" si="0"/>
        <v>1.2049523537809199</v>
      </c>
      <c r="H24" s="2">
        <f t="shared" si="0"/>
        <v>22.616779023950752</v>
      </c>
      <c r="I24" s="2">
        <f t="shared" si="0"/>
        <v>20.495235659859397</v>
      </c>
      <c r="J24" s="2">
        <f t="shared" si="0"/>
        <v>1.6874665848233483</v>
      </c>
      <c r="K24" s="2">
        <f t="shared" si="0"/>
        <v>-1124.088603491133</v>
      </c>
      <c r="L24" s="2">
        <f t="shared" si="0"/>
        <v>68.746675447984174</v>
      </c>
      <c r="M24" s="2">
        <f t="shared" si="0"/>
        <v>-112508.86635897377</v>
      </c>
      <c r="N24" s="2">
        <f t="shared" si="0"/>
        <v>1.362791288982738</v>
      </c>
      <c r="O24" s="2">
        <f t="shared" si="0"/>
        <v>1.3189442320303484</v>
      </c>
      <c r="P24" s="2">
        <f t="shared" si="0"/>
        <v>36.279129505157471</v>
      </c>
      <c r="Q24" s="2">
        <f t="shared" si="0"/>
        <v>31.894423961639404</v>
      </c>
      <c r="R24" s="2">
        <f t="shared" si="0"/>
        <v>1.2877293554219333</v>
      </c>
      <c r="S24" s="2">
        <f t="shared" si="0"/>
        <v>1.2478624311360447</v>
      </c>
      <c r="T24" s="2">
        <f t="shared" si="0"/>
        <v>28.772933309728447</v>
      </c>
      <c r="U24" s="2">
        <f t="shared" si="0"/>
        <v>24.786243677139282</v>
      </c>
      <c r="V24" s="2">
        <f t="shared" si="0"/>
        <v>-16.304749694060195</v>
      </c>
      <c r="W24" s="2">
        <f t="shared" si="0"/>
        <v>1.9386855445124886</v>
      </c>
      <c r="X24" s="2">
        <f t="shared" si="0"/>
        <v>-1730.4748628789728</v>
      </c>
      <c r="Y24" s="2">
        <f t="shared" si="0"/>
        <v>93.868558046492666</v>
      </c>
      <c r="Z24" s="2">
        <f t="shared" si="0"/>
        <v>1.4176202021480666</v>
      </c>
      <c r="AA24" s="2">
        <f t="shared" si="0"/>
        <v>1.3709027023741336</v>
      </c>
      <c r="AB24" s="2">
        <f t="shared" si="0"/>
        <v>41.762020214806682</v>
      </c>
      <c r="AC24" s="2">
        <f t="shared" si="0"/>
        <v>37.090270237413286</v>
      </c>
      <c r="AD24" s="2">
        <f t="shared" ref="AD24:AE24" si="1">AVERAGE(AD2:AD23)</f>
        <v>28.269437269731</v>
      </c>
      <c r="AE24" s="2">
        <f t="shared" si="1"/>
        <v>25.654513662511651</v>
      </c>
      <c r="AF24" s="4" t="s">
        <v>46</v>
      </c>
    </row>
    <row r="25" spans="1:32" x14ac:dyDescent="0.45">
      <c r="A25" t="s">
        <v>47</v>
      </c>
      <c r="B25" s="1">
        <f>STDEV(B2:B23)</f>
        <v>0.1025579436644322</v>
      </c>
      <c r="C25" s="1">
        <f t="shared" ref="C25:AC25" si="2">STDEV(C2:C23)</f>
        <v>8.0677579540176278E-2</v>
      </c>
      <c r="D25" s="1">
        <f t="shared" si="2"/>
        <v>10.255794003378126</v>
      </c>
      <c r="E25" s="1">
        <f t="shared" si="2"/>
        <v>8.0677570814942392</v>
      </c>
      <c r="F25" s="1">
        <f t="shared" si="2"/>
        <v>0.10003840877085912</v>
      </c>
      <c r="G25" s="1">
        <f t="shared" si="2"/>
        <v>7.1966961198846602E-2</v>
      </c>
      <c r="H25" s="1">
        <f t="shared" si="2"/>
        <v>10.00384005949584</v>
      </c>
      <c r="I25" s="1">
        <f t="shared" si="2"/>
        <v>7.1966955436527105</v>
      </c>
      <c r="J25" s="1">
        <f t="shared" si="2"/>
        <v>10.705583419452889</v>
      </c>
      <c r="K25" s="1">
        <f t="shared" si="2"/>
        <v>5269.4945864542806</v>
      </c>
      <c r="L25" s="1">
        <f t="shared" si="2"/>
        <v>1070.5584141484519</v>
      </c>
      <c r="M25" s="1">
        <f t="shared" si="2"/>
        <v>526949.48696647154</v>
      </c>
      <c r="N25" s="1">
        <f t="shared" si="2"/>
        <v>0.20199343321239768</v>
      </c>
      <c r="O25" s="1">
        <f t="shared" si="2"/>
        <v>0.16605650516120765</v>
      </c>
      <c r="P25" s="1">
        <f t="shared" si="2"/>
        <v>20.199344354074977</v>
      </c>
      <c r="Q25" s="1">
        <f t="shared" si="2"/>
        <v>16.605650805110901</v>
      </c>
      <c r="R25" s="1">
        <f t="shared" si="2"/>
        <v>0.17679855916641565</v>
      </c>
      <c r="S25" s="1">
        <f t="shared" si="2"/>
        <v>0.1247374539440974</v>
      </c>
      <c r="T25" s="1">
        <f t="shared" si="2"/>
        <v>17.67985620135391</v>
      </c>
      <c r="U25" s="1">
        <f t="shared" si="2"/>
        <v>12.473745991699404</v>
      </c>
      <c r="V25" s="1">
        <f t="shared" si="2"/>
        <v>61.454534899964287</v>
      </c>
      <c r="W25" s="1">
        <f t="shared" si="2"/>
        <v>11.781948885038556</v>
      </c>
      <c r="X25" s="1">
        <f t="shared" si="2"/>
        <v>6145.452973282554</v>
      </c>
      <c r="Y25" s="1">
        <f t="shared" si="2"/>
        <v>1178.1949045704177</v>
      </c>
      <c r="Z25" s="1">
        <f t="shared" si="2"/>
        <v>0.14987876127515631</v>
      </c>
      <c r="AA25" s="1">
        <f t="shared" si="2"/>
        <v>0.14380500935591534</v>
      </c>
      <c r="AB25" s="1">
        <f t="shared" si="2"/>
        <v>14.987876127515804</v>
      </c>
      <c r="AC25" s="1">
        <f t="shared" si="2"/>
        <v>14.380500935591783</v>
      </c>
      <c r="AD25" s="1">
        <f t="shared" ref="AD25:AE25" si="3">STDEV(AD2:AD23)</f>
        <v>10.255794003378126</v>
      </c>
      <c r="AE25" s="1">
        <f t="shared" si="3"/>
        <v>8.0677570814942392</v>
      </c>
      <c r="AF25" s="4" t="s">
        <v>47</v>
      </c>
    </row>
    <row r="26" spans="1:32" x14ac:dyDescent="0.45">
      <c r="B26" s="1" t="s">
        <v>22</v>
      </c>
      <c r="C26" s="1" t="s">
        <v>23</v>
      </c>
      <c r="D26" s="3" t="s">
        <v>24</v>
      </c>
      <c r="E26" s="3" t="s">
        <v>25</v>
      </c>
      <c r="F26" s="1" t="s">
        <v>26</v>
      </c>
      <c r="G26" s="1" t="s">
        <v>27</v>
      </c>
      <c r="H26" s="3" t="s">
        <v>28</v>
      </c>
      <c r="I26" s="3" t="s">
        <v>29</v>
      </c>
      <c r="J26" s="1" t="s">
        <v>30</v>
      </c>
      <c r="K26" s="1" t="s">
        <v>31</v>
      </c>
      <c r="L26" s="1" t="s">
        <v>32</v>
      </c>
      <c r="M26" s="1" t="s">
        <v>33</v>
      </c>
      <c r="N26" s="1" t="s">
        <v>34</v>
      </c>
      <c r="O26" s="1" t="s">
        <v>35</v>
      </c>
      <c r="P26" s="1" t="s">
        <v>37</v>
      </c>
      <c r="Q26" s="1" t="s">
        <v>36</v>
      </c>
      <c r="R26" s="1" t="s">
        <v>38</v>
      </c>
      <c r="S26" s="1" t="s">
        <v>39</v>
      </c>
      <c r="T26" s="1" t="s">
        <v>40</v>
      </c>
      <c r="U26" s="1" t="s">
        <v>41</v>
      </c>
      <c r="V26" s="1" t="s">
        <v>42</v>
      </c>
      <c r="W26" s="1" t="s">
        <v>43</v>
      </c>
      <c r="X26" s="1" t="s">
        <v>44</v>
      </c>
      <c r="Y26" s="1" t="s">
        <v>45</v>
      </c>
      <c r="Z26" s="3" t="s">
        <v>48</v>
      </c>
      <c r="AA26" s="3" t="s">
        <v>49</v>
      </c>
      <c r="AB26" s="3" t="s">
        <v>50</v>
      </c>
      <c r="AC26" s="3" t="s">
        <v>51</v>
      </c>
      <c r="AD26" s="3" t="s">
        <v>24</v>
      </c>
      <c r="AE26" s="3" t="s">
        <v>25</v>
      </c>
    </row>
    <row r="28" spans="1:32" x14ac:dyDescent="0.45">
      <c r="D28" s="1">
        <f>_xlfn.T.TEST(D2:D23,H2:H23,2,1)</f>
        <v>2.9675944889563136E-9</v>
      </c>
      <c r="E28" s="1">
        <f>_xlfn.T.TEST(E2:E23,I2:I23,2,1)</f>
        <v>2.7421895724818065E-9</v>
      </c>
      <c r="Z28" s="1">
        <f>_xlfn.T.TEST(Z2:Z23,D4:D25,2,1)</f>
        <v>3.8818059459964061E-10</v>
      </c>
      <c r="AA28" s="1">
        <f t="shared" ref="AA28:AC28" si="4">_xlfn.T.TEST(AA2:AA23,E4:E25,2,1)</f>
        <v>3.6713145607023398E-11</v>
      </c>
      <c r="AB28" s="1">
        <f t="shared" si="4"/>
        <v>7.88806660324101E-11</v>
      </c>
      <c r="AC28" s="1">
        <f t="shared" si="4"/>
        <v>3.1556315584459839E-10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Charles</cp:lastModifiedBy>
  <dcterms:created xsi:type="dcterms:W3CDTF">2018-12-12T06:55:29Z</dcterms:created>
  <dcterms:modified xsi:type="dcterms:W3CDTF">2019-01-18T03:29:43Z</dcterms:modified>
</cp:coreProperties>
</file>