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lhr\Desktop\"/>
    </mc:Choice>
  </mc:AlternateContent>
  <xr:revisionPtr revIDLastSave="0" documentId="13_ncr:1_{D5DBEE62-0366-47D6-A90D-0559A72ECD6C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7" i="1" l="1"/>
  <c r="I8" i="1"/>
  <c r="I10" i="1" s="1"/>
  <c r="H12" i="1" s="1"/>
  <c r="I6" i="1"/>
  <c r="I5" i="1"/>
  <c r="I4" i="1"/>
  <c r="C6" i="1"/>
  <c r="C5" i="1"/>
  <c r="C4" i="1"/>
  <c r="C3" i="1"/>
  <c r="C11" i="1" l="1"/>
  <c r="C12" i="1" s="1"/>
  <c r="C14" i="1" s="1"/>
  <c r="B15" i="1" s="1"/>
</calcChain>
</file>

<file path=xl/sharedStrings.xml><?xml version="1.0" encoding="utf-8"?>
<sst xmlns="http://schemas.openxmlformats.org/spreadsheetml/2006/main" count="12" uniqueCount="10">
  <si>
    <t>校正仪</t>
  </si>
  <si>
    <t>通道读数</t>
  </si>
  <si>
    <t>差值</t>
  </si>
  <si>
    <t>压力机</t>
  </si>
  <si>
    <t>采集仪</t>
  </si>
  <si>
    <t>平均值</t>
  </si>
  <si>
    <t>原先的灵敏度</t>
  </si>
  <si>
    <t>除500</t>
  </si>
  <si>
    <t>最终灵敏度</t>
  </si>
  <si>
    <t>`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</si>
</sst>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K16" sqref="K16"/>
    </sheetView>
  </sheetViews>
  <sheetFormatPr defaultColWidth="9" defaultRowHeight="14" x14ac:dyDescent="0.25"/>
  <cols>
    <col min="1" max="1" width="13.453125" customWidth="1"/>
    <col min="2" max="3" width="12.6328125"/>
    <col min="5" max="5" width="15.90625" customWidth="1"/>
    <col min="6" max="7" width="12.6328125"/>
    <col min="8" max="8" width="13.7265625"/>
    <col min="9" max="9" width="14.90625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500</v>
      </c>
      <c r="B2">
        <v>658.8</v>
      </c>
    </row>
    <row r="3" spans="1:9" x14ac:dyDescent="0.25">
      <c r="A3">
        <v>1000</v>
      </c>
      <c r="B3">
        <v>1405</v>
      </c>
      <c r="C3">
        <f t="shared" ref="C3:C5" si="0">B3-B2</f>
        <v>746.2</v>
      </c>
      <c r="G3" t="s">
        <v>3</v>
      </c>
      <c r="H3" t="s">
        <v>4</v>
      </c>
    </row>
    <row r="4" spans="1:9" x14ac:dyDescent="0.25">
      <c r="A4">
        <v>1500</v>
      </c>
      <c r="B4">
        <v>2041.9</v>
      </c>
      <c r="C4">
        <f t="shared" si="0"/>
        <v>636.90000000000009</v>
      </c>
      <c r="G4">
        <v>500</v>
      </c>
      <c r="H4">
        <v>531.4</v>
      </c>
      <c r="I4">
        <f>G4/H4</f>
        <v>0.94091080165600305</v>
      </c>
    </row>
    <row r="5" spans="1:9" x14ac:dyDescent="0.25">
      <c r="A5">
        <v>2000</v>
      </c>
      <c r="B5">
        <v>2331.6</v>
      </c>
      <c r="C5">
        <f t="shared" si="0"/>
        <v>289.69999999999982</v>
      </c>
      <c r="G5">
        <v>1000</v>
      </c>
      <c r="H5">
        <v>1133.5999999999999</v>
      </c>
      <c r="I5">
        <f>G5/H5</f>
        <v>0.88214537755822164</v>
      </c>
    </row>
    <row r="6" spans="1:9" x14ac:dyDescent="0.25">
      <c r="A6">
        <v>2500</v>
      </c>
      <c r="B6">
        <v>2634.8</v>
      </c>
      <c r="C6">
        <f>B6-B5</f>
        <v>303.20000000000027</v>
      </c>
      <c r="G6">
        <v>1500</v>
      </c>
      <c r="H6">
        <v>1622.1</v>
      </c>
      <c r="I6">
        <f>G6/H6</f>
        <v>0.92472720547438514</v>
      </c>
    </row>
    <row r="7" spans="1:9" x14ac:dyDescent="0.25">
      <c r="G7">
        <v>2000</v>
      </c>
      <c r="H7">
        <v>1850.1</v>
      </c>
      <c r="I7">
        <f>G7/H7</f>
        <v>1.0810226474244635</v>
      </c>
    </row>
    <row r="8" spans="1:9" x14ac:dyDescent="0.25">
      <c r="G8">
        <v>2501</v>
      </c>
      <c r="H8">
        <v>2100.8000000000002</v>
      </c>
      <c r="I8">
        <f>G8/H8</f>
        <v>1.1904988575780655</v>
      </c>
    </row>
    <row r="10" spans="1:9" x14ac:dyDescent="0.25">
      <c r="I10">
        <f>AVERAGE(I4:I8)</f>
        <v>1.0038609779382277</v>
      </c>
    </row>
    <row r="11" spans="1:9" x14ac:dyDescent="0.25">
      <c r="A11" t="s">
        <v>5</v>
      </c>
      <c r="C11">
        <f>SUM(C3:C6)/4</f>
        <v>494.00000000000006</v>
      </c>
      <c r="G11" t="s">
        <v>6</v>
      </c>
      <c r="H11">
        <v>-6.5775199999999995E-4</v>
      </c>
    </row>
    <row r="12" spans="1:9" x14ac:dyDescent="0.25">
      <c r="A12" t="s">
        <v>7</v>
      </c>
      <c r="C12">
        <f>C11/500</f>
        <v>0.9880000000000001</v>
      </c>
      <c r="G12" t="s">
        <v>8</v>
      </c>
      <c r="H12">
        <f>H11/I10</f>
        <v>-6.5522220153523545E-4</v>
      </c>
    </row>
    <row r="13" spans="1:9" x14ac:dyDescent="0.25">
      <c r="A13" t="s">
        <v>6</v>
      </c>
      <c r="C13">
        <v>5.3167899999999996E-4</v>
      </c>
      <c r="G13" s="1"/>
      <c r="I13" s="4" t="s">
        <v>9</v>
      </c>
    </row>
    <row r="14" spans="1:9" x14ac:dyDescent="0.25">
      <c r="A14" t="s">
        <v>8</v>
      </c>
      <c r="C14">
        <f>C12*C13</f>
        <v>5.2529885200000006E-4</v>
      </c>
      <c r="G14" s="2"/>
    </row>
    <row r="15" spans="1:9" ht="19.5" customHeight="1" x14ac:dyDescent="0.25">
      <c r="B15">
        <f>C14*2</f>
        <v>1.0505977040000001E-3</v>
      </c>
    </row>
    <row r="21" spans="1:1" x14ac:dyDescent="0.25">
      <c r="A21" s="3"/>
    </row>
    <row r="22" spans="1:1" x14ac:dyDescent="0.25">
      <c r="A22" s="2"/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lhr</cp:lastModifiedBy>
  <dcterms:created xsi:type="dcterms:W3CDTF">2006-09-16T00:00:00Z</dcterms:created>
  <dcterms:modified xsi:type="dcterms:W3CDTF">2023-06-22T13:24:17Z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2D63FD404FFE4DA3A558F314210D5BD4</vt:lpwstr>
  </property>
</Properties>
</file>