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sinclair/Library/Mobile Documents/com~apple~CloudDocs/Documents/WORK/TVIQ/Telly/"/>
    </mc:Choice>
  </mc:AlternateContent>
  <xr:revisionPtr revIDLastSave="0" documentId="13_ncr:1_{CAB10452-202A-0846-8495-90EE2217B2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eekly Rev Che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S3" i="1"/>
  <c r="S2" i="1"/>
  <c r="R3" i="1"/>
  <c r="R2" i="1"/>
  <c r="Q2" i="1"/>
  <c r="Q3" i="1"/>
  <c r="P3" i="1"/>
  <c r="P2" i="1"/>
  <c r="O2" i="1"/>
  <c r="O3" i="1"/>
  <c r="N3" i="1"/>
  <c r="N2" i="1"/>
</calcChain>
</file>

<file path=xl/sharedStrings.xml><?xml version="1.0" encoding="utf-8"?>
<sst xmlns="http://schemas.openxmlformats.org/spreadsheetml/2006/main" count="147" uniqueCount="29">
  <si>
    <t>Date</t>
  </si>
  <si>
    <t>Supply Partner</t>
  </si>
  <si>
    <t>Supply Group Labels</t>
  </si>
  <si>
    <t>Supply RPM</t>
  </si>
  <si>
    <t>Supply RPS</t>
  </si>
  <si>
    <t>Supply Revenue</t>
  </si>
  <si>
    <t>Supply Bid Requests</t>
  </si>
  <si>
    <t>Ad Responses</t>
  </si>
  <si>
    <t>Sold Impressions</t>
  </si>
  <si>
    <t>Fill Rate</t>
  </si>
  <si>
    <t>Bid Fill Rate</t>
  </si>
  <si>
    <t>2025-09-07</t>
  </si>
  <si>
    <t/>
  </si>
  <si>
    <t>PROD</t>
  </si>
  <si>
    <t>TEST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</si>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</sst>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$-409]#,##0.00"/>
    <numFmt numFmtId="168" formatCode="_(* #,##0.0_);_(* \(#,##0.0\);_(* &quot;-&quot;??_);_(@_)"/>
  </numFmts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6" max="6" width="12.33203125" customWidth="1"/>
    <col min="7" max="9" width="13.5" customWidth="1"/>
    <col min="16" max="16" width="10.83203125" customWidth="1"/>
    <col min="17" max="17" width="18.1640625" customWidth="1"/>
    <col min="18" max="18" width="16" customWidth="1"/>
  </cols>
  <sheetData>
    <row r="1" spans="1:20" s="12" customFormat="1" ht="4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8</v>
      </c>
      <c r="S1" s="11" t="s">
        <v>9</v>
      </c>
      <c r="T1" s="11" t="s">
        <v>10</v>
      </c>
    </row>
    <row r="2" spans="1:20" x14ac:dyDescent="0.2">
      <c r="A2" s="2" t="s">
        <v>11</v>
      </c>
      <c r="B2" s="3" t="s">
        <v>12</v>
      </c>
      <c r="C2" s="3" t="s">
        <v>12</v>
      </c>
      <c r="D2" s="4">
        <v>2.7610451612903231</v>
      </c>
      <c r="E2" s="4">
        <v>0.11904367176634216</v>
      </c>
      <c r="F2" s="4">
        <v>0.42796200000000006</v>
      </c>
      <c r="G2" s="5">
        <v>1534</v>
      </c>
      <c r="H2" s="5">
        <v>1534</v>
      </c>
      <c r="I2" s="5">
        <v>155</v>
      </c>
      <c r="J2" s="6">
        <v>0.10104302477183832</v>
      </c>
      <c r="K2" s="6">
        <v>0.75242718446601942</v>
      </c>
      <c r="M2">
        <v>9.6999999999999993</v>
      </c>
      <c r="N2" s="4">
        <f>AVERAGE(D17:D23)</f>
        <v>2.6824510249874622</v>
      </c>
      <c r="O2" s="4">
        <f>AVERAGE(E17:E23)</f>
        <v>0.10930798923724513</v>
      </c>
      <c r="P2" s="4">
        <f>SUM(F17:F23)</f>
        <v>250618.42769463238</v>
      </c>
      <c r="Q2" s="13">
        <f t="shared" ref="Q2:S2" si="0">SUM(G17:G23)</f>
        <v>5759344577</v>
      </c>
      <c r="R2" s="13">
        <f>SUM(I17:I23)</f>
        <v>93510711</v>
      </c>
      <c r="S2" s="14">
        <f>AVERAGE(J17:J23)</f>
        <v>1.648351789947413E-2</v>
      </c>
      <c r="T2" s="14">
        <f>AVERAGE(K17:K23)</f>
        <v>0.89655114931374424</v>
      </c>
    </row>
    <row r="3" spans="1:20" x14ac:dyDescent="0.2">
      <c r="A3" s="2" t="s">
        <v>15</v>
      </c>
      <c r="B3" s="3" t="s">
        <v>12</v>
      </c>
      <c r="C3" s="3" t="s">
        <v>12</v>
      </c>
      <c r="D3" s="4">
        <v>2.0092953124999999</v>
      </c>
      <c r="E3" s="4">
        <v>9.3625700764470327E-2</v>
      </c>
      <c r="F3" s="4">
        <v>0.25718979999999997</v>
      </c>
      <c r="G3" s="5">
        <v>1133</v>
      </c>
      <c r="H3" s="5">
        <v>1133</v>
      </c>
      <c r="I3" s="5">
        <v>128</v>
      </c>
      <c r="J3" s="6">
        <v>0.11297440423654016</v>
      </c>
      <c r="K3" s="6">
        <v>0.69565217391304346</v>
      </c>
      <c r="M3">
        <v>9.14</v>
      </c>
      <c r="N3" s="4">
        <f>AVERAGE(D24:D30)</f>
        <v>2.9573415843736797</v>
      </c>
      <c r="O3" s="4">
        <f>AVERAGE(E24:E30)</f>
        <v>0.11833722190931679</v>
      </c>
      <c r="P3" s="4">
        <f>SUM(F24:F30)</f>
        <v>286474.41369910823</v>
      </c>
      <c r="Q3" s="13">
        <f t="shared" ref="Q3:S3" si="1">SUM(G24:G30)</f>
        <v>6596924847</v>
      </c>
      <c r="R3" s="13">
        <f>SUM(I24:I30)</f>
        <v>96870201</v>
      </c>
      <c r="S3" s="14">
        <f>AVERAGE(J24:J30)</f>
        <v>1.5256952028655669E-2</v>
      </c>
      <c r="T3" s="14">
        <f>AVERAGE(K24:K30)</f>
        <v>0.91741893744237923</v>
      </c>
    </row>
    <row r="4" spans="1:20" x14ac:dyDescent="0.2">
      <c r="A4" s="2" t="s">
        <v>16</v>
      </c>
      <c r="B4" s="3" t="s">
        <v>12</v>
      </c>
      <c r="C4" s="3" t="s">
        <v>12</v>
      </c>
      <c r="D4" s="4">
        <v>2.5140534351145041</v>
      </c>
      <c r="E4" s="4">
        <v>0.10883707865168539</v>
      </c>
      <c r="F4" s="4">
        <v>0.32934099999999999</v>
      </c>
      <c r="G4" s="5">
        <v>993</v>
      </c>
      <c r="H4" s="5">
        <v>993</v>
      </c>
      <c r="I4" s="5">
        <v>131</v>
      </c>
      <c r="J4" s="6">
        <v>0.13192346424974824</v>
      </c>
      <c r="K4" s="6">
        <v>0.74857142857142855</v>
      </c>
    </row>
    <row r="5" spans="1:20" x14ac:dyDescent="0.2">
      <c r="A5" s="2" t="s">
        <v>17</v>
      </c>
      <c r="B5" s="3" t="s">
        <v>12</v>
      </c>
      <c r="C5" s="3" t="s">
        <v>12</v>
      </c>
      <c r="D5" s="4">
        <v>2.0363694174757283</v>
      </c>
      <c r="E5" s="4">
        <v>8.6528898514851502E-2</v>
      </c>
      <c r="F5" s="4">
        <v>0.41949210000000003</v>
      </c>
      <c r="G5" s="5">
        <v>1180</v>
      </c>
      <c r="H5" s="5">
        <v>1180</v>
      </c>
      <c r="I5" s="5">
        <v>206</v>
      </c>
      <c r="J5" s="6">
        <v>0.17457627118644067</v>
      </c>
      <c r="K5" s="6">
        <v>0.71034482758620687</v>
      </c>
    </row>
    <row r="6" spans="1:20" x14ac:dyDescent="0.2">
      <c r="A6" s="2" t="s">
        <v>18</v>
      </c>
      <c r="B6" s="3" t="s">
        <v>12</v>
      </c>
      <c r="C6" s="3" t="s">
        <v>12</v>
      </c>
      <c r="D6" s="4">
        <v>2.4788189189189187</v>
      </c>
      <c r="E6" s="4">
        <v>0.10485857469512194</v>
      </c>
      <c r="F6" s="4">
        <v>0.27514889999999997</v>
      </c>
      <c r="G6" s="5">
        <v>892</v>
      </c>
      <c r="H6" s="5">
        <v>892</v>
      </c>
      <c r="I6" s="5">
        <v>111</v>
      </c>
      <c r="J6" s="6">
        <v>0.12443946188340807</v>
      </c>
      <c r="K6" s="6">
        <v>0.78169014084507038</v>
      </c>
    </row>
    <row r="7" spans="1:20" x14ac:dyDescent="0.2">
      <c r="A7" s="2" t="s">
        <v>19</v>
      </c>
      <c r="B7" s="3" t="s">
        <v>12</v>
      </c>
      <c r="C7" s="3" t="s">
        <v>12</v>
      </c>
      <c r="D7" s="4">
        <v>2.1328653992395434</v>
      </c>
      <c r="E7" s="4">
        <v>9.377191574724171E-2</v>
      </c>
      <c r="F7" s="4">
        <v>0.56094359999999999</v>
      </c>
      <c r="G7" s="5">
        <v>1426</v>
      </c>
      <c r="H7" s="5">
        <v>1426</v>
      </c>
      <c r="I7" s="5">
        <v>263</v>
      </c>
      <c r="J7" s="6">
        <v>0.1844319775596073</v>
      </c>
      <c r="K7" s="6">
        <v>0.47818181818181821</v>
      </c>
    </row>
    <row r="8" spans="1:20" x14ac:dyDescent="0.2">
      <c r="A8" s="2" t="s">
        <v>20</v>
      </c>
      <c r="B8" s="3" t="s">
        <v>12</v>
      </c>
      <c r="C8" s="3" t="s">
        <v>12</v>
      </c>
      <c r="D8" s="4">
        <v>1.8951631799163178</v>
      </c>
      <c r="E8" s="4">
        <v>8.5155856363978183E-2</v>
      </c>
      <c r="F8" s="4">
        <v>0.45294399999999996</v>
      </c>
      <c r="G8" s="5">
        <v>1711</v>
      </c>
      <c r="H8" s="5">
        <v>1711</v>
      </c>
      <c r="I8" s="5">
        <v>239</v>
      </c>
      <c r="J8" s="6">
        <v>0.1396843950905903</v>
      </c>
      <c r="K8" s="6">
        <v>0.72424242424242424</v>
      </c>
    </row>
    <row r="9" spans="1:20" x14ac:dyDescent="0.2">
      <c r="A9" s="2" t="s">
        <v>21</v>
      </c>
      <c r="B9" s="3" t="s">
        <v>12</v>
      </c>
      <c r="C9" s="3" t="s">
        <v>12</v>
      </c>
      <c r="D9" s="4">
        <v>2.020575396825397</v>
      </c>
      <c r="E9" s="4">
        <v>9.0650703222360685E-2</v>
      </c>
      <c r="F9" s="4">
        <v>0.509185</v>
      </c>
      <c r="G9" s="5">
        <v>1677</v>
      </c>
      <c r="H9" s="5">
        <v>1677</v>
      </c>
      <c r="I9" s="5">
        <v>252</v>
      </c>
      <c r="J9" s="6">
        <v>0.15026833631484796</v>
      </c>
      <c r="K9" s="6">
        <v>0.53052631578947373</v>
      </c>
    </row>
    <row r="10" spans="1:20" x14ac:dyDescent="0.2">
      <c r="A10" s="2" t="s">
        <v>22</v>
      </c>
      <c r="B10" s="3" t="s">
        <v>12</v>
      </c>
      <c r="C10" s="3" t="s">
        <v>12</v>
      </c>
      <c r="D10" s="4">
        <v>1.6553503649635035</v>
      </c>
      <c r="E10" s="4">
        <v>6.8659703300030267E-2</v>
      </c>
      <c r="F10" s="4">
        <v>0.22678299999999998</v>
      </c>
      <c r="G10" s="5">
        <v>1101</v>
      </c>
      <c r="H10" s="5">
        <v>1101</v>
      </c>
      <c r="I10" s="5">
        <v>137</v>
      </c>
      <c r="J10" s="6">
        <v>0.12443233424159855</v>
      </c>
      <c r="K10" s="6">
        <v>0.69543147208121825</v>
      </c>
    </row>
    <row r="11" spans="1:20" x14ac:dyDescent="0.2">
      <c r="A11" s="2" t="s">
        <v>23</v>
      </c>
      <c r="B11" s="3" t="s">
        <v>12</v>
      </c>
      <c r="C11" s="3" t="s">
        <v>12</v>
      </c>
      <c r="D11" s="4">
        <v>1.6390286738351254</v>
      </c>
      <c r="E11" s="4">
        <v>6.5011231162922942E-2</v>
      </c>
      <c r="F11" s="4">
        <v>0.457289</v>
      </c>
      <c r="G11" s="5">
        <v>1117</v>
      </c>
      <c r="H11" s="5">
        <v>1117</v>
      </c>
      <c r="I11" s="5">
        <v>279</v>
      </c>
      <c r="J11" s="6">
        <v>0.24977618621307074</v>
      </c>
      <c r="K11" s="6">
        <v>0.67554479418886193</v>
      </c>
    </row>
    <row r="12" spans="1:20" x14ac:dyDescent="0.2">
      <c r="A12" s="2" t="s">
        <v>24</v>
      </c>
      <c r="B12" s="3" t="s">
        <v>12</v>
      </c>
      <c r="C12" s="3" t="s">
        <v>12</v>
      </c>
      <c r="D12" s="4">
        <v>2.5252038834951458</v>
      </c>
      <c r="E12" s="4">
        <v>0.10521682847896441</v>
      </c>
      <c r="F12" s="4">
        <v>0.26009599999999999</v>
      </c>
      <c r="G12" s="5">
        <v>1604</v>
      </c>
      <c r="H12" s="5">
        <v>1604</v>
      </c>
      <c r="I12" s="5">
        <v>103</v>
      </c>
      <c r="J12" s="6">
        <v>6.4214463840399E-2</v>
      </c>
      <c r="K12" s="6">
        <v>0.59883720930232553</v>
      </c>
    </row>
    <row r="13" spans="1:20" x14ac:dyDescent="0.2">
      <c r="A13" s="2" t="s">
        <v>25</v>
      </c>
      <c r="B13" s="3" t="s">
        <v>12</v>
      </c>
      <c r="C13" s="3" t="s">
        <v>12</v>
      </c>
      <c r="D13" s="4">
        <v>2.3171851851851852</v>
      </c>
      <c r="E13" s="4">
        <v>0.10482240306366683</v>
      </c>
      <c r="F13" s="4">
        <v>0.43794800000000006</v>
      </c>
      <c r="G13" s="5">
        <v>1669</v>
      </c>
      <c r="H13" s="5">
        <v>1669</v>
      </c>
      <c r="I13" s="5">
        <v>189</v>
      </c>
      <c r="J13" s="6">
        <v>0.11324146195326543</v>
      </c>
      <c r="K13" s="6">
        <v>0.22027972027972029</v>
      </c>
    </row>
    <row r="14" spans="1:20" x14ac:dyDescent="0.2">
      <c r="A14" s="2" t="s">
        <v>26</v>
      </c>
      <c r="B14" s="3" t="s">
        <v>12</v>
      </c>
      <c r="C14" s="3" t="s">
        <v>12</v>
      </c>
      <c r="D14" s="4">
        <v>1.7384345794392522</v>
      </c>
      <c r="E14" s="4">
        <v>7.9187952320136229E-2</v>
      </c>
      <c r="F14" s="4">
        <v>0.37202499999999999</v>
      </c>
      <c r="G14" s="5">
        <v>1610</v>
      </c>
      <c r="H14" s="5">
        <v>1610</v>
      </c>
      <c r="I14" s="5">
        <v>214</v>
      </c>
      <c r="J14" s="6">
        <v>0.13291925465838508</v>
      </c>
      <c r="K14" s="6">
        <v>0.47555555555555556</v>
      </c>
    </row>
    <row r="15" spans="1:20" x14ac:dyDescent="0.2">
      <c r="A15" s="2" t="s">
        <v>27</v>
      </c>
      <c r="B15" s="3" t="s">
        <v>12</v>
      </c>
      <c r="C15" s="3" t="s">
        <v>12</v>
      </c>
      <c r="D15" s="4">
        <v>1.2433853317811407</v>
      </c>
      <c r="E15" s="4">
        <v>6.7241752707126665E-2</v>
      </c>
      <c r="F15" s="4">
        <v>1.068068</v>
      </c>
      <c r="G15" s="5">
        <v>1781</v>
      </c>
      <c r="H15" s="5">
        <v>1781</v>
      </c>
      <c r="I15" s="5">
        <v>859</v>
      </c>
      <c r="J15" s="6">
        <v>0.48231330713082537</v>
      </c>
      <c r="K15" s="6">
        <v>0.65372907153729076</v>
      </c>
    </row>
    <row r="16" spans="1:20" x14ac:dyDescent="0.2">
      <c r="A16" s="1" t="s">
        <v>28</v>
      </c>
      <c r="B16" s="7" t="s">
        <v>12</v>
      </c>
      <c r="C16" s="7" t="s">
        <v>12</v>
      </c>
      <c r="D16" s="8">
        <v>2.8244036824187564</v>
      </c>
      <c r="E16" s="8">
        <v>0.11404169163027945</v>
      </c>
      <c r="F16" s="8">
        <v>537800.82282773149</v>
      </c>
      <c r="G16" s="9">
        <v>12384393889</v>
      </c>
      <c r="H16" s="9">
        <v>12384676243</v>
      </c>
      <c r="I16" s="9">
        <v>190412166</v>
      </c>
      <c r="J16" s="10">
        <v>1.537517037221554E-2</v>
      </c>
      <c r="K16" s="10">
        <v>0.90628188130098442</v>
      </c>
    </row>
    <row r="17" spans="1:11" x14ac:dyDescent="0.2">
      <c r="A17" s="2" t="s">
        <v>11</v>
      </c>
      <c r="B17" s="3" t="s">
        <v>12</v>
      </c>
      <c r="C17" s="3" t="s">
        <v>13</v>
      </c>
      <c r="D17" s="4">
        <v>2.8732574802364379</v>
      </c>
      <c r="E17" s="4">
        <v>0.11848628205995759</v>
      </c>
      <c r="F17" s="4">
        <v>33499.978431069525</v>
      </c>
      <c r="G17" s="5">
        <v>812506784</v>
      </c>
      <c r="H17" s="5">
        <v>812546713</v>
      </c>
      <c r="I17" s="5">
        <v>11659233</v>
      </c>
      <c r="J17" s="6">
        <v>1.4349705417351937E-2</v>
      </c>
      <c r="K17" s="6">
        <v>0.8990708809800918</v>
      </c>
    </row>
    <row r="18" spans="1:11" x14ac:dyDescent="0.2">
      <c r="A18" s="2" t="s">
        <v>15</v>
      </c>
      <c r="B18" s="3" t="s">
        <v>12</v>
      </c>
      <c r="C18" s="3" t="s">
        <v>13</v>
      </c>
      <c r="D18" s="4">
        <v>2.6189849195155044</v>
      </c>
      <c r="E18" s="4">
        <v>0.1075074357988649</v>
      </c>
      <c r="F18" s="4">
        <v>34257.846996485954</v>
      </c>
      <c r="G18" s="5">
        <v>837343628</v>
      </c>
      <c r="H18" s="5">
        <v>837389890</v>
      </c>
      <c r="I18" s="5">
        <v>13080582</v>
      </c>
      <c r="J18" s="6">
        <v>1.5621522111827666E-2</v>
      </c>
      <c r="K18" s="6">
        <v>0.8529451119029845</v>
      </c>
    </row>
    <row r="19" spans="1:11" x14ac:dyDescent="0.2">
      <c r="A19" s="2" t="s">
        <v>16</v>
      </c>
      <c r="B19" s="3" t="s">
        <v>12</v>
      </c>
      <c r="C19" s="3" t="s">
        <v>13</v>
      </c>
      <c r="D19" s="4">
        <v>2.4392947756705898</v>
      </c>
      <c r="E19" s="4">
        <v>0.10067584444736266</v>
      </c>
      <c r="F19" s="4">
        <v>33148.049929774126</v>
      </c>
      <c r="G19" s="5">
        <v>754996729</v>
      </c>
      <c r="H19" s="5">
        <v>755066178</v>
      </c>
      <c r="I19" s="5">
        <v>13589194</v>
      </c>
      <c r="J19" s="6">
        <v>1.7999010430149825E-2</v>
      </c>
      <c r="K19" s="6">
        <v>0.88200094072699486</v>
      </c>
    </row>
    <row r="20" spans="1:11" x14ac:dyDescent="0.2">
      <c r="A20" s="2" t="s">
        <v>17</v>
      </c>
      <c r="B20" s="3" t="s">
        <v>12</v>
      </c>
      <c r="C20" s="3" t="s">
        <v>13</v>
      </c>
      <c r="D20" s="4">
        <v>2.80446484435048</v>
      </c>
      <c r="E20" s="4">
        <v>0.11460648211730927</v>
      </c>
      <c r="F20" s="4">
        <v>41153.118164471685</v>
      </c>
      <c r="G20" s="5">
        <v>695875758</v>
      </c>
      <c r="H20" s="5">
        <v>695930835</v>
      </c>
      <c r="I20" s="5">
        <v>14674143</v>
      </c>
      <c r="J20" s="6">
        <v>2.1087303058486485E-2</v>
      </c>
      <c r="K20" s="6">
        <v>0.90150327923690587</v>
      </c>
    </row>
    <row r="21" spans="1:11" x14ac:dyDescent="0.2">
      <c r="A21" s="2" t="s">
        <v>18</v>
      </c>
      <c r="B21" s="3" t="s">
        <v>12</v>
      </c>
      <c r="C21" s="3" t="s">
        <v>13</v>
      </c>
      <c r="D21" s="4">
        <v>2.6254469755917142</v>
      </c>
      <c r="E21" s="4">
        <v>0.10750861094916095</v>
      </c>
      <c r="F21" s="4">
        <v>36818.294344870257</v>
      </c>
      <c r="G21" s="5">
        <v>784215696</v>
      </c>
      <c r="H21" s="5">
        <v>784266744</v>
      </c>
      <c r="I21" s="5">
        <v>14023629</v>
      </c>
      <c r="J21" s="6">
        <v>1.7882362048514774E-2</v>
      </c>
      <c r="K21" s="6">
        <v>0.91093527349145254</v>
      </c>
    </row>
    <row r="22" spans="1:11" x14ac:dyDescent="0.2">
      <c r="A22" s="2" t="s">
        <v>19</v>
      </c>
      <c r="B22" s="3" t="s">
        <v>12</v>
      </c>
      <c r="C22" s="3" t="s">
        <v>13</v>
      </c>
      <c r="D22" s="4">
        <v>2.729016162712095</v>
      </c>
      <c r="E22" s="4">
        <v>0.10926348842763826</v>
      </c>
      <c r="F22" s="4">
        <v>37847.62536714047</v>
      </c>
      <c r="G22" s="5">
        <v>880262030</v>
      </c>
      <c r="H22" s="5">
        <v>880309850</v>
      </c>
      <c r="I22" s="5">
        <v>13868597</v>
      </c>
      <c r="J22" s="6">
        <v>1.5755078064653091E-2</v>
      </c>
      <c r="K22" s="6">
        <v>0.91771523095544949</v>
      </c>
    </row>
    <row r="23" spans="1:11" x14ac:dyDescent="0.2">
      <c r="A23" s="2" t="s">
        <v>20</v>
      </c>
      <c r="B23" s="3" t="s">
        <v>12</v>
      </c>
      <c r="C23" s="3" t="s">
        <v>13</v>
      </c>
      <c r="D23" s="4">
        <v>2.6866920168354151</v>
      </c>
      <c r="E23" s="4">
        <v>0.1071077808604223</v>
      </c>
      <c r="F23" s="4">
        <v>33893.51446082037</v>
      </c>
      <c r="G23" s="5">
        <v>994143952</v>
      </c>
      <c r="H23" s="5">
        <v>994149123</v>
      </c>
      <c r="I23" s="5">
        <v>12615333</v>
      </c>
      <c r="J23" s="6">
        <v>1.2689644165335122E-2</v>
      </c>
      <c r="K23" s="6">
        <v>0.91168732790233042</v>
      </c>
    </row>
    <row r="24" spans="1:11" x14ac:dyDescent="0.2">
      <c r="A24" s="2" t="s">
        <v>21</v>
      </c>
      <c r="B24" s="3" t="s">
        <v>12</v>
      </c>
      <c r="C24" s="3" t="s">
        <v>13</v>
      </c>
      <c r="D24" s="4">
        <v>2.8499941480873185</v>
      </c>
      <c r="E24" s="4">
        <v>0.11269447749794949</v>
      </c>
      <c r="F24" s="4">
        <v>36301.569611736224</v>
      </c>
      <c r="G24" s="5">
        <v>1073621937</v>
      </c>
      <c r="H24" s="5">
        <v>1073621937</v>
      </c>
      <c r="I24" s="5">
        <v>12737419</v>
      </c>
      <c r="J24" s="6">
        <v>1.1863970510505691E-2</v>
      </c>
      <c r="K24" s="6">
        <v>0.91026993257277755</v>
      </c>
    </row>
    <row r="25" spans="1:11" x14ac:dyDescent="0.2">
      <c r="A25" s="2" t="s">
        <v>22</v>
      </c>
      <c r="B25" s="3" t="s">
        <v>12</v>
      </c>
      <c r="C25" s="3" t="s">
        <v>13</v>
      </c>
      <c r="D25" s="4">
        <v>2.9972323519885471</v>
      </c>
      <c r="E25" s="4">
        <v>0.11946982946356134</v>
      </c>
      <c r="F25" s="4">
        <v>36171.523171362198</v>
      </c>
      <c r="G25" s="5">
        <v>1128500472</v>
      </c>
      <c r="H25" s="5">
        <v>1128482504</v>
      </c>
      <c r="I25" s="5">
        <v>12068308</v>
      </c>
      <c r="J25" s="6">
        <v>1.0694109838174707E-2</v>
      </c>
      <c r="K25" s="6">
        <v>0.91366709797497081</v>
      </c>
    </row>
    <row r="26" spans="1:11" x14ac:dyDescent="0.2">
      <c r="A26" s="2" t="s">
        <v>23</v>
      </c>
      <c r="B26" s="3" t="s">
        <v>12</v>
      </c>
      <c r="C26" s="3" t="s">
        <v>13</v>
      </c>
      <c r="D26" s="4">
        <v>2.8660346625508373</v>
      </c>
      <c r="E26" s="4">
        <v>0.11553262132031143</v>
      </c>
      <c r="F26" s="4">
        <v>39198.245925537871</v>
      </c>
      <c r="G26" s="5">
        <v>995903104</v>
      </c>
      <c r="H26" s="5">
        <v>995894632</v>
      </c>
      <c r="I26" s="5">
        <v>13676822</v>
      </c>
      <c r="J26" s="6">
        <v>1.3733085021090566E-2</v>
      </c>
      <c r="K26" s="6">
        <v>0.92168730072641525</v>
      </c>
    </row>
    <row r="27" spans="1:11" x14ac:dyDescent="0.2">
      <c r="A27" s="2" t="s">
        <v>24</v>
      </c>
      <c r="B27" s="3" t="s">
        <v>12</v>
      </c>
      <c r="C27" s="3" t="s">
        <v>13</v>
      </c>
      <c r="D27" s="4">
        <v>2.9960917701674132</v>
      </c>
      <c r="E27" s="4">
        <v>0.11988628418244011</v>
      </c>
      <c r="F27" s="4">
        <v>39668.461767348694</v>
      </c>
      <c r="G27" s="5">
        <v>1049320323</v>
      </c>
      <c r="H27" s="5">
        <v>1049320323</v>
      </c>
      <c r="I27" s="5">
        <v>13240069</v>
      </c>
      <c r="J27" s="6">
        <v>1.2617757142210615E-2</v>
      </c>
      <c r="K27" s="6">
        <v>0.91304234191105937</v>
      </c>
    </row>
    <row r="28" spans="1:11" x14ac:dyDescent="0.2">
      <c r="A28" s="2" t="s">
        <v>25</v>
      </c>
      <c r="B28" s="3" t="s">
        <v>12</v>
      </c>
      <c r="C28" s="3" t="s">
        <v>13</v>
      </c>
      <c r="D28" s="4">
        <v>3.0562041783574152</v>
      </c>
      <c r="E28" s="4">
        <v>0.12420224802037101</v>
      </c>
      <c r="F28" s="4">
        <v>45479.304085440592</v>
      </c>
      <c r="G28" s="5">
        <v>824797493</v>
      </c>
      <c r="H28" s="5">
        <v>824797493</v>
      </c>
      <c r="I28" s="5">
        <v>14880977</v>
      </c>
      <c r="J28" s="6">
        <v>1.8041976517016403E-2</v>
      </c>
      <c r="K28" s="6">
        <v>0.92088348018129573</v>
      </c>
    </row>
    <row r="29" spans="1:11" x14ac:dyDescent="0.2">
      <c r="A29" s="2" t="s">
        <v>26</v>
      </c>
      <c r="B29" s="3" t="s">
        <v>12</v>
      </c>
      <c r="C29" s="3" t="s">
        <v>13</v>
      </c>
      <c r="D29" s="4">
        <v>3.0981557698546496</v>
      </c>
      <c r="E29" s="4">
        <v>0.12301757189811373</v>
      </c>
      <c r="F29" s="4">
        <v>44822.113171473975</v>
      </c>
      <c r="G29" s="5">
        <v>795080394</v>
      </c>
      <c r="H29" s="5">
        <v>795074440</v>
      </c>
      <c r="I29" s="5">
        <v>14467353</v>
      </c>
      <c r="J29" s="6">
        <v>1.8196088231047489E-2</v>
      </c>
      <c r="K29" s="6">
        <v>0.92470690472095241</v>
      </c>
    </row>
    <row r="30" spans="1:11" x14ac:dyDescent="0.2">
      <c r="A30" s="2" t="s">
        <v>27</v>
      </c>
      <c r="B30" s="3" t="s">
        <v>12</v>
      </c>
      <c r="C30" s="3" t="s">
        <v>13</v>
      </c>
      <c r="D30" s="4">
        <v>2.837678209609575</v>
      </c>
      <c r="E30" s="4">
        <v>0.11355752098247042</v>
      </c>
      <c r="F30" s="4">
        <v>44833.195966208703</v>
      </c>
      <c r="G30" s="5">
        <v>729701124</v>
      </c>
      <c r="H30" s="5">
        <v>729701124</v>
      </c>
      <c r="I30" s="5">
        <v>15799253</v>
      </c>
      <c r="J30" s="6">
        <v>2.1651676940544221E-2</v>
      </c>
      <c r="K30" s="6">
        <v>0.91767550400918274</v>
      </c>
    </row>
    <row r="31" spans="1:11" x14ac:dyDescent="0.2">
      <c r="A31" s="2" t="s">
        <v>11</v>
      </c>
      <c r="B31" s="3" t="s">
        <v>12</v>
      </c>
      <c r="C31" s="3" t="s">
        <v>14</v>
      </c>
      <c r="D31" s="4">
        <v>0</v>
      </c>
      <c r="E31" s="4">
        <v>0</v>
      </c>
      <c r="F31" s="4">
        <v>0</v>
      </c>
      <c r="G31" s="5">
        <v>556</v>
      </c>
      <c r="H31" s="5">
        <v>556</v>
      </c>
      <c r="I31" s="5">
        <v>0</v>
      </c>
      <c r="J31" s="6">
        <v>0</v>
      </c>
      <c r="K31" s="6">
        <v>0</v>
      </c>
    </row>
    <row r="32" spans="1:11" x14ac:dyDescent="0.2">
      <c r="A32" s="2" t="s">
        <v>15</v>
      </c>
      <c r="B32" s="3" t="s">
        <v>12</v>
      </c>
      <c r="C32" s="3" t="s">
        <v>14</v>
      </c>
      <c r="D32" s="4">
        <v>0</v>
      </c>
      <c r="E32" s="4">
        <v>0</v>
      </c>
      <c r="F32" s="4">
        <v>0</v>
      </c>
      <c r="G32" s="5">
        <v>557</v>
      </c>
      <c r="H32" s="5">
        <v>557</v>
      </c>
      <c r="I32" s="5">
        <v>0</v>
      </c>
      <c r="J32" s="6">
        <v>0</v>
      </c>
      <c r="K32" s="6">
        <v>0</v>
      </c>
    </row>
    <row r="33" spans="1:11" x14ac:dyDescent="0.2">
      <c r="A33" s="2" t="s">
        <v>16</v>
      </c>
      <c r="B33" s="3" t="s">
        <v>12</v>
      </c>
      <c r="C33" s="3" t="s">
        <v>14</v>
      </c>
      <c r="D33" s="4">
        <v>13.52935656836461</v>
      </c>
      <c r="E33" s="4">
        <v>1.4790298944900351</v>
      </c>
      <c r="F33" s="4">
        <v>5.0464500000000001</v>
      </c>
      <c r="G33" s="5">
        <v>252192</v>
      </c>
      <c r="H33" s="5">
        <v>252192</v>
      </c>
      <c r="I33" s="5">
        <v>373</v>
      </c>
      <c r="J33" s="6">
        <v>1.4790318487501587E-3</v>
      </c>
      <c r="K33" s="6">
        <v>0.31057452123230639</v>
      </c>
    </row>
    <row r="34" spans="1:11" x14ac:dyDescent="0.2">
      <c r="A34" s="2" t="s">
        <v>17</v>
      </c>
      <c r="B34" s="3" t="s">
        <v>12</v>
      </c>
      <c r="C34" s="3" t="s">
        <v>14</v>
      </c>
      <c r="D34" s="4">
        <v>35.22141789712078</v>
      </c>
      <c r="E34" s="4">
        <v>4.3415104164033753</v>
      </c>
      <c r="F34" s="4">
        <v>100.310598171</v>
      </c>
      <c r="G34" s="5">
        <v>1403096</v>
      </c>
      <c r="H34" s="5">
        <v>1403096</v>
      </c>
      <c r="I34" s="5">
        <v>2848</v>
      </c>
      <c r="J34" s="6">
        <v>2.0297969632869029E-3</v>
      </c>
      <c r="K34" s="6">
        <v>0.50505408760418513</v>
      </c>
    </row>
    <row r="35" spans="1:11" x14ac:dyDescent="0.2">
      <c r="A35" s="2" t="s">
        <v>18</v>
      </c>
      <c r="B35" s="3" t="s">
        <v>12</v>
      </c>
      <c r="C35" s="3" t="s">
        <v>14</v>
      </c>
      <c r="D35" s="4">
        <v>28.315074183406114</v>
      </c>
      <c r="E35" s="4">
        <v>2.6805092964034727</v>
      </c>
      <c r="F35" s="4">
        <v>116.714735784</v>
      </c>
      <c r="G35" s="5">
        <v>3271121</v>
      </c>
      <c r="H35" s="5">
        <v>3271121</v>
      </c>
      <c r="I35" s="5">
        <v>4122</v>
      </c>
      <c r="J35" s="6">
        <v>1.2601184731472789E-3</v>
      </c>
      <c r="K35" s="6">
        <v>0.98848920863309353</v>
      </c>
    </row>
    <row r="36" spans="1:11" x14ac:dyDescent="0.2">
      <c r="A36" s="2" t="s">
        <v>19</v>
      </c>
      <c r="B36" s="3" t="s">
        <v>12</v>
      </c>
      <c r="C36" s="3" t="s">
        <v>14</v>
      </c>
      <c r="D36" s="4">
        <v>27.049364989081226</v>
      </c>
      <c r="E36" s="4">
        <v>2.4629686833822357</v>
      </c>
      <c r="F36" s="4">
        <v>101.57036553400002</v>
      </c>
      <c r="G36" s="5">
        <v>3698451</v>
      </c>
      <c r="H36" s="5">
        <v>3698451</v>
      </c>
      <c r="I36" s="5">
        <v>3755</v>
      </c>
      <c r="J36" s="6">
        <v>1.0152899146156052E-3</v>
      </c>
      <c r="K36" s="6">
        <v>0.19451927061748861</v>
      </c>
    </row>
    <row r="37" spans="1:11" x14ac:dyDescent="0.2">
      <c r="A37" s="2" t="s">
        <v>20</v>
      </c>
      <c r="B37" s="3" t="s">
        <v>12</v>
      </c>
      <c r="C37" s="3" t="s">
        <v>14</v>
      </c>
      <c r="D37" s="4">
        <v>2.9500810840197689</v>
      </c>
      <c r="E37" s="4">
        <v>0.12599910061919503</v>
      </c>
      <c r="F37" s="4">
        <v>1.7906992179999996</v>
      </c>
      <c r="G37" s="5">
        <v>1950054</v>
      </c>
      <c r="H37" s="5">
        <v>1950054</v>
      </c>
      <c r="I37" s="5">
        <v>607</v>
      </c>
      <c r="J37" s="6">
        <v>3.1127343140241242E-4</v>
      </c>
      <c r="K37" s="6">
        <v>5.7699619771863116E-2</v>
      </c>
    </row>
    <row r="38" spans="1:11" x14ac:dyDescent="0.2">
      <c r="A38" s="2" t="s">
        <v>21</v>
      </c>
      <c r="B38" s="3" t="s">
        <v>12</v>
      </c>
      <c r="C38" s="3" t="s">
        <v>14</v>
      </c>
      <c r="D38" s="4">
        <v>5.0271953904109594</v>
      </c>
      <c r="E38" s="4">
        <v>0.26256994765084668</v>
      </c>
      <c r="F38" s="4">
        <v>2.2019115810000005</v>
      </c>
      <c r="G38" s="5">
        <v>1218961</v>
      </c>
      <c r="H38" s="5">
        <v>1218961</v>
      </c>
      <c r="I38" s="5">
        <v>438</v>
      </c>
      <c r="J38" s="6">
        <v>3.5932240654130857E-4</v>
      </c>
      <c r="K38" s="6">
        <v>0.36469608659450459</v>
      </c>
    </row>
    <row r="39" spans="1:11" x14ac:dyDescent="0.2">
      <c r="A39" s="2" t="s">
        <v>22</v>
      </c>
      <c r="B39" s="3" t="s">
        <v>12</v>
      </c>
      <c r="C39" s="3" t="s">
        <v>14</v>
      </c>
      <c r="D39" s="4">
        <v>32.037405998626845</v>
      </c>
      <c r="E39" s="4">
        <v>3.9069353068196091</v>
      </c>
      <c r="F39" s="4">
        <v>93.324963674000003</v>
      </c>
      <c r="G39" s="5">
        <v>2712805</v>
      </c>
      <c r="H39" s="5">
        <v>2712804</v>
      </c>
      <c r="I39" s="5">
        <v>2913</v>
      </c>
      <c r="J39" s="6">
        <v>1.0737963104609435E-3</v>
      </c>
      <c r="K39" s="6">
        <v>0.16960698689956333</v>
      </c>
    </row>
    <row r="40" spans="1:11" x14ac:dyDescent="0.2">
      <c r="A40" s="2" t="s">
        <v>23</v>
      </c>
      <c r="B40" s="3" t="s">
        <v>12</v>
      </c>
      <c r="C40" s="3" t="s">
        <v>14</v>
      </c>
      <c r="D40" s="4">
        <v>20.847137265442406</v>
      </c>
      <c r="E40" s="4">
        <v>1.5919728737888832</v>
      </c>
      <c r="F40" s="4">
        <v>49.949740888000001</v>
      </c>
      <c r="G40" s="5">
        <v>3415156</v>
      </c>
      <c r="H40" s="5">
        <v>3415149</v>
      </c>
      <c r="I40" s="5">
        <v>2396</v>
      </c>
      <c r="J40" s="6">
        <v>7.0157849304687688E-4</v>
      </c>
      <c r="K40" s="6">
        <v>6.2175627984222548E-2</v>
      </c>
    </row>
    <row r="41" spans="1:11" x14ac:dyDescent="0.2">
      <c r="A41" s="2" t="s">
        <v>24</v>
      </c>
      <c r="B41" s="3" t="s">
        <v>12</v>
      </c>
      <c r="C41" s="3" t="s">
        <v>14</v>
      </c>
      <c r="D41" s="4">
        <v>39.476698153347002</v>
      </c>
      <c r="E41" s="4">
        <v>7.245065324871506</v>
      </c>
      <c r="F41" s="4">
        <v>115.58777219300001</v>
      </c>
      <c r="G41" s="5">
        <v>2872986</v>
      </c>
      <c r="H41" s="5">
        <v>2872986</v>
      </c>
      <c r="I41" s="5">
        <v>2928</v>
      </c>
      <c r="J41" s="6">
        <v>1.0191487184413707E-3</v>
      </c>
      <c r="K41" s="6">
        <v>0.19982256193271003</v>
      </c>
    </row>
    <row r="42" spans="1:11" x14ac:dyDescent="0.2">
      <c r="A42" s="2" t="s">
        <v>25</v>
      </c>
      <c r="B42" s="3" t="s">
        <v>12</v>
      </c>
      <c r="C42" s="3" t="s">
        <v>14</v>
      </c>
      <c r="D42" s="4">
        <v>27.599246448377578</v>
      </c>
      <c r="E42" s="4">
        <v>2.4408298353136484</v>
      </c>
      <c r="F42" s="4">
        <v>102.91759000599998</v>
      </c>
      <c r="G42" s="5">
        <v>2409695</v>
      </c>
      <c r="H42" s="5">
        <v>2409695</v>
      </c>
      <c r="I42" s="5">
        <v>3729</v>
      </c>
      <c r="J42" s="6">
        <v>1.547498749841785E-3</v>
      </c>
      <c r="K42" s="6">
        <v>0.13120579852925654</v>
      </c>
    </row>
    <row r="43" spans="1:11" x14ac:dyDescent="0.2">
      <c r="A43" s="2" t="s">
        <v>26</v>
      </c>
      <c r="B43" s="3" t="s">
        <v>12</v>
      </c>
      <c r="C43" s="3" t="s">
        <v>14</v>
      </c>
      <c r="D43" s="4">
        <v>3.5520918164228408</v>
      </c>
      <c r="E43" s="4">
        <v>0.15468633878624713</v>
      </c>
      <c r="F43" s="4">
        <v>7.5268825589999997</v>
      </c>
      <c r="G43" s="5">
        <v>2393180</v>
      </c>
      <c r="H43" s="5">
        <v>2393180</v>
      </c>
      <c r="I43" s="5">
        <v>2119</v>
      </c>
      <c r="J43" s="6">
        <v>8.854327714588957E-4</v>
      </c>
      <c r="K43" s="6">
        <v>0.13851483854098576</v>
      </c>
    </row>
    <row r="44" spans="1:11" x14ac:dyDescent="0.2">
      <c r="A44" s="2" t="s">
        <v>27</v>
      </c>
      <c r="B44" s="3" t="s">
        <v>12</v>
      </c>
      <c r="C44" s="3" t="s">
        <v>14</v>
      </c>
      <c r="D44" s="4">
        <v>2.832561920454546</v>
      </c>
      <c r="E44" s="4">
        <v>0.11627000443128019</v>
      </c>
      <c r="F44" s="4">
        <v>4.985308980000001</v>
      </c>
      <c r="G44" s="5">
        <v>2506227</v>
      </c>
      <c r="H44" s="5">
        <v>2506227</v>
      </c>
      <c r="I44" s="5">
        <v>1760</v>
      </c>
      <c r="J44" s="6">
        <v>7.0225083362361032E-4</v>
      </c>
      <c r="K44" s="6">
        <v>3.9119804400977995E-2</v>
      </c>
    </row>
  </sheetData>
  <sortState xmlns:xlrd2="http://schemas.microsoft.com/office/spreadsheetml/2017/richdata2" ref="A2:K45">
    <sortCondition ref="C2:C45"/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Rev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 Sinclair</cp:lastModifiedBy>
  <dcterms:created xsi:type="dcterms:W3CDTF">2025-09-23T05:01:26Z</dcterms:created>
  <dcterms:modified xsi:type="dcterms:W3CDTF">2025-09-23T05:22:32Z</dcterms:modified>
</cp:coreProperties>
</file>