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G:\My Drive\University\Capstone\01-July\"/>
    </mc:Choice>
  </mc:AlternateContent>
  <xr:revisionPtr revIDLastSave="0" documentId="13_ncr:1_{E26F0D96-7C6A-43CD-9CF1-BD98353C2E6A}" xr6:coauthVersionLast="47" xr6:coauthVersionMax="47" xr10:uidLastSave="{00000000-0000-0000-0000-000000000000}"/>
  <bookViews>
    <workbookView xWindow="-98" yWindow="-98" windowWidth="24196" windowHeight="14476" activeTab="2" xr2:uid="{69545BFF-EE79-4BB4-B96A-E931B73B0EAD}"/>
  </bookViews>
  <sheets>
    <sheet name="Overview" sheetId="6" r:id="rId1"/>
    <sheet name="Security Analyst" sheetId="7" r:id="rId2"/>
    <sheet name="ABC" sheetId="5" r:id="rId3"/>
    <sheet name="All actions" sheetId="2" r:id="rId4"/>
    <sheet name="5 actions" sheetId="8" r:id="rId5"/>
    <sheet name="Archive" sheetId="4" r:id="rId6"/>
    <sheet name="Automation Engineer" sheetId="3" r:id="rId7"/>
    <sheet name="Sheet1" sheetId="1" r:id="rId8"/>
  </sheets>
  <definedNames>
    <definedName name="_xlnm._FilterDatabase" localSheetId="2" hidden="1">ABC!$A$1:$F$62</definedName>
    <definedName name="_xlnm._FilterDatabase" localSheetId="6" hidden="1">'Automation Engineer'!$A$5:$H$35</definedName>
    <definedName name="_xlnm._FilterDatabase" localSheetId="1" hidden="1">'Security Analyst'!$A$5:$H$32</definedName>
    <definedName name="_xlnm._FilterDatabase" localSheetId="7" hidden="1">Sheet1!$A$1:$I$15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8" l="1"/>
  <c r="D9" i="8"/>
  <c r="D10" i="8"/>
  <c r="D6" i="8"/>
  <c r="D3" i="8"/>
  <c r="D4" i="8"/>
  <c r="D5" i="8"/>
  <c r="D7" i="8"/>
  <c r="D2" i="8"/>
  <c r="D79" i="5"/>
  <c r="D82" i="5"/>
  <c r="F32" i="7"/>
  <c r="F7" i="7"/>
  <c r="F8" i="7"/>
  <c r="F9" i="7"/>
  <c r="F10" i="7"/>
  <c r="F11" i="7"/>
  <c r="F12" i="7"/>
  <c r="F13" i="7"/>
  <c r="F14" i="7"/>
  <c r="F15" i="7"/>
  <c r="F16" i="7"/>
  <c r="F17" i="7"/>
  <c r="F18" i="7"/>
  <c r="F19" i="7"/>
  <c r="F20" i="7"/>
  <c r="F21" i="7"/>
  <c r="F22" i="7"/>
  <c r="F23" i="7"/>
  <c r="F24" i="7"/>
  <c r="F25" i="7"/>
  <c r="F26" i="7"/>
  <c r="F27" i="7"/>
  <c r="F28" i="7"/>
  <c r="F29" i="7"/>
  <c r="F30" i="7"/>
  <c r="F31" i="7"/>
  <c r="F6" i="7"/>
  <c r="D67" i="5"/>
  <c r="D68" i="5"/>
  <c r="D69" i="5"/>
  <c r="D70" i="5"/>
  <c r="D71" i="5"/>
  <c r="D72" i="5"/>
  <c r="D73" i="5"/>
  <c r="D74" i="5"/>
  <c r="D75" i="5"/>
  <c r="D76" i="5"/>
  <c r="D77" i="5"/>
  <c r="D78" i="5"/>
  <c r="D80" i="5"/>
  <c r="D81" i="5"/>
  <c r="D66" i="5"/>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6" i="3"/>
</calcChain>
</file>

<file path=xl/sharedStrings.xml><?xml version="1.0" encoding="utf-8"?>
<sst xmlns="http://schemas.openxmlformats.org/spreadsheetml/2006/main" count="997" uniqueCount="591">
  <si>
    <t>Day</t>
  </si>
  <si>
    <t>Start</t>
  </si>
  <si>
    <t>End</t>
  </si>
  <si>
    <t>Action No.</t>
  </si>
  <si>
    <t>Description</t>
  </si>
  <si>
    <t>Python File</t>
  </si>
  <si>
    <t>Parameters</t>
  </si>
  <si>
    <t>Monday</t>
  </si>
  <si>
    <t>Tuesday</t>
  </si>
  <si>
    <t>Wednesday</t>
  </si>
  <si>
    <t>Thursday</t>
  </si>
  <si>
    <t>Friday</t>
  </si>
  <si>
    <t>Use speed test to check current network speed</t>
  </si>
  <si>
    <t>speedchecker.py</t>
  </si>
  <si>
    <t>nmaputils.py</t>
  </si>
  <si>
    <t>telebotactor.py</t>
  </si>
  <si>
    <t>gitdownloader.py</t>
  </si>
  <si>
    <t>tsharkutils.py</t>
  </si>
  <si>
    <t>Send chat message via Telegram</t>
  </si>
  <si>
    <t>Use Wireshark to capture network traffic or open pcap file</t>
  </si>
  <si>
    <t>Git download/pull the project</t>
  </si>
  <si>
    <t>Use Nmap to scan the network</t>
  </si>
  <si>
    <t>None</t>
  </si>
  <si>
    <t>ChatGPt</t>
  </si>
  <si>
    <t>target,portList,showFiltered</t>
  </si>
  <si>
    <t>target,portList,showFiltered = False</t>
  </si>
  <si>
    <t>Select local file and play/open</t>
  </si>
  <si>
    <t>filePath</t>
  </si>
  <si>
    <t>Lunch</t>
  </si>
  <si>
    <t>dirpath, repoURL, folderName</t>
  </si>
  <si>
    <t>* For loadCapFile: filePath</t>
  </si>
  <si>
    <t>chatID, msgStr</t>
  </si>
  <si>
    <t>msg</t>
  </si>
  <si>
    <t>chatID</t>
  </si>
  <si>
    <t>SSH connect to target and run command</t>
  </si>
  <si>
    <t>Capture webpage screen shot</t>
  </si>
  <si>
    <t>Play simple sudoku game</t>
  </si>
  <si>
    <t>Download all the contents in a web page</t>
  </si>
  <si>
    <t>Run commands on different system</t>
  </si>
  <si>
    <t>Start an application file</t>
  </si>
  <si>
    <t>sshconnector.py</t>
  </si>
  <si>
    <t>webscreenshoter.py</t>
  </si>
  <si>
    <t>pyqt5_sudoku_calculator.py</t>
  </si>
  <si>
    <t>webdownloader.py</t>
  </si>
  <si>
    <t>c2mwutils.py(cmdrunner)</t>
  </si>
  <si>
    <t>funcactor.py</t>
  </si>
  <si>
    <t>parent, host, username,password,port</t>
  </si>
  <si>
    <t>parent, host, username,password,port
cmdline,handleFun=None,interval=None</t>
  </si>
  <si>
    <t>cmdline,handleFun=None,interval=None</t>
  </si>
  <si>
    <t>urlList,outDirPath, driverMode=QT_DRIVER</t>
  </si>
  <si>
    <t>outDirPath, driverMode=QT_DRIVER</t>
  </si>
  <si>
    <t>urlList</t>
  </si>
  <si>
    <t>imagePath</t>
  </si>
  <si>
    <t>imgFlg=True,linkFlg=True,scriptFlg=True,caFlg=True</t>
  </si>
  <si>
    <t>imgFlg=True,linkFlg=True,scriptFlg=True,caFlg=True
urlStr, outputDirPath</t>
  </si>
  <si>
    <t>urlStr, outputDirPath</t>
  </si>
  <si>
    <t>Fixed/ Placeholders</t>
  </si>
  <si>
    <t>maxQsz=MAX_CMD_QUEUE_SIZE,rstDetailFlg=False
cmdStr,detailFlg=False</t>
  </si>
  <si>
    <t>maxQsz=MAX_CMD_QUEUE_SIZE</t>
  </si>
  <si>
    <t>rstDetailFlg=False
cmdStr,detailFlg=False</t>
  </si>
  <si>
    <t>Action</t>
  </si>
  <si>
    <t>Fixed</t>
  </si>
  <si>
    <t>Ping targets sequence or parallel</t>
  </si>
  <si>
    <t>Connect to FTP server</t>
  </si>
  <si>
    <t>SCP file to target</t>
  </si>
  <si>
    <t>SSH port forward to local</t>
  </si>
  <si>
    <t>UDP connect to the target</t>
  </si>
  <si>
    <t>TCP connect to the target</t>
  </si>
  <si>
    <t>Connect to SQLite3 Database</t>
  </si>
  <si>
    <t>Connect to influxDB1.8X Database</t>
  </si>
  <si>
    <t>Send and Receive Email</t>
  </si>
  <si>
    <t>Use browser to open URL</t>
  </si>
  <si>
    <t>Connect to NTP (Network Time Protocol) service</t>
  </si>
  <si>
    <t>Send HTTP GET/POST request</t>
  </si>
  <si>
    <t>Edit a PPT file</t>
  </si>
  <si>
    <t>Start a Zoom meeting</t>
  </si>
  <si>
    <t>Use FTK Imager to capture the memory dump file</t>
  </si>
  <si>
    <t>Connect to Scheduler PLC to send command</t>
  </si>
  <si>
    <t>Connect to Siemens RTU to send command</t>
  </si>
  <si>
    <t>Record User's mouse and keyboard action</t>
  </si>
  <si>
    <t>Generate the keyboard type in event</t>
  </si>
  <si>
    <t>Generate the mouse event</t>
  </si>
  <si>
    <t>Start chrome browser and play the google dino game</t>
  </si>
  <si>
    <t>Select local file (video, music, picture) and play/open</t>
  </si>
  <si>
    <t>Connect to web camera and capture video</t>
  </si>
  <si>
    <t>Open local connected camera can capture video</t>
  </si>
  <si>
    <t>Open RS232/485 Comm port to read/set serial data</t>
  </si>
  <si>
    <t>Check OS state and record result</t>
  </si>
  <si>
    <t>User Ettercap to mirror target network traffic</t>
  </si>
  <si>
    <t>Use Google map API to get the direction to destination</t>
  </si>
  <si>
    <t>Open Cytoscape to view graph and convert to Json file</t>
  </si>
  <si>
    <t>Do python program obfuscation encode and decode</t>
  </si>
  <si>
    <t>Source File</t>
  </si>
  <si>
    <t>pingActor.py</t>
  </si>
  <si>
    <t>WebScreenShoter.py</t>
  </si>
  <si>
    <t>webDownloader.py</t>
  </si>
  <si>
    <t>networkServiceProber.py</t>
  </si>
  <si>
    <t>SSHconnector.py</t>
  </si>
  <si>
    <t>SCPconnector.py</t>
  </si>
  <si>
    <t>SSHforwarder.py</t>
  </si>
  <si>
    <t>udpCom.py</t>
  </si>
  <si>
    <t>tcpCom.py</t>
  </si>
  <si>
    <t>databaseHandler.py</t>
  </si>
  <si>
    <t>emailActor.py</t>
  </si>
  <si>
    <t>functionActor.py</t>
  </si>
  <si>
    <t>funcActor.py</t>
  </si>
  <si>
    <t>zoomActor.py</t>
  </si>
  <si>
    <t>gitDownloader.py</t>
  </si>
  <si>
    <t>tsharkUtils.py</t>
  </si>
  <si>
    <t>ftkMemDumper.py</t>
  </si>
  <si>
    <t>modbusTcpCom.py</t>
  </si>
  <si>
    <t>snap7Comm.py</t>
  </si>
  <si>
    <t>nmapUtils.py</t>
  </si>
  <si>
    <t>speedChecker.py</t>
  </si>
  <si>
    <t>UserActionrecorder.py</t>
  </si>
  <si>
    <t>keyEventActor.py</t>
  </si>
  <si>
    <t>mouseInput.py</t>
  </si>
  <si>
    <t>dinoActor.py</t>
  </si>
  <si>
    <t>telebotActor.py</t>
  </si>
  <si>
    <t>cameraClient.py</t>
  </si>
  <si>
    <t>pyQt5_Sudoku_Calculator.py</t>
  </si>
  <si>
    <t>c2MwUtils.py (CmdRunner)</t>
  </si>
  <si>
    <t>cameraServer.py</t>
  </si>
  <si>
    <t>serialCom.py</t>
  </si>
  <si>
    <t>localServiceProber.py</t>
  </si>
  <si>
    <t>ettercapWrapper.py</t>
  </si>
  <si>
    <t>geoLRun.py</t>
  </si>
  <si>
    <t>Cytoscape_2_Json.py</t>
  </si>
  <si>
    <t>pyObfuscator.py</t>
  </si>
  <si>
    <t>No parameters specified directly for capturing webpage screenshots.</t>
  </si>
  <si>
    <t>No parameters specified directly for speed testing.</t>
  </si>
  <si>
    <t>No parameters specified directly for recording actions.</t>
  </si>
  <si>
    <t>No parameters specified directly for playing the game.</t>
  </si>
  <si>
    <t>No parameters specified directly for playing sudoku.</t>
  </si>
  <si>
    <t>config (dict), parallel (bool), Log (object, optional), showConsole (bool, optional)</t>
  </si>
  <si>
    <t>imgFlg (bool), linkFlg (bool), scriptFlg (bool), caFlg (bool), urlStr (str), outputDirPath (str)</t>
  </si>
  <si>
    <t>target (str), loginConfig (dict), timeout (int, optional)</t>
  </si>
  <si>
    <t>host (str), username (str), password (str), port (int, optional)</t>
  </si>
  <si>
    <t>filePath (str), destination (str), username (str), password (str), port (int, optional)</t>
  </si>
  <si>
    <t>localPort (int), remoteHost (str), remotePort (int), sshHost (str), sshPort (int), username (str), password (str)</t>
  </si>
  <si>
    <t>target (str), port (int)</t>
  </si>
  <si>
    <t>dbPath (str), databaseName (str), threadSafe (bool, optional), rowFac (bool, optional)</t>
  </si>
  <si>
    <t>target (str), username (str), password (str), databaseName (str)</t>
  </si>
  <si>
    <t>smtpServer (str), port (int), useTLS (bool), username (str), password (str), recipient (str), subject (str), body (str)</t>
  </si>
  <si>
    <t>url (str)</t>
  </si>
  <si>
    <t>target (str), pingFlag (bool, optional), portFlag (bool, optional), ntpPort (int, optional)</t>
  </si>
  <si>
    <t>url (str), method (str), headers (dict, optional), data (str or dict, optional)</t>
  </si>
  <si>
    <t>filePath (str)</t>
  </si>
  <si>
    <t>filePath (str), actions (list of dict)</t>
  </si>
  <si>
    <t>meetingURL (str)</t>
  </si>
  <si>
    <t>repoUrl (str), localPath (str), branch (str, optional)</t>
  </si>
  <si>
    <t>interface (str, optional), captureFilter (str, optional), outputFile (str, optional)</t>
  </si>
  <si>
    <t>outputPath (str)</t>
  </si>
  <si>
    <t>target (str), commands (list of str)</t>
  </si>
  <si>
    <t>target (str), options (str, optional)</t>
  </si>
  <si>
    <t>keySequence (str), interval (int, optional)</t>
  </si>
  <si>
    <t>eventType (str), coordinates (tuple of int), duration (float, optional)</t>
  </si>
  <si>
    <t>chatId (str), message (str), botToken (str)</t>
  </si>
  <si>
    <t>cameraIndex (int)</t>
  </si>
  <si>
    <t>command (str), systemType (str)</t>
  </si>
  <si>
    <t>portName (str), baudRate (int)</t>
  </si>
  <si>
    <t>metrics (list of str)</t>
  </si>
  <si>
    <t>target (str), interface (str, optional)</t>
  </si>
  <si>
    <t>origin (str), destination (str), apiKey (str)</t>
  </si>
  <si>
    <t>filePath (str), outputDir (str)</t>
  </si>
  <si>
    <t>code (str), encode (bool), removeComments (bool, optional)</t>
  </si>
  <si>
    <t>parallel (bool), Log (object, optional), showConsole (bool, optional)</t>
  </si>
  <si>
    <t>config (dict)</t>
  </si>
  <si>
    <t>None specified for capturing webpage screenshots</t>
  </si>
  <si>
    <t>None specified</t>
  </si>
  <si>
    <t>imgFlg (bool), linkFlg (bool), scriptFlg (bool), caFlg (bool)</t>
  </si>
  <si>
    <t>urlStr (str), outputDirPath (str)</t>
  </si>
  <si>
    <t>loginConfig (dict)</t>
  </si>
  <si>
    <t>target (str), timeout (int, optional)</t>
  </si>
  <si>
    <t>port (int, optional)</t>
  </si>
  <si>
    <t>host (str), username (str), password (str)</t>
  </si>
  <si>
    <t>filePath (str), destination (str), username (str), password (str)</t>
  </si>
  <si>
    <t>localPort (int)</t>
  </si>
  <si>
    <t>remoteHost (str), remotePort (int), sshHost (str), sshPort (int), username (str), password (str)</t>
  </si>
  <si>
    <t>port (int)</t>
  </si>
  <si>
    <t>target (str)</t>
  </si>
  <si>
    <t>threadSafe (bool, optional), rowFac (bool, optional)</t>
  </si>
  <si>
    <t>dbPath (str), databaseName (str)</t>
  </si>
  <si>
    <t>None specified for database connectivity</t>
  </si>
  <si>
    <t>port (int), useTLS (bool)</t>
  </si>
  <si>
    <t>smtpServer (str), username (str), password (str), recipient (str), subject (str), body (str)</t>
  </si>
  <si>
    <t>None specified for URL opening</t>
  </si>
  <si>
    <t>pingFlag (bool, optional), portFlag (bool, optional), ntpPort (int, optional)</t>
  </si>
  <si>
    <t>method (str)</t>
  </si>
  <si>
    <t>url (str), headers (dict, optional), data (str or dict, optional)</t>
  </si>
  <si>
    <t>None specified for starting an application</t>
  </si>
  <si>
    <t>actions (list of dict)</t>
  </si>
  <si>
    <t>None specified for starting a Zoom meeting</t>
  </si>
  <si>
    <t>None specified for Git operations</t>
  </si>
  <si>
    <t>None specified for traffic capturing</t>
  </si>
  <si>
    <t>None specified for memory dumping</t>
  </si>
  <si>
    <t>commands (list of str)</t>
  </si>
  <si>
    <t>None specified for Nmap scanning</t>
  </si>
  <si>
    <t>None specified for speed testing</t>
  </si>
  <si>
    <t>-</t>
  </si>
  <si>
    <t>None specified for action recording</t>
  </si>
  <si>
    <t>keySequence (str)</t>
  </si>
  <si>
    <t>interval (int, optional)</t>
  </si>
  <si>
    <t>eventType (str), coordinates (tuple of int)</t>
  </si>
  <si>
    <t>duration (float, optional)</t>
  </si>
  <si>
    <t>None specified for playing the game</t>
  </si>
  <si>
    <t>chatId (str), message (str)</t>
  </si>
  <si>
    <t>botToken (str)</t>
  </si>
  <si>
    <t>None specified for file selection</t>
  </si>
  <si>
    <t>None specified for playing sudoku</t>
  </si>
  <si>
    <t>None specified for network mirroring</t>
  </si>
  <si>
    <t>None specified for using Google Maps API</t>
  </si>
  <si>
    <t>None specified for Cytoscape operations</t>
  </si>
  <si>
    <t>code (str), encode (bool)</t>
  </si>
  <si>
    <t>removeComments (bool, optional)</t>
  </si>
  <si>
    <t>ChatGPT-able</t>
  </si>
  <si>
    <t>Job</t>
  </si>
  <si>
    <t>One-week goal</t>
  </si>
  <si>
    <t>One-week schedule</t>
  </si>
  <si>
    <t>Start Time</t>
  </si>
  <si>
    <t>End Time</t>
  </si>
  <si>
    <t>Establish connection to the main FTP server</t>
  </si>
  <si>
    <t>Test email system automation</t>
  </si>
  <si>
    <t>Automate the scraping of a specified webpage</t>
  </si>
  <si>
    <t>Engage in a brief mental exercise</t>
  </si>
  <si>
    <t>Automate periodic status updates</t>
  </si>
  <si>
    <t>Perform a comprehensive scan of the network</t>
  </si>
  <si>
    <t>Simulate keystroke events</t>
  </si>
  <si>
    <t>Automate mouse movements and clicks</t>
  </si>
  <si>
    <t>Verify network connectivity</t>
  </si>
  <si>
    <t>Establish a TCP connection</t>
  </si>
  <si>
    <t>Take a break to enhance problem-solving skills</t>
  </si>
  <si>
    <t>Automate the launching of a critical application</t>
  </si>
  <si>
    <t>Automatically update presentation slides</t>
  </si>
  <si>
    <t>Measure and log the speed of the corporate network</t>
  </si>
  <si>
    <t>Send automated reminders for upcoming meetings</t>
  </si>
  <si>
    <t>Configure serial port connections</t>
  </si>
  <si>
    <t>Set up a connection to manage local database entries</t>
  </si>
  <si>
    <t>Execute system commands remotely</t>
  </si>
  <si>
    <t>Synchronize system clocks</t>
  </si>
  <si>
    <t>Automate API calls to internal services</t>
  </si>
  <si>
    <t>Engage in cognitive exercises during the break</t>
  </si>
  <si>
    <t>Fetch the latest project updates</t>
  </si>
  <si>
    <t>Analyze network traffic for security monitoring</t>
  </si>
  <si>
    <t>Dispatch end-of-week summaries</t>
  </si>
  <si>
    <t>Secure sensitive scripts by encoding their contents</t>
  </si>
  <si>
    <t>Unwind with a quick game to enhance logic skills</t>
  </si>
  <si>
    <t>Automate the creation of travel itineraries</t>
  </si>
  <si>
    <t>As an Automation Engineer, you will be responsible for automating tasks to enhance network security, optimize system operations, and improve data management. Your role involves scripting and programming tasks to automate routine checks and data processing, utilizing various tools and services to achieve efficient and secure operations. In addition to technical tasks, you are expected to engage in casual activities to maintain a balanced work environment.</t>
  </si>
  <si>
    <t>By the end of the week, automate a variety of tasks including network scanning, data handling, and communication processes, with a focus on increasing efficiency and reducing manual intervention in routine operations. The goal is to deploy scripts that can perform actions autonomously, with minimal supervision, and report on system status and anomalies detected.</t>
  </si>
  <si>
    <t>Check a list of service type - Identify and categorize running services</t>
  </si>
  <si>
    <t>Scan a port range and return the result - Assess port availability within a specified range</t>
  </si>
  <si>
    <t>ChatGPT's response</t>
  </si>
  <si>
    <t>target='192.168.1.100', loginConfig={'username':'user', 'password':'pass123'}, timeout=20</t>
  </si>
  <si>
    <t>smtpServer='smtp.example.com', port=587, useTLS=True, username='engineer@example.com', password='securePass123'</t>
  </si>
  <si>
    <t>url='http://example.com/data', imgFlg=True, linkFlg=True, scriptFlg=True, caFlg=True, usrStr='Mozilla/5.0'</t>
  </si>
  <si>
    <t>chatId='12345678', message='Status update: All systems nominal', botToken='987654321</t>
  </si>
  <si>
    <t>target='192.168.1.0/24', options='-sV'</t>
  </si>
  <si>
    <t>keySequence='CTRL+ALT+DEL', interval=0.5</t>
  </si>
  <si>
    <t>eventType='click', coordinates=(1024, 768), duration=0.2</t>
  </si>
  <si>
    <t>config={'192.168.1.1': 'sequence', '192.168.1.2': 'parallel'}, Log=None, showConsole=False</t>
  </si>
  <si>
    <t>target='192.168.1.50', port=80</t>
  </si>
  <si>
    <t>Check a list TCP ports' state and service type - Monitor and report on server ports</t>
  </si>
  <si>
    <t>filePath='C:/Programs/start.exe'</t>
  </si>
  <si>
    <t>filePath='C:/Documents/presentation.pptx', actions=[{'action': 'update', 'slide': 5, 'content': 'Updated Q3 data'}]</t>
  </si>
  <si>
    <t>target='http://speedtest.example.com', method='GET', headers={'Authorization': 'Bearer abc123'}</t>
  </si>
  <si>
    <t>chatId='12345678', message='Reminder: Team meeting at 3 PM today.', botToken='987654321
'</t>
  </si>
  <si>
    <t>portName='COM3', baudRate=9600</t>
  </si>
  <si>
    <t>dbPath='C:/Databases/sqlite.db', databaseName='localdb', threadSafe=False, rowFac=True</t>
  </si>
  <si>
    <t>host='192.168.1.100', username='admin', password='admin123', port=22</t>
  </si>
  <si>
    <t>target='ntp.example.com', pingFlag=True, headers={'Content-Type': 'application/json'}, portFlag=False, ntpPort=123</t>
  </si>
  <si>
    <t>url='http://api.example.com/data', method='POST', data={'key': 'value'}</t>
  </si>
  <si>
    <t>repoUrl='https://github.com/example/project.git', localPath='/local/dir', branch='master'</t>
  </si>
  <si>
    <t>target='192.168.1.0/24', interface='eth0'</t>
  </si>
  <si>
    <t>target='192.168.1.0/24', options='-p 20-30'</t>
  </si>
  <si>
    <t>chatId='12345678', message='Weekly summary report: All systems stable.', botToken='987654321
'</t>
  </si>
  <si>
    <t>code='print("Hello, world!")', encode=True, removeComments=True</t>
  </si>
  <si>
    <t>origin='1600 Amphitheatre Parkway', destination='1 Infinite Loop', apiKey='AIzaSyB-123abc456def7890ghi123jklmnop'</t>
  </si>
  <si>
    <t>User</t>
  </si>
  <si>
    <t>Alice</t>
  </si>
  <si>
    <t>Check new emails</t>
  </si>
  <si>
    <t>Play YouTube music videos</t>
  </si>
  <si>
    <t>Action Detail</t>
  </si>
  <si>
    <t>Action Description</t>
  </si>
  <si>
    <t>Play 5 YouTube music videos in the background</t>
  </si>
  <si>
    <t>Create and edit MS-Word Doc for meeting</t>
  </si>
  <si>
    <t>Create meeting.docx file and input meeting details inside</t>
  </si>
  <si>
    <t>Action Name</t>
  </si>
  <si>
    <t>09:05_checkEmail</t>
  </si>
  <si>
    <t>Open Alice's mailbox in outlook and read 3 new emails</t>
  </si>
  <si>
    <t>09:20_YouTube</t>
  </si>
  <si>
    <t>09:23_EditMs-Word</t>
  </si>
  <si>
    <t>10:00_Zoom</t>
  </si>
  <si>
    <t>Open Zoom and join meeting</t>
  </si>
  <si>
    <t>Join Zoom meeting for 2 hrs</t>
  </si>
  <si>
    <t>13:00_EditMs-PowerPoint</t>
  </si>
  <si>
    <t>Find and edit MS-PPT file</t>
  </si>
  <si>
    <t>Create new slides and write some text</t>
  </si>
  <si>
    <t>15:00_Play game</t>
  </si>
  <si>
    <t>Play google dinosaur game</t>
  </si>
  <si>
    <t>Play game for 15 mins</t>
  </si>
  <si>
    <t>15:15_Webdownload</t>
  </si>
  <si>
    <t>Click some links in a online shopping website</t>
  </si>
  <si>
    <t>Visit online shopping website and randomly click some links</t>
  </si>
  <si>
    <t>15:45_DownloadWeb</t>
  </si>
  <si>
    <t>Follow urls list to download all the contents.</t>
  </si>
  <si>
    <t>Download pictures from website such as Unsplash</t>
  </si>
  <si>
    <t>16:00_checkEmail</t>
  </si>
  <si>
    <t>Write and reply emails</t>
  </si>
  <si>
    <t>Write and reply 2 emails in Alice's mailbox</t>
  </si>
  <si>
    <t>17:00_Telegram</t>
  </si>
  <si>
    <t>Open Telegram and send messages to chats</t>
  </si>
  <si>
    <t>Open Telegram to send messages to chat contacts</t>
  </si>
  <si>
    <t>17:15_SearchWeb</t>
  </si>
  <si>
    <t>Research some information for slides proposal</t>
  </si>
  <si>
    <t>Run WebScreenShoter.py to perform web access and perform random click action.</t>
  </si>
  <si>
    <t>17:35_EditMs-Word</t>
  </si>
  <si>
    <t>Find and continue edit MS-Word doc</t>
  </si>
  <si>
    <t>Open meeting.docx created this morning and write some text</t>
  </si>
  <si>
    <t>Project goal</t>
  </si>
  <si>
    <t>Get ChatGPT to generate consistent values for the parameters and to evaluate the outcomes.</t>
  </si>
  <si>
    <t>When the number of actions or libraries increase, the workload to implement them and the complexity to make them consistent will also increase dramatically.</t>
  </si>
  <si>
    <t>Challenge</t>
  </si>
  <si>
    <t>9:10_ping[MT]</t>
  </si>
  <si>
    <t>Ping 100+ destinations</t>
  </si>
  <si>
    <t>Ping an external servers list to check the server connection.</t>
  </si>
  <si>
    <t>09:13_cmdRun</t>
  </si>
  <si>
    <t>Run Win_Network cmds</t>
  </si>
  <si>
    <t>Run Windows network routing cmds.</t>
  </si>
  <si>
    <t>09:20_sshTest</t>
  </si>
  <si>
    <t>SSH login to NCL server run cmds</t>
  </si>
  <si>
    <t>SSh to the ncl gateway and run commands.</t>
  </si>
  <si>
    <t>09:32_FileSearch</t>
  </si>
  <si>
    <t>Search User dir to file and files.</t>
  </si>
  <si>
    <t>Tree the C: drive and file all the files match the file type.</t>
  </si>
  <si>
    <t>09:35_Zoom</t>
  </si>
  <si>
    <t>Open the Zoom and join meeting.</t>
  </si>
  <si>
    <t>Join and Zoom meeting for 30 mins.</t>
  </si>
  <si>
    <t>10:03_CheckEmail</t>
  </si>
  <si>
    <t>Check unread email.</t>
  </si>
  <si>
    <t>Open Bob inbox and check 6 unread email.</t>
  </si>
  <si>
    <t>10:15_DownloadWeb</t>
  </si>
  <si>
    <t>Download cert, image, css file, js file from a list of webs.</t>
  </si>
  <si>
    <t>10:32_YouTube</t>
  </si>
  <si>
    <t>Watch some youTube videos</t>
  </si>
  <si>
    <t>Watch 5 YouTube videos</t>
  </si>
  <si>
    <t>10:50_EditMs-Word</t>
  </si>
  <si>
    <t>Create and edit MS-Word Doc.</t>
  </si>
  <si>
    <t>Create the Report.docx file and write some thing in it.</t>
  </si>
  <si>
    <t>11:25_EditMs-PowerPoint</t>
  </si>
  <si>
    <t>Create and edit MS-PPT Doc.</t>
  </si>
  <si>
    <t>Create the Report.pptx file and write some thing in it.</t>
  </si>
  <si>
    <t>11:35_PlayGame</t>
  </si>
  <si>
    <t>Open Chrome and play Dino Game.</t>
  </si>
  <si>
    <t>Play google dinosaur jump game for 30 mins.</t>
  </si>
  <si>
    <t>13:10_Ping_subnet2</t>
  </si>
  <si>
    <t>Ping ip addresses in subnet2</t>
  </si>
  <si>
    <t>Ping another 100 ip addresses in subnet2.</t>
  </si>
  <si>
    <t>13:45_SSH_subnet2</t>
  </si>
  <si>
    <t>SSH to hosts in subnet2</t>
  </si>
  <si>
    <t>SSH to pingable host in subnet2.</t>
  </si>
  <si>
    <t>14:10_TrunOff_FW</t>
  </si>
  <si>
    <t>Turn off Windows FW.</t>
  </si>
  <si>
    <t>Turn off the windows private network FW</t>
  </si>
  <si>
    <t>14:30_Webdownload</t>
  </si>
  <si>
    <t>Download some thing from webs dict</t>
  </si>
  <si>
    <t>Follow urls list to download all the contents</t>
  </si>
  <si>
    <t>14:50_UDP communication</t>
  </si>
  <si>
    <t>Send message/file by UDP</t>
  </si>
  <si>
    <t>Send random UDP package, each package is about 400KB</t>
  </si>
  <si>
    <t>15:15_EditMs-PowerPoint</t>
  </si>
  <si>
    <t>Find and edit MS-PPT Doc</t>
  </si>
  <si>
    <t>Find the Report.pptx file and write some thing in it.</t>
  </si>
  <si>
    <t>15:20_Play game</t>
  </si>
  <si>
    <t>Play a game</t>
  </si>
  <si>
    <t>Play google dinosaur jump game for 10 mins.</t>
  </si>
  <si>
    <t>15:40_SendEmail</t>
  </si>
  <si>
    <t>Send emails</t>
  </si>
  <si>
    <t>Send 30 emails to other people.</t>
  </si>
  <si>
    <t>16:00_WatchVideo</t>
  </si>
  <si>
    <t>Open a video file.</t>
  </si>
  <si>
    <t>Look for video file and open.</t>
  </si>
  <si>
    <t>16:35_CheckPictures</t>
  </si>
  <si>
    <t>Check pictures in folder.</t>
  </si>
  <si>
    <t>Look for picture file and open.</t>
  </si>
  <si>
    <t>17:00_UDP communication</t>
  </si>
  <si>
    <t>Send message/file by UDP.</t>
  </si>
  <si>
    <t>17:35_Write Report</t>
  </si>
  <si>
    <t>Bob finished his report.</t>
  </si>
  <si>
    <t>Open the report.docx and edit</t>
  </si>
  <si>
    <t>Bob</t>
  </si>
  <si>
    <t>Charlie</t>
  </si>
  <si>
    <t>09:00_checkEmail</t>
  </si>
  <si>
    <t>Check new emails to obtain project details and clients' deadlines</t>
  </si>
  <si>
    <t>Open Charlie's mailbox in outlook and read 5 new emails</t>
  </si>
  <si>
    <t>09:15_EditMs-Word</t>
  </si>
  <si>
    <t>Create and edit MS-Word Doc to note tasks for the day</t>
  </si>
  <si>
    <t>Create to-do.docx file and input tasks for the day</t>
  </si>
  <si>
    <t>09:23_ping</t>
  </si>
  <si>
    <t>Ping for connectivity of target ip address</t>
  </si>
  <si>
    <t>10:00_Webdownload</t>
  </si>
  <si>
    <t>Perform web search and download information from target client</t>
  </si>
  <si>
    <t>09:32_Googlesearch</t>
  </si>
  <si>
    <t>Visit whois.com to enumerate on ip address</t>
  </si>
  <si>
    <t>09:40_Googlesearch</t>
  </si>
  <si>
    <t>Visit robtex.com/dns-lookup/ to enumerate on ip address</t>
  </si>
  <si>
    <t>09:45_EditMs-Word</t>
  </si>
  <si>
    <t>Record down information gathered into the word docx</t>
  </si>
  <si>
    <t>10:00_Nmap</t>
  </si>
  <si>
    <t>Execute Nmap (nmap -sC -sV &lt;ip&gt;)</t>
  </si>
  <si>
    <t>Execute Nmap to find target address's open ports and vulnerabilities</t>
  </si>
  <si>
    <t>10:10_Gobuster</t>
  </si>
  <si>
    <t>Execute Gobuster (gobuster -u &lt;target-url&gt; -w )</t>
  </si>
  <si>
    <t>Perform subdomain web enumeration using Gobuster</t>
  </si>
  <si>
    <t>10:15_Googlesearch</t>
  </si>
  <si>
    <t>Perform google search on target client (port 443 exploit)</t>
  </si>
  <si>
    <t>10:30_Zoom</t>
  </si>
  <si>
    <t>13:00_Sqlmap</t>
  </si>
  <si>
    <t>sqlmap -u "target address url" --cookie="" --schema --columns --bath</t>
  </si>
  <si>
    <t>Run sqlmap using os.subprocess()</t>
  </si>
  <si>
    <t>13:20_Googlesearch</t>
  </si>
  <si>
    <t>Visit https://gchq.github.io/CyberChef/</t>
  </si>
  <si>
    <t>Create webActor object</t>
  </si>
  <si>
    <t>13:25_SSH</t>
  </si>
  <si>
    <t>SSH to open port using cracked credentials from DB</t>
  </si>
  <si>
    <t>SSH username@ip</t>
  </si>
  <si>
    <t>13:30_Syscommands</t>
  </si>
  <si>
    <t>Run "sudo -l" to check for sudo privileges</t>
  </si>
  <si>
    <t>os.subprocess()</t>
  </si>
  <si>
    <t>13:35_Googlesearch</t>
  </si>
  <si>
    <t>Visit https://book.hacktricks.xyz/</t>
  </si>
  <si>
    <t>13:45_Googlesearch</t>
  </si>
  <si>
    <t>Visit https://gtfobins.github.io/</t>
  </si>
  <si>
    <t>14:00_YouTube</t>
  </si>
  <si>
    <t>Watch 3 YouTube videos</t>
  </si>
  <si>
    <t>14:15_webDownload</t>
  </si>
  <si>
    <t>Web download winPEAS from https://github.com/carlospolop/PEASS-ng/releases/download/20230212/winPEASx64.exe</t>
  </si>
  <si>
    <t>webDownload.py</t>
  </si>
  <si>
    <t>14:25_Transferfile</t>
  </si>
  <si>
    <t>os.subprocess("python -m SimpleHTTPServer 80")</t>
  </si>
  <si>
    <t>Transfer winPEAS file over to target computer</t>
  </si>
  <si>
    <t>14:30_Googlesearch</t>
  </si>
  <si>
    <t>Visit exploit-db.com to download exploit</t>
  </si>
  <si>
    <t>14:35_Syscommands</t>
  </si>
  <si>
    <t>Execute os.subprocess("searchsploit windows")</t>
  </si>
  <si>
    <t>14:40_Syscommands</t>
  </si>
  <si>
    <t>Execute os.subprocess("msfvenom")</t>
  </si>
  <si>
    <t>14:50_EditMs-Word</t>
  </si>
  <si>
    <t>Create and edit MS-Word Doc to document findings for pentest</t>
  </si>
  <si>
    <t>Create pentest.docx file and input findings</t>
  </si>
  <si>
    <t>15:20_EditMs-PowerPoint</t>
  </si>
  <si>
    <t>Create the Pentest.pptx file and document findings.</t>
  </si>
  <si>
    <t>16:20_Zoom</t>
  </si>
  <si>
    <t>Join and Zoom meeting for 1hr 40mins to end of work</t>
  </si>
  <si>
    <t>API Correspondence</t>
  </si>
  <si>
    <t>Action 12: Send and Receive Email</t>
  </si>
  <si>
    <t>Action 15: Send HTTP GET/POST request</t>
  </si>
  <si>
    <t>Action 17: Edit a PPT file</t>
  </si>
  <si>
    <t>Action 18: Start a Zoom meeting</t>
  </si>
  <si>
    <t>Action 30: Start chrome browser and play the google dino game</t>
  </si>
  <si>
    <t>Action 03: Download all the contents in a web page</t>
  </si>
  <si>
    <t>Action 31: Send chat message via Telegram</t>
  </si>
  <si>
    <t>Action 02: Capture webpage screen shot</t>
  </si>
  <si>
    <t>Action 01: Ping targets sequence or parallel</t>
  </si>
  <si>
    <t>Action 34: Run commands on different system</t>
  </si>
  <si>
    <t>Action 05: SSH connect to target and run command</t>
  </si>
  <si>
    <t>Action 37: Check OS state and record result</t>
  </si>
  <si>
    <t>Action 08: UDP connect to the target</t>
  </si>
  <si>
    <t>Action 32: Select local file (video, music, picture) and play/open</t>
  </si>
  <si>
    <t>Action 13: Use browser to open URL</t>
  </si>
  <si>
    <t>Action 25: Use Nmap to scan the network</t>
  </si>
  <si>
    <t>Unique actions</t>
  </si>
  <si>
    <t>Job Title</t>
  </si>
  <si>
    <t>Job Role</t>
  </si>
  <si>
    <t>Security Analyst</t>
  </si>
  <si>
    <t>Monitor network security, perform system checks, and simulate user actions for realistic load and security testing on corporate systems. Engage in team meetings and report findings, all while balancing work-life activities.</t>
  </si>
  <si>
    <t>Complete a comprehensive audit of the network security, update system documentation, and ensure all workstations comply with the latest security policies. Personal engagement with team members and friends via social platforms.</t>
  </si>
  <si>
    <t>Time</t>
  </si>
  <si>
    <t>Action Number</t>
  </si>
  <si>
    <t>Action 12</t>
  </si>
  <si>
    <t>Action 18</t>
  </si>
  <si>
    <t>Action 25</t>
  </si>
  <si>
    <t>Action 01</t>
  </si>
  <si>
    <t>Action 15</t>
  </si>
  <si>
    <t>Action 31</t>
  </si>
  <si>
    <t>Action 13</t>
  </si>
  <si>
    <t>Action 32</t>
  </si>
  <si>
    <t>Action 02</t>
  </si>
  <si>
    <t>Action 34</t>
  </si>
  <si>
    <t>Action 30</t>
  </si>
  <si>
    <t>Action 03</t>
  </si>
  <si>
    <t>Action 17</t>
  </si>
  <si>
    <t>Action 05</t>
  </si>
  <si>
    <t>Action 08</t>
  </si>
  <si>
    <t>Check for new security updates or alerts.</t>
  </si>
  <si>
    <t>Weekly team meeting to discuss project status.</t>
  </si>
  <si>
    <t>Begin full network scan for vulnerabilities.</t>
  </si>
  <si>
    <t>Check connectivity with remote servers.</t>
  </si>
  <si>
    <t>Verify API endpoints security.</t>
  </si>
  <si>
    <t>Casual catch-up with friends.</t>
  </si>
  <si>
    <t>Research new security protocols.</t>
  </si>
  <si>
    <t>Play background music.</t>
  </si>
  <si>
    <t>Document changes in server configuration.</t>
  </si>
  <si>
    <t>Update firewall settings.</t>
  </si>
  <si>
    <t>Short break.</t>
  </si>
  <si>
    <t>Gather latest security patches.</t>
  </si>
  <si>
    <t>Prepare presentation for security training.</t>
  </si>
  <si>
    <t>Log into critical systems for routine checks.</t>
  </si>
  <si>
    <t>Test network latency and packet loss.</t>
  </si>
  <si>
    <t>Follow up on emails regarding security concerns.</t>
  </si>
  <si>
    <t>Organize weekend outing with friends.</t>
  </si>
  <si>
    <t>Check on latest industry news.</t>
  </si>
  <si>
    <t>Mid-week scan for any new vulnerabilities.</t>
  </si>
  <si>
    <t>Save configuration settings after updates.</t>
  </si>
  <si>
    <t>Conduct system clean-up scripts.</t>
  </si>
  <si>
    <t>Test intranet security after updates.</t>
  </si>
  <si>
    <t>End of week review with the security team.</t>
  </si>
  <si>
    <t>Finalize security training presentation.</t>
  </si>
  <si>
    <t>Remote troubleshooting.</t>
  </si>
  <si>
    <t>Relax with a favorite playlist.</t>
  </si>
  <si>
    <t>Wind down before the weekend.</t>
  </si>
  <si>
    <t>Details</t>
  </si>
  <si>
    <t>Parameters Generated by ChatGPT</t>
  </si>
  <si>
    <t>smtpServer="smtp.example.com", port=587, useTLS=True, username="user@example.com", password="password123", recipient="manager@example.com", subject="Weekly Security Update", body="Please find attached the weekly security updates."</t>
  </si>
  <si>
    <t>meetingURL="https://zoom.us/j/123456789"</t>
  </si>
  <si>
    <t>target="192.168.1.1", options="-A -T4"</t>
  </si>
  <si>
    <t>target="192.168.1.10", count=4</t>
  </si>
  <si>
    <t>url="https://api.example.com/data", method="GET"</t>
  </si>
  <si>
    <t>chatId="123456", message="Hey, how was your weekend?", botToken="123456</t>
  </si>
  <si>
    <t>url="https://securityprotocolupdate.com"</t>
  </si>
  <si>
    <t>filePath="/Users/user/Music/playlists/playlist1.mp3"</t>
  </si>
  <si>
    <t>url="http://configserver.com", imgFlg=True</t>
  </si>
  <si>
    <t>command="sudo ufw enable", systemType="Linux"</t>
  </si>
  <si>
    <t>No parameters specified directly</t>
  </si>
  <si>
    <t>url="https://patchupdates.com/latest", imgFlg=True, scriptFlg=True</t>
  </si>
  <si>
    <t>filePath="/Users/user/Documents/presentations/securityTraining.pptx"</t>
  </si>
  <si>
    <t>host="192.168.1.15", username="admin", password="admin123", command="ls -la"</t>
  </si>
  <si>
    <t>target="192.168.1.20", port=8080</t>
  </si>
  <si>
    <t>smtpServer="smtp.example.com", port=587, useTLS=True, username="user@example.com", password="password123", recipient="securityteam@example.com", subject="Follow-up on Security Concerns", body="Here is an update on the security concerns discussed last week."</t>
  </si>
  <si>
    <t>chatId="654321", message="Are we still on for the movie this weekend?", botToken="654321</t>
  </si>
  <si>
    <t>url="https://industrynews.com"</t>
  </si>
  <si>
    <t>target="10.0.0.1", options="-sn"</t>
  </si>
  <si>
    <t>url="http://newserverconfig.com", imgFlg=True</t>
  </si>
  <si>
    <t>command="gpupdate /force", systemType="Windows"</t>
  </si>
  <si>
    <t>url="https://intranet.example.com/update", method="POST", data="{"key":"value"}"</t>
  </si>
  <si>
    <t>meetingURL="https://zoom.us/j/987654321"</t>
  </si>
  <si>
    <t>filePath="/Users/user/Documents/presentations/endOfWeekReview.pptx"</t>
  </si>
  <si>
    <t>host="10.0.0.2", username="root", password="root123", command="uptime"</t>
  </si>
  <si>
    <t>filePath="/Users/user/Videos/movies/movie.mp4"</t>
  </si>
  <si>
    <t>Char's Progress</t>
  </si>
  <si>
    <t>Not checked.</t>
  </si>
  <si>
    <t>Error.</t>
  </si>
  <si>
    <t>Not written.</t>
  </si>
  <si>
    <t>Change to 'Watch 5 YouTube videos.' Works but how to go on to the next video?</t>
  </si>
  <si>
    <t>Works but must click pop-up manually.</t>
  </si>
  <si>
    <t>Used this valid URL instead: https://www.ietf.org/</t>
  </si>
  <si>
    <t>Provide local file.</t>
  </si>
  <si>
    <t>Stuck after cmd2. What happens?</t>
  </si>
  <si>
    <t>Works. "No job thread in the list."</t>
  </si>
  <si>
    <t>Open/ close PPT file</t>
  </si>
  <si>
    <t>Ping to sth ChatgPT generate</t>
  </si>
  <si>
    <t>Start and close browser</t>
  </si>
  <si>
    <t>Watch 1 YouTube video.</t>
  </si>
  <si>
    <t>Run 1 command on 1 system.</t>
  </si>
  <si>
    <t>Open Word document</t>
  </si>
  <si>
    <t>ipAddress, pingInterval, pingEchoNum, pingTimeout</t>
  </si>
  <si>
    <t>url,watchInterval</t>
  </si>
  <si>
    <t>No. of parameters</t>
  </si>
  <si>
    <t>cmdID,console, cmdStr, repeat, interval</t>
  </si>
  <si>
    <t>dirPath, repoName, reporURL</t>
  </si>
  <si>
    <t>Clone repo</t>
  </si>
  <si>
    <t>Hold Zoom meeting</t>
  </si>
  <si>
    <t>Take screenshot of website</t>
  </si>
  <si>
    <t>Send Telegram</t>
  </si>
  <si>
    <t>Send email</t>
  </si>
  <si>
    <t>username, meetingURL</t>
  </si>
  <si>
    <t>url, outputFolder, driverMode</t>
  </si>
  <si>
    <t>token, chatID, message</t>
  </si>
  <si>
    <t>username, appPassword, recipients, subject, message</t>
  </si>
  <si>
    <t>filePath, openInterval</t>
  </si>
  <si>
    <t>Run one command</t>
  </si>
  <si>
    <t>Ping target</t>
  </si>
  <si>
    <t>pingTarget</t>
  </si>
  <si>
    <t>openURL</t>
  </si>
  <si>
    <t>openWord</t>
  </si>
  <si>
    <t>runOneCmd</t>
  </si>
  <si>
    <t>cloneRepo</t>
  </si>
  <si>
    <t>sendTelegram</t>
  </si>
  <si>
    <t>holdZoom</t>
  </si>
  <si>
    <t>takeScreenshot</t>
  </si>
  <si>
    <t>sendEmail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</si>
</sst>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FDF8BB"/>
        <bgColor indexed="64"/>
      </patternFill>
    </fill>
    <fill>
      <patternFill patternType="solid">
        <fgColor theme="3" tint="0.89999084444715716"/>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8" fontId="0" fillId="0" borderId="0" xfId="0" applyNumberFormat="1"/>
    <xf numFmtId="0" fontId="0" fillId="2" borderId="0" xfId="0" applyFill="1"/>
    <xf numFmtId="0" fontId="0" fillId="0" borderId="0" xfId="0" applyAlignment="1">
      <alignment wrapText="1"/>
    </xf>
    <xf numFmtId="0" fontId="1" fillId="0" borderId="0" xfId="0" applyFont="1" applyAlignment="1">
      <alignment wrapText="1"/>
    </xf>
    <xf numFmtId="20" fontId="0" fillId="0" borderId="0" xfId="0" applyNumberFormat="1"/>
    <xf numFmtId="0" fontId="0" fillId="3" borderId="0" xfId="0" applyFill="1"/>
    <xf numFmtId="0" fontId="0" fillId="4" borderId="0" xfId="0" applyFill="1"/>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FDF8BB"/>
      <color rgb="FFF6F5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0EFC8-E657-461B-8C72-EEE07537D83F}">
  <dimension ref="A1:B2"/>
  <sheetViews>
    <sheetView workbookViewId="0">
      <selection activeCell="B20" sqref="B20"/>
    </sheetView>
  </sheetViews>
  <sheetFormatPr defaultRowHeight="14.25" x14ac:dyDescent="0.45"/>
  <cols>
    <col min="1" max="1" width="10.1328125" bestFit="1" customWidth="1"/>
    <col min="2" max="2" width="124.6640625" bestFit="1" customWidth="1"/>
  </cols>
  <sheetData>
    <row r="1" spans="1:2" x14ac:dyDescent="0.45">
      <c r="A1" s="1" t="s">
        <v>319</v>
      </c>
      <c r="B1" t="s">
        <v>320</v>
      </c>
    </row>
    <row r="2" spans="1:2" x14ac:dyDescent="0.45">
      <c r="A2" s="1" t="s">
        <v>322</v>
      </c>
      <c r="B2" t="s">
        <v>321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23A18-A1B3-453F-B1B2-BC13347F375B}">
  <sheetPr filterMode="1"/>
  <dimension ref="A1:H32"/>
  <sheetViews>
    <sheetView workbookViewId="0">
      <pane xSplit="4" ySplit="4" topLeftCell="E5" activePane="bottomRight" state="frozen"/>
      <selection pane="topRight" activeCell="E1" sqref="E1"/>
      <selection pane="bottomLeft" activeCell="A5" sqref="A5"/>
      <selection pane="bottomRight" activeCell="G7" sqref="G7"/>
    </sheetView>
  </sheetViews>
  <sheetFormatPr defaultRowHeight="14.25" x14ac:dyDescent="0.45"/>
  <cols>
    <col min="1" max="1" width="12.53125" bestFit="1" customWidth="1"/>
    <col min="4" max="4" width="41.46484375" bestFit="1" customWidth="1"/>
    <col min="5" max="5" width="38.796875" bestFit="1" customWidth="1"/>
    <col min="6" max="6" width="87.73046875" bestFit="1" customWidth="1"/>
    <col min="7" max="7" width="54.3984375" style="4" customWidth="1"/>
    <col min="8" max="8" width="66.33203125" bestFit="1" customWidth="1"/>
  </cols>
  <sheetData>
    <row r="1" spans="1:8" x14ac:dyDescent="0.45">
      <c r="A1" s="1" t="s">
        <v>472</v>
      </c>
      <c r="B1" t="s">
        <v>474</v>
      </c>
    </row>
    <row r="2" spans="1:8" x14ac:dyDescent="0.45">
      <c r="A2" s="1" t="s">
        <v>473</v>
      </c>
      <c r="B2" t="s">
        <v>475</v>
      </c>
    </row>
    <row r="3" spans="1:8" x14ac:dyDescent="0.45">
      <c r="A3" s="1" t="s">
        <v>217</v>
      </c>
      <c r="B3" t="s">
        <v>476</v>
      </c>
    </row>
    <row r="5" spans="1:8" x14ac:dyDescent="0.45">
      <c r="A5" s="1" t="s">
        <v>0</v>
      </c>
      <c r="B5" s="1" t="s">
        <v>477</v>
      </c>
      <c r="C5" s="1" t="s">
        <v>478</v>
      </c>
      <c r="D5" s="1" t="s">
        <v>60</v>
      </c>
      <c r="E5" s="1" t="s">
        <v>521</v>
      </c>
      <c r="F5" s="1" t="s">
        <v>6</v>
      </c>
      <c r="G5" s="5" t="s">
        <v>522</v>
      </c>
      <c r="H5" s="1" t="s">
        <v>549</v>
      </c>
    </row>
    <row r="6" spans="1:8" ht="57" x14ac:dyDescent="0.45">
      <c r="A6" t="s">
        <v>7</v>
      </c>
      <c r="B6" s="6">
        <v>0.375</v>
      </c>
      <c r="C6" t="s">
        <v>479</v>
      </c>
      <c r="D6" t="s">
        <v>70</v>
      </c>
      <c r="E6" t="s">
        <v>494</v>
      </c>
      <c r="F6" t="str">
        <f>_xlfn.XLOOKUP(D6,'All actions'!$B$2:$B$42,'All actions'!$D$2:$D$42)</f>
        <v>smtpServer (str), port (int), useTLS (bool), username (str), password (str), recipient (str), subject (str), body (str)</v>
      </c>
      <c r="G6" s="4" t="s">
        <v>523</v>
      </c>
      <c r="H6" t="s">
        <v>550</v>
      </c>
    </row>
    <row r="7" spans="1:8" x14ac:dyDescent="0.45">
      <c r="A7" t="s">
        <v>7</v>
      </c>
      <c r="B7" s="6">
        <v>0.41666666666666669</v>
      </c>
      <c r="C7" t="s">
        <v>480</v>
      </c>
      <c r="D7" t="s">
        <v>75</v>
      </c>
      <c r="E7" t="s">
        <v>495</v>
      </c>
      <c r="F7" t="str">
        <f>_xlfn.XLOOKUP(D7,'All actions'!$B$2:$B$42,'All actions'!$D$2:$D$42)</f>
        <v>meetingURL (str)</v>
      </c>
      <c r="G7" s="4" t="s">
        <v>524</v>
      </c>
      <c r="H7" t="s">
        <v>554</v>
      </c>
    </row>
    <row r="8" spans="1:8" x14ac:dyDescent="0.45">
      <c r="A8" t="s">
        <v>7</v>
      </c>
      <c r="B8" s="6">
        <v>0.45833333333333331</v>
      </c>
      <c r="C8" t="s">
        <v>481</v>
      </c>
      <c r="D8" t="s">
        <v>21</v>
      </c>
      <c r="E8" t="s">
        <v>496</v>
      </c>
      <c r="F8" t="str">
        <f>_xlfn.XLOOKUP(D8,'All actions'!$B$2:$B$42,'All actions'!$D$2:$D$42)</f>
        <v>target (str), options (str, optional)</v>
      </c>
      <c r="G8" s="4" t="s">
        <v>525</v>
      </c>
      <c r="H8" t="s">
        <v>551</v>
      </c>
    </row>
    <row r="9" spans="1:8" x14ac:dyDescent="0.45">
      <c r="A9" t="s">
        <v>7</v>
      </c>
      <c r="B9" s="6">
        <v>4.1666666666666664E-2</v>
      </c>
      <c r="C9" t="s">
        <v>482</v>
      </c>
      <c r="D9" t="s">
        <v>62</v>
      </c>
      <c r="E9" t="s">
        <v>497</v>
      </c>
      <c r="F9" t="str">
        <f>_xlfn.XLOOKUP(D9,'All actions'!$B$2:$B$42,'All actions'!$D$2:$D$42)</f>
        <v>config (dict), parallel (bool), Log (object, optional), showConsole (bool, optional)</v>
      </c>
      <c r="G9" s="4" t="s">
        <v>526</v>
      </c>
      <c r="H9" t="s">
        <v>558</v>
      </c>
    </row>
    <row r="10" spans="1:8" x14ac:dyDescent="0.45">
      <c r="A10" t="s">
        <v>7</v>
      </c>
      <c r="B10" s="6">
        <v>0.125</v>
      </c>
      <c r="C10" t="s">
        <v>483</v>
      </c>
      <c r="D10" t="s">
        <v>73</v>
      </c>
      <c r="E10" t="s">
        <v>498</v>
      </c>
      <c r="F10" t="str">
        <f>_xlfn.XLOOKUP(D10,'All actions'!$B$2:$B$42,'All actions'!$D$2:$D$42)</f>
        <v>url (str), method (str), headers (dict, optional), data (str or dict, optional)</v>
      </c>
      <c r="G10" s="4" t="s">
        <v>527</v>
      </c>
      <c r="H10" t="s">
        <v>553</v>
      </c>
    </row>
    <row r="11" spans="1:8" ht="28.5" x14ac:dyDescent="0.45">
      <c r="A11" t="s">
        <v>7</v>
      </c>
      <c r="B11" s="6">
        <v>0.20833333333333334</v>
      </c>
      <c r="C11" t="s">
        <v>484</v>
      </c>
      <c r="D11" t="s">
        <v>18</v>
      </c>
      <c r="E11" t="s">
        <v>499</v>
      </c>
      <c r="F11" t="str">
        <f>_xlfn.XLOOKUP(D11,'All actions'!$B$2:$B$42,'All actions'!$D$2:$D$42)</f>
        <v>chatId (str), message (str), botToken (str)</v>
      </c>
      <c r="G11" s="4" t="s">
        <v>528</v>
      </c>
      <c r="H11" t="s">
        <v>552</v>
      </c>
    </row>
    <row r="12" spans="1:8" x14ac:dyDescent="0.45">
      <c r="A12" t="s">
        <v>8</v>
      </c>
      <c r="B12" s="6">
        <v>0.39583333333333331</v>
      </c>
      <c r="C12" t="s">
        <v>485</v>
      </c>
      <c r="D12" t="s">
        <v>71</v>
      </c>
      <c r="E12" t="s">
        <v>500</v>
      </c>
      <c r="F12" t="str">
        <f>_xlfn.XLOOKUP(D12,'All actions'!$B$2:$B$42,'All actions'!$D$2:$D$42)</f>
        <v>url (str)</v>
      </c>
      <c r="G12" t="s">
        <v>529</v>
      </c>
      <c r="H12" t="s">
        <v>555</v>
      </c>
    </row>
    <row r="13" spans="1:8" x14ac:dyDescent="0.45">
      <c r="A13" t="s">
        <v>8</v>
      </c>
      <c r="B13" s="6">
        <v>0.4375</v>
      </c>
      <c r="C13" t="s">
        <v>486</v>
      </c>
      <c r="D13" t="s">
        <v>83</v>
      </c>
      <c r="E13" t="s">
        <v>501</v>
      </c>
      <c r="F13" t="str">
        <f>_xlfn.XLOOKUP(D13,'All actions'!$B$2:$B$42,'All actions'!$D$2:$D$42)</f>
        <v>filePath (str)</v>
      </c>
      <c r="G13" t="s">
        <v>530</v>
      </c>
      <c r="H13" t="s">
        <v>556</v>
      </c>
    </row>
    <row r="14" spans="1:8" x14ac:dyDescent="0.45">
      <c r="A14" t="s">
        <v>8</v>
      </c>
      <c r="B14" s="6">
        <v>0.5</v>
      </c>
      <c r="C14" t="s">
        <v>487</v>
      </c>
      <c r="D14" t="s">
        <v>35</v>
      </c>
      <c r="E14" t="s">
        <v>502</v>
      </c>
      <c r="F14" t="str">
        <f>_xlfn.XLOOKUP(D14,'All actions'!$B$2:$B$42,'All actions'!$D$2:$D$42)</f>
        <v>No parameters specified directly for capturing webpage screenshots.</v>
      </c>
      <c r="G14" t="s">
        <v>531</v>
      </c>
      <c r="H14" t="s">
        <v>551</v>
      </c>
    </row>
    <row r="15" spans="1:8" x14ac:dyDescent="0.45">
      <c r="A15" t="s">
        <v>8</v>
      </c>
      <c r="B15" s="6">
        <v>8.3333333333333329E-2</v>
      </c>
      <c r="C15" t="s">
        <v>488</v>
      </c>
      <c r="D15" t="s">
        <v>38</v>
      </c>
      <c r="E15" t="s">
        <v>503</v>
      </c>
      <c r="F15" t="str">
        <f>_xlfn.XLOOKUP(D15,'All actions'!$B$2:$B$42,'All actions'!$D$2:$D$42)</f>
        <v>command (str), systemType (str)</v>
      </c>
      <c r="G15" t="s">
        <v>532</v>
      </c>
      <c r="H15" t="s">
        <v>557</v>
      </c>
    </row>
    <row r="16" spans="1:8" x14ac:dyDescent="0.45">
      <c r="A16" t="s">
        <v>8</v>
      </c>
      <c r="B16" s="6">
        <v>0.16666666666666666</v>
      </c>
      <c r="C16" t="s">
        <v>489</v>
      </c>
      <c r="D16" t="s">
        <v>82</v>
      </c>
      <c r="E16" t="s">
        <v>504</v>
      </c>
      <c r="F16" t="str">
        <f>_xlfn.XLOOKUP(D16,'All actions'!$B$2:$B$42,'All actions'!$D$2:$D$42)</f>
        <v>No parameters specified directly for playing the game.</v>
      </c>
      <c r="G16" t="s">
        <v>533</v>
      </c>
    </row>
    <row r="17" spans="1:7" x14ac:dyDescent="0.45">
      <c r="A17" t="s">
        <v>8</v>
      </c>
      <c r="B17" s="6">
        <v>0.25</v>
      </c>
      <c r="C17" t="s">
        <v>490</v>
      </c>
      <c r="D17" t="s">
        <v>37</v>
      </c>
      <c r="E17" t="s">
        <v>505</v>
      </c>
      <c r="F17" t="str">
        <f>_xlfn.XLOOKUP(D17,'All actions'!$B$2:$B$42,'All actions'!$D$2:$D$42)</f>
        <v>imgFlg (bool), linkFlg (bool), scriptFlg (bool), caFlg (bool), urlStr (str), outputDirPath (str)</v>
      </c>
      <c r="G17" t="s">
        <v>534</v>
      </c>
    </row>
    <row r="18" spans="1:7" hidden="1" x14ac:dyDescent="0.45">
      <c r="A18" t="s">
        <v>9</v>
      </c>
      <c r="B18" s="6">
        <v>0.38541666666666669</v>
      </c>
      <c r="C18" t="s">
        <v>491</v>
      </c>
      <c r="D18" t="s">
        <v>74</v>
      </c>
      <c r="E18" t="s">
        <v>506</v>
      </c>
      <c r="F18" t="str">
        <f>_xlfn.XLOOKUP(D18,'All actions'!$B$2:$B$42,'All actions'!$D$2:$D$42)</f>
        <v>filePath (str), actions (list of dict)</v>
      </c>
      <c r="G18" t="s">
        <v>535</v>
      </c>
    </row>
    <row r="19" spans="1:7" hidden="1" x14ac:dyDescent="0.45">
      <c r="A19" t="s">
        <v>9</v>
      </c>
      <c r="B19" s="6">
        <v>0.45833333333333331</v>
      </c>
      <c r="C19" t="s">
        <v>492</v>
      </c>
      <c r="D19" t="s">
        <v>34</v>
      </c>
      <c r="E19" t="s">
        <v>507</v>
      </c>
      <c r="F19" t="str">
        <f>_xlfn.XLOOKUP(D19,'All actions'!$B$2:$B$42,'All actions'!$D$2:$D$42)</f>
        <v>host (str), username (str), password (str), port (int, optional)</v>
      </c>
      <c r="G19" t="s">
        <v>536</v>
      </c>
    </row>
    <row r="20" spans="1:7" hidden="1" x14ac:dyDescent="0.45">
      <c r="A20" t="s">
        <v>9</v>
      </c>
      <c r="B20" s="6">
        <v>4.1666666666666664E-2</v>
      </c>
      <c r="C20" t="s">
        <v>493</v>
      </c>
      <c r="D20" t="s">
        <v>66</v>
      </c>
      <c r="E20" t="s">
        <v>508</v>
      </c>
      <c r="F20" t="str">
        <f>_xlfn.XLOOKUP(D20,'All actions'!$B$2:$B$42,'All actions'!$D$2:$D$42)</f>
        <v>target (str), port (int)</v>
      </c>
      <c r="G20" t="s">
        <v>537</v>
      </c>
    </row>
    <row r="21" spans="1:7" hidden="1" x14ac:dyDescent="0.45">
      <c r="A21" t="s">
        <v>9</v>
      </c>
      <c r="B21" s="6">
        <v>0.125</v>
      </c>
      <c r="C21" t="s">
        <v>479</v>
      </c>
      <c r="D21" t="s">
        <v>70</v>
      </c>
      <c r="E21" t="s">
        <v>509</v>
      </c>
      <c r="F21" t="str">
        <f>_xlfn.XLOOKUP(D21,'All actions'!$B$2:$B$42,'All actions'!$D$2:$D$42)</f>
        <v>smtpServer (str), port (int), useTLS (bool), username (str), password (str), recipient (str), subject (str), body (str)</v>
      </c>
      <c r="G21" t="s">
        <v>538</v>
      </c>
    </row>
    <row r="22" spans="1:7" hidden="1" x14ac:dyDescent="0.45">
      <c r="A22" t="s">
        <v>9</v>
      </c>
      <c r="B22" s="6">
        <v>0.20833333333333334</v>
      </c>
      <c r="C22" t="s">
        <v>484</v>
      </c>
      <c r="D22" t="s">
        <v>18</v>
      </c>
      <c r="E22" t="s">
        <v>510</v>
      </c>
      <c r="F22" t="str">
        <f>_xlfn.XLOOKUP(D22,'All actions'!$B$2:$B$42,'All actions'!$D$2:$D$42)</f>
        <v>chatId (str), message (str), botToken (str)</v>
      </c>
      <c r="G22" t="s">
        <v>539</v>
      </c>
    </row>
    <row r="23" spans="1:7" hidden="1" x14ac:dyDescent="0.45">
      <c r="A23" t="s">
        <v>10</v>
      </c>
      <c r="B23" s="6">
        <v>0.40625</v>
      </c>
      <c r="C23" t="s">
        <v>485</v>
      </c>
      <c r="D23" t="s">
        <v>71</v>
      </c>
      <c r="E23" t="s">
        <v>511</v>
      </c>
      <c r="F23" t="str">
        <f>_xlfn.XLOOKUP(D23,'All actions'!$B$2:$B$42,'All actions'!$D$2:$D$42)</f>
        <v>url (str)</v>
      </c>
      <c r="G23" t="s">
        <v>540</v>
      </c>
    </row>
    <row r="24" spans="1:7" hidden="1" x14ac:dyDescent="0.45">
      <c r="A24" t="s">
        <v>10</v>
      </c>
      <c r="B24" s="6">
        <v>0.45833333333333331</v>
      </c>
      <c r="C24" t="s">
        <v>481</v>
      </c>
      <c r="D24" t="s">
        <v>21</v>
      </c>
      <c r="E24" t="s">
        <v>512</v>
      </c>
      <c r="F24" t="str">
        <f>_xlfn.XLOOKUP(D24,'All actions'!$B$2:$B$42,'All actions'!$D$2:$D$42)</f>
        <v>target (str), options (str, optional)</v>
      </c>
      <c r="G24" t="s">
        <v>541</v>
      </c>
    </row>
    <row r="25" spans="1:7" hidden="1" x14ac:dyDescent="0.45">
      <c r="A25" t="s">
        <v>10</v>
      </c>
      <c r="B25" s="6">
        <v>0.52083333333333337</v>
      </c>
      <c r="C25" t="s">
        <v>487</v>
      </c>
      <c r="D25" t="s">
        <v>35</v>
      </c>
      <c r="E25" t="s">
        <v>513</v>
      </c>
      <c r="F25" t="str">
        <f>_xlfn.XLOOKUP(D25,'All actions'!$B$2:$B$42,'All actions'!$D$2:$D$42)</f>
        <v>No parameters specified directly for capturing webpage screenshots.</v>
      </c>
      <c r="G25" t="s">
        <v>542</v>
      </c>
    </row>
    <row r="26" spans="1:7" hidden="1" x14ac:dyDescent="0.45">
      <c r="A26" t="s">
        <v>10</v>
      </c>
      <c r="B26" s="6">
        <v>0.10416666666666667</v>
      </c>
      <c r="C26" t="s">
        <v>488</v>
      </c>
      <c r="D26" t="s">
        <v>38</v>
      </c>
      <c r="E26" t="s">
        <v>514</v>
      </c>
      <c r="F26" t="str">
        <f>_xlfn.XLOOKUP(D26,'All actions'!$B$2:$B$42,'All actions'!$D$2:$D$42)</f>
        <v>command (str), systemType (str)</v>
      </c>
      <c r="G26" t="s">
        <v>543</v>
      </c>
    </row>
    <row r="27" spans="1:7" hidden="1" x14ac:dyDescent="0.45">
      <c r="A27" t="s">
        <v>10</v>
      </c>
      <c r="B27" s="6">
        <v>0.1875</v>
      </c>
      <c r="C27" t="s">
        <v>483</v>
      </c>
      <c r="D27" t="s">
        <v>73</v>
      </c>
      <c r="E27" t="s">
        <v>515</v>
      </c>
      <c r="F27" t="str">
        <f>_xlfn.XLOOKUP(D27,'All actions'!$B$2:$B$42,'All actions'!$D$2:$D$42)</f>
        <v>url (str), method (str), headers (dict, optional), data (str or dict, optional)</v>
      </c>
      <c r="G27" t="s">
        <v>544</v>
      </c>
    </row>
    <row r="28" spans="1:7" hidden="1" x14ac:dyDescent="0.45">
      <c r="A28" t="s">
        <v>11</v>
      </c>
      <c r="B28" s="6">
        <v>0.41666666666666669</v>
      </c>
      <c r="C28" t="s">
        <v>480</v>
      </c>
      <c r="D28" t="s">
        <v>75</v>
      </c>
      <c r="E28" t="s">
        <v>516</v>
      </c>
      <c r="F28" t="str">
        <f>_xlfn.XLOOKUP(D28,'All actions'!$B$2:$B$42,'All actions'!$D$2:$D$42)</f>
        <v>meetingURL (str)</v>
      </c>
      <c r="G28" t="s">
        <v>545</v>
      </c>
    </row>
    <row r="29" spans="1:7" hidden="1" x14ac:dyDescent="0.45">
      <c r="A29" t="s">
        <v>11</v>
      </c>
      <c r="B29" s="6">
        <v>0.5</v>
      </c>
      <c r="C29" t="s">
        <v>491</v>
      </c>
      <c r="D29" t="s">
        <v>74</v>
      </c>
      <c r="E29" t="s">
        <v>517</v>
      </c>
      <c r="F29" t="str">
        <f>_xlfn.XLOOKUP(D29,'All actions'!$B$2:$B$42,'All actions'!$D$2:$D$42)</f>
        <v>filePath (str), actions (list of dict)</v>
      </c>
      <c r="G29" t="s">
        <v>546</v>
      </c>
    </row>
    <row r="30" spans="1:7" hidden="1" x14ac:dyDescent="0.45">
      <c r="A30" t="s">
        <v>11</v>
      </c>
      <c r="B30" s="6">
        <v>8.3333333333333329E-2</v>
      </c>
      <c r="C30" t="s">
        <v>492</v>
      </c>
      <c r="D30" t="s">
        <v>34</v>
      </c>
      <c r="E30" t="s">
        <v>518</v>
      </c>
      <c r="F30" t="str">
        <f>_xlfn.XLOOKUP(D30,'All actions'!$B$2:$B$42,'All actions'!$D$2:$D$42)</f>
        <v>host (str), username (str), password (str), port (int, optional)</v>
      </c>
      <c r="G30" t="s">
        <v>547</v>
      </c>
    </row>
    <row r="31" spans="1:7" hidden="1" x14ac:dyDescent="0.45">
      <c r="A31" t="s">
        <v>11</v>
      </c>
      <c r="B31" s="6">
        <v>0.14583333333333334</v>
      </c>
      <c r="C31" t="s">
        <v>486</v>
      </c>
      <c r="D31" t="s">
        <v>83</v>
      </c>
      <c r="E31" t="s">
        <v>519</v>
      </c>
      <c r="F31" t="str">
        <f>_xlfn.XLOOKUP(D31,'All actions'!$B$2:$B$42,'All actions'!$D$2:$D$42)</f>
        <v>filePath (str)</v>
      </c>
      <c r="G31" t="s">
        <v>548</v>
      </c>
    </row>
    <row r="32" spans="1:7" hidden="1" x14ac:dyDescent="0.45">
      <c r="A32" t="s">
        <v>11</v>
      </c>
      <c r="B32" s="6">
        <v>0.20833333333333334</v>
      </c>
      <c r="C32" t="s">
        <v>489</v>
      </c>
      <c r="D32" t="s">
        <v>82</v>
      </c>
      <c r="E32" t="s">
        <v>520</v>
      </c>
      <c r="F32" t="str">
        <f>_xlfn.XLOOKUP(D32,'All actions'!$B$2:$B$42,'All actions'!$D$2:$D$42)</f>
        <v>No parameters specified directly for playing the game.</v>
      </c>
      <c r="G32" t="s">
        <v>533</v>
      </c>
    </row>
  </sheetData>
  <autoFilter ref="A5:H32" xr:uid="{CAC23A18-A1B3-453F-B1B2-BC13347F375B}">
    <filterColumn colId="0">
      <filters>
        <filter val="Monday"/>
        <filter val="Tuesday"/>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C709-F6CA-4B65-BA43-E27E78E892EB}">
  <sheetPr filterMode="1"/>
  <dimension ref="A1:F82"/>
  <sheetViews>
    <sheetView tabSelected="1" zoomScale="120" zoomScaleNormal="120" workbookViewId="0">
      <selection activeCell="E66" sqref="E66"/>
    </sheetView>
  </sheetViews>
  <sheetFormatPr defaultRowHeight="14.25" x14ac:dyDescent="0.45"/>
  <cols>
    <col min="2" max="2" width="21.06640625" bestFit="1" customWidth="1"/>
    <col min="3" max="3" width="33" bestFit="1" customWidth="1"/>
    <col min="4" max="4" width="65.19921875" bestFit="1" customWidth="1"/>
    <col min="5" max="5" width="50.46484375" bestFit="1" customWidth="1"/>
    <col min="6" max="6" width="42.1328125" bestFit="1" customWidth="1"/>
  </cols>
  <sheetData>
    <row r="1" spans="1:6" x14ac:dyDescent="0.45">
      <c r="A1" s="1" t="s">
        <v>278</v>
      </c>
      <c r="B1" s="1" t="s">
        <v>287</v>
      </c>
      <c r="C1" s="1" t="s">
        <v>282</v>
      </c>
      <c r="D1" s="1" t="s">
        <v>283</v>
      </c>
      <c r="E1" s="1" t="s">
        <v>454</v>
      </c>
      <c r="F1" s="1" t="s">
        <v>60</v>
      </c>
    </row>
    <row r="2" spans="1:6" hidden="1" x14ac:dyDescent="0.45">
      <c r="A2" t="s">
        <v>279</v>
      </c>
      <c r="B2" t="s">
        <v>288</v>
      </c>
      <c r="C2" t="s">
        <v>280</v>
      </c>
      <c r="D2" t="s">
        <v>289</v>
      </c>
      <c r="E2" t="s">
        <v>455</v>
      </c>
      <c r="F2" t="s">
        <v>70</v>
      </c>
    </row>
    <row r="3" spans="1:6" hidden="1" x14ac:dyDescent="0.45">
      <c r="A3" t="s">
        <v>279</v>
      </c>
      <c r="B3" t="s">
        <v>290</v>
      </c>
      <c r="C3" t="s">
        <v>281</v>
      </c>
      <c r="D3" t="s">
        <v>284</v>
      </c>
      <c r="E3" t="s">
        <v>456</v>
      </c>
      <c r="F3" t="s">
        <v>73</v>
      </c>
    </row>
    <row r="4" spans="1:6" hidden="1" x14ac:dyDescent="0.45">
      <c r="A4" t="s">
        <v>279</v>
      </c>
      <c r="B4" t="s">
        <v>291</v>
      </c>
      <c r="C4" t="s">
        <v>285</v>
      </c>
      <c r="D4" t="s">
        <v>286</v>
      </c>
      <c r="E4" t="s">
        <v>457</v>
      </c>
      <c r="F4" t="s">
        <v>74</v>
      </c>
    </row>
    <row r="5" spans="1:6" hidden="1" x14ac:dyDescent="0.45">
      <c r="A5" t="s">
        <v>279</v>
      </c>
      <c r="B5" t="s">
        <v>292</v>
      </c>
      <c r="C5" t="s">
        <v>293</v>
      </c>
      <c r="D5" t="s">
        <v>294</v>
      </c>
      <c r="E5" t="s">
        <v>458</v>
      </c>
      <c r="F5" t="s">
        <v>75</v>
      </c>
    </row>
    <row r="6" spans="1:6" hidden="1" x14ac:dyDescent="0.45">
      <c r="A6" t="s">
        <v>279</v>
      </c>
      <c r="B6" t="s">
        <v>295</v>
      </c>
      <c r="C6" t="s">
        <v>296</v>
      </c>
      <c r="D6" t="s">
        <v>297</v>
      </c>
      <c r="E6" t="s">
        <v>457</v>
      </c>
      <c r="F6" t="s">
        <v>74</v>
      </c>
    </row>
    <row r="7" spans="1:6" hidden="1" x14ac:dyDescent="0.45">
      <c r="A7" t="s">
        <v>279</v>
      </c>
      <c r="B7" t="s">
        <v>298</v>
      </c>
      <c r="C7" t="s">
        <v>299</v>
      </c>
      <c r="D7" t="s">
        <v>300</v>
      </c>
      <c r="E7" t="s">
        <v>459</v>
      </c>
      <c r="F7" t="s">
        <v>82</v>
      </c>
    </row>
    <row r="8" spans="1:6" hidden="1" x14ac:dyDescent="0.45">
      <c r="A8" t="s">
        <v>279</v>
      </c>
      <c r="B8" t="s">
        <v>301</v>
      </c>
      <c r="C8" t="s">
        <v>302</v>
      </c>
      <c r="D8" t="s">
        <v>303</v>
      </c>
      <c r="E8" t="s">
        <v>460</v>
      </c>
      <c r="F8" t="s">
        <v>37</v>
      </c>
    </row>
    <row r="9" spans="1:6" hidden="1" x14ac:dyDescent="0.45">
      <c r="A9" t="s">
        <v>279</v>
      </c>
      <c r="B9" t="s">
        <v>304</v>
      </c>
      <c r="C9" t="s">
        <v>305</v>
      </c>
      <c r="D9" t="s">
        <v>306</v>
      </c>
      <c r="E9" t="s">
        <v>460</v>
      </c>
      <c r="F9" t="s">
        <v>37</v>
      </c>
    </row>
    <row r="10" spans="1:6" hidden="1" x14ac:dyDescent="0.45">
      <c r="A10" t="s">
        <v>279</v>
      </c>
      <c r="B10" t="s">
        <v>307</v>
      </c>
      <c r="C10" t="s">
        <v>308</v>
      </c>
      <c r="D10" t="s">
        <v>309</v>
      </c>
      <c r="E10" t="s">
        <v>455</v>
      </c>
      <c r="F10" t="s">
        <v>70</v>
      </c>
    </row>
    <row r="11" spans="1:6" hidden="1" x14ac:dyDescent="0.45">
      <c r="A11" t="s">
        <v>279</v>
      </c>
      <c r="B11" t="s">
        <v>310</v>
      </c>
      <c r="C11" t="s">
        <v>311</v>
      </c>
      <c r="D11" t="s">
        <v>312</v>
      </c>
      <c r="E11" t="s">
        <v>461</v>
      </c>
      <c r="F11" t="s">
        <v>18</v>
      </c>
    </row>
    <row r="12" spans="1:6" hidden="1" x14ac:dyDescent="0.45">
      <c r="A12" t="s">
        <v>279</v>
      </c>
      <c r="B12" t="s">
        <v>313</v>
      </c>
      <c r="C12" t="s">
        <v>314</v>
      </c>
      <c r="D12" t="s">
        <v>315</v>
      </c>
      <c r="E12" t="s">
        <v>462</v>
      </c>
      <c r="F12" t="s">
        <v>35</v>
      </c>
    </row>
    <row r="13" spans="1:6" hidden="1" x14ac:dyDescent="0.45">
      <c r="A13" t="s">
        <v>279</v>
      </c>
      <c r="B13" t="s">
        <v>316</v>
      </c>
      <c r="C13" t="s">
        <v>317</v>
      </c>
      <c r="D13" t="s">
        <v>318</v>
      </c>
      <c r="E13" t="s">
        <v>457</v>
      </c>
      <c r="F13" t="s">
        <v>74</v>
      </c>
    </row>
    <row r="14" spans="1:6" hidden="1" x14ac:dyDescent="0.45">
      <c r="A14" t="s">
        <v>390</v>
      </c>
      <c r="B14" t="s">
        <v>323</v>
      </c>
      <c r="C14" t="s">
        <v>324</v>
      </c>
      <c r="D14" t="s">
        <v>325</v>
      </c>
      <c r="E14" t="s">
        <v>463</v>
      </c>
      <c r="F14" t="s">
        <v>62</v>
      </c>
    </row>
    <row r="15" spans="1:6" hidden="1" x14ac:dyDescent="0.45">
      <c r="A15" t="s">
        <v>390</v>
      </c>
      <c r="B15" t="s">
        <v>326</v>
      </c>
      <c r="C15" t="s">
        <v>327</v>
      </c>
      <c r="D15" t="s">
        <v>328</v>
      </c>
      <c r="E15" t="s">
        <v>464</v>
      </c>
      <c r="F15" t="s">
        <v>38</v>
      </c>
    </row>
    <row r="16" spans="1:6" hidden="1" x14ac:dyDescent="0.45">
      <c r="A16" t="s">
        <v>390</v>
      </c>
      <c r="B16" t="s">
        <v>329</v>
      </c>
      <c r="C16" t="s">
        <v>330</v>
      </c>
      <c r="D16" t="s">
        <v>331</v>
      </c>
      <c r="E16" t="s">
        <v>465</v>
      </c>
      <c r="F16" t="s">
        <v>34</v>
      </c>
    </row>
    <row r="17" spans="1:6" hidden="1" x14ac:dyDescent="0.45">
      <c r="A17" t="s">
        <v>390</v>
      </c>
      <c r="B17" t="s">
        <v>332</v>
      </c>
      <c r="C17" t="s">
        <v>333</v>
      </c>
      <c r="D17" t="s">
        <v>334</v>
      </c>
      <c r="E17" t="s">
        <v>466</v>
      </c>
      <c r="F17" t="s">
        <v>87</v>
      </c>
    </row>
    <row r="18" spans="1:6" hidden="1" x14ac:dyDescent="0.45">
      <c r="A18" t="s">
        <v>390</v>
      </c>
      <c r="B18" t="s">
        <v>335</v>
      </c>
      <c r="C18" t="s">
        <v>336</v>
      </c>
      <c r="D18" t="s">
        <v>337</v>
      </c>
      <c r="E18" t="s">
        <v>458</v>
      </c>
      <c r="F18" t="s">
        <v>75</v>
      </c>
    </row>
    <row r="19" spans="1:6" hidden="1" x14ac:dyDescent="0.45">
      <c r="A19" t="s">
        <v>390</v>
      </c>
      <c r="B19" t="s">
        <v>338</v>
      </c>
      <c r="C19" t="s">
        <v>339</v>
      </c>
      <c r="D19" t="s">
        <v>340</v>
      </c>
      <c r="E19" t="s">
        <v>455</v>
      </c>
      <c r="F19" t="s">
        <v>70</v>
      </c>
    </row>
    <row r="20" spans="1:6" hidden="1" x14ac:dyDescent="0.45">
      <c r="A20" t="s">
        <v>390</v>
      </c>
      <c r="B20" t="s">
        <v>341</v>
      </c>
      <c r="C20" t="s">
        <v>305</v>
      </c>
      <c r="D20" t="s">
        <v>342</v>
      </c>
      <c r="E20" t="s">
        <v>460</v>
      </c>
      <c r="F20" t="s">
        <v>37</v>
      </c>
    </row>
    <row r="21" spans="1:6" hidden="1" x14ac:dyDescent="0.45">
      <c r="A21" t="s">
        <v>390</v>
      </c>
      <c r="B21" t="s">
        <v>343</v>
      </c>
      <c r="C21" t="s">
        <v>344</v>
      </c>
      <c r="D21" t="s">
        <v>345</v>
      </c>
      <c r="E21" t="s">
        <v>456</v>
      </c>
      <c r="F21" t="s">
        <v>73</v>
      </c>
    </row>
    <row r="22" spans="1:6" hidden="1" x14ac:dyDescent="0.45">
      <c r="A22" t="s">
        <v>390</v>
      </c>
      <c r="B22" t="s">
        <v>346</v>
      </c>
      <c r="C22" t="s">
        <v>347</v>
      </c>
      <c r="D22" t="s">
        <v>348</v>
      </c>
      <c r="E22" t="s">
        <v>457</v>
      </c>
      <c r="F22" t="s">
        <v>74</v>
      </c>
    </row>
    <row r="23" spans="1:6" hidden="1" x14ac:dyDescent="0.45">
      <c r="A23" t="s">
        <v>390</v>
      </c>
      <c r="B23" t="s">
        <v>349</v>
      </c>
      <c r="C23" t="s">
        <v>350</v>
      </c>
      <c r="D23" t="s">
        <v>351</v>
      </c>
      <c r="E23" t="s">
        <v>457</v>
      </c>
      <c r="F23" t="s">
        <v>74</v>
      </c>
    </row>
    <row r="24" spans="1:6" hidden="1" x14ac:dyDescent="0.45">
      <c r="A24" t="s">
        <v>390</v>
      </c>
      <c r="B24" t="s">
        <v>352</v>
      </c>
      <c r="C24" t="s">
        <v>353</v>
      </c>
      <c r="D24" t="s">
        <v>354</v>
      </c>
      <c r="E24" t="s">
        <v>459</v>
      </c>
      <c r="F24" t="s">
        <v>82</v>
      </c>
    </row>
    <row r="25" spans="1:6" hidden="1" x14ac:dyDescent="0.45">
      <c r="A25" t="s">
        <v>390</v>
      </c>
      <c r="B25" t="s">
        <v>355</v>
      </c>
      <c r="C25" t="s">
        <v>356</v>
      </c>
      <c r="D25" t="s">
        <v>357</v>
      </c>
      <c r="E25" t="s">
        <v>463</v>
      </c>
      <c r="F25" t="s">
        <v>62</v>
      </c>
    </row>
    <row r="26" spans="1:6" hidden="1" x14ac:dyDescent="0.45">
      <c r="A26" t="s">
        <v>390</v>
      </c>
      <c r="B26" t="s">
        <v>358</v>
      </c>
      <c r="C26" t="s">
        <v>359</v>
      </c>
      <c r="D26" t="s">
        <v>360</v>
      </c>
      <c r="E26" t="s">
        <v>465</v>
      </c>
      <c r="F26" t="s">
        <v>34</v>
      </c>
    </row>
    <row r="27" spans="1:6" hidden="1" x14ac:dyDescent="0.45">
      <c r="A27" t="s">
        <v>390</v>
      </c>
      <c r="B27" t="s">
        <v>361</v>
      </c>
      <c r="C27" t="s">
        <v>362</v>
      </c>
      <c r="D27" t="s">
        <v>363</v>
      </c>
      <c r="E27" t="s">
        <v>464</v>
      </c>
      <c r="F27" t="s">
        <v>38</v>
      </c>
    </row>
    <row r="28" spans="1:6" hidden="1" x14ac:dyDescent="0.45">
      <c r="A28" t="s">
        <v>390</v>
      </c>
      <c r="B28" t="s">
        <v>364</v>
      </c>
      <c r="C28" t="s">
        <v>365</v>
      </c>
      <c r="D28" t="s">
        <v>366</v>
      </c>
      <c r="E28" t="s">
        <v>460</v>
      </c>
      <c r="F28" t="s">
        <v>37</v>
      </c>
    </row>
    <row r="29" spans="1:6" hidden="1" x14ac:dyDescent="0.45">
      <c r="A29" t="s">
        <v>390</v>
      </c>
      <c r="B29" t="s">
        <v>367</v>
      </c>
      <c r="C29" t="s">
        <v>368</v>
      </c>
      <c r="D29" t="s">
        <v>369</v>
      </c>
      <c r="E29" t="s">
        <v>467</v>
      </c>
      <c r="F29" t="s">
        <v>66</v>
      </c>
    </row>
    <row r="30" spans="1:6" hidden="1" x14ac:dyDescent="0.45">
      <c r="A30" t="s">
        <v>390</v>
      </c>
      <c r="B30" t="s">
        <v>370</v>
      </c>
      <c r="C30" t="s">
        <v>371</v>
      </c>
      <c r="D30" t="s">
        <v>372</v>
      </c>
      <c r="E30" t="s">
        <v>457</v>
      </c>
      <c r="F30" t="s">
        <v>74</v>
      </c>
    </row>
    <row r="31" spans="1:6" hidden="1" x14ac:dyDescent="0.45">
      <c r="A31" t="s">
        <v>390</v>
      </c>
      <c r="B31" t="s">
        <v>373</v>
      </c>
      <c r="C31" t="s">
        <v>374</v>
      </c>
      <c r="D31" t="s">
        <v>375</v>
      </c>
      <c r="E31" t="s">
        <v>459</v>
      </c>
      <c r="F31" t="s">
        <v>82</v>
      </c>
    </row>
    <row r="32" spans="1:6" hidden="1" x14ac:dyDescent="0.45">
      <c r="A32" t="s">
        <v>390</v>
      </c>
      <c r="B32" t="s">
        <v>376</v>
      </c>
      <c r="C32" t="s">
        <v>377</v>
      </c>
      <c r="D32" t="s">
        <v>378</v>
      </c>
      <c r="E32" t="s">
        <v>455</v>
      </c>
      <c r="F32" t="s">
        <v>70</v>
      </c>
    </row>
    <row r="33" spans="1:6" hidden="1" x14ac:dyDescent="0.45">
      <c r="A33" t="s">
        <v>390</v>
      </c>
      <c r="B33" t="s">
        <v>379</v>
      </c>
      <c r="C33" t="s">
        <v>380</v>
      </c>
      <c r="D33" t="s">
        <v>381</v>
      </c>
      <c r="E33" t="s">
        <v>468</v>
      </c>
      <c r="F33" t="s">
        <v>83</v>
      </c>
    </row>
    <row r="34" spans="1:6" hidden="1" x14ac:dyDescent="0.45">
      <c r="A34" t="s">
        <v>390</v>
      </c>
      <c r="B34" t="s">
        <v>382</v>
      </c>
      <c r="C34" t="s">
        <v>383</v>
      </c>
      <c r="D34" t="s">
        <v>384</v>
      </c>
      <c r="E34" t="s">
        <v>468</v>
      </c>
      <c r="F34" t="s">
        <v>83</v>
      </c>
    </row>
    <row r="35" spans="1:6" hidden="1" x14ac:dyDescent="0.45">
      <c r="A35" t="s">
        <v>390</v>
      </c>
      <c r="B35" t="s">
        <v>385</v>
      </c>
      <c r="C35" t="s">
        <v>386</v>
      </c>
      <c r="D35" t="s">
        <v>369</v>
      </c>
      <c r="E35" t="s">
        <v>467</v>
      </c>
      <c r="F35" t="s">
        <v>66</v>
      </c>
    </row>
    <row r="36" spans="1:6" hidden="1" x14ac:dyDescent="0.45">
      <c r="A36" t="s">
        <v>390</v>
      </c>
      <c r="B36" t="s">
        <v>387</v>
      </c>
      <c r="C36" t="s">
        <v>388</v>
      </c>
      <c r="D36" t="s">
        <v>389</v>
      </c>
      <c r="E36" t="s">
        <v>457</v>
      </c>
      <c r="F36" t="s">
        <v>74</v>
      </c>
    </row>
    <row r="37" spans="1:6" hidden="1" x14ac:dyDescent="0.45">
      <c r="A37" t="s">
        <v>391</v>
      </c>
      <c r="B37" t="s">
        <v>392</v>
      </c>
      <c r="C37" t="s">
        <v>393</v>
      </c>
      <c r="D37" t="s">
        <v>394</v>
      </c>
      <c r="E37" t="s">
        <v>455</v>
      </c>
      <c r="F37" t="s">
        <v>70</v>
      </c>
    </row>
    <row r="38" spans="1:6" hidden="1" x14ac:dyDescent="0.45">
      <c r="A38" t="s">
        <v>391</v>
      </c>
      <c r="B38" t="s">
        <v>395</v>
      </c>
      <c r="C38" t="s">
        <v>396</v>
      </c>
      <c r="D38" t="s">
        <v>397</v>
      </c>
      <c r="E38" t="s">
        <v>457</v>
      </c>
      <c r="F38" t="s">
        <v>74</v>
      </c>
    </row>
    <row r="39" spans="1:6" hidden="1" x14ac:dyDescent="0.45">
      <c r="A39" t="s">
        <v>391</v>
      </c>
      <c r="B39" t="s">
        <v>398</v>
      </c>
      <c r="C39" t="s">
        <v>399</v>
      </c>
      <c r="E39" t="s">
        <v>463</v>
      </c>
      <c r="F39" t="s">
        <v>62</v>
      </c>
    </row>
    <row r="40" spans="1:6" hidden="1" x14ac:dyDescent="0.45">
      <c r="A40" t="s">
        <v>391</v>
      </c>
      <c r="B40" t="s">
        <v>400</v>
      </c>
      <c r="C40" t="s">
        <v>401</v>
      </c>
      <c r="D40" t="s">
        <v>401</v>
      </c>
      <c r="E40" t="s">
        <v>460</v>
      </c>
      <c r="F40" t="s">
        <v>37</v>
      </c>
    </row>
    <row r="41" spans="1:6" x14ac:dyDescent="0.45">
      <c r="A41" t="s">
        <v>391</v>
      </c>
      <c r="B41" t="s">
        <v>402</v>
      </c>
      <c r="C41" t="s">
        <v>403</v>
      </c>
      <c r="E41" t="s">
        <v>469</v>
      </c>
      <c r="F41" t="s">
        <v>71</v>
      </c>
    </row>
    <row r="42" spans="1:6" x14ac:dyDescent="0.45">
      <c r="A42" t="s">
        <v>391</v>
      </c>
      <c r="B42" t="s">
        <v>404</v>
      </c>
      <c r="C42" t="s">
        <v>405</v>
      </c>
      <c r="E42" t="s">
        <v>469</v>
      </c>
      <c r="F42" t="s">
        <v>71</v>
      </c>
    </row>
    <row r="43" spans="1:6" hidden="1" x14ac:dyDescent="0.45">
      <c r="A43" t="s">
        <v>391</v>
      </c>
      <c r="B43" t="s">
        <v>406</v>
      </c>
      <c r="C43" t="s">
        <v>407</v>
      </c>
      <c r="E43" t="s">
        <v>457</v>
      </c>
      <c r="F43" t="s">
        <v>74</v>
      </c>
    </row>
    <row r="44" spans="1:6" hidden="1" x14ac:dyDescent="0.45">
      <c r="A44" t="s">
        <v>391</v>
      </c>
      <c r="B44" t="s">
        <v>408</v>
      </c>
      <c r="C44" t="s">
        <v>409</v>
      </c>
      <c r="D44" t="s">
        <v>410</v>
      </c>
      <c r="E44" t="s">
        <v>470</v>
      </c>
      <c r="F44" t="s">
        <v>21</v>
      </c>
    </row>
    <row r="45" spans="1:6" hidden="1" x14ac:dyDescent="0.45">
      <c r="A45" t="s">
        <v>391</v>
      </c>
      <c r="B45" t="s">
        <v>411</v>
      </c>
      <c r="C45" t="s">
        <v>412</v>
      </c>
      <c r="D45" t="s">
        <v>413</v>
      </c>
      <c r="E45" t="s">
        <v>466</v>
      </c>
      <c r="F45" t="s">
        <v>87</v>
      </c>
    </row>
    <row r="46" spans="1:6" x14ac:dyDescent="0.45">
      <c r="A46" t="s">
        <v>391</v>
      </c>
      <c r="B46" t="s">
        <v>414</v>
      </c>
      <c r="C46" t="s">
        <v>415</v>
      </c>
      <c r="E46" t="s">
        <v>469</v>
      </c>
      <c r="F46" t="s">
        <v>71</v>
      </c>
    </row>
    <row r="47" spans="1:6" hidden="1" x14ac:dyDescent="0.45">
      <c r="A47" t="s">
        <v>391</v>
      </c>
      <c r="B47" t="s">
        <v>416</v>
      </c>
      <c r="C47" t="s">
        <v>336</v>
      </c>
      <c r="D47" t="s">
        <v>337</v>
      </c>
      <c r="E47" t="s">
        <v>458</v>
      </c>
      <c r="F47" t="s">
        <v>75</v>
      </c>
    </row>
    <row r="48" spans="1:6" hidden="1" x14ac:dyDescent="0.45">
      <c r="A48" t="s">
        <v>391</v>
      </c>
      <c r="B48" t="s">
        <v>417</v>
      </c>
      <c r="C48" t="s">
        <v>418</v>
      </c>
      <c r="D48" t="s">
        <v>419</v>
      </c>
      <c r="E48" t="s">
        <v>466</v>
      </c>
      <c r="F48" t="s">
        <v>87</v>
      </c>
    </row>
    <row r="49" spans="1:6" x14ac:dyDescent="0.45">
      <c r="A49" t="s">
        <v>391</v>
      </c>
      <c r="B49" t="s">
        <v>420</v>
      </c>
      <c r="C49" t="s">
        <v>421</v>
      </c>
      <c r="D49" t="s">
        <v>422</v>
      </c>
      <c r="E49" t="s">
        <v>469</v>
      </c>
      <c r="F49" t="s">
        <v>71</v>
      </c>
    </row>
    <row r="50" spans="1:6" hidden="1" x14ac:dyDescent="0.45">
      <c r="A50" t="s">
        <v>391</v>
      </c>
      <c r="B50" t="s">
        <v>423</v>
      </c>
      <c r="C50" t="s">
        <v>424</v>
      </c>
      <c r="D50" t="s">
        <v>425</v>
      </c>
      <c r="E50" t="s">
        <v>465</v>
      </c>
      <c r="F50" t="s">
        <v>34</v>
      </c>
    </row>
    <row r="51" spans="1:6" hidden="1" x14ac:dyDescent="0.45">
      <c r="A51" t="s">
        <v>391</v>
      </c>
      <c r="B51" t="s">
        <v>426</v>
      </c>
      <c r="C51" t="s">
        <v>427</v>
      </c>
      <c r="D51" t="s">
        <v>428</v>
      </c>
      <c r="E51" t="s">
        <v>464</v>
      </c>
      <c r="F51" t="s">
        <v>38</v>
      </c>
    </row>
    <row r="52" spans="1:6" x14ac:dyDescent="0.45">
      <c r="A52" t="s">
        <v>391</v>
      </c>
      <c r="B52" t="s">
        <v>429</v>
      </c>
      <c r="C52" t="s">
        <v>430</v>
      </c>
      <c r="D52" t="s">
        <v>422</v>
      </c>
      <c r="E52" t="s">
        <v>469</v>
      </c>
      <c r="F52" t="s">
        <v>71</v>
      </c>
    </row>
    <row r="53" spans="1:6" x14ac:dyDescent="0.45">
      <c r="A53" t="s">
        <v>391</v>
      </c>
      <c r="B53" t="s">
        <v>431</v>
      </c>
      <c r="C53" t="s">
        <v>432</v>
      </c>
      <c r="D53" t="s">
        <v>422</v>
      </c>
      <c r="E53" t="s">
        <v>469</v>
      </c>
      <c r="F53" t="s">
        <v>71</v>
      </c>
    </row>
    <row r="54" spans="1:6" hidden="1" x14ac:dyDescent="0.45">
      <c r="A54" t="s">
        <v>391</v>
      </c>
      <c r="B54" t="s">
        <v>433</v>
      </c>
      <c r="C54" t="s">
        <v>344</v>
      </c>
      <c r="D54" t="s">
        <v>434</v>
      </c>
      <c r="E54" t="s">
        <v>456</v>
      </c>
      <c r="F54" t="s">
        <v>73</v>
      </c>
    </row>
    <row r="55" spans="1:6" hidden="1" x14ac:dyDescent="0.45">
      <c r="A55" t="s">
        <v>391</v>
      </c>
      <c r="B55" t="s">
        <v>435</v>
      </c>
      <c r="C55" t="s">
        <v>436</v>
      </c>
      <c r="D55" t="s">
        <v>437</v>
      </c>
      <c r="E55" t="s">
        <v>460</v>
      </c>
      <c r="F55" t="s">
        <v>37</v>
      </c>
    </row>
    <row r="56" spans="1:6" hidden="1" x14ac:dyDescent="0.45">
      <c r="A56" t="s">
        <v>391</v>
      </c>
      <c r="B56" t="s">
        <v>438</v>
      </c>
      <c r="C56" t="s">
        <v>439</v>
      </c>
      <c r="D56" t="s">
        <v>440</v>
      </c>
      <c r="E56" t="s">
        <v>464</v>
      </c>
      <c r="F56" t="s">
        <v>38</v>
      </c>
    </row>
    <row r="57" spans="1:6" x14ac:dyDescent="0.45">
      <c r="A57" t="s">
        <v>391</v>
      </c>
      <c r="B57" t="s">
        <v>441</v>
      </c>
      <c r="C57" t="s">
        <v>442</v>
      </c>
      <c r="D57" t="s">
        <v>437</v>
      </c>
      <c r="E57" t="s">
        <v>469</v>
      </c>
      <c r="F57" t="s">
        <v>71</v>
      </c>
    </row>
    <row r="58" spans="1:6" hidden="1" x14ac:dyDescent="0.45">
      <c r="A58" t="s">
        <v>391</v>
      </c>
      <c r="B58" t="s">
        <v>443</v>
      </c>
      <c r="C58" t="s">
        <v>444</v>
      </c>
      <c r="E58" t="s">
        <v>464</v>
      </c>
      <c r="F58" t="s">
        <v>38</v>
      </c>
    </row>
    <row r="59" spans="1:6" hidden="1" x14ac:dyDescent="0.45">
      <c r="A59" t="s">
        <v>391</v>
      </c>
      <c r="B59" t="s">
        <v>445</v>
      </c>
      <c r="C59" t="s">
        <v>446</v>
      </c>
      <c r="E59" t="s">
        <v>464</v>
      </c>
      <c r="F59" t="s">
        <v>38</v>
      </c>
    </row>
    <row r="60" spans="1:6" hidden="1" x14ac:dyDescent="0.45">
      <c r="A60" t="s">
        <v>391</v>
      </c>
      <c r="B60" t="s">
        <v>447</v>
      </c>
      <c r="C60" t="s">
        <v>448</v>
      </c>
      <c r="D60" t="s">
        <v>449</v>
      </c>
      <c r="E60" t="s">
        <v>457</v>
      </c>
      <c r="F60" t="s">
        <v>74</v>
      </c>
    </row>
    <row r="61" spans="1:6" hidden="1" x14ac:dyDescent="0.45">
      <c r="A61" t="s">
        <v>391</v>
      </c>
      <c r="B61" t="s">
        <v>450</v>
      </c>
      <c r="C61" t="s">
        <v>350</v>
      </c>
      <c r="D61" t="s">
        <v>451</v>
      </c>
      <c r="E61" t="s">
        <v>457</v>
      </c>
      <c r="F61" t="s">
        <v>74</v>
      </c>
    </row>
    <row r="62" spans="1:6" hidden="1" x14ac:dyDescent="0.45">
      <c r="A62" t="s">
        <v>391</v>
      </c>
      <c r="B62" t="s">
        <v>452</v>
      </c>
      <c r="C62" t="s">
        <v>336</v>
      </c>
      <c r="D62" t="s">
        <v>453</v>
      </c>
      <c r="E62" t="s">
        <v>458</v>
      </c>
      <c r="F62" t="s">
        <v>75</v>
      </c>
    </row>
    <row r="65" spans="2:4" x14ac:dyDescent="0.45">
      <c r="C65" s="1" t="s">
        <v>471</v>
      </c>
    </row>
    <row r="66" spans="2:4" x14ac:dyDescent="0.45">
      <c r="C66" t="s">
        <v>75</v>
      </c>
      <c r="D66" t="str">
        <f>_xlfn.XLOOKUP(C66,$F$2:$F$62,$E$2:$E$62)</f>
        <v>Action 18: Start a Zoom meeting</v>
      </c>
    </row>
    <row r="67" spans="2:4" x14ac:dyDescent="0.45">
      <c r="C67" s="8" t="s">
        <v>87</v>
      </c>
      <c r="D67" s="7" t="str">
        <f t="shared" ref="D67:D82" si="0">_xlfn.XLOOKUP(C67,$F$2:$F$62,$E$2:$E$62)</f>
        <v>Action 37: Check OS state and record result</v>
      </c>
    </row>
    <row r="68" spans="2:4" x14ac:dyDescent="0.45">
      <c r="C68" t="s">
        <v>66</v>
      </c>
      <c r="D68" t="str">
        <f t="shared" si="0"/>
        <v>Action 08: UDP connect to the target</v>
      </c>
    </row>
    <row r="69" spans="2:4" x14ac:dyDescent="0.45">
      <c r="B69" s="7" t="s">
        <v>560</v>
      </c>
      <c r="C69" s="8" t="s">
        <v>62</v>
      </c>
      <c r="D69" s="7" t="str">
        <f t="shared" si="0"/>
        <v>Action 01: Ping targets sequence or parallel</v>
      </c>
    </row>
    <row r="70" spans="2:4" x14ac:dyDescent="0.45">
      <c r="B70" s="7" t="s">
        <v>561</v>
      </c>
      <c r="C70" s="7" t="s">
        <v>82</v>
      </c>
      <c r="D70" s="7" t="str">
        <f t="shared" si="0"/>
        <v>Action 30: Start chrome browser and play the google dino game</v>
      </c>
    </row>
    <row r="71" spans="2:4" x14ac:dyDescent="0.45">
      <c r="C71" s="7" t="s">
        <v>73</v>
      </c>
      <c r="D71" s="7" t="str">
        <f t="shared" si="0"/>
        <v>Action 15: Send HTTP GET/POST request</v>
      </c>
    </row>
    <row r="72" spans="2:4" x14ac:dyDescent="0.45">
      <c r="B72" s="7" t="s">
        <v>559</v>
      </c>
      <c r="C72" s="8" t="s">
        <v>74</v>
      </c>
      <c r="D72" s="7" t="str">
        <f t="shared" si="0"/>
        <v>Action 17: Edit a PPT file</v>
      </c>
    </row>
    <row r="73" spans="2:4" x14ac:dyDescent="0.45">
      <c r="B73" s="7" t="s">
        <v>563</v>
      </c>
      <c r="C73" s="8" t="s">
        <v>38</v>
      </c>
      <c r="D73" s="7" t="str">
        <f t="shared" si="0"/>
        <v>Action 34: Run commands on different system</v>
      </c>
    </row>
    <row r="74" spans="2:4" x14ac:dyDescent="0.45">
      <c r="C74" s="8" t="s">
        <v>71</v>
      </c>
      <c r="D74" s="7" t="str">
        <f t="shared" si="0"/>
        <v>Action 13: Use browser to open URL</v>
      </c>
    </row>
    <row r="75" spans="2:4" x14ac:dyDescent="0.45">
      <c r="C75" s="8" t="s">
        <v>35</v>
      </c>
      <c r="D75" s="7" t="str">
        <f t="shared" si="0"/>
        <v>Action 02: Capture webpage screen shot</v>
      </c>
    </row>
    <row r="76" spans="2:4" x14ac:dyDescent="0.45">
      <c r="C76" s="8" t="s">
        <v>21</v>
      </c>
      <c r="D76" s="7" t="str">
        <f t="shared" si="0"/>
        <v>Action 25: Use Nmap to scan the network</v>
      </c>
    </row>
    <row r="77" spans="2:4" x14ac:dyDescent="0.45">
      <c r="C77" s="8" t="s">
        <v>70</v>
      </c>
      <c r="D77" s="7" t="str">
        <f t="shared" si="0"/>
        <v>Action 12: Send and Receive Email</v>
      </c>
    </row>
    <row r="78" spans="2:4" x14ac:dyDescent="0.45">
      <c r="C78" t="s">
        <v>18</v>
      </c>
      <c r="D78" t="str">
        <f t="shared" si="0"/>
        <v>Action 31: Send chat message via Telegram</v>
      </c>
    </row>
    <row r="79" spans="2:4" x14ac:dyDescent="0.45">
      <c r="C79" s="7" t="s">
        <v>83</v>
      </c>
      <c r="D79" s="7" t="str">
        <f>_xlfn.XLOOKUP(C79,$F$2:$F$62,$E$2:$E$62)</f>
        <v>Action 32: Select local file (video, music, picture) and play/open</v>
      </c>
    </row>
    <row r="80" spans="2:4" x14ac:dyDescent="0.45">
      <c r="C80" s="7" t="s">
        <v>37</v>
      </c>
      <c r="D80" s="7" t="str">
        <f t="shared" si="0"/>
        <v>Action 03: Download all the contents in a web page</v>
      </c>
    </row>
    <row r="81" spans="3:4" x14ac:dyDescent="0.45">
      <c r="C81" s="7" t="s">
        <v>34</v>
      </c>
      <c r="D81" s="7" t="str">
        <f t="shared" si="0"/>
        <v>Action 05: SSH connect to target and run command</v>
      </c>
    </row>
    <row r="82" spans="3:4" x14ac:dyDescent="0.45">
      <c r="C82" s="7" t="s">
        <v>562</v>
      </c>
      <c r="D82" s="7" t="e">
        <f t="shared" si="0"/>
        <v>#N/A</v>
      </c>
    </row>
  </sheetData>
  <autoFilter ref="A1:F62" xr:uid="{718CC709-F6CA-4B65-BA43-E27E78E892EB}">
    <filterColumn colId="4">
      <filters>
        <filter val="Action 13: Use browser to open URL"/>
      </filters>
    </filterColumn>
    <sortState xmlns:xlrd2="http://schemas.microsoft.com/office/spreadsheetml/2017/richdata2" ref="A4:F61">
      <sortCondition descending="1" ref="E1:E62"/>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09F6A-CBD5-42BE-90CF-B189FC5FFA42}">
  <dimension ref="A1:F42"/>
  <sheetViews>
    <sheetView topLeftCell="A7" workbookViewId="0">
      <selection activeCell="B32" sqref="B32"/>
    </sheetView>
  </sheetViews>
  <sheetFormatPr defaultRowHeight="14.25" x14ac:dyDescent="0.45"/>
  <cols>
    <col min="2" max="2" width="45.46484375" bestFit="1" customWidth="1"/>
    <col min="3" max="3" width="23.53125" bestFit="1" customWidth="1"/>
    <col min="4" max="4" width="87.73046875" bestFit="1" customWidth="1"/>
    <col min="5" max="5" width="57.59765625" bestFit="1" customWidth="1"/>
    <col min="6" max="6" width="73.53125" bestFit="1" customWidth="1"/>
  </cols>
  <sheetData>
    <row r="1" spans="1:6" x14ac:dyDescent="0.45">
      <c r="A1" s="1" t="s">
        <v>3</v>
      </c>
      <c r="B1" s="1" t="s">
        <v>60</v>
      </c>
      <c r="C1" s="1" t="s">
        <v>92</v>
      </c>
      <c r="D1" s="1" t="s">
        <v>6</v>
      </c>
      <c r="E1" s="1" t="s">
        <v>215</v>
      </c>
      <c r="F1" s="1" t="s">
        <v>61</v>
      </c>
    </row>
    <row r="2" spans="1:6" x14ac:dyDescent="0.45">
      <c r="A2">
        <v>1</v>
      </c>
      <c r="B2" t="s">
        <v>62</v>
      </c>
      <c r="C2" t="s">
        <v>93</v>
      </c>
      <c r="D2" t="s">
        <v>134</v>
      </c>
      <c r="E2" t="s">
        <v>166</v>
      </c>
      <c r="F2" t="s">
        <v>167</v>
      </c>
    </row>
    <row r="3" spans="1:6" x14ac:dyDescent="0.45">
      <c r="A3">
        <v>2</v>
      </c>
      <c r="B3" t="s">
        <v>35</v>
      </c>
      <c r="C3" t="s">
        <v>94</v>
      </c>
      <c r="D3" t="s">
        <v>129</v>
      </c>
      <c r="E3" t="s">
        <v>168</v>
      </c>
      <c r="F3" t="s">
        <v>169</v>
      </c>
    </row>
    <row r="4" spans="1:6" x14ac:dyDescent="0.45">
      <c r="A4">
        <v>3</v>
      </c>
      <c r="B4" t="s">
        <v>37</v>
      </c>
      <c r="C4" t="s">
        <v>95</v>
      </c>
      <c r="D4" t="s">
        <v>135</v>
      </c>
      <c r="E4" t="s">
        <v>170</v>
      </c>
      <c r="F4" t="s">
        <v>171</v>
      </c>
    </row>
    <row r="5" spans="1:6" x14ac:dyDescent="0.45">
      <c r="A5">
        <v>4</v>
      </c>
      <c r="B5" t="s">
        <v>63</v>
      </c>
      <c r="C5" t="s">
        <v>96</v>
      </c>
      <c r="D5" t="s">
        <v>136</v>
      </c>
      <c r="E5" t="s">
        <v>172</v>
      </c>
      <c r="F5" t="s">
        <v>173</v>
      </c>
    </row>
    <row r="6" spans="1:6" x14ac:dyDescent="0.45">
      <c r="A6">
        <v>5</v>
      </c>
      <c r="B6" t="s">
        <v>34</v>
      </c>
      <c r="C6" t="s">
        <v>97</v>
      </c>
      <c r="D6" t="s">
        <v>137</v>
      </c>
      <c r="E6" t="s">
        <v>174</v>
      </c>
      <c r="F6" t="s">
        <v>175</v>
      </c>
    </row>
    <row r="7" spans="1:6" x14ac:dyDescent="0.45">
      <c r="A7">
        <v>6</v>
      </c>
      <c r="B7" t="s">
        <v>64</v>
      </c>
      <c r="C7" t="s">
        <v>98</v>
      </c>
      <c r="D7" t="s">
        <v>138</v>
      </c>
      <c r="E7" t="s">
        <v>174</v>
      </c>
      <c r="F7" t="s">
        <v>176</v>
      </c>
    </row>
    <row r="8" spans="1:6" x14ac:dyDescent="0.45">
      <c r="A8">
        <v>7</v>
      </c>
      <c r="B8" t="s">
        <v>65</v>
      </c>
      <c r="C8" t="s">
        <v>99</v>
      </c>
      <c r="D8" t="s">
        <v>139</v>
      </c>
      <c r="E8" t="s">
        <v>177</v>
      </c>
      <c r="F8" t="s">
        <v>178</v>
      </c>
    </row>
    <row r="9" spans="1:6" x14ac:dyDescent="0.45">
      <c r="A9">
        <v>8</v>
      </c>
      <c r="B9" t="s">
        <v>66</v>
      </c>
      <c r="C9" t="s">
        <v>100</v>
      </c>
      <c r="D9" t="s">
        <v>140</v>
      </c>
      <c r="E9" t="s">
        <v>179</v>
      </c>
      <c r="F9" t="s">
        <v>180</v>
      </c>
    </row>
    <row r="10" spans="1:6" x14ac:dyDescent="0.45">
      <c r="A10">
        <v>9</v>
      </c>
      <c r="B10" t="s">
        <v>67</v>
      </c>
      <c r="C10" t="s">
        <v>101</v>
      </c>
      <c r="D10" t="s">
        <v>140</v>
      </c>
      <c r="E10" t="s">
        <v>179</v>
      </c>
      <c r="F10" t="s">
        <v>180</v>
      </c>
    </row>
    <row r="11" spans="1:6" x14ac:dyDescent="0.45">
      <c r="A11">
        <v>10</v>
      </c>
      <c r="B11" t="s">
        <v>68</v>
      </c>
      <c r="C11" t="s">
        <v>102</v>
      </c>
      <c r="D11" t="s">
        <v>141</v>
      </c>
      <c r="E11" t="s">
        <v>181</v>
      </c>
      <c r="F11" t="s">
        <v>182</v>
      </c>
    </row>
    <row r="12" spans="1:6" x14ac:dyDescent="0.45">
      <c r="A12">
        <v>11</v>
      </c>
      <c r="B12" t="s">
        <v>69</v>
      </c>
      <c r="C12" t="s">
        <v>102</v>
      </c>
      <c r="D12" t="s">
        <v>142</v>
      </c>
      <c r="E12" t="s">
        <v>183</v>
      </c>
      <c r="F12" t="s">
        <v>142</v>
      </c>
    </row>
    <row r="13" spans="1:6" x14ac:dyDescent="0.45">
      <c r="A13">
        <v>12</v>
      </c>
      <c r="B13" t="s">
        <v>70</v>
      </c>
      <c r="C13" t="s">
        <v>103</v>
      </c>
      <c r="D13" t="s">
        <v>143</v>
      </c>
      <c r="E13" t="s">
        <v>184</v>
      </c>
      <c r="F13" t="s">
        <v>185</v>
      </c>
    </row>
    <row r="14" spans="1:6" x14ac:dyDescent="0.45">
      <c r="A14">
        <v>13</v>
      </c>
      <c r="B14" t="s">
        <v>71</v>
      </c>
      <c r="C14" t="s">
        <v>104</v>
      </c>
      <c r="D14" t="s">
        <v>144</v>
      </c>
      <c r="E14" t="s">
        <v>186</v>
      </c>
      <c r="F14" t="s">
        <v>144</v>
      </c>
    </row>
    <row r="15" spans="1:6" x14ac:dyDescent="0.45">
      <c r="A15">
        <v>14</v>
      </c>
      <c r="B15" t="s">
        <v>72</v>
      </c>
      <c r="C15" t="s">
        <v>96</v>
      </c>
      <c r="D15" t="s">
        <v>145</v>
      </c>
      <c r="E15" t="s">
        <v>187</v>
      </c>
      <c r="F15" t="s">
        <v>180</v>
      </c>
    </row>
    <row r="16" spans="1:6" x14ac:dyDescent="0.45">
      <c r="A16">
        <v>15</v>
      </c>
      <c r="B16" t="s">
        <v>73</v>
      </c>
      <c r="C16" t="s">
        <v>96</v>
      </c>
      <c r="D16" t="s">
        <v>146</v>
      </c>
      <c r="E16" t="s">
        <v>188</v>
      </c>
      <c r="F16" t="s">
        <v>189</v>
      </c>
    </row>
    <row r="17" spans="1:6" x14ac:dyDescent="0.45">
      <c r="A17">
        <v>16</v>
      </c>
      <c r="B17" t="s">
        <v>39</v>
      </c>
      <c r="C17" t="s">
        <v>105</v>
      </c>
      <c r="D17" t="s">
        <v>147</v>
      </c>
      <c r="E17" t="s">
        <v>190</v>
      </c>
      <c r="F17" t="s">
        <v>147</v>
      </c>
    </row>
    <row r="18" spans="1:6" x14ac:dyDescent="0.45">
      <c r="A18">
        <v>17</v>
      </c>
      <c r="B18" t="s">
        <v>74</v>
      </c>
      <c r="C18" t="s">
        <v>105</v>
      </c>
      <c r="D18" t="s">
        <v>148</v>
      </c>
      <c r="E18" t="s">
        <v>191</v>
      </c>
      <c r="F18" t="s">
        <v>147</v>
      </c>
    </row>
    <row r="19" spans="1:6" x14ac:dyDescent="0.45">
      <c r="A19">
        <v>18</v>
      </c>
      <c r="B19" t="s">
        <v>75</v>
      </c>
      <c r="C19" t="s">
        <v>106</v>
      </c>
      <c r="D19" t="s">
        <v>149</v>
      </c>
      <c r="E19" t="s">
        <v>192</v>
      </c>
      <c r="F19" t="s">
        <v>149</v>
      </c>
    </row>
    <row r="20" spans="1:6" x14ac:dyDescent="0.45">
      <c r="A20">
        <v>19</v>
      </c>
      <c r="B20" t="s">
        <v>20</v>
      </c>
      <c r="C20" t="s">
        <v>107</v>
      </c>
      <c r="D20" t="s">
        <v>150</v>
      </c>
      <c r="E20" t="s">
        <v>193</v>
      </c>
      <c r="F20" t="s">
        <v>150</v>
      </c>
    </row>
    <row r="21" spans="1:6" x14ac:dyDescent="0.45">
      <c r="A21">
        <v>20</v>
      </c>
      <c r="B21" t="s">
        <v>19</v>
      </c>
      <c r="C21" t="s">
        <v>108</v>
      </c>
      <c r="D21" t="s">
        <v>151</v>
      </c>
      <c r="E21" t="s">
        <v>194</v>
      </c>
      <c r="F21" t="s">
        <v>151</v>
      </c>
    </row>
    <row r="22" spans="1:6" x14ac:dyDescent="0.45">
      <c r="A22">
        <v>21</v>
      </c>
      <c r="B22" t="s">
        <v>76</v>
      </c>
      <c r="C22" t="s">
        <v>109</v>
      </c>
      <c r="D22" t="s">
        <v>152</v>
      </c>
      <c r="E22" t="s">
        <v>195</v>
      </c>
      <c r="F22" t="s">
        <v>152</v>
      </c>
    </row>
    <row r="23" spans="1:6" x14ac:dyDescent="0.45">
      <c r="A23">
        <v>22</v>
      </c>
      <c r="B23" t="s">
        <v>77</v>
      </c>
      <c r="C23" t="s">
        <v>110</v>
      </c>
      <c r="D23" t="s">
        <v>153</v>
      </c>
      <c r="E23" t="s">
        <v>196</v>
      </c>
      <c r="F23" t="s">
        <v>180</v>
      </c>
    </row>
    <row r="24" spans="1:6" x14ac:dyDescent="0.45">
      <c r="A24">
        <v>23</v>
      </c>
      <c r="B24" t="s">
        <v>78</v>
      </c>
      <c r="C24" t="s">
        <v>111</v>
      </c>
      <c r="D24" t="s">
        <v>153</v>
      </c>
      <c r="E24" t="s">
        <v>196</v>
      </c>
      <c r="F24" t="s">
        <v>180</v>
      </c>
    </row>
    <row r="25" spans="1:6" x14ac:dyDescent="0.45">
      <c r="A25">
        <v>24</v>
      </c>
      <c r="B25" t="s">
        <v>21</v>
      </c>
      <c r="C25" t="s">
        <v>112</v>
      </c>
      <c r="D25" t="s">
        <v>154</v>
      </c>
      <c r="E25" t="s">
        <v>197</v>
      </c>
      <c r="F25" t="s">
        <v>154</v>
      </c>
    </row>
    <row r="26" spans="1:6" x14ac:dyDescent="0.45">
      <c r="A26">
        <v>25</v>
      </c>
      <c r="B26" t="s">
        <v>12</v>
      </c>
      <c r="C26" t="s">
        <v>113</v>
      </c>
      <c r="D26" t="s">
        <v>130</v>
      </c>
      <c r="E26" t="s">
        <v>198</v>
      </c>
      <c r="F26" t="s">
        <v>199</v>
      </c>
    </row>
    <row r="27" spans="1:6" x14ac:dyDescent="0.45">
      <c r="A27">
        <v>26</v>
      </c>
      <c r="B27" t="s">
        <v>79</v>
      </c>
      <c r="C27" t="s">
        <v>114</v>
      </c>
      <c r="D27" t="s">
        <v>131</v>
      </c>
      <c r="E27" t="s">
        <v>200</v>
      </c>
      <c r="F27" t="s">
        <v>199</v>
      </c>
    </row>
    <row r="28" spans="1:6" x14ac:dyDescent="0.45">
      <c r="A28">
        <v>27</v>
      </c>
      <c r="B28" t="s">
        <v>80</v>
      </c>
      <c r="C28" t="s">
        <v>115</v>
      </c>
      <c r="D28" t="s">
        <v>155</v>
      </c>
      <c r="E28" t="s">
        <v>201</v>
      </c>
      <c r="F28" t="s">
        <v>202</v>
      </c>
    </row>
    <row r="29" spans="1:6" x14ac:dyDescent="0.45">
      <c r="A29">
        <v>28</v>
      </c>
      <c r="B29" t="s">
        <v>81</v>
      </c>
      <c r="C29" t="s">
        <v>116</v>
      </c>
      <c r="D29" t="s">
        <v>156</v>
      </c>
      <c r="E29" t="s">
        <v>203</v>
      </c>
      <c r="F29" t="s">
        <v>204</v>
      </c>
    </row>
    <row r="30" spans="1:6" x14ac:dyDescent="0.45">
      <c r="A30">
        <v>29</v>
      </c>
      <c r="B30" t="s">
        <v>82</v>
      </c>
      <c r="C30" t="s">
        <v>117</v>
      </c>
      <c r="D30" t="s">
        <v>132</v>
      </c>
      <c r="E30" t="s">
        <v>205</v>
      </c>
      <c r="F30" t="s">
        <v>199</v>
      </c>
    </row>
    <row r="31" spans="1:6" x14ac:dyDescent="0.45">
      <c r="A31">
        <v>30</v>
      </c>
      <c r="B31" t="s">
        <v>18</v>
      </c>
      <c r="C31" t="s">
        <v>118</v>
      </c>
      <c r="D31" t="s">
        <v>157</v>
      </c>
      <c r="E31" t="s">
        <v>206</v>
      </c>
      <c r="F31" t="s">
        <v>207</v>
      </c>
    </row>
    <row r="32" spans="1:6" x14ac:dyDescent="0.45">
      <c r="A32">
        <v>31</v>
      </c>
      <c r="B32" t="s">
        <v>83</v>
      </c>
      <c r="C32" t="s">
        <v>118</v>
      </c>
      <c r="D32" t="s">
        <v>147</v>
      </c>
      <c r="E32" t="s">
        <v>208</v>
      </c>
      <c r="F32" t="s">
        <v>147</v>
      </c>
    </row>
    <row r="33" spans="1:6" x14ac:dyDescent="0.45">
      <c r="A33">
        <v>32</v>
      </c>
      <c r="B33" t="s">
        <v>84</v>
      </c>
      <c r="C33" t="s">
        <v>119</v>
      </c>
      <c r="D33" t="s">
        <v>158</v>
      </c>
      <c r="E33" t="s">
        <v>158</v>
      </c>
      <c r="F33" t="s">
        <v>199</v>
      </c>
    </row>
    <row r="34" spans="1:6" x14ac:dyDescent="0.45">
      <c r="A34">
        <v>33</v>
      </c>
      <c r="B34" t="s">
        <v>36</v>
      </c>
      <c r="C34" t="s">
        <v>120</v>
      </c>
      <c r="D34" t="s">
        <v>133</v>
      </c>
      <c r="E34" t="s">
        <v>209</v>
      </c>
      <c r="F34" t="s">
        <v>199</v>
      </c>
    </row>
    <row r="35" spans="1:6" x14ac:dyDescent="0.45">
      <c r="A35">
        <v>34</v>
      </c>
      <c r="B35" t="s">
        <v>38</v>
      </c>
      <c r="C35" t="s">
        <v>121</v>
      </c>
      <c r="D35" t="s">
        <v>159</v>
      </c>
      <c r="E35" t="s">
        <v>159</v>
      </c>
      <c r="F35" t="s">
        <v>199</v>
      </c>
    </row>
    <row r="36" spans="1:6" x14ac:dyDescent="0.45">
      <c r="A36">
        <v>35</v>
      </c>
      <c r="B36" t="s">
        <v>85</v>
      </c>
      <c r="C36" t="s">
        <v>122</v>
      </c>
      <c r="D36" t="s">
        <v>158</v>
      </c>
      <c r="E36" t="s">
        <v>158</v>
      </c>
      <c r="F36" t="s">
        <v>199</v>
      </c>
    </row>
    <row r="37" spans="1:6" x14ac:dyDescent="0.45">
      <c r="A37">
        <v>36</v>
      </c>
      <c r="B37" t="s">
        <v>86</v>
      </c>
      <c r="C37" t="s">
        <v>123</v>
      </c>
      <c r="D37" t="s">
        <v>160</v>
      </c>
      <c r="E37" t="s">
        <v>160</v>
      </c>
      <c r="F37" t="s">
        <v>199</v>
      </c>
    </row>
    <row r="38" spans="1:6" x14ac:dyDescent="0.45">
      <c r="A38">
        <v>37</v>
      </c>
      <c r="B38" t="s">
        <v>87</v>
      </c>
      <c r="C38" t="s">
        <v>124</v>
      </c>
      <c r="D38" t="s">
        <v>161</v>
      </c>
      <c r="E38" t="s">
        <v>161</v>
      </c>
      <c r="F38" t="s">
        <v>199</v>
      </c>
    </row>
    <row r="39" spans="1:6" x14ac:dyDescent="0.45">
      <c r="A39">
        <v>38</v>
      </c>
      <c r="B39" t="s">
        <v>88</v>
      </c>
      <c r="C39" t="s">
        <v>125</v>
      </c>
      <c r="D39" t="s">
        <v>162</v>
      </c>
      <c r="E39" t="s">
        <v>210</v>
      </c>
      <c r="F39" t="s">
        <v>162</v>
      </c>
    </row>
    <row r="40" spans="1:6" x14ac:dyDescent="0.45">
      <c r="A40">
        <v>39</v>
      </c>
      <c r="B40" t="s">
        <v>89</v>
      </c>
      <c r="C40" t="s">
        <v>126</v>
      </c>
      <c r="D40" t="s">
        <v>163</v>
      </c>
      <c r="E40" t="s">
        <v>211</v>
      </c>
      <c r="F40" t="s">
        <v>163</v>
      </c>
    </row>
    <row r="41" spans="1:6" x14ac:dyDescent="0.45">
      <c r="A41">
        <v>40</v>
      </c>
      <c r="B41" t="s">
        <v>90</v>
      </c>
      <c r="C41" t="s">
        <v>127</v>
      </c>
      <c r="D41" t="s">
        <v>164</v>
      </c>
      <c r="E41" t="s">
        <v>212</v>
      </c>
      <c r="F41" t="s">
        <v>164</v>
      </c>
    </row>
    <row r="42" spans="1:6" x14ac:dyDescent="0.45">
      <c r="A42">
        <v>41</v>
      </c>
      <c r="B42" t="s">
        <v>91</v>
      </c>
      <c r="C42" t="s">
        <v>128</v>
      </c>
      <c r="D42" t="s">
        <v>165</v>
      </c>
      <c r="E42" t="s">
        <v>213</v>
      </c>
      <c r="F42" t="s">
        <v>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2FDB-23F4-44F0-83CF-1C3438F00168}">
  <dimension ref="A1:D10"/>
  <sheetViews>
    <sheetView zoomScale="160" zoomScaleNormal="160" workbookViewId="0">
      <selection activeCell="A8" sqref="A8"/>
    </sheetView>
  </sheetViews>
  <sheetFormatPr defaultRowHeight="14.25" x14ac:dyDescent="0.45"/>
  <cols>
    <col min="1" max="1" width="28.33203125" bestFit="1" customWidth="1"/>
    <col min="2" max="2" width="28.33203125" customWidth="1"/>
    <col min="3" max="3" width="44.73046875" bestFit="1" customWidth="1"/>
    <col min="4" max="4" width="15.796875" bestFit="1" customWidth="1"/>
  </cols>
  <sheetData>
    <row r="1" spans="1:4" x14ac:dyDescent="0.45">
      <c r="A1" s="1" t="s">
        <v>283</v>
      </c>
      <c r="B1" s="1" t="s">
        <v>60</v>
      </c>
      <c r="C1" s="1" t="s">
        <v>6</v>
      </c>
      <c r="D1" s="1" t="s">
        <v>567</v>
      </c>
    </row>
    <row r="2" spans="1:4" x14ac:dyDescent="0.45">
      <c r="A2" t="s">
        <v>581</v>
      </c>
      <c r="B2" t="s">
        <v>582</v>
      </c>
      <c r="C2" t="s">
        <v>565</v>
      </c>
      <c r="D2">
        <f>LEN(C2)-LEN(SUBSTITUTE(C2,",",""))+1</f>
        <v>4</v>
      </c>
    </row>
    <row r="3" spans="1:4" x14ac:dyDescent="0.45">
      <c r="A3" t="s">
        <v>71</v>
      </c>
      <c r="B3" t="s">
        <v>583</v>
      </c>
      <c r="C3" t="s">
        <v>566</v>
      </c>
      <c r="D3">
        <f t="shared" ref="D3:D10" si="0">LEN(C3)-LEN(SUBSTITUTE(C3,",",""))+1</f>
        <v>2</v>
      </c>
    </row>
    <row r="4" spans="1:4" x14ac:dyDescent="0.45">
      <c r="A4" t="s">
        <v>564</v>
      </c>
      <c r="B4" t="s">
        <v>584</v>
      </c>
      <c r="C4" t="s">
        <v>579</v>
      </c>
      <c r="D4">
        <f t="shared" si="0"/>
        <v>2</v>
      </c>
    </row>
    <row r="5" spans="1:4" x14ac:dyDescent="0.45">
      <c r="A5" t="s">
        <v>580</v>
      </c>
      <c r="B5" t="s">
        <v>585</v>
      </c>
      <c r="C5" t="s">
        <v>568</v>
      </c>
      <c r="D5">
        <f t="shared" si="0"/>
        <v>5</v>
      </c>
    </row>
    <row r="6" spans="1:4" x14ac:dyDescent="0.45">
      <c r="A6" t="s">
        <v>570</v>
      </c>
      <c r="B6" t="s">
        <v>586</v>
      </c>
      <c r="C6" t="s">
        <v>569</v>
      </c>
      <c r="D6">
        <f>LEN(C6)-LEN(SUBSTITUTE(C6,",",""))+1</f>
        <v>3</v>
      </c>
    </row>
    <row r="7" spans="1:4" x14ac:dyDescent="0.45">
      <c r="A7" t="s">
        <v>571</v>
      </c>
      <c r="B7" t="s">
        <v>588</v>
      </c>
      <c r="C7" t="s">
        <v>575</v>
      </c>
      <c r="D7">
        <f t="shared" si="0"/>
        <v>2</v>
      </c>
    </row>
    <row r="8" spans="1:4" x14ac:dyDescent="0.45">
      <c r="A8" t="s">
        <v>572</v>
      </c>
      <c r="B8" t="s">
        <v>589</v>
      </c>
      <c r="C8" t="s">
        <v>576</v>
      </c>
      <c r="D8">
        <f t="shared" si="0"/>
        <v>3</v>
      </c>
    </row>
    <row r="9" spans="1:4" x14ac:dyDescent="0.45">
      <c r="A9" t="s">
        <v>573</v>
      </c>
      <c r="B9" t="s">
        <v>587</v>
      </c>
      <c r="C9" t="s">
        <v>577</v>
      </c>
      <c r="D9">
        <f t="shared" si="0"/>
        <v>3</v>
      </c>
    </row>
    <row r="10" spans="1:4" x14ac:dyDescent="0.45">
      <c r="A10" t="s">
        <v>574</v>
      </c>
      <c r="B10" t="s">
        <v>590</v>
      </c>
      <c r="C10" t="s">
        <v>578</v>
      </c>
      <c r="D10">
        <f t="shared" si="0"/>
        <v>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EED16-0521-4FA7-AC03-B4D210F80FB8}">
  <sheetPr>
    <tabColor theme="4" tint="0.79998168889431442"/>
  </sheetPr>
  <dimension ref="A1"/>
  <sheetViews>
    <sheetView workbookViewId="0"/>
  </sheetViews>
  <sheetFormatPr defaultRowHeight="14.25" x14ac:dyDescent="0.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5123D-B498-4B65-A502-8651698595B3}">
  <sheetPr filterMode="1"/>
  <dimension ref="A1:H35"/>
  <sheetViews>
    <sheetView workbookViewId="0">
      <selection activeCell="D47" sqref="D47"/>
    </sheetView>
  </sheetViews>
  <sheetFormatPr defaultRowHeight="14.25" x14ac:dyDescent="0.45"/>
  <cols>
    <col min="1" max="1" width="11.46484375" customWidth="1"/>
    <col min="4" max="4" width="42.73046875" bestFit="1" customWidth="1"/>
    <col min="5" max="5" width="42.46484375" bestFit="1" customWidth="1"/>
    <col min="6" max="6" width="58.46484375" customWidth="1"/>
    <col min="7" max="7" width="58.86328125" bestFit="1" customWidth="1"/>
    <col min="8" max="8" width="75.265625" bestFit="1" customWidth="1"/>
  </cols>
  <sheetData>
    <row r="1" spans="1:8" ht="45.4" customHeight="1" x14ac:dyDescent="0.45">
      <c r="A1" s="1" t="s">
        <v>216</v>
      </c>
      <c r="B1" s="9" t="s">
        <v>248</v>
      </c>
      <c r="C1" s="9"/>
      <c r="D1" s="9"/>
      <c r="E1" s="9"/>
      <c r="F1" s="9"/>
    </row>
    <row r="2" spans="1:8" ht="28.5" x14ac:dyDescent="0.45">
      <c r="A2" s="5" t="s">
        <v>217</v>
      </c>
      <c r="B2" s="9" t="s">
        <v>249</v>
      </c>
      <c r="C2" s="9"/>
      <c r="D2" s="9"/>
      <c r="E2" s="9"/>
      <c r="F2" s="9"/>
    </row>
    <row r="4" spans="1:8" ht="28.5" x14ac:dyDescent="0.45">
      <c r="A4" s="5" t="s">
        <v>218</v>
      </c>
    </row>
    <row r="5" spans="1:8" x14ac:dyDescent="0.45">
      <c r="A5" s="1" t="s">
        <v>0</v>
      </c>
      <c r="B5" s="1" t="s">
        <v>219</v>
      </c>
      <c r="C5" s="1" t="s">
        <v>220</v>
      </c>
      <c r="D5" s="1" t="s">
        <v>60</v>
      </c>
      <c r="E5" s="1" t="s">
        <v>4</v>
      </c>
      <c r="F5" s="1" t="s">
        <v>6</v>
      </c>
      <c r="G5" s="1" t="s">
        <v>215</v>
      </c>
      <c r="H5" s="1" t="s">
        <v>252</v>
      </c>
    </row>
    <row r="6" spans="1:8" x14ac:dyDescent="0.45">
      <c r="A6" t="s">
        <v>7</v>
      </c>
      <c r="B6" s="2">
        <v>0.375</v>
      </c>
      <c r="C6" s="2">
        <v>0.41666666666666669</v>
      </c>
      <c r="D6" t="s">
        <v>63</v>
      </c>
      <c r="E6" t="s">
        <v>221</v>
      </c>
      <c r="F6" t="str">
        <f>_xlfn.XLOOKUP(D6,'All actions'!$B$2:$B$42,'All actions'!$D$2:$D$42,"Check",0)</f>
        <v>target (str), loginConfig (dict), timeout (int, optional)</v>
      </c>
      <c r="G6" t="str">
        <f>_xlfn.XLOOKUP(D6,'All actions'!$B$2:$B$42,'All actions'!$E$2:$E$42,"Check",0)</f>
        <v>loginConfig (dict)</v>
      </c>
      <c r="H6" t="s">
        <v>253</v>
      </c>
    </row>
    <row r="7" spans="1:8" x14ac:dyDescent="0.45">
      <c r="A7" t="s">
        <v>7</v>
      </c>
      <c r="B7" s="2">
        <v>0.41666666666666669</v>
      </c>
      <c r="C7" s="2">
        <v>0.45833333333333331</v>
      </c>
      <c r="D7" t="s">
        <v>70</v>
      </c>
      <c r="E7" t="s">
        <v>222</v>
      </c>
      <c r="F7" t="str">
        <f>_xlfn.XLOOKUP(D7,'All actions'!$B$2:$B$42,'All actions'!$D$2:$D$42,"Check",0)</f>
        <v>smtpServer (str), port (int), useTLS (bool), username (str), password (str), recipient (str), subject (str), body (str)</v>
      </c>
      <c r="G7" t="str">
        <f>_xlfn.XLOOKUP(D7,'All actions'!$B$2:$B$42,'All actions'!$E$2:$E$42,"Check",0)</f>
        <v>port (int), useTLS (bool)</v>
      </c>
      <c r="H7" t="s">
        <v>254</v>
      </c>
    </row>
    <row r="8" spans="1:8" x14ac:dyDescent="0.45">
      <c r="A8" t="s">
        <v>7</v>
      </c>
      <c r="B8" s="2">
        <v>0.45833333333333331</v>
      </c>
      <c r="C8" s="2">
        <v>0.5</v>
      </c>
      <c r="D8" t="s">
        <v>37</v>
      </c>
      <c r="E8" t="s">
        <v>223</v>
      </c>
      <c r="F8" t="str">
        <f>_xlfn.XLOOKUP(D8,'All actions'!$B$2:$B$42,'All actions'!$D$2:$D$42,"Check",0)</f>
        <v>imgFlg (bool), linkFlg (bool), scriptFlg (bool), caFlg (bool), urlStr (str), outputDirPath (str)</v>
      </c>
      <c r="G8" t="str">
        <f>_xlfn.XLOOKUP(D8,'All actions'!$B$2:$B$42,'All actions'!$E$2:$E$42,"Check",0)</f>
        <v>imgFlg (bool), linkFlg (bool), scriptFlg (bool), caFlg (bool)</v>
      </c>
      <c r="H8" t="s">
        <v>255</v>
      </c>
    </row>
    <row r="9" spans="1:8" x14ac:dyDescent="0.45">
      <c r="A9" t="s">
        <v>7</v>
      </c>
      <c r="B9" s="2">
        <v>0.54166666666666663</v>
      </c>
      <c r="C9" s="2">
        <v>0.58333333333333337</v>
      </c>
      <c r="D9" t="s">
        <v>36</v>
      </c>
      <c r="E9" t="s">
        <v>224</v>
      </c>
      <c r="F9" t="str">
        <f>_xlfn.XLOOKUP(D9,'All actions'!$B$2:$B$42,'All actions'!$D$2:$D$42,"Check",0)</f>
        <v>No parameters specified directly for playing sudoku.</v>
      </c>
      <c r="G9" t="str">
        <f>_xlfn.XLOOKUP(D9,'All actions'!$B$2:$B$42,'All actions'!$E$2:$E$42,"Check",0)</f>
        <v>None specified for playing sudoku</v>
      </c>
    </row>
    <row r="10" spans="1:8" x14ac:dyDescent="0.45">
      <c r="A10" t="s">
        <v>7</v>
      </c>
      <c r="B10" s="2">
        <v>0.58333333333333337</v>
      </c>
      <c r="C10" s="2">
        <v>0.625</v>
      </c>
      <c r="D10" t="s">
        <v>18</v>
      </c>
      <c r="E10" t="s">
        <v>225</v>
      </c>
      <c r="F10" t="str">
        <f>_xlfn.XLOOKUP(D10,'All actions'!$B$2:$B$42,'All actions'!$D$2:$D$42,"Check",0)</f>
        <v>chatId (str), message (str), botToken (str)</v>
      </c>
      <c r="G10" t="str">
        <f>_xlfn.XLOOKUP(D10,'All actions'!$B$2:$B$42,'All actions'!$E$2:$E$42,"Check",0)</f>
        <v>chatId (str), message (str)</v>
      </c>
      <c r="H10" t="s">
        <v>256</v>
      </c>
    </row>
    <row r="11" spans="1:8" x14ac:dyDescent="0.45">
      <c r="A11" t="s">
        <v>7</v>
      </c>
      <c r="B11" s="2">
        <v>0.625</v>
      </c>
      <c r="C11" s="2">
        <v>0.70833333333333337</v>
      </c>
      <c r="D11" t="s">
        <v>21</v>
      </c>
      <c r="E11" t="s">
        <v>226</v>
      </c>
      <c r="F11" t="str">
        <f>_xlfn.XLOOKUP(D11,'All actions'!$B$2:$B$42,'All actions'!$D$2:$D$42,"Check",0)</f>
        <v>target (str), options (str, optional)</v>
      </c>
      <c r="G11" t="str">
        <f>_xlfn.XLOOKUP(D11,'All actions'!$B$2:$B$42,'All actions'!$E$2:$E$42,"Check",0)</f>
        <v>None specified for Nmap scanning</v>
      </c>
      <c r="H11" t="s">
        <v>257</v>
      </c>
    </row>
    <row r="12" spans="1:8" hidden="1" x14ac:dyDescent="0.45">
      <c r="A12" t="s">
        <v>8</v>
      </c>
      <c r="B12" s="2">
        <v>0.375</v>
      </c>
      <c r="C12" s="2">
        <v>0.41666666666666669</v>
      </c>
      <c r="D12" t="s">
        <v>80</v>
      </c>
      <c r="E12" t="s">
        <v>227</v>
      </c>
      <c r="F12" t="str">
        <f>_xlfn.XLOOKUP(D12,'All actions'!$B$2:$B$42,'All actions'!$D$2:$D$42,"Check",0)</f>
        <v>keySequence (str), interval (int, optional)</v>
      </c>
      <c r="G12" t="str">
        <f>_xlfn.XLOOKUP(D12,'All actions'!$B$2:$B$42,'All actions'!$E$2:$E$42,"Check",0)</f>
        <v>keySequence (str)</v>
      </c>
      <c r="H12" t="s">
        <v>258</v>
      </c>
    </row>
    <row r="13" spans="1:8" hidden="1" x14ac:dyDescent="0.45">
      <c r="A13" t="s">
        <v>8</v>
      </c>
      <c r="B13" s="2">
        <v>0.41666666666666669</v>
      </c>
      <c r="C13" s="2">
        <v>0.45833333333333331</v>
      </c>
      <c r="D13" t="s">
        <v>81</v>
      </c>
      <c r="E13" t="s">
        <v>228</v>
      </c>
      <c r="F13" t="str">
        <f>_xlfn.XLOOKUP(D13,'All actions'!$B$2:$B$42,'All actions'!$D$2:$D$42,"Check",0)</f>
        <v>eventType (str), coordinates (tuple of int), duration (float, optional)</v>
      </c>
      <c r="G13" t="str">
        <f>_xlfn.XLOOKUP(D13,'All actions'!$B$2:$B$42,'All actions'!$E$2:$E$42,"Check",0)</f>
        <v>eventType (str), coordinates (tuple of int)</v>
      </c>
      <c r="H13" t="s">
        <v>259</v>
      </c>
    </row>
    <row r="14" spans="1:8" hidden="1" x14ac:dyDescent="0.45">
      <c r="A14" t="s">
        <v>8</v>
      </c>
      <c r="B14" s="2">
        <v>0.45833333333333331</v>
      </c>
      <c r="C14" s="2">
        <v>0.5</v>
      </c>
      <c r="D14" t="s">
        <v>62</v>
      </c>
      <c r="E14" t="s">
        <v>229</v>
      </c>
      <c r="F14" t="str">
        <f>_xlfn.XLOOKUP(D14,'All actions'!$B$2:$B$42,'All actions'!$D$2:$D$42,"Check",0)</f>
        <v>config (dict), parallel (bool), Log (object, optional), showConsole (bool, optional)</v>
      </c>
      <c r="G14" t="str">
        <f>_xlfn.XLOOKUP(D14,'All actions'!$B$2:$B$42,'All actions'!$E$2:$E$42,"Check",0)</f>
        <v>parallel (bool), Log (object, optional), showConsole (bool, optional)</v>
      </c>
      <c r="H14" t="s">
        <v>260</v>
      </c>
    </row>
    <row r="15" spans="1:8" hidden="1" x14ac:dyDescent="0.45">
      <c r="A15" t="s">
        <v>8</v>
      </c>
      <c r="B15" s="2">
        <v>0.54166666666666663</v>
      </c>
      <c r="C15" s="2">
        <v>0.58333333333333337</v>
      </c>
      <c r="D15" t="s">
        <v>67</v>
      </c>
      <c r="E15" t="s">
        <v>230</v>
      </c>
      <c r="F15" t="str">
        <f>_xlfn.XLOOKUP(D15,'All actions'!$B$2:$B$42,'All actions'!$D$2:$D$42,"Check",0)</f>
        <v>target (str), port (int)</v>
      </c>
      <c r="G15" t="str">
        <f>_xlfn.XLOOKUP(D15,'All actions'!$B$2:$B$42,'All actions'!$E$2:$E$42,"Check",0)</f>
        <v>port (int)</v>
      </c>
      <c r="H15" t="s">
        <v>261</v>
      </c>
    </row>
    <row r="16" spans="1:8" hidden="1" x14ac:dyDescent="0.45">
      <c r="A16" t="s">
        <v>8</v>
      </c>
      <c r="B16" s="2">
        <v>0.58333333333333337</v>
      </c>
      <c r="C16" s="2">
        <v>0.625</v>
      </c>
      <c r="D16" t="s">
        <v>36</v>
      </c>
      <c r="E16" t="s">
        <v>231</v>
      </c>
      <c r="F16" t="str">
        <f>_xlfn.XLOOKUP(D16,'All actions'!$B$2:$B$42,'All actions'!$D$2:$D$42,"Check",0)</f>
        <v>No parameters specified directly for playing sudoku.</v>
      </c>
      <c r="G16" t="str">
        <f>_xlfn.XLOOKUP(D16,'All actions'!$B$2:$B$42,'All actions'!$E$2:$E$42,"Check",0)</f>
        <v>None specified for playing sudoku</v>
      </c>
    </row>
    <row r="17" spans="1:8" hidden="1" x14ac:dyDescent="0.45">
      <c r="A17" t="s">
        <v>8</v>
      </c>
      <c r="B17" s="2">
        <v>0.625</v>
      </c>
      <c r="C17" s="2">
        <v>0.70833333333333337</v>
      </c>
      <c r="D17" t="s">
        <v>21</v>
      </c>
      <c r="E17" t="s">
        <v>262</v>
      </c>
      <c r="F17" t="str">
        <f>_xlfn.XLOOKUP(D17,'All actions'!$B$2:$B$42,'All actions'!$D$2:$D$42,"Check",0)</f>
        <v>target (str), options (str, optional)</v>
      </c>
      <c r="G17" t="str">
        <f>_xlfn.XLOOKUP(D17,'All actions'!$B$2:$B$42,'All actions'!$E$2:$E$42,"Check",0)</f>
        <v>None specified for Nmap scanning</v>
      </c>
    </row>
    <row r="18" spans="1:8" hidden="1" x14ac:dyDescent="0.45">
      <c r="A18" t="s">
        <v>9</v>
      </c>
      <c r="B18" s="2">
        <v>0.375</v>
      </c>
      <c r="C18" s="2">
        <v>0.41666666666666669</v>
      </c>
      <c r="D18" t="s">
        <v>39</v>
      </c>
      <c r="E18" t="s">
        <v>232</v>
      </c>
      <c r="F18" t="str">
        <f>_xlfn.XLOOKUP(D18,'All actions'!$B$2:$B$42,'All actions'!$D$2:$D$42,"Check",0)</f>
        <v>filePath (str)</v>
      </c>
      <c r="G18" t="str">
        <f>_xlfn.XLOOKUP(D18,'All actions'!$B$2:$B$42,'All actions'!$E$2:$E$42,"Check",0)</f>
        <v>None specified for starting an application</v>
      </c>
      <c r="H18" t="s">
        <v>263</v>
      </c>
    </row>
    <row r="19" spans="1:8" hidden="1" x14ac:dyDescent="0.45">
      <c r="A19" t="s">
        <v>9</v>
      </c>
      <c r="B19" s="2">
        <v>0.41666666666666669</v>
      </c>
      <c r="C19" s="2">
        <v>0.45833333333333331</v>
      </c>
      <c r="D19" t="s">
        <v>74</v>
      </c>
      <c r="E19" t="s">
        <v>233</v>
      </c>
      <c r="F19" t="str">
        <f>_xlfn.XLOOKUP(D19,'All actions'!$B$2:$B$42,'All actions'!$D$2:$D$42,"Check",0)</f>
        <v>filePath (str), actions (list of dict)</v>
      </c>
      <c r="G19" t="str">
        <f>_xlfn.XLOOKUP(D19,'All actions'!$B$2:$B$42,'All actions'!$E$2:$E$42,"Check",0)</f>
        <v>actions (list of dict)</v>
      </c>
      <c r="H19" t="s">
        <v>264</v>
      </c>
    </row>
    <row r="20" spans="1:8" hidden="1" x14ac:dyDescent="0.45">
      <c r="A20" t="s">
        <v>9</v>
      </c>
      <c r="B20" s="2">
        <v>0.45833333333333331</v>
      </c>
      <c r="C20" s="2">
        <v>0.5</v>
      </c>
      <c r="D20" t="s">
        <v>12</v>
      </c>
      <c r="E20" t="s">
        <v>234</v>
      </c>
      <c r="F20" t="str">
        <f>_xlfn.XLOOKUP(D20,'All actions'!$B$2:$B$42,'All actions'!$D$2:$D$42,"Check",0)</f>
        <v>No parameters specified directly for speed testing.</v>
      </c>
      <c r="G20" t="str">
        <f>_xlfn.XLOOKUP(D20,'All actions'!$B$2:$B$42,'All actions'!$E$2:$E$42,"Check",0)</f>
        <v>None specified for speed testing</v>
      </c>
      <c r="H20" t="s">
        <v>265</v>
      </c>
    </row>
    <row r="21" spans="1:8" ht="28.5" hidden="1" x14ac:dyDescent="0.45">
      <c r="A21" t="s">
        <v>9</v>
      </c>
      <c r="B21" s="2">
        <v>0.54166666666666663</v>
      </c>
      <c r="C21" s="2">
        <v>0.58333333333333337</v>
      </c>
      <c r="D21" t="s">
        <v>18</v>
      </c>
      <c r="E21" t="s">
        <v>235</v>
      </c>
      <c r="F21" t="str">
        <f>_xlfn.XLOOKUP(D21,'All actions'!$B$2:$B$42,'All actions'!$D$2:$D$42,"Check",0)</f>
        <v>chatId (str), message (str), botToken (str)</v>
      </c>
      <c r="G21" t="str">
        <f>_xlfn.XLOOKUP(D21,'All actions'!$B$2:$B$42,'All actions'!$E$2:$E$42,"Check",0)</f>
        <v>chatId (str), message (str)</v>
      </c>
      <c r="H21" s="4" t="s">
        <v>266</v>
      </c>
    </row>
    <row r="22" spans="1:8" hidden="1" x14ac:dyDescent="0.45">
      <c r="A22" t="s">
        <v>9</v>
      </c>
      <c r="B22" s="2">
        <v>0.58333333333333337</v>
      </c>
      <c r="C22" s="2">
        <v>0.625</v>
      </c>
      <c r="D22" t="s">
        <v>86</v>
      </c>
      <c r="E22" t="s">
        <v>236</v>
      </c>
      <c r="F22" t="str">
        <f>_xlfn.XLOOKUP(D22,'All actions'!$B$2:$B$42,'All actions'!$D$2:$D$42,"Check",0)</f>
        <v>portName (str), baudRate (int)</v>
      </c>
      <c r="G22" t="str">
        <f>_xlfn.XLOOKUP(D22,'All actions'!$B$2:$B$42,'All actions'!$E$2:$E$42,"Check",0)</f>
        <v>portName (str), baudRate (int)</v>
      </c>
      <c r="H22" t="s">
        <v>267</v>
      </c>
    </row>
    <row r="23" spans="1:8" hidden="1" x14ac:dyDescent="0.45">
      <c r="A23" t="s">
        <v>9</v>
      </c>
      <c r="B23" s="2">
        <v>0.625</v>
      </c>
      <c r="C23" s="2">
        <v>0.70833333333333337</v>
      </c>
      <c r="D23" t="s">
        <v>68</v>
      </c>
      <c r="E23" t="s">
        <v>237</v>
      </c>
      <c r="F23" t="str">
        <f>_xlfn.XLOOKUP(D23,'All actions'!$B$2:$B$42,'All actions'!$D$2:$D$42,"Check",0)</f>
        <v>dbPath (str), databaseName (str), threadSafe (bool, optional), rowFac (bool, optional)</v>
      </c>
      <c r="G23" t="str">
        <f>_xlfn.XLOOKUP(D23,'All actions'!$B$2:$B$42,'All actions'!$E$2:$E$42,"Check",0)</f>
        <v>threadSafe (bool, optional), rowFac (bool, optional)</v>
      </c>
      <c r="H23" t="s">
        <v>268</v>
      </c>
    </row>
    <row r="24" spans="1:8" hidden="1" x14ac:dyDescent="0.45">
      <c r="A24" t="s">
        <v>10</v>
      </c>
      <c r="B24" s="2">
        <v>0.375</v>
      </c>
      <c r="C24" s="2">
        <v>0.41666666666666669</v>
      </c>
      <c r="D24" t="s">
        <v>34</v>
      </c>
      <c r="E24" t="s">
        <v>238</v>
      </c>
      <c r="F24" t="str">
        <f>_xlfn.XLOOKUP(D24,'All actions'!$B$2:$B$42,'All actions'!$D$2:$D$42,"Check",0)</f>
        <v>host (str), username (str), password (str), port (int, optional)</v>
      </c>
      <c r="G24" t="str">
        <f>_xlfn.XLOOKUP(D24,'All actions'!$B$2:$B$42,'All actions'!$E$2:$E$42,"Check",0)</f>
        <v>port (int, optional)</v>
      </c>
      <c r="H24" t="s">
        <v>269</v>
      </c>
    </row>
    <row r="25" spans="1:8" hidden="1" x14ac:dyDescent="0.45">
      <c r="A25" t="s">
        <v>10</v>
      </c>
      <c r="B25" s="2">
        <v>0.41666666666666669</v>
      </c>
      <c r="C25" s="2">
        <v>0.45833333333333331</v>
      </c>
      <c r="D25" t="s">
        <v>72</v>
      </c>
      <c r="E25" t="s">
        <v>239</v>
      </c>
      <c r="F25" t="str">
        <f>_xlfn.XLOOKUP(D25,'All actions'!$B$2:$B$42,'All actions'!$D$2:$D$42,"Check",0)</f>
        <v>target (str), pingFlag (bool, optional), portFlag (bool, optional), ntpPort (int, optional)</v>
      </c>
      <c r="G25" t="str">
        <f>_xlfn.XLOOKUP(D25,'All actions'!$B$2:$B$42,'All actions'!$E$2:$E$42,"Check",0)</f>
        <v>pingFlag (bool, optional), portFlag (bool, optional), ntpPort (int, optional)</v>
      </c>
      <c r="H25" t="s">
        <v>270</v>
      </c>
    </row>
    <row r="26" spans="1:8" hidden="1" x14ac:dyDescent="0.45">
      <c r="A26" t="s">
        <v>10</v>
      </c>
      <c r="B26" s="2">
        <v>0.45833333333333331</v>
      </c>
      <c r="C26" s="2">
        <v>0.5</v>
      </c>
      <c r="D26" t="s">
        <v>73</v>
      </c>
      <c r="E26" t="s">
        <v>240</v>
      </c>
      <c r="F26" t="str">
        <f>_xlfn.XLOOKUP(D26,'All actions'!$B$2:$B$42,'All actions'!$D$2:$D$42,"Check",0)</f>
        <v>url (str), method (str), headers (dict, optional), data (str or dict, optional)</v>
      </c>
      <c r="G26" t="str">
        <f>_xlfn.XLOOKUP(D26,'All actions'!$B$2:$B$42,'All actions'!$E$2:$E$42,"Check",0)</f>
        <v>method (str)</v>
      </c>
      <c r="H26" t="s">
        <v>271</v>
      </c>
    </row>
    <row r="27" spans="1:8" hidden="1" x14ac:dyDescent="0.45">
      <c r="A27" t="s">
        <v>10</v>
      </c>
      <c r="B27" s="2">
        <v>0.54166666666666663</v>
      </c>
      <c r="C27" s="2">
        <v>0.58333333333333337</v>
      </c>
      <c r="D27" t="s">
        <v>36</v>
      </c>
      <c r="E27" t="s">
        <v>241</v>
      </c>
      <c r="F27" t="str">
        <f>_xlfn.XLOOKUP(D27,'All actions'!$B$2:$B$42,'All actions'!$D$2:$D$42,"Check",0)</f>
        <v>No parameters specified directly for playing sudoku.</v>
      </c>
      <c r="G27" t="str">
        <f>_xlfn.XLOOKUP(D27,'All actions'!$B$2:$B$42,'All actions'!$E$2:$E$42,"Check",0)</f>
        <v>None specified for playing sudoku</v>
      </c>
    </row>
    <row r="28" spans="1:8" hidden="1" x14ac:dyDescent="0.45">
      <c r="A28" t="s">
        <v>10</v>
      </c>
      <c r="B28" s="2">
        <v>0.58333333333333337</v>
      </c>
      <c r="C28" s="2">
        <v>0.625</v>
      </c>
      <c r="D28" t="s">
        <v>20</v>
      </c>
      <c r="E28" t="s">
        <v>242</v>
      </c>
      <c r="F28" t="str">
        <f>_xlfn.XLOOKUP(D28,'All actions'!$B$2:$B$42,'All actions'!$D$2:$D$42,"Check",0)</f>
        <v>repoUrl (str), localPath (str), branch (str, optional)</v>
      </c>
      <c r="G28" t="str">
        <f>_xlfn.XLOOKUP(D28,'All actions'!$B$2:$B$42,'All actions'!$E$2:$E$42,"Check",0)</f>
        <v>None specified for Git operations</v>
      </c>
      <c r="H28" t="s">
        <v>272</v>
      </c>
    </row>
    <row r="29" spans="1:8" hidden="1" x14ac:dyDescent="0.45">
      <c r="A29" t="s">
        <v>10</v>
      </c>
      <c r="B29" s="2">
        <v>0.625</v>
      </c>
      <c r="C29" s="2">
        <v>0.70833333333333337</v>
      </c>
      <c r="D29" t="s">
        <v>88</v>
      </c>
      <c r="E29" t="s">
        <v>243</v>
      </c>
      <c r="F29" t="str">
        <f>_xlfn.XLOOKUP(D29,'All actions'!$B$2:$B$42,'All actions'!$D$2:$D$42,"Check",0)</f>
        <v>target (str), interface (str, optional)</v>
      </c>
      <c r="G29" t="str">
        <f>_xlfn.XLOOKUP(D29,'All actions'!$B$2:$B$42,'All actions'!$E$2:$E$42,"Check",0)</f>
        <v>None specified for network mirroring</v>
      </c>
      <c r="H29" t="s">
        <v>273</v>
      </c>
    </row>
    <row r="30" spans="1:8" hidden="1" x14ac:dyDescent="0.45">
      <c r="A30" t="s">
        <v>11</v>
      </c>
      <c r="B30" s="2">
        <v>0.375</v>
      </c>
      <c r="C30" s="2">
        <v>0.41666666666666669</v>
      </c>
      <c r="D30" t="s">
        <v>21</v>
      </c>
      <c r="E30" t="s">
        <v>250</v>
      </c>
      <c r="F30" t="str">
        <f>_xlfn.XLOOKUP(D30,'All actions'!$B$2:$B$42,'All actions'!$D$2:$D$42,"Check",0)</f>
        <v>target (str), options (str, optional)</v>
      </c>
      <c r="G30" t="str">
        <f>_xlfn.XLOOKUP(D30,'All actions'!$B$2:$B$42,'All actions'!$E$2:$E$42,"Check",0)</f>
        <v>None specified for Nmap scanning</v>
      </c>
      <c r="H30" t="s">
        <v>257</v>
      </c>
    </row>
    <row r="31" spans="1:8" hidden="1" x14ac:dyDescent="0.45">
      <c r="A31" t="s">
        <v>11</v>
      </c>
      <c r="B31" s="2">
        <v>0.41666666666666669</v>
      </c>
      <c r="C31" s="2">
        <v>0.45833333333333331</v>
      </c>
      <c r="D31" t="s">
        <v>21</v>
      </c>
      <c r="E31" t="s">
        <v>251</v>
      </c>
      <c r="F31" t="str">
        <f>_xlfn.XLOOKUP(D31,'All actions'!$B$2:$B$42,'All actions'!$D$2:$D$42,"Check",0)</f>
        <v>target (str), options (str, optional)</v>
      </c>
      <c r="G31" t="str">
        <f>_xlfn.XLOOKUP(D31,'All actions'!$B$2:$B$42,'All actions'!$E$2:$E$42,"Check",0)</f>
        <v>None specified for Nmap scanning</v>
      </c>
      <c r="H31" t="s">
        <v>274</v>
      </c>
    </row>
    <row r="32" spans="1:8" ht="42.75" hidden="1" x14ac:dyDescent="0.45">
      <c r="A32" t="s">
        <v>11</v>
      </c>
      <c r="B32" s="2">
        <v>0.45833333333333331</v>
      </c>
      <c r="C32" s="2">
        <v>0.5</v>
      </c>
      <c r="D32" t="s">
        <v>18</v>
      </c>
      <c r="E32" t="s">
        <v>244</v>
      </c>
      <c r="F32" t="str">
        <f>_xlfn.XLOOKUP(D32,'All actions'!$B$2:$B$42,'All actions'!$D$2:$D$42,"Check",0)</f>
        <v>chatId (str), message (str), botToken (str)</v>
      </c>
      <c r="G32" t="str">
        <f>_xlfn.XLOOKUP(D32,'All actions'!$B$2:$B$42,'All actions'!$E$2:$E$42,"Check",0)</f>
        <v>chatId (str), message (str)</v>
      </c>
      <c r="H32" s="4" t="s">
        <v>275</v>
      </c>
    </row>
    <row r="33" spans="1:8" hidden="1" x14ac:dyDescent="0.45">
      <c r="A33" t="s">
        <v>11</v>
      </c>
      <c r="B33" s="2">
        <v>0.54166666666666663</v>
      </c>
      <c r="C33" s="2">
        <v>0.58333333333333337</v>
      </c>
      <c r="D33" t="s">
        <v>91</v>
      </c>
      <c r="E33" t="s">
        <v>245</v>
      </c>
      <c r="F33" t="str">
        <f>_xlfn.XLOOKUP(D33,'All actions'!$B$2:$B$42,'All actions'!$D$2:$D$42,"Check",0)</f>
        <v>code (str), encode (bool), removeComments (bool, optional)</v>
      </c>
      <c r="G33" t="str">
        <f>_xlfn.XLOOKUP(D33,'All actions'!$B$2:$B$42,'All actions'!$E$2:$E$42,"Check",0)</f>
        <v>code (str), encode (bool)</v>
      </c>
      <c r="H33" t="s">
        <v>276</v>
      </c>
    </row>
    <row r="34" spans="1:8" hidden="1" x14ac:dyDescent="0.45">
      <c r="A34" t="s">
        <v>11</v>
      </c>
      <c r="B34" s="2">
        <v>0.58333333333333337</v>
      </c>
      <c r="C34" s="2">
        <v>0.625</v>
      </c>
      <c r="D34" t="s">
        <v>36</v>
      </c>
      <c r="E34" t="s">
        <v>246</v>
      </c>
      <c r="F34" t="str">
        <f>_xlfn.XLOOKUP(D34,'All actions'!$B$2:$B$42,'All actions'!$D$2:$D$42,"Check",0)</f>
        <v>No parameters specified directly for playing sudoku.</v>
      </c>
      <c r="G34" t="str">
        <f>_xlfn.XLOOKUP(D34,'All actions'!$B$2:$B$42,'All actions'!$E$2:$E$42,"Check",0)</f>
        <v>None specified for playing sudoku</v>
      </c>
    </row>
    <row r="35" spans="1:8" hidden="1" x14ac:dyDescent="0.45">
      <c r="A35" t="s">
        <v>11</v>
      </c>
      <c r="B35" s="2">
        <v>0.625</v>
      </c>
      <c r="C35" s="2">
        <v>0.70833333333333337</v>
      </c>
      <c r="D35" t="s">
        <v>89</v>
      </c>
      <c r="E35" t="s">
        <v>247</v>
      </c>
      <c r="F35" t="str">
        <f>_xlfn.XLOOKUP(D35,'All actions'!$B$2:$B$42,'All actions'!$D$2:$D$42,"Check",0)</f>
        <v>origin (str), destination (str), apiKey (str)</v>
      </c>
      <c r="G35" t="str">
        <f>_xlfn.XLOOKUP(D35,'All actions'!$B$2:$B$42,'All actions'!$E$2:$E$42,"Check",0)</f>
        <v>None specified for using Google Maps API</v>
      </c>
      <c r="H35" t="s">
        <v>277</v>
      </c>
    </row>
  </sheetData>
  <autoFilter ref="A5:H35" xr:uid="{AD05123D-B498-4B65-A502-8651698595B3}">
    <filterColumn colId="0">
      <filters>
        <filter val="Monday"/>
      </filters>
    </filterColumn>
  </autoFilter>
  <mergeCells count="2">
    <mergeCell ref="B1:F1"/>
    <mergeCell ref="B2:F2"/>
  </mergeCells>
  <phoneticPr fontId="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A3CCA-ECC8-4D35-91C7-A2F66FB743FE}">
  <sheetPr filterMode="1"/>
  <dimension ref="A1:I15"/>
  <sheetViews>
    <sheetView workbookViewId="0"/>
  </sheetViews>
  <sheetFormatPr defaultRowHeight="14.25" x14ac:dyDescent="0.45"/>
  <cols>
    <col min="4" max="4" width="8.86328125" bestFit="1" customWidth="1"/>
    <col min="5" max="5" width="37.19921875" bestFit="1" customWidth="1"/>
    <col min="6" max="6" width="22.86328125" bestFit="1" customWidth="1"/>
    <col min="7" max="8" width="41.53125" bestFit="1" customWidth="1"/>
    <col min="9" max="9" width="24.1328125" bestFit="1" customWidth="1"/>
  </cols>
  <sheetData>
    <row r="1" spans="1:9" x14ac:dyDescent="0.45">
      <c r="A1" s="1" t="s">
        <v>0</v>
      </c>
      <c r="B1" s="1" t="s">
        <v>1</v>
      </c>
      <c r="C1" s="1" t="s">
        <v>2</v>
      </c>
      <c r="D1" s="1" t="s">
        <v>3</v>
      </c>
      <c r="E1" s="1" t="s">
        <v>4</v>
      </c>
      <c r="F1" s="1" t="s">
        <v>5</v>
      </c>
      <c r="G1" s="1" t="s">
        <v>6</v>
      </c>
      <c r="H1" s="1" t="s">
        <v>23</v>
      </c>
      <c r="I1" s="1" t="s">
        <v>56</v>
      </c>
    </row>
    <row r="2" spans="1:9" hidden="1" x14ac:dyDescent="0.45">
      <c r="A2" t="s">
        <v>7</v>
      </c>
      <c r="B2" s="2">
        <v>0.35416666666666669</v>
      </c>
      <c r="C2" s="2">
        <v>0.41666666666666669</v>
      </c>
      <c r="D2" s="3">
        <v>26</v>
      </c>
      <c r="E2" t="s">
        <v>12</v>
      </c>
      <c r="F2" t="s">
        <v>13</v>
      </c>
      <c r="G2" t="s">
        <v>22</v>
      </c>
    </row>
    <row r="3" spans="1:9" hidden="1" x14ac:dyDescent="0.45">
      <c r="A3" t="s">
        <v>7</v>
      </c>
      <c r="B3" s="2">
        <v>0.41666666666666669</v>
      </c>
      <c r="C3" s="2">
        <v>0.47916666666666669</v>
      </c>
      <c r="D3">
        <v>24</v>
      </c>
      <c r="E3" t="s">
        <v>21</v>
      </c>
      <c r="F3" t="s">
        <v>14</v>
      </c>
      <c r="G3" t="s">
        <v>25</v>
      </c>
      <c r="I3" t="s">
        <v>24</v>
      </c>
    </row>
    <row r="4" spans="1:9" hidden="1" x14ac:dyDescent="0.45">
      <c r="A4" t="s">
        <v>7</v>
      </c>
      <c r="B4" s="2">
        <v>0.47916666666666669</v>
      </c>
      <c r="C4" s="2">
        <v>0.5</v>
      </c>
      <c r="D4">
        <v>31</v>
      </c>
      <c r="E4" t="s">
        <v>26</v>
      </c>
      <c r="F4" t="s">
        <v>15</v>
      </c>
      <c r="G4" t="s">
        <v>27</v>
      </c>
      <c r="I4" t="s">
        <v>27</v>
      </c>
    </row>
    <row r="5" spans="1:9" hidden="1" x14ac:dyDescent="0.45">
      <c r="A5" t="s">
        <v>7</v>
      </c>
      <c r="B5" s="2">
        <v>0.5</v>
      </c>
      <c r="C5" s="2">
        <v>0.54166666666666663</v>
      </c>
      <c r="E5" t="s">
        <v>28</v>
      </c>
    </row>
    <row r="6" spans="1:9" hidden="1" x14ac:dyDescent="0.45">
      <c r="A6" t="s">
        <v>7</v>
      </c>
      <c r="B6" s="2">
        <v>0.54166666666666663</v>
      </c>
      <c r="C6" s="2">
        <v>0.60416666666666663</v>
      </c>
      <c r="D6">
        <v>19</v>
      </c>
      <c r="E6" t="s">
        <v>20</v>
      </c>
      <c r="F6" t="s">
        <v>16</v>
      </c>
      <c r="G6" t="s">
        <v>29</v>
      </c>
      <c r="I6" t="s">
        <v>29</v>
      </c>
    </row>
    <row r="7" spans="1:9" hidden="1" x14ac:dyDescent="0.45">
      <c r="A7" t="s">
        <v>7</v>
      </c>
      <c r="B7" s="2">
        <v>0.60416666666666663</v>
      </c>
      <c r="C7" s="2">
        <v>0.66666666666666663</v>
      </c>
      <c r="D7">
        <v>20</v>
      </c>
      <c r="E7" t="s">
        <v>19</v>
      </c>
      <c r="F7" t="s">
        <v>17</v>
      </c>
      <c r="G7" t="s">
        <v>30</v>
      </c>
      <c r="I7" t="s">
        <v>30</v>
      </c>
    </row>
    <row r="8" spans="1:9" hidden="1" x14ac:dyDescent="0.45">
      <c r="A8" t="s">
        <v>7</v>
      </c>
      <c r="B8" s="2">
        <v>0.66666666666666663</v>
      </c>
      <c r="C8" s="2">
        <v>0.70833333333333337</v>
      </c>
      <c r="D8">
        <v>30</v>
      </c>
      <c r="E8" t="s">
        <v>18</v>
      </c>
      <c r="F8" t="s">
        <v>15</v>
      </c>
      <c r="G8" t="s">
        <v>31</v>
      </c>
      <c r="H8" t="s">
        <v>32</v>
      </c>
      <c r="I8" t="s">
        <v>33</v>
      </c>
    </row>
    <row r="9" spans="1:9" ht="42.75" x14ac:dyDescent="0.45">
      <c r="A9" t="s">
        <v>8</v>
      </c>
      <c r="B9" s="2">
        <v>0.35416666666666669</v>
      </c>
      <c r="C9" s="2">
        <v>0.41666666666666669</v>
      </c>
      <c r="D9">
        <v>5</v>
      </c>
      <c r="E9" t="s">
        <v>34</v>
      </c>
      <c r="F9" t="s">
        <v>40</v>
      </c>
      <c r="G9" s="4" t="s">
        <v>47</v>
      </c>
      <c r="H9" t="s">
        <v>48</v>
      </c>
      <c r="I9" t="s">
        <v>46</v>
      </c>
    </row>
    <row r="10" spans="1:9" x14ac:dyDescent="0.45">
      <c r="A10" t="s">
        <v>8</v>
      </c>
      <c r="B10" s="2">
        <v>0.41666666666666669</v>
      </c>
      <c r="C10" s="2">
        <v>0.47916666666666669</v>
      </c>
      <c r="D10">
        <v>2</v>
      </c>
      <c r="E10" t="s">
        <v>35</v>
      </c>
      <c r="F10" t="s">
        <v>41</v>
      </c>
      <c r="G10" t="s">
        <v>49</v>
      </c>
      <c r="H10" t="s">
        <v>51</v>
      </c>
      <c r="I10" t="s">
        <v>50</v>
      </c>
    </row>
    <row r="11" spans="1:9" x14ac:dyDescent="0.45">
      <c r="A11" t="s">
        <v>8</v>
      </c>
      <c r="B11" s="2">
        <v>0.47916666666666669</v>
      </c>
      <c r="C11" s="2">
        <v>0.5</v>
      </c>
      <c r="D11">
        <v>33</v>
      </c>
      <c r="E11" t="s">
        <v>36</v>
      </c>
      <c r="F11" t="s">
        <v>42</v>
      </c>
      <c r="G11" t="s">
        <v>52</v>
      </c>
      <c r="I11" t="s">
        <v>52</v>
      </c>
    </row>
    <row r="12" spans="1:9" x14ac:dyDescent="0.45">
      <c r="A12" t="s">
        <v>8</v>
      </c>
      <c r="B12" s="2">
        <v>0.5</v>
      </c>
      <c r="C12" s="2">
        <v>0.54166666666666663</v>
      </c>
      <c r="E12" t="s">
        <v>28</v>
      </c>
    </row>
    <row r="13" spans="1:9" ht="28.5" x14ac:dyDescent="0.45">
      <c r="A13" t="s">
        <v>8</v>
      </c>
      <c r="B13" s="2">
        <v>0.54166666666666663</v>
      </c>
      <c r="C13" s="2">
        <v>0.60416666666666663</v>
      </c>
      <c r="D13">
        <v>3</v>
      </c>
      <c r="E13" t="s">
        <v>37</v>
      </c>
      <c r="F13" t="s">
        <v>43</v>
      </c>
      <c r="G13" s="4" t="s">
        <v>54</v>
      </c>
      <c r="H13" t="s">
        <v>53</v>
      </c>
      <c r="I13" t="s">
        <v>55</v>
      </c>
    </row>
    <row r="14" spans="1:9" ht="42.75" x14ac:dyDescent="0.45">
      <c r="A14" t="s">
        <v>8</v>
      </c>
      <c r="B14" s="2">
        <v>0.60416666666666663</v>
      </c>
      <c r="C14" s="2">
        <v>0.66666666666666663</v>
      </c>
      <c r="D14">
        <v>34</v>
      </c>
      <c r="E14" t="s">
        <v>38</v>
      </c>
      <c r="F14" t="s">
        <v>44</v>
      </c>
      <c r="G14" s="4" t="s">
        <v>57</v>
      </c>
      <c r="H14" s="4" t="s">
        <v>59</v>
      </c>
      <c r="I14" t="s">
        <v>58</v>
      </c>
    </row>
    <row r="15" spans="1:9" x14ac:dyDescent="0.45">
      <c r="A15" t="s">
        <v>8</v>
      </c>
      <c r="B15" s="2">
        <v>0.66666666666666663</v>
      </c>
      <c r="C15" s="2">
        <v>0.70833333333333337</v>
      </c>
      <c r="D15">
        <v>16</v>
      </c>
      <c r="E15" t="s">
        <v>39</v>
      </c>
      <c r="F15" t="s">
        <v>45</v>
      </c>
      <c r="G15" t="s">
        <v>27</v>
      </c>
      <c r="I15" t="s">
        <v>27</v>
      </c>
    </row>
  </sheetData>
  <autoFilter ref="A1:I15" xr:uid="{63DA3CCA-ECC8-4D35-91C7-A2F66FB743FE}">
    <filterColumn colId="0">
      <filters>
        <filter val="Tuesday"/>
      </filters>
    </filterColumn>
  </autoFilter>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Security Analyst</vt:lpstr>
      <vt:lpstr>ABC</vt:lpstr>
      <vt:lpstr>All actions</vt:lpstr>
      <vt:lpstr>5 actions</vt:lpstr>
      <vt:lpstr>Archive</vt:lpstr>
      <vt:lpstr>Automation Engineer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Shu Ling, Charlene Judith</dc:creator>
  <cp:lastModifiedBy>Lee Shu Ling, Charlene Judith</cp:lastModifiedBy>
  <dcterms:created xsi:type="dcterms:W3CDTF">2024-07-04T01:57:03Z</dcterms:created>
  <dcterms:modified xsi:type="dcterms:W3CDTF">2024-07-21T13:54:28Z</dcterms:modified>
</cp:coreProperties>
</file>