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01"/>
  </bookViews>
  <sheets>
    <sheet name="经营单元1" sheetId="4" r:id="rId1"/>
    <sheet name="经营单元2" sheetId="5" r:id="rId2"/>
    <sheet name="经营单元3" sheetId="12" r:id="rId3"/>
    <sheet name="经营单元4" sheetId="13" r:id="rId4"/>
    <sheet name="经营单元5" sheetId="8" r:id="rId5"/>
    <sheet name="经营单元6" sheetId="9" r:id="rId6"/>
    <sheet name="经营单元7" sheetId="10" r:id="rId7"/>
    <sheet name="经营单元8" sheetId="11" r:id="rId8"/>
    <sheet name="经营单元9" sheetId="6" r:id="rId9"/>
    <sheet name="经营单元10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<sst xmlns="http://schemas.openxmlformats.org/spreadsheetml/2006/main" count="1620" uniqueCount="80">
  <si>
    <t>经营单元利润表填报模板</t>
  </si>
  <si>
    <t>填报说明</t>
  </si>
  <si>
    <r>
      <rPr>
        <sz val="11"/>
        <color theme="1"/>
        <rFont val="等线"/>
        <charset val="134"/>
        <scheme val="minor"/>
      </rPr>
      <t>1. 填写近十年的年度报表数据，</t>
    </r>
    <r>
      <rPr>
        <sz val="11"/>
        <color rgb="FFC00000"/>
        <rFont val="等线"/>
        <charset val="134"/>
        <scheme val="minor"/>
      </rPr>
      <t>货币单位统一按“人民币:元”来填写，小数位不能超过2位；</t>
    </r>
  </si>
  <si>
    <t>2. 报表项目不要填写特殊字符，会导致格式校验错误，影响数据上传；</t>
  </si>
  <si>
    <t>3. 不要在模板表自行编辑、删除或添加报表项目，会导致格式校验错误，影响数据上传；</t>
  </si>
  <si>
    <t>4. 报表附注项目属于可选填部分，若不填写数据，会影响到经营诊断少量分析点。</t>
  </si>
  <si>
    <t>报表项目(人民币:元)</t>
  </si>
  <si>
    <t>item_code</t>
  </si>
  <si>
    <t>营业总收入</t>
  </si>
  <si>
    <t>--</t>
  </si>
  <si>
    <t>OFIS00001LC</t>
  </si>
  <si>
    <t>营业收入</t>
  </si>
  <si>
    <t>OFIS00002LC</t>
  </si>
  <si>
    <t>营业总成本</t>
  </si>
  <si>
    <t>OFIS00018LC</t>
  </si>
  <si>
    <t>营业成本</t>
  </si>
  <si>
    <t>OFIS00019LC</t>
  </si>
  <si>
    <t>税金及附加</t>
  </si>
  <si>
    <t>OFIS00029LC</t>
  </si>
  <si>
    <t>销售费用</t>
  </si>
  <si>
    <t>OFIS00030LC</t>
  </si>
  <si>
    <t>管理费用</t>
  </si>
  <si>
    <t>OFIS00031LC</t>
  </si>
  <si>
    <t>研发费用</t>
  </si>
  <si>
    <t>OFIS00032LC</t>
  </si>
  <si>
    <t>财务费用</t>
  </si>
  <si>
    <t>OFIS00033LC</t>
  </si>
  <si>
    <t>其中:利息费用(财务费用)</t>
  </si>
  <si>
    <t>OFIS00034LC</t>
  </si>
  <si>
    <t>其中:利息收入(财务费用)</t>
  </si>
  <si>
    <t>OFIS00035LC</t>
  </si>
  <si>
    <t>信用减值损失(成本)</t>
  </si>
  <si>
    <t>OFIS00036LC</t>
  </si>
  <si>
    <t>资产减值损失(成本)</t>
  </si>
  <si>
    <t>OFIS00037LC</t>
  </si>
  <si>
    <t>其他经营收益</t>
  </si>
  <si>
    <t>投资净收益</t>
  </si>
  <si>
    <t>OFIS00040LC</t>
  </si>
  <si>
    <t>其中：对联营企业和合营企业的投资收益</t>
  </si>
  <si>
    <t>OFIS00041LC</t>
  </si>
  <si>
    <t>净敞口套期收益</t>
  </si>
  <si>
    <t>OFIS00043LC</t>
  </si>
  <si>
    <t>公允价值变动净收益</t>
  </si>
  <si>
    <t>OFIS00044LC</t>
  </si>
  <si>
    <t>汇兑净收益</t>
  </si>
  <si>
    <t>OFIS00045LC</t>
  </si>
  <si>
    <t>信用减值损失(非经常损益)</t>
  </si>
  <si>
    <t>OFIS00046LC</t>
  </si>
  <si>
    <t>资产减值损失(非经常损益)</t>
  </si>
  <si>
    <t>OFIS00047LC</t>
  </si>
  <si>
    <t>资产处置收益</t>
  </si>
  <si>
    <t>OFIS00048LC</t>
  </si>
  <si>
    <t>其他收益</t>
  </si>
  <si>
    <t>OFIS00049LC</t>
  </si>
  <si>
    <t>营业利润</t>
  </si>
  <si>
    <t>OFIS00051LC</t>
  </si>
  <si>
    <t>加:营业外收入</t>
  </si>
  <si>
    <t>OFIS00052LC</t>
  </si>
  <si>
    <t>减:营业外支出</t>
  </si>
  <si>
    <t>OFIS00053LC</t>
  </si>
  <si>
    <t>利润总额</t>
  </si>
  <si>
    <t>OFIS00055LC</t>
  </si>
  <si>
    <t>减:所得税</t>
  </si>
  <si>
    <t>OFIS00056LC</t>
  </si>
  <si>
    <t>净利润</t>
  </si>
  <si>
    <t>OFIS00058LC</t>
  </si>
  <si>
    <t>持续经营净利润</t>
  </si>
  <si>
    <t>OFIS00059LC</t>
  </si>
  <si>
    <t>少数股东损益</t>
  </si>
  <si>
    <t>OFIS00062LC</t>
  </si>
  <si>
    <t>归属于母公司所有者的净利润</t>
  </si>
  <si>
    <t>OFIS00061LC</t>
  </si>
  <si>
    <t>其他综合收益</t>
  </si>
  <si>
    <t>OFIS00064LC</t>
  </si>
  <si>
    <t>综合收益总额</t>
  </si>
  <si>
    <t>OFIS00066LC</t>
  </si>
  <si>
    <t>归属于少数股东的综合收益总额</t>
  </si>
  <si>
    <t>OFIS00068LC</t>
  </si>
  <si>
    <t>归属于母公司所有者的综合收益总额</t>
  </si>
  <si>
    <t>OFIS00067LC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</si>
</sst>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6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C0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0" fillId="0" borderId="1" xfId="0" applyNumberFormat="1" applyBorder="1" applyAlignment="1" applyProtection="1">
      <alignment horizontal="right" vertical="center"/>
      <protection locked="0"/>
    </xf>
    <xf numFmtId="0" fontId="5" fillId="0" borderId="1" xfId="0" applyFont="1" applyBorder="1" applyAlignment="1">
      <alignment horizontal="left" vertical="center"/>
    </xf>
    <xf numFmtId="176" fontId="0" fillId="2" borderId="1" xfId="0" applyNumberForma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tabSelected="1" workbookViewId="0">
      <pane xSplit="1" ySplit="8" topLeftCell="B3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>
        <v>47427941256.8708</v>
      </c>
      <c r="C10" s="9">
        <v>47427941256.8708</v>
      </c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>
        <v>5137326811.435</v>
      </c>
      <c r="C11" s="9">
        <v>5137326811.435</v>
      </c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>
        <f>IF(COUNTA(B14:B23)=0,"",SUM(B14:B19)+SUM(B22:B23))</f>
        <v>16561594611.3509</v>
      </c>
      <c r="C13" s="11">
        <f>IF(COUNTA(C14:C23)=0,"",SUM(C14:C19)+SUM(C22:C23))</f>
        <v>16561594611.3509</v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>
        <v>5448751584.17817</v>
      </c>
      <c r="C14" s="9">
        <v>5448751584.17817</v>
      </c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>
        <v>461096897.68</v>
      </c>
      <c r="C15" s="9">
        <v>461096897.68</v>
      </c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>
        <v>4030973850.36551</v>
      </c>
      <c r="C16" s="9">
        <v>4030973850.36551</v>
      </c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>
        <v>314872262.02</v>
      </c>
      <c r="C17" s="9">
        <v>314872262.02</v>
      </c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>
        <v>5388778634.70721</v>
      </c>
      <c r="C18" s="9">
        <v>5388778634.70721</v>
      </c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>
        <v>917121382.4</v>
      </c>
      <c r="C19" s="9">
        <v>917121382.4</v>
      </c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>
        <f>IF(AND(B10&lt;&gt;"",B13&lt;&gt;""),IF(COUNTA(B25:B33)=0,B10-B13,B10-B13+B25+SUM(B27:B33)),"")</f>
        <v>30866346645.5199</v>
      </c>
      <c r="C35" s="11">
        <f>IF(AND(C10&lt;&gt;"",C13&lt;&gt;""),IF(COUNTA(C25:C33)=0,C10-C13,C10-C13+C25+SUM(C27:C33)),"")</f>
        <v>30866346645.5199</v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>
        <f t="shared" ref="B39:K39" si="2">IF(AND(B35="",COUNTA(B36:B37)=0),"",B35+B36-B37)</f>
        <v>30866346645.5199</v>
      </c>
      <c r="C39" s="11">
        <f t="shared" si="2"/>
        <v>30866346645.5199</v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>
        <f>IF(B39="","",B39-B40)</f>
        <v>30866346645.5199</v>
      </c>
      <c r="C42" s="11">
        <f>IF(C39="","",C39-C40)</f>
        <v>30866346645.5199</v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>
        <f>IF(B42="","",B42-B44)</f>
        <v>30866346645.5199</v>
      </c>
      <c r="C45" s="11">
        <f>IF(C42="","",C42-C44)</f>
        <v>30866346645.5199</v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>
        <f>IF(B42="","",B42+B46)</f>
        <v>30866346645.5199</v>
      </c>
      <c r="C48" s="11">
        <f>IF(C42="","",C42+C46)</f>
        <v>30866346645.5199</v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>
        <f>IF(B48="","",B48-B49)</f>
        <v>30866346645.5199</v>
      </c>
      <c r="C50" s="11">
        <f>IF(C48="","",C48-C49)</f>
        <v>30866346645.5199</v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vVk6axCNNuTaV6cbRc7oGVhAaEVKRycpzutTd5xG/lr9nwGJQjkl096ssJe3X6gfp31ypV0FN+Vc1Ru+HQz+IA==" saltValue="tKa4aL05ihfelmlH/udTFw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36:K37 B14:K19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9" activePane="bottomRight" state="frozen"/>
      <selection/>
      <selection pane="topRight"/>
      <selection pane="bottomLeft"/>
      <selection pane="bottomRight" activeCell="E53" sqref="E53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E/H3IoykvLQBe10z04MFQF0aKBWbeOIkP6JIp6EzSQF+xLrf3g+/bsehUZgZwo7xh2fbuHPovEAS5H4TF2gyLg==" saltValue="BonBL5cJLpshtg3GbKYpaQ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36:K37 B14:K19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qu4MuKsZBg1JfDYJPTxfKGbEV2Q2FvySrvJJeAz2wJfti9QOnhBRJMVp9U4djXoj7zTpek8BNUXachyBJDX7wQ==" saltValue="e4fFc1XLYs0ejg4XrxCiMQ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14:K19 B36:K37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9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c+2hS4Qt1i39CrZnbfEcFWEy4B6ZRD/9ubAmC1wobwht2qoOmMbOsIuPcgtI0lAgl7RoHzAtfB+zr1xlDoXaRw==" saltValue="L4g98wT1vaIT2cJi46o2Qg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14:K19 B36:K37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vhykCPykXHh9cJwbqwTsjHJwRT0ebt78ps6HclZ3rH4jGDezYeRXRTg9qFuFGNpdYebuRN+Xgs/9woRni8+7WA==" saltValue="FxLLo6tOYkWRMK5wC3epmw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36:K37 B14:K19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3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pp1E2gBj3+7HfMBMhWuP04BL2UwlSKYwRDrRuc/YDg5U7SfN0sO4Js3TsRa9GydRrqcy/zR1Vx822oUuZMDnjA==" saltValue="OI2VKj2uOGWpv/PzoVv5aQ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36:K37 B14:K19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Rdcowma5K2oGZZFkkFX0FceSzVBpcMWCI/4v9K4ELuxi3XzEt4ZrTZqXnBzrDoTUDPFrjfMrIDIgwBD2wMmmKQ==" saltValue="SmcIOiPrHhQUvEXP8Cv/oA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14:K19 B36:K37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3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C+g9ShtQj+NgGlhSQoPOHvcEQaz/gQYgrqQstRj868r1dI3vA314a9RaxHJ1JBW0hIymQ2EzDM5H8AWrJQawOg==" saltValue="i95av3c5fgT61QqRT4eFCQ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14:K19 B36:K37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3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FN2NXcTbx9rIG3N5eoaRGxNGE10jHKGJ5sBkBKXl+WHy/92agoxbiE2XYKqESLNMkWceS+FDXoBWPOvcYfmCoA==" saltValue="ODpQzkPQRH6mMrqwgAHVhA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36:K37 B14:K19">
      <formula1>AND(ISNUMBER(B14)*(TRUNC(B14,2)=B14),B14&gt;=0)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50"/>
  <sheetViews>
    <sheetView workbookViewId="0">
      <pane xSplit="1" ySplit="8" topLeftCell="B3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6.5833333333333" customWidth="1"/>
    <col min="2" max="12" width="18.5833333333333" style="1" customWidth="1"/>
  </cols>
  <sheetData>
    <row r="1" ht="20.25" spans="1:1">
      <c r="A1" s="2" t="s">
        <v>0</v>
      </c>
    </row>
    <row r="2" spans="1:12">
      <c r="A2" s="3" t="s">
        <v>1</v>
      </c>
      <c r="B2"/>
      <c r="C2"/>
      <c r="D2"/>
      <c r="E2"/>
      <c r="F2"/>
      <c r="G2"/>
      <c r="H2"/>
      <c r="I2"/>
      <c r="J2"/>
      <c r="K2"/>
      <c r="L2"/>
    </row>
    <row r="3" spans="1:12">
      <c r="A3" s="4" t="s">
        <v>2</v>
      </c>
      <c r="B3"/>
      <c r="C3"/>
      <c r="D3"/>
      <c r="E3"/>
      <c r="F3"/>
      <c r="G3"/>
      <c r="H3"/>
      <c r="I3"/>
      <c r="J3"/>
      <c r="K3"/>
      <c r="L3"/>
    </row>
    <row r="4" spans="1:12">
      <c r="A4" s="4" t="s">
        <v>3</v>
      </c>
      <c r="B4"/>
      <c r="C4"/>
      <c r="D4"/>
      <c r="E4"/>
      <c r="F4"/>
      <c r="G4"/>
      <c r="H4"/>
      <c r="I4"/>
      <c r="J4"/>
      <c r="K4"/>
      <c r="L4"/>
    </row>
    <row r="5" spans="1:12">
      <c r="A5" t="s">
        <v>4</v>
      </c>
      <c r="B5"/>
      <c r="C5"/>
      <c r="D5"/>
      <c r="E5"/>
      <c r="F5"/>
      <c r="G5"/>
      <c r="H5"/>
      <c r="I5"/>
      <c r="J5"/>
      <c r="K5"/>
      <c r="L5"/>
    </row>
    <row r="6" spans="1:12">
      <c r="A6" t="s">
        <v>5</v>
      </c>
      <c r="B6"/>
      <c r="C6"/>
      <c r="D6"/>
      <c r="E6"/>
      <c r="F6"/>
      <c r="G6"/>
      <c r="H6"/>
      <c r="I6"/>
      <c r="J6"/>
      <c r="K6"/>
      <c r="L6"/>
    </row>
    <row r="7" spans="2:12">
      <c r="B7"/>
      <c r="C7"/>
      <c r="D7"/>
      <c r="E7"/>
      <c r="F7"/>
      <c r="G7"/>
      <c r="H7"/>
      <c r="I7"/>
      <c r="J7"/>
      <c r="K7"/>
      <c r="L7"/>
    </row>
    <row r="8" spans="1:12">
      <c r="A8" s="5" t="s">
        <v>6</v>
      </c>
      <c r="B8" s="6">
        <v>45291</v>
      </c>
      <c r="C8" s="6">
        <v>44926</v>
      </c>
      <c r="D8" s="6">
        <v>44561</v>
      </c>
      <c r="E8" s="6">
        <v>44196</v>
      </c>
      <c r="F8" s="6">
        <v>43830</v>
      </c>
      <c r="G8" s="6">
        <v>43465</v>
      </c>
      <c r="H8" s="6">
        <v>43100</v>
      </c>
      <c r="I8" s="6">
        <v>42735</v>
      </c>
      <c r="J8" s="6">
        <v>42369</v>
      </c>
      <c r="K8" s="6">
        <v>42004</v>
      </c>
      <c r="L8" s="12" t="s">
        <v>7</v>
      </c>
    </row>
    <row r="9" spans="1:12">
      <c r="A9" s="5" t="s">
        <v>8</v>
      </c>
      <c r="B9" s="14" t="s">
        <v>9</v>
      </c>
      <c r="C9" s="14" t="s">
        <v>9</v>
      </c>
      <c r="D9" s="14" t="s">
        <v>9</v>
      </c>
      <c r="E9" s="14" t="s">
        <v>9</v>
      </c>
      <c r="F9" s="14" t="s">
        <v>9</v>
      </c>
      <c r="G9" s="14" t="s">
        <v>9</v>
      </c>
      <c r="H9" s="14" t="s">
        <v>9</v>
      </c>
      <c r="I9" s="14" t="s">
        <v>9</v>
      </c>
      <c r="J9" s="14" t="s">
        <v>9</v>
      </c>
      <c r="K9" s="14" t="s">
        <v>9</v>
      </c>
      <c r="L9" s="14" t="s">
        <v>9</v>
      </c>
    </row>
    <row r="10" spans="1:12">
      <c r="A10" s="8" t="s"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3" t="s">
        <v>10</v>
      </c>
    </row>
    <row r="11" spans="1:12">
      <c r="A11" s="8" t="s">
        <v>11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3" t="s">
        <v>12</v>
      </c>
    </row>
    <row r="12" spans="1:12">
      <c r="A12" s="10" t="s">
        <v>13</v>
      </c>
      <c r="B12" s="14" t="s">
        <v>9</v>
      </c>
      <c r="C12" s="14" t="s">
        <v>9</v>
      </c>
      <c r="D12" s="14" t="s">
        <v>9</v>
      </c>
      <c r="E12" s="14" t="s">
        <v>9</v>
      </c>
      <c r="F12" s="14" t="s">
        <v>9</v>
      </c>
      <c r="G12" s="14" t="s">
        <v>9</v>
      </c>
      <c r="H12" s="14" t="s">
        <v>9</v>
      </c>
      <c r="I12" s="14" t="s">
        <v>9</v>
      </c>
      <c r="J12" s="14" t="s">
        <v>9</v>
      </c>
      <c r="K12" s="14" t="s">
        <v>9</v>
      </c>
      <c r="L12" s="14" t="s">
        <v>9</v>
      </c>
    </row>
    <row r="13" spans="1:12">
      <c r="A13" s="8" t="s">
        <v>13</v>
      </c>
      <c r="B13" s="11" t="str">
        <f>IF(COUNTA(B14:B23)=0,"",SUM(B14:B19)+SUM(B22:B23))</f>
        <v/>
      </c>
      <c r="C13" s="11" t="str">
        <f>IF(COUNTA(C14:C23)=0,"",SUM(C14:C19)+SUM(C22:C23))</f>
        <v/>
      </c>
      <c r="D13" s="11" t="str">
        <f>IF(COUNTA(D14:D23)=0,"",SUM(D14:D19)+SUM(D22:D23))</f>
        <v/>
      </c>
      <c r="E13" s="11" t="str">
        <f t="shared" ref="E13:K13" si="0">IF(COUNTA(E14:E23)=0,"",SUM(E14:E19)+SUM(E22:E23))</f>
        <v/>
      </c>
      <c r="F13" s="11" t="str">
        <f t="shared" si="0"/>
        <v/>
      </c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3" t="s">
        <v>14</v>
      </c>
    </row>
    <row r="14" spans="1:12">
      <c r="A14" s="8" t="s">
        <v>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3" t="s">
        <v>16</v>
      </c>
    </row>
    <row r="15" spans="1:12">
      <c r="A15" s="8" t="s">
        <v>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13" t="s">
        <v>18</v>
      </c>
    </row>
    <row r="16" spans="1:12">
      <c r="A16" s="8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3" t="s">
        <v>20</v>
      </c>
    </row>
    <row r="17" spans="1:12">
      <c r="A17" s="8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13" t="s">
        <v>22</v>
      </c>
    </row>
    <row r="18" spans="1:12">
      <c r="A18" s="8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3" t="s">
        <v>24</v>
      </c>
    </row>
    <row r="19" spans="1:12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3" t="s">
        <v>26</v>
      </c>
    </row>
    <row r="20" spans="1:12">
      <c r="A20" s="8" t="s">
        <v>27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3" t="s">
        <v>28</v>
      </c>
    </row>
    <row r="21" spans="1:12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3" t="s">
        <v>30</v>
      </c>
    </row>
    <row r="22" spans="1:12">
      <c r="A22" s="8" t="s">
        <v>31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3" t="s">
        <v>32</v>
      </c>
    </row>
    <row r="23" spans="1:12">
      <c r="A23" s="8" t="s">
        <v>33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3" t="s">
        <v>34</v>
      </c>
    </row>
    <row r="24" spans="1:12">
      <c r="A24" s="10" t="s">
        <v>35</v>
      </c>
      <c r="B24" s="14" t="s">
        <v>9</v>
      </c>
      <c r="C24" s="14" t="s">
        <v>9</v>
      </c>
      <c r="D24" s="14" t="s">
        <v>9</v>
      </c>
      <c r="E24" s="14" t="s">
        <v>9</v>
      </c>
      <c r="F24" s="14" t="s">
        <v>9</v>
      </c>
      <c r="G24" s="14" t="s">
        <v>9</v>
      </c>
      <c r="H24" s="14" t="s">
        <v>9</v>
      </c>
      <c r="I24" s="14" t="s">
        <v>9</v>
      </c>
      <c r="J24" s="14" t="s">
        <v>9</v>
      </c>
      <c r="K24" s="14" t="s">
        <v>9</v>
      </c>
      <c r="L24" s="14" t="s">
        <v>9</v>
      </c>
    </row>
    <row r="25" spans="1:12">
      <c r="A25" s="8" t="s">
        <v>36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3" t="s">
        <v>37</v>
      </c>
    </row>
    <row r="26" spans="1:12">
      <c r="A26" s="8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3" t="s">
        <v>39</v>
      </c>
    </row>
    <row r="27" spans="1:12">
      <c r="A27" s="8" t="s">
        <v>40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3" t="s">
        <v>41</v>
      </c>
    </row>
    <row r="28" spans="1:12">
      <c r="A28" s="8" t="s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3" t="s">
        <v>43</v>
      </c>
    </row>
    <row r="29" spans="1:12">
      <c r="A29" s="8" t="s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13" t="s">
        <v>45</v>
      </c>
    </row>
    <row r="30" spans="1:12">
      <c r="A30" s="8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13" t="s">
        <v>47</v>
      </c>
    </row>
    <row r="31" spans="1:12">
      <c r="A31" s="8" t="s">
        <v>48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13" t="s">
        <v>49</v>
      </c>
    </row>
    <row r="32" spans="1:12">
      <c r="A32" s="8" t="s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 t="s">
        <v>51</v>
      </c>
    </row>
    <row r="33" spans="1:12">
      <c r="A33" s="8" t="s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13" t="s">
        <v>53</v>
      </c>
    </row>
    <row r="34" spans="1:12">
      <c r="A34" s="10" t="s">
        <v>54</v>
      </c>
      <c r="B34" s="14" t="s">
        <v>9</v>
      </c>
      <c r="C34" s="14" t="s">
        <v>9</v>
      </c>
      <c r="D34" s="14" t="s">
        <v>9</v>
      </c>
      <c r="E34" s="14" t="s">
        <v>9</v>
      </c>
      <c r="F34" s="14" t="s">
        <v>9</v>
      </c>
      <c r="G34" s="14" t="s">
        <v>9</v>
      </c>
      <c r="H34" s="14" t="s">
        <v>9</v>
      </c>
      <c r="I34" s="14" t="s">
        <v>9</v>
      </c>
      <c r="J34" s="14" t="s">
        <v>9</v>
      </c>
      <c r="K34" s="14" t="s">
        <v>9</v>
      </c>
      <c r="L34" s="14" t="s">
        <v>9</v>
      </c>
    </row>
    <row r="35" spans="1:12">
      <c r="A35" s="8" t="s">
        <v>54</v>
      </c>
      <c r="B35" s="11" t="str">
        <f>IF(AND(B10&lt;&gt;"",B13&lt;&gt;""),IF(COUNTA(B25:B33)=0,B10-B13,B10-B13+B25+SUM(B27:B33)),"")</f>
        <v/>
      </c>
      <c r="C35" s="11" t="str">
        <f>IF(AND(C10&lt;&gt;"",C13&lt;&gt;""),IF(COUNTA(C25:C33)=0,C10-C13,C10-C13+C25+SUM(C27:C33)),"")</f>
        <v/>
      </c>
      <c r="D35" s="11" t="str">
        <f t="shared" ref="D35:K35" si="1">IF(AND(D10&lt;&gt;"",D13&lt;&gt;""),IF(COUNTA(D25:D33)=0,D10-D13,D10-D13+D25+SUM(D27:D33)),"")</f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3" t="s">
        <v>55</v>
      </c>
    </row>
    <row r="36" spans="1:12">
      <c r="A36" s="8" t="s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 t="s">
        <v>57</v>
      </c>
    </row>
    <row r="37" spans="1:12">
      <c r="A37" s="8" t="s">
        <v>58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 t="s">
        <v>59</v>
      </c>
    </row>
    <row r="38" spans="1:12">
      <c r="A38" s="10" t="s">
        <v>60</v>
      </c>
      <c r="B38" s="14" t="s">
        <v>9</v>
      </c>
      <c r="C38" s="14" t="s">
        <v>9</v>
      </c>
      <c r="D38" s="14" t="s">
        <v>9</v>
      </c>
      <c r="E38" s="14" t="s">
        <v>9</v>
      </c>
      <c r="F38" s="14" t="s">
        <v>9</v>
      </c>
      <c r="G38" s="14" t="s">
        <v>9</v>
      </c>
      <c r="H38" s="14" t="s">
        <v>9</v>
      </c>
      <c r="I38" s="14" t="s">
        <v>9</v>
      </c>
      <c r="J38" s="14" t="s">
        <v>9</v>
      </c>
      <c r="K38" s="14" t="s">
        <v>9</v>
      </c>
      <c r="L38" s="14" t="s">
        <v>9</v>
      </c>
    </row>
    <row r="39" spans="1:12">
      <c r="A39" s="8" t="s">
        <v>60</v>
      </c>
      <c r="B39" s="11" t="str">
        <f t="shared" ref="B39:K39" si="2">IF(AND(B35="",COUNTA(B36:B37)=0),"",B35+B36-B37)</f>
        <v/>
      </c>
      <c r="C39" s="11" t="str">
        <f t="shared" si="2"/>
        <v/>
      </c>
      <c r="D39" s="11" t="str">
        <f t="shared" si="2"/>
        <v/>
      </c>
      <c r="E39" s="11" t="str">
        <f t="shared" si="2"/>
        <v/>
      </c>
      <c r="F39" s="11" t="str">
        <f t="shared" si="2"/>
        <v/>
      </c>
      <c r="G39" s="11" t="str">
        <f t="shared" si="2"/>
        <v/>
      </c>
      <c r="H39" s="11" t="str">
        <f t="shared" si="2"/>
        <v/>
      </c>
      <c r="I39" s="11" t="str">
        <f t="shared" si="2"/>
        <v/>
      </c>
      <c r="J39" s="11" t="str">
        <f t="shared" si="2"/>
        <v/>
      </c>
      <c r="K39" s="11" t="str">
        <f t="shared" si="2"/>
        <v/>
      </c>
      <c r="L39" s="13" t="s">
        <v>61</v>
      </c>
    </row>
    <row r="40" spans="1:12">
      <c r="A40" s="8" t="s">
        <v>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13" t="s">
        <v>63</v>
      </c>
    </row>
    <row r="41" spans="1:12">
      <c r="A41" s="10" t="s">
        <v>64</v>
      </c>
      <c r="B41" s="14" t="s">
        <v>9</v>
      </c>
      <c r="C41" s="14" t="s">
        <v>9</v>
      </c>
      <c r="D41" s="14" t="s">
        <v>9</v>
      </c>
      <c r="E41" s="14" t="s">
        <v>9</v>
      </c>
      <c r="F41" s="14" t="s">
        <v>9</v>
      </c>
      <c r="G41" s="14" t="s">
        <v>9</v>
      </c>
      <c r="H41" s="14" t="s">
        <v>9</v>
      </c>
      <c r="I41" s="14" t="s">
        <v>9</v>
      </c>
      <c r="J41" s="14" t="s">
        <v>9</v>
      </c>
      <c r="K41" s="14" t="s">
        <v>9</v>
      </c>
      <c r="L41" s="14" t="s">
        <v>9</v>
      </c>
    </row>
    <row r="42" spans="1:12">
      <c r="A42" s="8" t="s">
        <v>64</v>
      </c>
      <c r="B42" s="11" t="str">
        <f>IF(B39="","",B39-B40)</f>
        <v/>
      </c>
      <c r="C42" s="11" t="str">
        <f>IF(C39="","",C39-C40)</f>
        <v/>
      </c>
      <c r="D42" s="11" t="str">
        <f t="shared" ref="D42:K42" si="3">IF(D39="","",D39-D40)</f>
        <v/>
      </c>
      <c r="E42" s="11" t="str">
        <f t="shared" si="3"/>
        <v/>
      </c>
      <c r="F42" s="11" t="str">
        <f t="shared" si="3"/>
        <v/>
      </c>
      <c r="G42" s="11" t="str">
        <f t="shared" si="3"/>
        <v/>
      </c>
      <c r="H42" s="11" t="str">
        <f t="shared" si="3"/>
        <v/>
      </c>
      <c r="I42" s="11" t="str">
        <f t="shared" si="3"/>
        <v/>
      </c>
      <c r="J42" s="11" t="str">
        <f t="shared" si="3"/>
        <v/>
      </c>
      <c r="K42" s="11" t="str">
        <f t="shared" si="3"/>
        <v/>
      </c>
      <c r="L42" s="13" t="s">
        <v>65</v>
      </c>
    </row>
    <row r="43" spans="1:12">
      <c r="A43" s="8" t="s">
        <v>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3" t="s">
        <v>67</v>
      </c>
    </row>
    <row r="44" spans="1:12">
      <c r="A44" s="8" t="s">
        <v>68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13" t="s">
        <v>69</v>
      </c>
    </row>
    <row r="45" spans="1:12">
      <c r="A45" s="8" t="s">
        <v>70</v>
      </c>
      <c r="B45" s="11" t="str">
        <f>IF(B42="","",B42-B44)</f>
        <v/>
      </c>
      <c r="C45" s="11" t="str">
        <f>IF(C42="","",C42-C44)</f>
        <v/>
      </c>
      <c r="D45" s="11" t="str">
        <f t="shared" ref="D45:K45" si="4">IF(D42="","",D42-D44)</f>
        <v/>
      </c>
      <c r="E45" s="11" t="str">
        <f t="shared" si="4"/>
        <v/>
      </c>
      <c r="F45" s="11" t="str">
        <f t="shared" si="4"/>
        <v/>
      </c>
      <c r="G45" s="11" t="str">
        <f t="shared" si="4"/>
        <v/>
      </c>
      <c r="H45" s="11" t="str">
        <f t="shared" si="4"/>
        <v/>
      </c>
      <c r="I45" s="11" t="str">
        <f t="shared" si="4"/>
        <v/>
      </c>
      <c r="J45" s="11" t="str">
        <f t="shared" si="4"/>
        <v/>
      </c>
      <c r="K45" s="11" t="str">
        <f t="shared" si="4"/>
        <v/>
      </c>
      <c r="L45" s="13" t="s">
        <v>71</v>
      </c>
    </row>
    <row r="46" spans="1:12">
      <c r="A46" s="8" t="s">
        <v>72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13" t="s">
        <v>73</v>
      </c>
    </row>
    <row r="47" spans="1:12">
      <c r="A47" s="10" t="s">
        <v>74</v>
      </c>
      <c r="B47" s="14" t="s">
        <v>9</v>
      </c>
      <c r="C47" s="14" t="s">
        <v>9</v>
      </c>
      <c r="D47" s="14" t="s">
        <v>9</v>
      </c>
      <c r="E47" s="14" t="s">
        <v>9</v>
      </c>
      <c r="F47" s="14" t="s">
        <v>9</v>
      </c>
      <c r="G47" s="14" t="s">
        <v>9</v>
      </c>
      <c r="H47" s="14" t="s">
        <v>9</v>
      </c>
      <c r="I47" s="14" t="s">
        <v>9</v>
      </c>
      <c r="J47" s="14" t="s">
        <v>9</v>
      </c>
      <c r="K47" s="14" t="s">
        <v>9</v>
      </c>
      <c r="L47" s="14" t="s">
        <v>9</v>
      </c>
    </row>
    <row r="48" spans="1:12">
      <c r="A48" s="8" t="s">
        <v>74</v>
      </c>
      <c r="B48" s="11" t="str">
        <f>IF(B42="","",B42+B46)</f>
        <v/>
      </c>
      <c r="C48" s="11" t="str">
        <f>IF(C42="","",C42+C46)</f>
        <v/>
      </c>
      <c r="D48" s="11" t="str">
        <f t="shared" ref="D48:K48" si="5">IF(D42="","",D42+D46)</f>
        <v/>
      </c>
      <c r="E48" s="11" t="str">
        <f t="shared" si="5"/>
        <v/>
      </c>
      <c r="F48" s="11" t="str">
        <f t="shared" si="5"/>
        <v/>
      </c>
      <c r="G48" s="11" t="str">
        <f t="shared" si="5"/>
        <v/>
      </c>
      <c r="H48" s="11" t="str">
        <f t="shared" si="5"/>
        <v/>
      </c>
      <c r="I48" s="11" t="str">
        <f t="shared" si="5"/>
        <v/>
      </c>
      <c r="J48" s="11" t="str">
        <f t="shared" si="5"/>
        <v/>
      </c>
      <c r="K48" s="11" t="str">
        <f t="shared" si="5"/>
        <v/>
      </c>
      <c r="L48" s="13" t="s">
        <v>75</v>
      </c>
    </row>
    <row r="49" spans="1:12">
      <c r="A49" s="8" t="s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13" t="s">
        <v>77</v>
      </c>
    </row>
    <row r="50" spans="1:12">
      <c r="A50" s="8" t="s">
        <v>78</v>
      </c>
      <c r="B50" s="11" t="str">
        <f>IF(B48="","",B48-B49)</f>
        <v/>
      </c>
      <c r="C50" s="11" t="str">
        <f>IF(C48="","",C48-C49)</f>
        <v/>
      </c>
      <c r="D50" s="11" t="str">
        <f t="shared" ref="D50:K50" si="6">IF(D48="","",D48-D49)</f>
        <v/>
      </c>
      <c r="E50" s="11" t="str">
        <f t="shared" si="6"/>
        <v/>
      </c>
      <c r="F50" s="11" t="str">
        <f t="shared" si="6"/>
        <v/>
      </c>
      <c r="G50" s="11" t="str">
        <f t="shared" si="6"/>
        <v/>
      </c>
      <c r="H50" s="11" t="str">
        <f t="shared" si="6"/>
        <v/>
      </c>
      <c r="I50" s="11" t="str">
        <f t="shared" si="6"/>
        <v/>
      </c>
      <c r="J50" s="11" t="str">
        <f t="shared" si="6"/>
        <v/>
      </c>
      <c r="K50" s="11" t="str">
        <f t="shared" si="6"/>
        <v/>
      </c>
      <c r="L50" s="13" t="s">
        <v>79</v>
      </c>
    </row>
  </sheetData>
  <sheetProtection algorithmName="SHA-512" hashValue="JiKj4s/23oB/Gk/gobKcoDyBJPm46fREixRU0eAoaMwVIz5aRUXNZ89R4rKg5tlNsPkU/IPmcmh3wJpMYk+E+Q==" saltValue="8Jk0r9y0KCGjLfNIG2rWnQ==" spinCount="100000" sheet="1" objects="1" scenarios="1"/>
  <dataValidations count="3">
    <dataValidation type="custom" allowBlank="1" showInputMessage="1" showErrorMessage="1" error="利息支出按正值填写，小数位不能超过两位，请检查是否填写正确" sqref="B20:K20">
      <formula1>AND(ISNUMBER(B20)*(TRUNC(B20,2)=B20),B20&gt;=0)</formula1>
    </dataValidation>
    <dataValidation type="custom" allowBlank="1" showInputMessage="1" showErrorMessage="1" error="请检查小数位是否超过两位" sqref="B40:K40 B46:K46 B49:K49 B10:K11 B25:K33 B43:K44 B21:K23">
      <formula1>ISNUMBER(B10)*(TRUNC(B10,2)=B10)</formula1>
    </dataValidation>
    <dataValidation type="custom" allowBlank="1" showInputMessage="1" showErrorMessage="1" error="请检查是否按正值填写，或小数位是否超过两位" sqref="B14:K19 B36:K37">
      <formula1>AND(ISNUMBER(B14)*(TRUNC(B14,2)=B14),B14&gt;=0)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经营单元1</vt:lpstr>
      <vt:lpstr>经营单元2</vt:lpstr>
      <vt:lpstr>经营单元3</vt:lpstr>
      <vt:lpstr>经营单元4</vt:lpstr>
      <vt:lpstr>经营单元5</vt:lpstr>
      <vt:lpstr>经营单元6</vt:lpstr>
      <vt:lpstr>经营单元7</vt:lpstr>
      <vt:lpstr>经营单元8</vt:lpstr>
      <vt:lpstr>经营单元9</vt:lpstr>
      <vt:lpstr>经营单元10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LZQ</cp:lastModifiedBy>
  <dcterms:created xsi:type="dcterms:W3CDTF">2015-06-05T18:19:00Z</dcterms:created>
  <dcterms:modified xsi:type="dcterms:W3CDTF">2024-04-28T06:30:43Z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71D099D0C7884BBF89F2C167514BFFF9_13</vt:lpwstr>
  </property>
  <property fmtid="{D5CDD505-2E9C-101B-9397-08002B2CF9AE}" pid="3" name="KSOProductBuildVer">
    <vt:lpwstr>2052-12.1.0.16729</vt:lpwstr>
  </property>
</Properties>
</file>