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s399\Final\D3Framework\"/>
    </mc:Choice>
  </mc:AlternateContent>
  <xr:revisionPtr revIDLastSave="0" documentId="13_ncr:1_{1996AC09-CC2D-43BF-BCF6-AD103334C453}" xr6:coauthVersionLast="47" xr6:coauthVersionMax="47" xr10:uidLastSave="{00000000-0000-0000-0000-000000000000}"/>
  <bookViews>
    <workbookView xWindow="-120" yWindow="-120" windowWidth="29040" windowHeight="15840" xr2:uid="{34114B15-436F-4B2C-ADB2-A3749E4FAA01}"/>
  </bookViews>
  <sheets>
    <sheet name="0~1" sheetId="2" r:id="rId1"/>
    <sheet name="1~2" sheetId="3" r:id="rId2"/>
    <sheet name="2~3" sheetId="4" r:id="rId3"/>
    <sheet name="3~4" sheetId="5" r:id="rId4"/>
    <sheet name="4~5" sheetId="6" r:id="rId5"/>
    <sheet name="5~6" sheetId="7" r:id="rId6"/>
    <sheet name="6~7" sheetId="8" r:id="rId7"/>
    <sheet name="7~8" sheetId="9" r:id="rId8"/>
    <sheet name="8~9" sheetId="10" r:id="rId9"/>
    <sheet name="9~10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1" l="1"/>
  <c r="U4" i="11"/>
  <c r="U5" i="11"/>
  <c r="U6" i="11"/>
  <c r="U7" i="11"/>
  <c r="U8" i="11"/>
  <c r="U9" i="11"/>
  <c r="U10" i="11"/>
  <c r="U11" i="11"/>
  <c r="U2" i="11"/>
  <c r="G3" i="10"/>
  <c r="G4" i="10"/>
  <c r="G5" i="10"/>
  <c r="G6" i="10"/>
  <c r="G7" i="10"/>
  <c r="G8" i="10"/>
  <c r="G9" i="10"/>
  <c r="G10" i="10"/>
  <c r="G11" i="10"/>
  <c r="G2" i="10"/>
  <c r="G3" i="9"/>
  <c r="G4" i="9"/>
  <c r="G5" i="9"/>
  <c r="G6" i="9"/>
  <c r="G7" i="9"/>
  <c r="G8" i="9"/>
  <c r="G9" i="9"/>
  <c r="G10" i="9"/>
  <c r="G11" i="9"/>
  <c r="G2" i="9"/>
  <c r="G3" i="8"/>
  <c r="G4" i="8"/>
  <c r="G5" i="8"/>
  <c r="G6" i="8"/>
  <c r="G7" i="8"/>
  <c r="G8" i="8"/>
  <c r="G9" i="8"/>
  <c r="G10" i="8"/>
  <c r="G11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2" i="6"/>
  <c r="G3" i="5"/>
  <c r="G4" i="5"/>
  <c r="G5" i="5"/>
  <c r="G6" i="5"/>
  <c r="G7" i="5"/>
  <c r="G8" i="5"/>
  <c r="G9" i="5"/>
  <c r="G10" i="5"/>
  <c r="G11" i="5"/>
  <c r="G2" i="5"/>
  <c r="G3" i="4"/>
  <c r="G4" i="4"/>
  <c r="G5" i="4"/>
  <c r="G6" i="4"/>
  <c r="G7" i="4"/>
  <c r="G8" i="4"/>
  <c r="G9" i="4"/>
  <c r="G10" i="4"/>
  <c r="G11" i="4"/>
  <c r="G2" i="4"/>
  <c r="G3" i="3"/>
  <c r="G4" i="3"/>
  <c r="G5" i="3"/>
  <c r="G6" i="3"/>
  <c r="G7" i="3"/>
  <c r="G8" i="3"/>
  <c r="G9" i="3"/>
  <c r="G10" i="3"/>
  <c r="G11" i="3"/>
  <c r="G2" i="3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<sst xmlns="http://schemas.openxmlformats.org/spreadsheetml/2006/main" count="269" uniqueCount="39">
  <si>
    <t>Time interval</t>
  </si>
  <si>
    <t>Function</t>
  </si>
  <si>
    <t xml:space="preserve"> Hit Count</t>
  </si>
  <si>
    <t xml:space="preserve"> Percentage</t>
  </si>
  <si>
    <t xml:space="preserve"> Time(ms)</t>
  </si>
  <si>
    <t xml:space="preserve"> Index</t>
  </si>
  <si>
    <t>0~1</t>
  </si>
  <si>
    <t>b2Max&lt;float&gt;</t>
  </si>
  <si>
    <t>b2Min&lt;float&gt;</t>
  </si>
  <si>
    <t>b2Vec2::b2Vec2</t>
  </si>
  <si>
    <t>operator-</t>
  </si>
  <si>
    <t>operator*</t>
  </si>
  <si>
    <t>b2Dot</t>
  </si>
  <si>
    <t>b2ParticleSystem::FindContacts_Reference</t>
  </si>
  <si>
    <t>b2ParticleSystem::SolvePressure</t>
  </si>
  <si>
    <t>b2ParticleSystem::SolveDamping</t>
  </si>
  <si>
    <t>std::less&lt;void&gt;::operator()&lt;b2ParticleSystem::Proxy &amp;b2ParticleSystem::Proxy &amp;&gt;</t>
  </si>
  <si>
    <t>b2ParticleSystem::AddContact</t>
  </si>
  <si>
    <t>b2InvSqrt</t>
  </si>
  <si>
    <t>b2PolygonShape::ComputeDistance</t>
  </si>
  <si>
    <t>_RTC_CheckStackVars</t>
  </si>
  <si>
    <t>NtUserMsgWaitForMultipleObjectsEx</t>
  </si>
  <si>
    <t>NtWaitForSingleObject</t>
  </si>
  <si>
    <t>ZwQueryInformationThread</t>
  </si>
  <si>
    <t>ZwYieldExecution</t>
  </si>
  <si>
    <t>1~2</t>
  </si>
  <si>
    <t>b2ParticleSystem::InsideBoundsEnumerator::GetNext</t>
  </si>
  <si>
    <t>b2ParticleSystem::ComputeWeight</t>
  </si>
  <si>
    <t>operator&lt;</t>
  </si>
  <si>
    <t>b2PolygonShape::RayCast</t>
  </si>
  <si>
    <t>2~3</t>
  </si>
  <si>
    <t>3~4</t>
  </si>
  <si>
    <t>4~5</t>
  </si>
  <si>
    <t>5~6</t>
  </si>
  <si>
    <t>6~7</t>
  </si>
  <si>
    <t>7~8</t>
  </si>
  <si>
    <t>8~9</t>
  </si>
  <si>
    <t>9~10</t>
  </si>
  <si>
    <t>Time / 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</si>
</sst>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4B4-57A3-445C-ACDA-5741269A646E}">
  <dimension ref="A1:G11"/>
  <sheetViews>
    <sheetView tabSelected="1" workbookViewId="0">
      <selection activeCell="E11" sqref="E1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6</v>
      </c>
      <c r="B2" t="s">
        <v>22</v>
      </c>
      <c r="C2">
        <v>191</v>
      </c>
      <c r="D2">
        <v>1.91</v>
      </c>
      <c r="E2">
        <v>8.5991</v>
      </c>
      <c r="F2">
        <v>0</v>
      </c>
      <c r="G2">
        <f xml:space="preserve"> E2/C2</f>
        <v>4.5021465968586388E-2</v>
      </c>
    </row>
    <row r="3" spans="1:7" x14ac:dyDescent="0.3">
      <c r="A3" t="s">
        <v>6</v>
      </c>
      <c r="B3" t="s">
        <v>23</v>
      </c>
      <c r="C3">
        <v>105</v>
      </c>
      <c r="D3">
        <v>1.05</v>
      </c>
      <c r="E3">
        <v>5.3658000000000001</v>
      </c>
      <c r="F3">
        <v>0</v>
      </c>
      <c r="G3">
        <f xml:space="preserve"> E3/C3</f>
        <v>5.1102857142857144E-2</v>
      </c>
    </row>
    <row r="4" spans="1:7" x14ac:dyDescent="0.3">
      <c r="A4" t="s">
        <v>6</v>
      </c>
      <c r="B4" t="s">
        <v>21</v>
      </c>
      <c r="C4">
        <v>80</v>
      </c>
      <c r="D4">
        <v>0.8</v>
      </c>
      <c r="E4">
        <v>3.7431999999999999</v>
      </c>
      <c r="F4">
        <v>0</v>
      </c>
      <c r="G4">
        <f t="shared" ref="G4:G47" si="0" xml:space="preserve"> E4/C4</f>
        <v>4.6789999999999998E-2</v>
      </c>
    </row>
    <row r="5" spans="1:7" x14ac:dyDescent="0.3">
      <c r="A5" t="s">
        <v>6</v>
      </c>
      <c r="B5" t="s">
        <v>24</v>
      </c>
      <c r="C5">
        <v>24</v>
      </c>
      <c r="D5">
        <v>0.24</v>
      </c>
      <c r="E5">
        <v>1.7383999999999999</v>
      </c>
      <c r="F5">
        <v>0</v>
      </c>
      <c r="G5">
        <f t="shared" si="0"/>
        <v>7.2433333333333336E-2</v>
      </c>
    </row>
    <row r="6" spans="1:7" x14ac:dyDescent="0.3">
      <c r="A6" t="s">
        <v>6</v>
      </c>
      <c r="B6" t="s">
        <v>9</v>
      </c>
      <c r="C6">
        <v>5</v>
      </c>
      <c r="D6">
        <v>0.05</v>
      </c>
      <c r="E6">
        <v>0.17630000000000001</v>
      </c>
      <c r="F6">
        <v>8</v>
      </c>
      <c r="G6">
        <f t="shared" si="0"/>
        <v>3.526E-2</v>
      </c>
    </row>
    <row r="7" spans="1:7" x14ac:dyDescent="0.3">
      <c r="A7" t="s">
        <v>6</v>
      </c>
      <c r="B7" t="s">
        <v>17</v>
      </c>
      <c r="C7">
        <v>3</v>
      </c>
      <c r="D7">
        <v>0.03</v>
      </c>
      <c r="E7">
        <v>0.12039999999999999</v>
      </c>
      <c r="F7">
        <v>22</v>
      </c>
      <c r="G7">
        <f t="shared" si="0"/>
        <v>4.0133333333333333E-2</v>
      </c>
    </row>
    <row r="8" spans="1:7" x14ac:dyDescent="0.3">
      <c r="A8" t="s">
        <v>6</v>
      </c>
      <c r="C8">
        <v>2</v>
      </c>
      <c r="D8">
        <v>0.02</v>
      </c>
      <c r="E8">
        <v>9.69E-2</v>
      </c>
      <c r="F8">
        <v>0</v>
      </c>
      <c r="G8">
        <f t="shared" si="0"/>
        <v>4.845E-2</v>
      </c>
    </row>
    <row r="9" spans="1:7" x14ac:dyDescent="0.3">
      <c r="A9" t="s">
        <v>6</v>
      </c>
      <c r="B9" t="s">
        <v>8</v>
      </c>
      <c r="C9">
        <v>2</v>
      </c>
      <c r="D9">
        <v>0.02</v>
      </c>
      <c r="E9">
        <v>7.2499999999999995E-2</v>
      </c>
      <c r="F9">
        <v>42</v>
      </c>
      <c r="G9">
        <f t="shared" si="0"/>
        <v>3.6249999999999998E-2</v>
      </c>
    </row>
    <row r="10" spans="1:7" x14ac:dyDescent="0.3">
      <c r="A10" t="s">
        <v>6</v>
      </c>
      <c r="B10" t="s">
        <v>10</v>
      </c>
      <c r="C10">
        <v>2</v>
      </c>
      <c r="D10">
        <v>0.02</v>
      </c>
      <c r="E10">
        <v>9.1200000000000003E-2</v>
      </c>
      <c r="F10">
        <v>14</v>
      </c>
      <c r="G10">
        <f t="shared" si="0"/>
        <v>4.5600000000000002E-2</v>
      </c>
    </row>
    <row r="11" spans="1:7" x14ac:dyDescent="0.3">
      <c r="A11" t="s">
        <v>6</v>
      </c>
      <c r="B11" t="s">
        <v>11</v>
      </c>
      <c r="C11">
        <v>2</v>
      </c>
      <c r="D11">
        <v>0.02</v>
      </c>
      <c r="E11">
        <v>7.2999999999999995E-2</v>
      </c>
      <c r="F11">
        <v>18</v>
      </c>
      <c r="G11">
        <f t="shared" si="0"/>
        <v>3.6499999999999998E-2</v>
      </c>
    </row>
  </sheetData>
  <sortState xmlns:xlrd2="http://schemas.microsoft.com/office/spreadsheetml/2017/richdata2" ref="A2:F47">
    <sortCondition descending="1" ref="C2:C47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4DCA-B684-4A0E-AA1D-F555C118518C}">
  <dimension ref="O1:U11"/>
  <sheetViews>
    <sheetView topLeftCell="O1" workbookViewId="0">
      <selection activeCell="Y7" sqref="Y7"/>
    </sheetView>
  </sheetViews>
  <sheetFormatPr defaultRowHeight="16.5" x14ac:dyDescent="0.3"/>
  <sheetData>
    <row r="1" spans="15:21" x14ac:dyDescent="0.3"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38</v>
      </c>
    </row>
    <row r="2" spans="15:21" x14ac:dyDescent="0.3">
      <c r="O2" t="s">
        <v>37</v>
      </c>
      <c r="P2" t="s">
        <v>23</v>
      </c>
      <c r="Q2">
        <v>264</v>
      </c>
      <c r="R2">
        <v>2.64</v>
      </c>
      <c r="S2">
        <v>11.126200000000001</v>
      </c>
      <c r="T2">
        <v>0</v>
      </c>
      <c r="U2">
        <f>S2/Q2</f>
        <v>4.2144696969696971E-2</v>
      </c>
    </row>
    <row r="3" spans="15:21" x14ac:dyDescent="0.3">
      <c r="O3" t="s">
        <v>37</v>
      </c>
      <c r="P3" t="s">
        <v>24</v>
      </c>
      <c r="Q3">
        <v>34</v>
      </c>
      <c r="R3">
        <v>0.34</v>
      </c>
      <c r="S3">
        <v>1.4236</v>
      </c>
      <c r="T3">
        <v>0</v>
      </c>
      <c r="U3">
        <f t="shared" ref="U3:U66" si="0">S3/Q3</f>
        <v>4.1870588235294118E-2</v>
      </c>
    </row>
    <row r="4" spans="15:21" x14ac:dyDescent="0.3">
      <c r="O4" t="s">
        <v>37</v>
      </c>
      <c r="P4" t="s">
        <v>17</v>
      </c>
      <c r="Q4">
        <v>22</v>
      </c>
      <c r="R4">
        <v>0.22</v>
      </c>
      <c r="S4">
        <v>1.0837000000000001</v>
      </c>
      <c r="T4">
        <v>22</v>
      </c>
      <c r="U4">
        <f t="shared" si="0"/>
        <v>4.9259090909090912E-2</v>
      </c>
    </row>
    <row r="5" spans="15:21" x14ac:dyDescent="0.3">
      <c r="O5" t="s">
        <v>37</v>
      </c>
      <c r="P5" t="s">
        <v>20</v>
      </c>
      <c r="Q5">
        <v>11</v>
      </c>
      <c r="R5">
        <v>0.11</v>
      </c>
      <c r="S5">
        <v>0.36309999999999998</v>
      </c>
      <c r="T5">
        <v>26</v>
      </c>
      <c r="U5">
        <f t="shared" si="0"/>
        <v>3.3009090909090905E-2</v>
      </c>
    </row>
    <row r="6" spans="15:21" x14ac:dyDescent="0.3">
      <c r="O6" t="s">
        <v>37</v>
      </c>
      <c r="P6" t="s">
        <v>9</v>
      </c>
      <c r="Q6">
        <v>9</v>
      </c>
      <c r="R6">
        <v>0.09</v>
      </c>
      <c r="S6">
        <v>0.35189999999999999</v>
      </c>
      <c r="T6">
        <v>8</v>
      </c>
      <c r="U6">
        <f t="shared" si="0"/>
        <v>3.9099999999999996E-2</v>
      </c>
    </row>
    <row r="7" spans="15:21" x14ac:dyDescent="0.3">
      <c r="O7" t="s">
        <v>37</v>
      </c>
      <c r="P7" t="s">
        <v>10</v>
      </c>
      <c r="Q7">
        <v>9</v>
      </c>
      <c r="R7">
        <v>0.09</v>
      </c>
      <c r="S7">
        <v>0.34050000000000002</v>
      </c>
      <c r="T7">
        <v>14</v>
      </c>
      <c r="U7">
        <f t="shared" si="0"/>
        <v>3.7833333333333337E-2</v>
      </c>
    </row>
    <row r="8" spans="15:21" x14ac:dyDescent="0.3">
      <c r="O8" t="s">
        <v>37</v>
      </c>
      <c r="P8" t="s">
        <v>28</v>
      </c>
      <c r="Q8">
        <v>9</v>
      </c>
      <c r="R8">
        <v>0.09</v>
      </c>
      <c r="S8">
        <v>0.37819999999999998</v>
      </c>
      <c r="T8">
        <v>70</v>
      </c>
      <c r="U8">
        <f t="shared" si="0"/>
        <v>4.2022222222222218E-2</v>
      </c>
    </row>
    <row r="9" spans="15:21" x14ac:dyDescent="0.3">
      <c r="O9" t="s">
        <v>37</v>
      </c>
      <c r="P9" t="s">
        <v>12</v>
      </c>
      <c r="Q9">
        <v>8</v>
      </c>
      <c r="R9">
        <v>0.08</v>
      </c>
      <c r="S9">
        <v>0.2959</v>
      </c>
      <c r="T9">
        <v>51</v>
      </c>
      <c r="U9">
        <f t="shared" si="0"/>
        <v>3.69875E-2</v>
      </c>
    </row>
    <row r="10" spans="15:21" x14ac:dyDescent="0.3">
      <c r="O10" t="s">
        <v>37</v>
      </c>
      <c r="P10" t="s">
        <v>7</v>
      </c>
      <c r="Q10">
        <v>7</v>
      </c>
      <c r="R10">
        <v>7.0000000000000007E-2</v>
      </c>
      <c r="S10">
        <v>0.26029999999999998</v>
      </c>
      <c r="T10">
        <v>42</v>
      </c>
      <c r="U10">
        <f t="shared" si="0"/>
        <v>3.718571428571428E-2</v>
      </c>
    </row>
    <row r="11" spans="15:21" x14ac:dyDescent="0.3">
      <c r="O11" t="s">
        <v>37</v>
      </c>
      <c r="P11" t="s">
        <v>27</v>
      </c>
      <c r="Q11">
        <v>7</v>
      </c>
      <c r="R11">
        <v>7.0000000000000007E-2</v>
      </c>
      <c r="S11">
        <v>0.30509999999999998</v>
      </c>
      <c r="T11">
        <v>89</v>
      </c>
      <c r="U11">
        <f t="shared" si="0"/>
        <v>4.3585714285714283E-2</v>
      </c>
    </row>
  </sheetData>
  <sortState xmlns:xlrd2="http://schemas.microsoft.com/office/spreadsheetml/2017/richdata2" ref="O2:T66">
    <sortCondition descending="1" ref="Q2:Q6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01BE-6780-4F99-A4A5-4E3E8E13D9DC}">
  <dimension ref="A1:G11"/>
  <sheetViews>
    <sheetView workbookViewId="0">
      <selection activeCell="I15" sqref="I15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25</v>
      </c>
      <c r="B2" t="s">
        <v>21</v>
      </c>
      <c r="C2">
        <v>232</v>
      </c>
      <c r="D2">
        <v>2.3199999999999998</v>
      </c>
      <c r="E2">
        <v>11.2026</v>
      </c>
      <c r="F2">
        <v>0</v>
      </c>
      <c r="G2">
        <f xml:space="preserve"> E2/C2</f>
        <v>4.8287068965517245E-2</v>
      </c>
    </row>
    <row r="3" spans="1:7" x14ac:dyDescent="0.3">
      <c r="A3" t="s">
        <v>25</v>
      </c>
      <c r="B3" t="s">
        <v>17</v>
      </c>
      <c r="C3">
        <v>18</v>
      </c>
      <c r="D3">
        <v>0.18</v>
      </c>
      <c r="E3">
        <v>0.83169999999999999</v>
      </c>
      <c r="F3">
        <v>22</v>
      </c>
      <c r="G3">
        <f t="shared" ref="G3:G66" si="0" xml:space="preserve"> E3/C3</f>
        <v>4.6205555555555555E-2</v>
      </c>
    </row>
    <row r="4" spans="1:7" x14ac:dyDescent="0.3">
      <c r="A4" t="s">
        <v>25</v>
      </c>
      <c r="B4" t="s">
        <v>10</v>
      </c>
      <c r="C4">
        <v>14</v>
      </c>
      <c r="D4">
        <v>0.14000000000000001</v>
      </c>
      <c r="E4">
        <v>0.53659999999999997</v>
      </c>
      <c r="F4">
        <v>14</v>
      </c>
      <c r="G4">
        <f t="shared" si="0"/>
        <v>3.8328571428571427E-2</v>
      </c>
    </row>
    <row r="5" spans="1:7" x14ac:dyDescent="0.3">
      <c r="A5" t="s">
        <v>25</v>
      </c>
      <c r="B5" t="s">
        <v>15</v>
      </c>
      <c r="C5">
        <v>14</v>
      </c>
      <c r="D5">
        <v>0.14000000000000001</v>
      </c>
      <c r="E5">
        <v>0.51659999999999995</v>
      </c>
      <c r="F5">
        <v>16</v>
      </c>
      <c r="G5">
        <f t="shared" si="0"/>
        <v>3.6899999999999995E-2</v>
      </c>
    </row>
    <row r="6" spans="1:7" x14ac:dyDescent="0.3">
      <c r="A6" t="s">
        <v>25</v>
      </c>
      <c r="B6" t="s">
        <v>9</v>
      </c>
      <c r="C6">
        <v>13</v>
      </c>
      <c r="D6">
        <v>0.13</v>
      </c>
      <c r="E6">
        <v>0.54049999999999998</v>
      </c>
      <c r="F6">
        <v>8</v>
      </c>
      <c r="G6">
        <f t="shared" si="0"/>
        <v>4.1576923076923074E-2</v>
      </c>
    </row>
    <row r="7" spans="1:7" x14ac:dyDescent="0.3">
      <c r="A7" t="s">
        <v>25</v>
      </c>
      <c r="B7" t="s">
        <v>16</v>
      </c>
      <c r="C7">
        <v>13</v>
      </c>
      <c r="D7">
        <v>0.13</v>
      </c>
      <c r="E7">
        <v>0.48959999999999998</v>
      </c>
      <c r="F7">
        <v>24</v>
      </c>
      <c r="G7">
        <f t="shared" si="0"/>
        <v>3.7661538461538462E-2</v>
      </c>
    </row>
    <row r="8" spans="1:7" x14ac:dyDescent="0.3">
      <c r="A8" t="s">
        <v>25</v>
      </c>
      <c r="B8" t="s">
        <v>18</v>
      </c>
      <c r="C8">
        <v>13</v>
      </c>
      <c r="D8">
        <v>0.13</v>
      </c>
      <c r="E8">
        <v>0.53469999999999995</v>
      </c>
      <c r="F8">
        <v>32</v>
      </c>
      <c r="G8">
        <f t="shared" si="0"/>
        <v>4.1130769230769228E-2</v>
      </c>
    </row>
    <row r="9" spans="1:7" x14ac:dyDescent="0.3">
      <c r="A9" t="s">
        <v>25</v>
      </c>
      <c r="B9" t="s">
        <v>28</v>
      </c>
      <c r="C9">
        <v>12</v>
      </c>
      <c r="D9">
        <v>0.12</v>
      </c>
      <c r="E9">
        <v>0.48659999999999998</v>
      </c>
      <c r="F9">
        <v>70</v>
      </c>
      <c r="G9">
        <f t="shared" si="0"/>
        <v>4.0549999999999996E-2</v>
      </c>
    </row>
    <row r="10" spans="1:7" x14ac:dyDescent="0.3">
      <c r="A10" t="s">
        <v>25</v>
      </c>
      <c r="B10" t="s">
        <v>12</v>
      </c>
      <c r="C10">
        <v>10</v>
      </c>
      <c r="D10">
        <v>0.1</v>
      </c>
      <c r="E10">
        <v>0.3967</v>
      </c>
      <c r="F10">
        <v>51</v>
      </c>
      <c r="G10">
        <f t="shared" si="0"/>
        <v>3.9669999999999997E-2</v>
      </c>
    </row>
    <row r="11" spans="1:7" x14ac:dyDescent="0.3">
      <c r="A11" t="s">
        <v>25</v>
      </c>
      <c r="B11" t="s">
        <v>20</v>
      </c>
      <c r="C11">
        <v>10</v>
      </c>
      <c r="D11">
        <v>0.1</v>
      </c>
      <c r="E11">
        <v>0.43469999999999998</v>
      </c>
      <c r="F11">
        <v>26</v>
      </c>
      <c r="G11">
        <f t="shared" si="0"/>
        <v>4.3469999999999995E-2</v>
      </c>
    </row>
  </sheetData>
  <sortState xmlns:xlrd2="http://schemas.microsoft.com/office/spreadsheetml/2017/richdata2" ref="A2:F80">
    <sortCondition descending="1" ref="C2:C8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F7D2-B7D0-4C81-98DF-0E4B2CF446DD}">
  <dimension ref="A1:G11"/>
  <sheetViews>
    <sheetView workbookViewId="0">
      <selection activeCell="A12" sqref="A12:G74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30</v>
      </c>
      <c r="B2" t="s">
        <v>21</v>
      </c>
      <c r="C2">
        <v>213</v>
      </c>
      <c r="D2">
        <v>2.13</v>
      </c>
      <c r="E2">
        <v>11.754099999999999</v>
      </c>
      <c r="F2">
        <v>0</v>
      </c>
      <c r="G2">
        <f xml:space="preserve"> E2/C2</f>
        <v>5.5183568075117366E-2</v>
      </c>
    </row>
    <row r="3" spans="1:7" x14ac:dyDescent="0.3">
      <c r="A3" t="s">
        <v>30</v>
      </c>
      <c r="B3" t="s">
        <v>9</v>
      </c>
      <c r="C3">
        <v>17</v>
      </c>
      <c r="D3">
        <v>0.17</v>
      </c>
      <c r="E3">
        <v>0.77090000000000003</v>
      </c>
      <c r="F3">
        <v>8</v>
      </c>
      <c r="G3">
        <f t="shared" ref="G3:G66" si="0" xml:space="preserve"> E3/C3</f>
        <v>4.5347058823529414E-2</v>
      </c>
    </row>
    <row r="4" spans="1:7" x14ac:dyDescent="0.3">
      <c r="A4" t="s">
        <v>30</v>
      </c>
      <c r="B4" t="s">
        <v>10</v>
      </c>
      <c r="C4">
        <v>17</v>
      </c>
      <c r="D4">
        <v>0.17</v>
      </c>
      <c r="E4">
        <v>0.72419999999999995</v>
      </c>
      <c r="F4">
        <v>14</v>
      </c>
      <c r="G4">
        <f t="shared" si="0"/>
        <v>4.2599999999999999E-2</v>
      </c>
    </row>
    <row r="5" spans="1:7" x14ac:dyDescent="0.3">
      <c r="A5" t="s">
        <v>30</v>
      </c>
      <c r="B5" t="s">
        <v>17</v>
      </c>
      <c r="C5">
        <v>17</v>
      </c>
      <c r="D5">
        <v>0.17</v>
      </c>
      <c r="E5">
        <v>0.66969999999999996</v>
      </c>
      <c r="F5">
        <v>22</v>
      </c>
      <c r="G5">
        <f t="shared" si="0"/>
        <v>3.9394117647058823E-2</v>
      </c>
    </row>
    <row r="6" spans="1:7" x14ac:dyDescent="0.3">
      <c r="A6" t="s">
        <v>30</v>
      </c>
      <c r="B6" t="s">
        <v>23</v>
      </c>
      <c r="C6">
        <v>15</v>
      </c>
      <c r="D6">
        <v>0.15</v>
      </c>
      <c r="E6">
        <v>0.73440000000000005</v>
      </c>
      <c r="F6">
        <v>0</v>
      </c>
      <c r="G6">
        <f t="shared" si="0"/>
        <v>4.8960000000000004E-2</v>
      </c>
    </row>
    <row r="7" spans="1:7" x14ac:dyDescent="0.3">
      <c r="A7" t="s">
        <v>30</v>
      </c>
      <c r="B7" t="s">
        <v>20</v>
      </c>
      <c r="C7">
        <v>14</v>
      </c>
      <c r="D7">
        <v>0.14000000000000001</v>
      </c>
      <c r="E7">
        <v>0.66379999999999995</v>
      </c>
      <c r="F7">
        <v>26</v>
      </c>
      <c r="G7">
        <f t="shared" si="0"/>
        <v>4.7414285714285707E-2</v>
      </c>
    </row>
    <row r="8" spans="1:7" x14ac:dyDescent="0.3">
      <c r="A8" t="s">
        <v>30</v>
      </c>
      <c r="B8" t="s">
        <v>12</v>
      </c>
      <c r="C8">
        <v>13</v>
      </c>
      <c r="D8">
        <v>0.13</v>
      </c>
      <c r="E8">
        <v>0.53600000000000003</v>
      </c>
      <c r="F8">
        <v>51</v>
      </c>
      <c r="G8">
        <f t="shared" si="0"/>
        <v>4.1230769230769231E-2</v>
      </c>
    </row>
    <row r="9" spans="1:7" x14ac:dyDescent="0.3">
      <c r="A9" t="s">
        <v>30</v>
      </c>
      <c r="B9" t="s">
        <v>15</v>
      </c>
      <c r="C9">
        <v>13</v>
      </c>
      <c r="D9">
        <v>0.13</v>
      </c>
      <c r="E9">
        <v>0.61580000000000001</v>
      </c>
      <c r="F9">
        <v>16</v>
      </c>
      <c r="G9">
        <f t="shared" si="0"/>
        <v>4.7369230769230768E-2</v>
      </c>
    </row>
    <row r="10" spans="1:7" x14ac:dyDescent="0.3">
      <c r="A10" t="s">
        <v>30</v>
      </c>
      <c r="B10" t="s">
        <v>19</v>
      </c>
      <c r="C10">
        <v>12</v>
      </c>
      <c r="D10">
        <v>0.12</v>
      </c>
      <c r="E10">
        <v>0.50260000000000005</v>
      </c>
      <c r="F10">
        <v>38</v>
      </c>
      <c r="G10">
        <f t="shared" si="0"/>
        <v>4.1883333333333335E-2</v>
      </c>
    </row>
    <row r="11" spans="1:7" x14ac:dyDescent="0.3">
      <c r="A11" t="s">
        <v>30</v>
      </c>
      <c r="B11" t="s">
        <v>11</v>
      </c>
      <c r="C11">
        <v>8</v>
      </c>
      <c r="D11">
        <v>0.08</v>
      </c>
      <c r="E11">
        <v>0.29480000000000001</v>
      </c>
      <c r="F11">
        <v>18</v>
      </c>
      <c r="G11">
        <f t="shared" si="0"/>
        <v>3.6850000000000001E-2</v>
      </c>
    </row>
  </sheetData>
  <sortState xmlns:xlrd2="http://schemas.microsoft.com/office/spreadsheetml/2017/richdata2" ref="A2:F74">
    <sortCondition descending="1" ref="C2:C7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0CE4-59D7-49D3-95FE-5D94887A8A44}">
  <dimension ref="A1:G11"/>
  <sheetViews>
    <sheetView workbookViewId="0">
      <selection activeCell="A13" sqref="A12:G7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31</v>
      </c>
      <c r="B2" t="s">
        <v>23</v>
      </c>
      <c r="C2">
        <v>224</v>
      </c>
      <c r="D2">
        <v>2.2400000000000002</v>
      </c>
      <c r="E2">
        <v>8.2297999999999991</v>
      </c>
      <c r="F2">
        <v>0</v>
      </c>
      <c r="G2">
        <f>E2/C2</f>
        <v>3.6740178571428569E-2</v>
      </c>
    </row>
    <row r="3" spans="1:7" x14ac:dyDescent="0.3">
      <c r="A3" t="s">
        <v>31</v>
      </c>
      <c r="B3" t="s">
        <v>24</v>
      </c>
      <c r="C3">
        <v>39</v>
      </c>
      <c r="D3">
        <v>0.39</v>
      </c>
      <c r="E3">
        <v>1.4434</v>
      </c>
      <c r="F3">
        <v>0</v>
      </c>
      <c r="G3">
        <f t="shared" ref="G3:G66" si="0">E3/C3</f>
        <v>3.701025641025641E-2</v>
      </c>
    </row>
    <row r="4" spans="1:7" x14ac:dyDescent="0.3">
      <c r="A4" t="s">
        <v>31</v>
      </c>
      <c r="B4" t="s">
        <v>21</v>
      </c>
      <c r="C4">
        <v>32</v>
      </c>
      <c r="D4">
        <v>0.32</v>
      </c>
      <c r="E4">
        <v>2.0539999999999998</v>
      </c>
      <c r="F4">
        <v>0</v>
      </c>
      <c r="G4">
        <f t="shared" si="0"/>
        <v>6.4187499999999995E-2</v>
      </c>
    </row>
    <row r="5" spans="1:7" x14ac:dyDescent="0.3">
      <c r="A5" t="s">
        <v>31</v>
      </c>
      <c r="B5" t="s">
        <v>17</v>
      </c>
      <c r="C5">
        <v>19</v>
      </c>
      <c r="D5">
        <v>0.19</v>
      </c>
      <c r="E5">
        <v>0.85680000000000001</v>
      </c>
      <c r="F5">
        <v>22</v>
      </c>
      <c r="G5">
        <f t="shared" si="0"/>
        <v>4.5094736842105264E-2</v>
      </c>
    </row>
    <row r="6" spans="1:7" x14ac:dyDescent="0.3">
      <c r="A6" t="s">
        <v>31</v>
      </c>
      <c r="B6" t="s">
        <v>9</v>
      </c>
      <c r="C6">
        <v>12</v>
      </c>
      <c r="D6">
        <v>0.12</v>
      </c>
      <c r="E6">
        <v>0.55159999999999998</v>
      </c>
      <c r="F6">
        <v>8</v>
      </c>
      <c r="G6">
        <f t="shared" si="0"/>
        <v>4.5966666666666663E-2</v>
      </c>
    </row>
    <row r="7" spans="1:7" x14ac:dyDescent="0.3">
      <c r="A7" t="s">
        <v>31</v>
      </c>
      <c r="B7" t="s">
        <v>28</v>
      </c>
      <c r="C7">
        <v>11</v>
      </c>
      <c r="D7">
        <v>0.11</v>
      </c>
      <c r="E7">
        <v>0.40139999999999998</v>
      </c>
      <c r="F7">
        <v>70</v>
      </c>
      <c r="G7">
        <f t="shared" si="0"/>
        <v>3.6490909090909088E-2</v>
      </c>
    </row>
    <row r="8" spans="1:7" x14ac:dyDescent="0.3">
      <c r="A8" t="s">
        <v>31</v>
      </c>
      <c r="B8" t="s">
        <v>20</v>
      </c>
      <c r="C8">
        <v>11</v>
      </c>
      <c r="D8">
        <v>0.11</v>
      </c>
      <c r="E8">
        <v>0.4284</v>
      </c>
      <c r="F8">
        <v>26</v>
      </c>
      <c r="G8">
        <f t="shared" si="0"/>
        <v>3.8945454545454547E-2</v>
      </c>
    </row>
    <row r="9" spans="1:7" x14ac:dyDescent="0.3">
      <c r="A9" t="s">
        <v>31</v>
      </c>
      <c r="B9" t="s">
        <v>15</v>
      </c>
      <c r="C9">
        <v>10</v>
      </c>
      <c r="D9">
        <v>0.1</v>
      </c>
      <c r="E9">
        <v>0.2989</v>
      </c>
      <c r="F9">
        <v>16</v>
      </c>
      <c r="G9">
        <f t="shared" si="0"/>
        <v>2.989E-2</v>
      </c>
    </row>
    <row r="10" spans="1:7" x14ac:dyDescent="0.3">
      <c r="A10" t="s">
        <v>31</v>
      </c>
      <c r="B10" t="s">
        <v>10</v>
      </c>
      <c r="C10">
        <v>9</v>
      </c>
      <c r="D10">
        <v>0.09</v>
      </c>
      <c r="E10">
        <v>0.32900000000000001</v>
      </c>
      <c r="F10">
        <v>14</v>
      </c>
      <c r="G10">
        <f t="shared" si="0"/>
        <v>3.6555555555555556E-2</v>
      </c>
    </row>
    <row r="11" spans="1:7" x14ac:dyDescent="0.3">
      <c r="A11" t="s">
        <v>31</v>
      </c>
      <c r="B11" t="s">
        <v>18</v>
      </c>
      <c r="C11">
        <v>9</v>
      </c>
      <c r="D11">
        <v>0.09</v>
      </c>
      <c r="E11">
        <v>0.32529999999999998</v>
      </c>
      <c r="F11">
        <v>32</v>
      </c>
      <c r="G11">
        <f t="shared" si="0"/>
        <v>3.6144444444444444E-2</v>
      </c>
    </row>
  </sheetData>
  <sortState xmlns:xlrd2="http://schemas.microsoft.com/office/spreadsheetml/2017/richdata2" ref="A2:F71">
    <sortCondition descending="1" ref="C2:C7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F52A-2EEA-43F2-96F0-50C95BAF7459}">
  <dimension ref="A1:G11"/>
  <sheetViews>
    <sheetView workbookViewId="0">
      <selection activeCell="A12" sqref="A12:XFD65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32</v>
      </c>
      <c r="B2" t="s">
        <v>23</v>
      </c>
      <c r="C2">
        <v>260</v>
      </c>
      <c r="D2">
        <v>2.6</v>
      </c>
      <c r="E2">
        <v>10.4232</v>
      </c>
      <c r="F2">
        <v>0</v>
      </c>
      <c r="G2">
        <f>E2/C2</f>
        <v>4.0089230769230766E-2</v>
      </c>
    </row>
    <row r="3" spans="1:7" x14ac:dyDescent="0.3">
      <c r="A3" t="s">
        <v>32</v>
      </c>
      <c r="B3" t="s">
        <v>24</v>
      </c>
      <c r="C3">
        <v>41</v>
      </c>
      <c r="D3">
        <v>0.41</v>
      </c>
      <c r="E3">
        <v>1.6244000000000001</v>
      </c>
      <c r="F3">
        <v>0</v>
      </c>
      <c r="G3">
        <f t="shared" ref="G3:G63" si="0">E3/C3</f>
        <v>3.9619512195121956E-2</v>
      </c>
    </row>
    <row r="4" spans="1:7" x14ac:dyDescent="0.3">
      <c r="A4" t="s">
        <v>32</v>
      </c>
      <c r="B4" t="s">
        <v>17</v>
      </c>
      <c r="C4">
        <v>15</v>
      </c>
      <c r="D4">
        <v>0.15</v>
      </c>
      <c r="E4">
        <v>0.63660000000000005</v>
      </c>
      <c r="F4">
        <v>22</v>
      </c>
      <c r="G4">
        <f t="shared" si="0"/>
        <v>4.2440000000000005E-2</v>
      </c>
    </row>
    <row r="5" spans="1:7" x14ac:dyDescent="0.3">
      <c r="A5" t="s">
        <v>32</v>
      </c>
      <c r="B5" t="s">
        <v>18</v>
      </c>
      <c r="C5">
        <v>11</v>
      </c>
      <c r="D5">
        <v>0.11</v>
      </c>
      <c r="E5">
        <v>0.52890000000000004</v>
      </c>
      <c r="F5">
        <v>32</v>
      </c>
      <c r="G5">
        <f t="shared" si="0"/>
        <v>4.8081818181818184E-2</v>
      </c>
    </row>
    <row r="6" spans="1:7" x14ac:dyDescent="0.3">
      <c r="A6" t="s">
        <v>32</v>
      </c>
      <c r="B6" t="s">
        <v>26</v>
      </c>
      <c r="C6">
        <v>10</v>
      </c>
      <c r="D6">
        <v>0.1</v>
      </c>
      <c r="E6">
        <v>0.46989999999999998</v>
      </c>
      <c r="F6">
        <v>78</v>
      </c>
      <c r="G6">
        <f t="shared" si="0"/>
        <v>4.6989999999999997E-2</v>
      </c>
    </row>
    <row r="7" spans="1:7" x14ac:dyDescent="0.3">
      <c r="A7" t="s">
        <v>32</v>
      </c>
      <c r="B7" t="s">
        <v>9</v>
      </c>
      <c r="C7">
        <v>9</v>
      </c>
      <c r="D7">
        <v>0.09</v>
      </c>
      <c r="E7">
        <v>0.49149999999999999</v>
      </c>
      <c r="F7">
        <v>8</v>
      </c>
      <c r="G7">
        <f t="shared" si="0"/>
        <v>5.461111111111111E-2</v>
      </c>
    </row>
    <row r="8" spans="1:7" x14ac:dyDescent="0.3">
      <c r="A8" t="s">
        <v>32</v>
      </c>
      <c r="B8" t="s">
        <v>10</v>
      </c>
      <c r="C8">
        <v>9</v>
      </c>
      <c r="D8">
        <v>0.09</v>
      </c>
      <c r="E8">
        <v>0.35859999999999997</v>
      </c>
      <c r="F8">
        <v>14</v>
      </c>
      <c r="G8">
        <f t="shared" si="0"/>
        <v>3.9844444444444439E-2</v>
      </c>
    </row>
    <row r="9" spans="1:7" x14ac:dyDescent="0.3">
      <c r="A9" t="s">
        <v>32</v>
      </c>
      <c r="B9" t="s">
        <v>28</v>
      </c>
      <c r="C9">
        <v>9</v>
      </c>
      <c r="D9">
        <v>0.09</v>
      </c>
      <c r="E9">
        <v>0.38879999999999998</v>
      </c>
      <c r="F9">
        <v>70</v>
      </c>
      <c r="G9">
        <f t="shared" si="0"/>
        <v>4.3199999999999995E-2</v>
      </c>
    </row>
    <row r="10" spans="1:7" x14ac:dyDescent="0.3">
      <c r="A10" t="s">
        <v>32</v>
      </c>
      <c r="B10" t="s">
        <v>29</v>
      </c>
      <c r="C10">
        <v>8</v>
      </c>
      <c r="D10">
        <v>0.08</v>
      </c>
      <c r="E10">
        <v>0.30959999999999999</v>
      </c>
      <c r="F10">
        <v>76</v>
      </c>
      <c r="G10">
        <f t="shared" si="0"/>
        <v>3.8699999999999998E-2</v>
      </c>
    </row>
    <row r="11" spans="1:7" x14ac:dyDescent="0.3">
      <c r="A11" t="s">
        <v>32</v>
      </c>
      <c r="B11" t="s">
        <v>15</v>
      </c>
      <c r="C11">
        <v>7</v>
      </c>
      <c r="D11">
        <v>7.0000000000000007E-2</v>
      </c>
      <c r="E11">
        <v>0.2656</v>
      </c>
      <c r="F11">
        <v>16</v>
      </c>
      <c r="G11">
        <f t="shared" si="0"/>
        <v>3.7942857142857146E-2</v>
      </c>
    </row>
  </sheetData>
  <sortState xmlns:xlrd2="http://schemas.microsoft.com/office/spreadsheetml/2017/richdata2" ref="A2:F64">
    <sortCondition descending="1" ref="C2:C6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C454-7D6E-40E4-89F1-D1807AC34EFE}">
  <dimension ref="A1:G11"/>
  <sheetViews>
    <sheetView workbookViewId="0">
      <selection activeCell="A12" sqref="A12:XFD70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33</v>
      </c>
      <c r="B2" t="s">
        <v>23</v>
      </c>
      <c r="C2">
        <v>235</v>
      </c>
      <c r="D2">
        <v>2.35</v>
      </c>
      <c r="E2">
        <v>9.6560000000000006</v>
      </c>
      <c r="F2">
        <v>0</v>
      </c>
      <c r="G2">
        <f>E2/C2</f>
        <v>4.1089361702127659E-2</v>
      </c>
    </row>
    <row r="3" spans="1:7" x14ac:dyDescent="0.3">
      <c r="A3" t="s">
        <v>33</v>
      </c>
      <c r="B3" t="s">
        <v>24</v>
      </c>
      <c r="C3">
        <v>43</v>
      </c>
      <c r="D3">
        <v>0.43</v>
      </c>
      <c r="E3">
        <v>1.8128</v>
      </c>
      <c r="F3">
        <v>0</v>
      </c>
      <c r="G3">
        <f t="shared" ref="G3:G66" si="0">E3/C3</f>
        <v>4.2158139534883718E-2</v>
      </c>
    </row>
    <row r="4" spans="1:7" x14ac:dyDescent="0.3">
      <c r="A4" t="s">
        <v>33</v>
      </c>
      <c r="B4" t="s">
        <v>9</v>
      </c>
      <c r="C4">
        <v>14</v>
      </c>
      <c r="D4">
        <v>0.14000000000000001</v>
      </c>
      <c r="E4">
        <v>0.64849999999999997</v>
      </c>
      <c r="F4">
        <v>8</v>
      </c>
      <c r="G4">
        <f t="shared" si="0"/>
        <v>4.6321428571428569E-2</v>
      </c>
    </row>
    <row r="5" spans="1:7" x14ac:dyDescent="0.3">
      <c r="A5" t="s">
        <v>33</v>
      </c>
      <c r="B5" t="s">
        <v>17</v>
      </c>
      <c r="C5">
        <v>14</v>
      </c>
      <c r="D5">
        <v>0.14000000000000001</v>
      </c>
      <c r="E5">
        <v>0.55810000000000004</v>
      </c>
      <c r="F5">
        <v>22</v>
      </c>
      <c r="G5">
        <f t="shared" si="0"/>
        <v>3.986428571428572E-2</v>
      </c>
    </row>
    <row r="6" spans="1:7" x14ac:dyDescent="0.3">
      <c r="A6" t="s">
        <v>33</v>
      </c>
      <c r="B6" t="s">
        <v>29</v>
      </c>
      <c r="C6">
        <v>13</v>
      </c>
      <c r="D6">
        <v>0.13</v>
      </c>
      <c r="E6">
        <v>0.43669999999999998</v>
      </c>
      <c r="F6">
        <v>76</v>
      </c>
      <c r="G6">
        <f t="shared" si="0"/>
        <v>3.3592307692307692E-2</v>
      </c>
    </row>
    <row r="7" spans="1:7" x14ac:dyDescent="0.3">
      <c r="A7" t="s">
        <v>33</v>
      </c>
      <c r="B7" t="s">
        <v>12</v>
      </c>
      <c r="C7">
        <v>12</v>
      </c>
      <c r="D7">
        <v>0.12</v>
      </c>
      <c r="E7">
        <v>0.58020000000000005</v>
      </c>
      <c r="F7">
        <v>51</v>
      </c>
      <c r="G7">
        <f t="shared" si="0"/>
        <v>4.8350000000000004E-2</v>
      </c>
    </row>
    <row r="8" spans="1:7" x14ac:dyDescent="0.3">
      <c r="A8" t="s">
        <v>33</v>
      </c>
      <c r="B8" t="s">
        <v>10</v>
      </c>
      <c r="C8">
        <v>11</v>
      </c>
      <c r="D8">
        <v>0.11</v>
      </c>
      <c r="E8">
        <v>0.4304</v>
      </c>
      <c r="F8">
        <v>14</v>
      </c>
      <c r="G8">
        <f t="shared" si="0"/>
        <v>3.9127272727272726E-2</v>
      </c>
    </row>
    <row r="9" spans="1:7" x14ac:dyDescent="0.3">
      <c r="A9" t="s">
        <v>33</v>
      </c>
      <c r="B9" t="s">
        <v>20</v>
      </c>
      <c r="C9">
        <v>11</v>
      </c>
      <c r="D9">
        <v>0.11</v>
      </c>
      <c r="E9">
        <v>0.48330000000000001</v>
      </c>
      <c r="F9">
        <v>26</v>
      </c>
      <c r="G9">
        <f t="shared" si="0"/>
        <v>4.3936363636363635E-2</v>
      </c>
    </row>
    <row r="10" spans="1:7" x14ac:dyDescent="0.3">
      <c r="A10" t="s">
        <v>33</v>
      </c>
      <c r="B10" t="s">
        <v>15</v>
      </c>
      <c r="C10">
        <v>10</v>
      </c>
      <c r="D10">
        <v>0.1</v>
      </c>
      <c r="E10">
        <v>0.36870000000000003</v>
      </c>
      <c r="F10">
        <v>16</v>
      </c>
      <c r="G10">
        <f t="shared" si="0"/>
        <v>3.687E-2</v>
      </c>
    </row>
    <row r="11" spans="1:7" x14ac:dyDescent="0.3">
      <c r="A11" t="s">
        <v>33</v>
      </c>
      <c r="B11" t="s">
        <v>19</v>
      </c>
      <c r="C11">
        <v>10</v>
      </c>
      <c r="D11">
        <v>0.1</v>
      </c>
      <c r="E11">
        <v>0.38629999999999998</v>
      </c>
      <c r="F11">
        <v>38</v>
      </c>
      <c r="G11">
        <f t="shared" si="0"/>
        <v>3.8629999999999998E-2</v>
      </c>
    </row>
  </sheetData>
  <sortState xmlns:xlrd2="http://schemas.microsoft.com/office/spreadsheetml/2017/richdata2" ref="A2:F70">
    <sortCondition descending="1" ref="C2:C7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756-2A4B-4D66-99BE-EBD6CAC039A2}">
  <dimension ref="A1:G11"/>
  <sheetViews>
    <sheetView workbookViewId="0">
      <selection activeCell="A12" sqref="A12:XFD63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34</v>
      </c>
      <c r="B2" t="s">
        <v>23</v>
      </c>
      <c r="C2">
        <v>276</v>
      </c>
      <c r="D2">
        <v>2.76</v>
      </c>
      <c r="E2">
        <v>11.8483</v>
      </c>
      <c r="F2">
        <v>0</v>
      </c>
      <c r="G2">
        <f>E2/C2</f>
        <v>4.2928623188405797E-2</v>
      </c>
    </row>
    <row r="3" spans="1:7" x14ac:dyDescent="0.3">
      <c r="A3" t="s">
        <v>34</v>
      </c>
      <c r="B3" t="s">
        <v>24</v>
      </c>
      <c r="C3">
        <v>37</v>
      </c>
      <c r="D3">
        <v>0.37</v>
      </c>
      <c r="E3">
        <v>1.423</v>
      </c>
      <c r="F3">
        <v>0</v>
      </c>
      <c r="G3">
        <f t="shared" ref="G3:G63" si="0">E3/C3</f>
        <v>3.8459459459459458E-2</v>
      </c>
    </row>
    <row r="4" spans="1:7" x14ac:dyDescent="0.3">
      <c r="A4" t="s">
        <v>34</v>
      </c>
      <c r="B4" t="s">
        <v>17</v>
      </c>
      <c r="C4">
        <v>15</v>
      </c>
      <c r="D4">
        <v>0.15</v>
      </c>
      <c r="E4">
        <v>0.93289999999999995</v>
      </c>
      <c r="F4">
        <v>22</v>
      </c>
      <c r="G4">
        <f t="shared" si="0"/>
        <v>6.219333333333333E-2</v>
      </c>
    </row>
    <row r="5" spans="1:7" x14ac:dyDescent="0.3">
      <c r="A5" t="s">
        <v>34</v>
      </c>
      <c r="B5" t="s">
        <v>28</v>
      </c>
      <c r="C5">
        <v>14</v>
      </c>
      <c r="D5">
        <v>0.14000000000000001</v>
      </c>
      <c r="E5">
        <v>0.50329999999999997</v>
      </c>
      <c r="F5">
        <v>70</v>
      </c>
      <c r="G5">
        <f t="shared" si="0"/>
        <v>3.5949999999999996E-2</v>
      </c>
    </row>
    <row r="6" spans="1:7" x14ac:dyDescent="0.3">
      <c r="A6" t="s">
        <v>34</v>
      </c>
      <c r="B6" t="s">
        <v>15</v>
      </c>
      <c r="C6">
        <v>13</v>
      </c>
      <c r="D6">
        <v>0.13</v>
      </c>
      <c r="E6">
        <v>0.65910000000000002</v>
      </c>
      <c r="F6">
        <v>16</v>
      </c>
      <c r="G6">
        <f t="shared" si="0"/>
        <v>5.0700000000000002E-2</v>
      </c>
    </row>
    <row r="7" spans="1:7" x14ac:dyDescent="0.3">
      <c r="A7" t="s">
        <v>34</v>
      </c>
      <c r="B7" t="s">
        <v>18</v>
      </c>
      <c r="C7">
        <v>11</v>
      </c>
      <c r="D7">
        <v>0.11</v>
      </c>
      <c r="E7">
        <v>0.46700000000000003</v>
      </c>
      <c r="F7">
        <v>32</v>
      </c>
      <c r="G7">
        <f t="shared" si="0"/>
        <v>4.245454545454546E-2</v>
      </c>
    </row>
    <row r="8" spans="1:7" x14ac:dyDescent="0.3">
      <c r="A8" t="s">
        <v>34</v>
      </c>
      <c r="B8" t="s">
        <v>14</v>
      </c>
      <c r="C8">
        <v>9</v>
      </c>
      <c r="D8">
        <v>0.09</v>
      </c>
      <c r="E8">
        <v>0.40039999999999998</v>
      </c>
      <c r="F8">
        <v>16</v>
      </c>
      <c r="G8">
        <f t="shared" si="0"/>
        <v>4.4488888888888883E-2</v>
      </c>
    </row>
    <row r="9" spans="1:7" x14ac:dyDescent="0.3">
      <c r="A9" t="s">
        <v>34</v>
      </c>
      <c r="B9" t="s">
        <v>12</v>
      </c>
      <c r="C9">
        <v>8</v>
      </c>
      <c r="D9">
        <v>0.08</v>
      </c>
      <c r="E9">
        <v>0.28149999999999997</v>
      </c>
      <c r="F9">
        <v>51</v>
      </c>
      <c r="G9">
        <f t="shared" si="0"/>
        <v>3.5187499999999997E-2</v>
      </c>
    </row>
    <row r="10" spans="1:7" x14ac:dyDescent="0.3">
      <c r="A10" t="s">
        <v>34</v>
      </c>
      <c r="B10" t="s">
        <v>13</v>
      </c>
      <c r="C10">
        <v>8</v>
      </c>
      <c r="D10">
        <v>0.08</v>
      </c>
      <c r="E10">
        <v>0.33579999999999999</v>
      </c>
      <c r="F10">
        <v>6</v>
      </c>
      <c r="G10">
        <f t="shared" si="0"/>
        <v>4.1974999999999998E-2</v>
      </c>
    </row>
    <row r="11" spans="1:7" x14ac:dyDescent="0.3">
      <c r="A11" t="s">
        <v>34</v>
      </c>
      <c r="B11" t="s">
        <v>9</v>
      </c>
      <c r="C11">
        <v>7</v>
      </c>
      <c r="D11">
        <v>7.0000000000000007E-2</v>
      </c>
      <c r="E11">
        <v>0.2697</v>
      </c>
      <c r="F11">
        <v>8</v>
      </c>
      <c r="G11">
        <f t="shared" si="0"/>
        <v>3.8528571428571426E-2</v>
      </c>
    </row>
  </sheetData>
  <sortState xmlns:xlrd2="http://schemas.microsoft.com/office/spreadsheetml/2017/richdata2" ref="A2:F63">
    <sortCondition descending="1" ref="C2:C6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9653-565E-4307-9311-7F5174D846E1}">
  <dimension ref="A1:G11"/>
  <sheetViews>
    <sheetView workbookViewId="0">
      <selection activeCell="A12" sqref="A12:XFD64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35</v>
      </c>
      <c r="B2" t="s">
        <v>23</v>
      </c>
      <c r="C2">
        <v>279</v>
      </c>
      <c r="D2">
        <v>2.79</v>
      </c>
      <c r="E2">
        <v>11.395</v>
      </c>
      <c r="F2">
        <v>0</v>
      </c>
      <c r="G2">
        <f>E2/C2</f>
        <v>4.0842293906810032E-2</v>
      </c>
    </row>
    <row r="3" spans="1:7" x14ac:dyDescent="0.3">
      <c r="A3" t="s">
        <v>35</v>
      </c>
      <c r="B3" t="s">
        <v>24</v>
      </c>
      <c r="C3">
        <v>39</v>
      </c>
      <c r="D3">
        <v>0.39</v>
      </c>
      <c r="E3">
        <v>2.0411000000000001</v>
      </c>
      <c r="F3">
        <v>0</v>
      </c>
      <c r="G3">
        <f t="shared" ref="G3:G64" si="0">E3/C3</f>
        <v>5.2335897435897442E-2</v>
      </c>
    </row>
    <row r="4" spans="1:7" x14ac:dyDescent="0.3">
      <c r="A4" t="s">
        <v>35</v>
      </c>
      <c r="B4" t="s">
        <v>17</v>
      </c>
      <c r="C4">
        <v>16</v>
      </c>
      <c r="D4">
        <v>0.16</v>
      </c>
      <c r="E4">
        <v>0.60250000000000004</v>
      </c>
      <c r="F4">
        <v>22</v>
      </c>
      <c r="G4">
        <f t="shared" si="0"/>
        <v>3.7656250000000002E-2</v>
      </c>
    </row>
    <row r="5" spans="1:7" x14ac:dyDescent="0.3">
      <c r="A5" t="s">
        <v>35</v>
      </c>
      <c r="B5" t="s">
        <v>9</v>
      </c>
      <c r="C5">
        <v>12</v>
      </c>
      <c r="D5">
        <v>0.12</v>
      </c>
      <c r="E5">
        <v>0.62470000000000003</v>
      </c>
      <c r="F5">
        <v>8</v>
      </c>
      <c r="G5">
        <f t="shared" si="0"/>
        <v>5.2058333333333338E-2</v>
      </c>
    </row>
    <row r="6" spans="1:7" x14ac:dyDescent="0.3">
      <c r="A6" t="s">
        <v>35</v>
      </c>
      <c r="B6" t="s">
        <v>10</v>
      </c>
      <c r="C6">
        <v>9</v>
      </c>
      <c r="D6">
        <v>0.09</v>
      </c>
      <c r="E6">
        <v>0.3422</v>
      </c>
      <c r="F6">
        <v>14</v>
      </c>
      <c r="G6">
        <f t="shared" si="0"/>
        <v>3.8022222222222221E-2</v>
      </c>
    </row>
    <row r="7" spans="1:7" x14ac:dyDescent="0.3">
      <c r="A7" t="s">
        <v>35</v>
      </c>
      <c r="B7" t="s">
        <v>15</v>
      </c>
      <c r="C7">
        <v>9</v>
      </c>
      <c r="D7">
        <v>0.09</v>
      </c>
      <c r="E7">
        <v>0.33989999999999998</v>
      </c>
      <c r="F7">
        <v>16</v>
      </c>
      <c r="G7">
        <f t="shared" si="0"/>
        <v>3.7766666666666664E-2</v>
      </c>
    </row>
    <row r="8" spans="1:7" x14ac:dyDescent="0.3">
      <c r="A8" t="s">
        <v>35</v>
      </c>
      <c r="B8" t="s">
        <v>18</v>
      </c>
      <c r="C8">
        <v>8</v>
      </c>
      <c r="D8">
        <v>0.08</v>
      </c>
      <c r="E8">
        <v>0.34599999999999997</v>
      </c>
      <c r="F8">
        <v>32</v>
      </c>
      <c r="G8">
        <f t="shared" si="0"/>
        <v>4.3249999999999997E-2</v>
      </c>
    </row>
    <row r="9" spans="1:7" x14ac:dyDescent="0.3">
      <c r="A9" t="s">
        <v>35</v>
      </c>
      <c r="B9" t="s">
        <v>7</v>
      </c>
      <c r="C9">
        <v>7</v>
      </c>
      <c r="D9">
        <v>7.0000000000000007E-2</v>
      </c>
      <c r="E9">
        <v>0.24460000000000001</v>
      </c>
      <c r="F9">
        <v>42</v>
      </c>
      <c r="G9">
        <f t="shared" si="0"/>
        <v>3.4942857142857144E-2</v>
      </c>
    </row>
    <row r="10" spans="1:7" x14ac:dyDescent="0.3">
      <c r="A10" t="s">
        <v>35</v>
      </c>
      <c r="B10" t="s">
        <v>12</v>
      </c>
      <c r="C10">
        <v>7</v>
      </c>
      <c r="D10">
        <v>7.0000000000000007E-2</v>
      </c>
      <c r="E10">
        <v>0.48609999999999998</v>
      </c>
      <c r="F10">
        <v>51</v>
      </c>
      <c r="G10">
        <f t="shared" si="0"/>
        <v>6.944285714285714E-2</v>
      </c>
    </row>
    <row r="11" spans="1:7" x14ac:dyDescent="0.3">
      <c r="A11" t="s">
        <v>35</v>
      </c>
      <c r="B11" t="s">
        <v>27</v>
      </c>
      <c r="C11">
        <v>7</v>
      </c>
      <c r="D11">
        <v>7.0000000000000007E-2</v>
      </c>
      <c r="E11">
        <v>0.34720000000000001</v>
      </c>
      <c r="F11">
        <v>89</v>
      </c>
      <c r="G11">
        <f t="shared" si="0"/>
        <v>4.9599999999999998E-2</v>
      </c>
    </row>
  </sheetData>
  <sortState xmlns:xlrd2="http://schemas.microsoft.com/office/spreadsheetml/2017/richdata2" ref="A2:F64">
    <sortCondition descending="1" ref="C6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7170-99E4-4C2C-A80A-F7D065569B10}">
  <dimension ref="A1:G11"/>
  <sheetViews>
    <sheetView workbookViewId="0">
      <selection activeCell="A12" sqref="A12:XFD63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36</v>
      </c>
      <c r="B2" t="s">
        <v>23</v>
      </c>
      <c r="C2">
        <v>257</v>
      </c>
      <c r="D2">
        <v>2.57</v>
      </c>
      <c r="E2">
        <v>11.0067</v>
      </c>
      <c r="F2">
        <v>0</v>
      </c>
      <c r="G2">
        <f>E2/C2</f>
        <v>4.2827626459143973E-2</v>
      </c>
    </row>
    <row r="3" spans="1:7" x14ac:dyDescent="0.3">
      <c r="A3" t="s">
        <v>36</v>
      </c>
      <c r="B3" t="s">
        <v>24</v>
      </c>
      <c r="C3">
        <v>39</v>
      </c>
      <c r="D3">
        <v>0.39</v>
      </c>
      <c r="E3">
        <v>1.3827</v>
      </c>
      <c r="F3">
        <v>0</v>
      </c>
      <c r="G3">
        <f t="shared" ref="G3:G63" si="0">E3/C3</f>
        <v>3.5453846153846155E-2</v>
      </c>
    </row>
    <row r="4" spans="1:7" x14ac:dyDescent="0.3">
      <c r="A4" t="s">
        <v>36</v>
      </c>
      <c r="B4" t="s">
        <v>17</v>
      </c>
      <c r="C4">
        <v>18</v>
      </c>
      <c r="D4">
        <v>0.18</v>
      </c>
      <c r="E4">
        <v>0.92710000000000004</v>
      </c>
      <c r="F4">
        <v>22</v>
      </c>
      <c r="G4">
        <f t="shared" si="0"/>
        <v>5.1505555555555554E-2</v>
      </c>
    </row>
    <row r="5" spans="1:7" x14ac:dyDescent="0.3">
      <c r="A5" t="s">
        <v>36</v>
      </c>
      <c r="B5" t="s">
        <v>9</v>
      </c>
      <c r="C5">
        <v>17</v>
      </c>
      <c r="D5">
        <v>0.17</v>
      </c>
      <c r="E5">
        <v>0.7379</v>
      </c>
      <c r="F5">
        <v>8</v>
      </c>
      <c r="G5">
        <f t="shared" si="0"/>
        <v>4.3405882352941176E-2</v>
      </c>
    </row>
    <row r="6" spans="1:7" x14ac:dyDescent="0.3">
      <c r="A6" t="s">
        <v>36</v>
      </c>
      <c r="B6" t="s">
        <v>20</v>
      </c>
      <c r="C6">
        <v>13</v>
      </c>
      <c r="D6">
        <v>0.13</v>
      </c>
      <c r="E6">
        <v>0.51539999999999997</v>
      </c>
      <c r="F6">
        <v>26</v>
      </c>
      <c r="G6">
        <f t="shared" si="0"/>
        <v>3.9646153846153845E-2</v>
      </c>
    </row>
    <row r="7" spans="1:7" x14ac:dyDescent="0.3">
      <c r="A7" t="s">
        <v>36</v>
      </c>
      <c r="B7" t="s">
        <v>18</v>
      </c>
      <c r="C7">
        <v>11</v>
      </c>
      <c r="D7">
        <v>0.11</v>
      </c>
      <c r="E7">
        <v>0.3785</v>
      </c>
      <c r="F7">
        <v>32</v>
      </c>
      <c r="G7">
        <f t="shared" si="0"/>
        <v>3.440909090909091E-2</v>
      </c>
    </row>
    <row r="8" spans="1:7" x14ac:dyDescent="0.3">
      <c r="A8" t="s">
        <v>36</v>
      </c>
      <c r="B8" t="s">
        <v>12</v>
      </c>
      <c r="C8">
        <v>10</v>
      </c>
      <c r="D8">
        <v>0.1</v>
      </c>
      <c r="E8">
        <v>0.49170000000000003</v>
      </c>
      <c r="F8">
        <v>51</v>
      </c>
      <c r="G8">
        <f t="shared" si="0"/>
        <v>4.9170000000000005E-2</v>
      </c>
    </row>
    <row r="9" spans="1:7" x14ac:dyDescent="0.3">
      <c r="A9" t="s">
        <v>36</v>
      </c>
      <c r="B9" t="s">
        <v>10</v>
      </c>
      <c r="C9">
        <v>9</v>
      </c>
      <c r="D9">
        <v>0.09</v>
      </c>
      <c r="E9">
        <v>0.45600000000000002</v>
      </c>
      <c r="F9">
        <v>14</v>
      </c>
      <c r="G9">
        <f t="shared" si="0"/>
        <v>5.0666666666666665E-2</v>
      </c>
    </row>
    <row r="10" spans="1:7" x14ac:dyDescent="0.3">
      <c r="A10" t="s">
        <v>36</v>
      </c>
      <c r="B10" t="s">
        <v>15</v>
      </c>
      <c r="C10">
        <v>9</v>
      </c>
      <c r="D10">
        <v>0.09</v>
      </c>
      <c r="E10">
        <v>0.33679999999999999</v>
      </c>
      <c r="F10">
        <v>16</v>
      </c>
      <c r="G10">
        <f t="shared" si="0"/>
        <v>3.7422222222222218E-2</v>
      </c>
    </row>
    <row r="11" spans="1:7" x14ac:dyDescent="0.3">
      <c r="A11" t="s">
        <v>36</v>
      </c>
      <c r="B11" t="s">
        <v>28</v>
      </c>
      <c r="C11">
        <v>9</v>
      </c>
      <c r="D11">
        <v>0.09</v>
      </c>
      <c r="E11">
        <v>0.3266</v>
      </c>
      <c r="F11">
        <v>70</v>
      </c>
      <c r="G11">
        <f t="shared" si="0"/>
        <v>3.6288888888888891E-2</v>
      </c>
    </row>
  </sheetData>
  <sortState xmlns:xlrd2="http://schemas.microsoft.com/office/spreadsheetml/2017/richdata2" ref="A2:F63">
    <sortCondition descending="1" ref="C2:C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0~1</vt:lpstr>
      <vt:lpstr>1~2</vt:lpstr>
      <vt:lpstr>2~3</vt:lpstr>
      <vt:lpstr>3~4</vt:lpstr>
      <vt:lpstr>4~5</vt:lpstr>
      <vt:lpstr>5~6</vt:lpstr>
      <vt:lpstr>6~7</vt:lpstr>
      <vt:lpstr>7~8</vt:lpstr>
      <vt:lpstr>8~9</vt:lpstr>
      <vt:lpstr>9~10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김하경</dc:creator>
  <cp:lastModifiedBy>ADMIN</cp:lastModifiedBy>
  <dcterms:created xsi:type="dcterms:W3CDTF">2022-11-23T07:00:44Z</dcterms:created>
  <dcterms:modified xsi:type="dcterms:W3CDTF">2022-11-23T07:42:53Z</dcterms:modified>
</cp:coreProperties>
</file>