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00" windowHeight="7450" xr2:uid="{00000000-000D-0000-FFFF-FFFF00000000}"/>
  </bookViews>
  <sheets>
    <sheet name="업무프로세스" sheetId="1" r:id="rId1"/>
    <sheet name="업무진행일정점검" sheetId="2" r:id="rId2"/>
    <sheet name="업무진행계획표" sheetId="3" r:id="rId3"/>
    <sheet name="연산자분류" sheetId="4" r:id="rId4"/>
    <sheet name="사용자분류" sheetId="5" r:id="rId5"/>
    <sheet name="페이지사용권한" sheetId="6" r:id="rId6"/>
  </sheets>
  <calcPr calcId="171027"/>
</workbook>
</file>

<file path=xl/calcChain.xml><?xml version="1.0" encoding="utf-8"?>
<calcChain xmlns="http://schemas.openxmlformats.org/spreadsheetml/2006/main">
  <c r="F8" i="3" l="1"/>
  <c r="F7" i="3"/>
  <c r="L6" i="3"/>
  <c r="K6" i="3"/>
  <c r="F6" i="3"/>
  <c r="L5" i="3"/>
  <c r="K5" i="3"/>
  <c r="F5" i="3"/>
  <c r="L4" i="3"/>
  <c r="K4" i="3"/>
  <c r="F4" i="3"/>
  <c r="L3" i="3"/>
  <c r="K3" i="3"/>
  <c r="F3" i="3"/>
  <c r="L25" i="2"/>
  <c r="K25" i="2"/>
  <c r="J25" i="2"/>
  <c r="I25" i="2"/>
  <c r="H25" i="2"/>
  <c r="G25" i="2"/>
  <c r="F25" i="2"/>
  <c r="E25" i="2"/>
  <c r="D25" i="2"/>
  <c r="C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200-000001000000}">
      <text>
        <r>
          <rPr>
            <sz val="10"/>
            <color rgb="FF000000"/>
            <rFont val="Gulim"/>
          </rPr>
          <t>업무프로세스 시트 작업</t>
        </r>
      </text>
    </comment>
    <comment ref="C4" authorId="0" shapeId="0" xr:uid="{00000000-0006-0000-0200-000002000000}">
      <text>
        <r>
          <rPr>
            <sz val="10"/>
            <color rgb="FF000000"/>
            <rFont val="Gulim"/>
          </rPr>
          <t>업무프로세스 시트에 권한 명시</t>
        </r>
      </text>
    </comment>
  </commentList>
</comments>
</file>

<file path=xl/sharedStrings.xml><?xml version="1.0" encoding="utf-8"?>
<sst xmlns="http://schemas.openxmlformats.org/spreadsheetml/2006/main" count="479" uniqueCount="205">
  <si>
    <t>남하영조</t>
  </si>
  <si>
    <t>대분류</t>
  </si>
  <si>
    <t>구분</t>
  </si>
  <si>
    <t>세부기능</t>
  </si>
  <si>
    <t>권한</t>
  </si>
  <si>
    <t>업무프로세스</t>
  </si>
  <si>
    <t>로그인</t>
  </si>
  <si>
    <t>작업</t>
  </si>
  <si>
    <t>시작일</t>
  </si>
  <si>
    <t>기간</t>
  </si>
  <si>
    <t>종료일</t>
  </si>
  <si>
    <t>담당자</t>
  </si>
  <si>
    <t>부담당자</t>
  </si>
  <si>
    <t>관리자,일반회원,생성자,멘토,멘티, 비회원</t>
  </si>
  <si>
    <t>업무수</t>
  </si>
  <si>
    <t>진행일자</t>
  </si>
  <si>
    <t>부담당</t>
  </si>
  <si>
    <t>PC버전</t>
  </si>
  <si>
    <t>로그인창 출력</t>
  </si>
  <si>
    <t>업무프로세스 정의</t>
  </si>
  <si>
    <t>2017/11/</t>
  </si>
  <si>
    <t>최윤경</t>
  </si>
  <si>
    <t>11/28/2017</t>
  </si>
  <si>
    <t>12/19/2017</t>
  </si>
  <si>
    <t>작업명</t>
  </si>
  <si>
    <t>남하영</t>
  </si>
  <si>
    <t>로그인 성공 시 메인 페이지로</t>
  </si>
  <si>
    <t>권한별 프로세스 추적</t>
  </si>
  <si>
    <t>논리적 모델링</t>
  </si>
  <si>
    <t>물리적 모델링</t>
  </si>
  <si>
    <t>질의구현</t>
  </si>
  <si>
    <t>프로그램 구현</t>
  </si>
  <si>
    <t>프로그램구현</t>
  </si>
  <si>
    <t>비고</t>
  </si>
  <si>
    <t>로그인 실패 시 경고 창 띄움</t>
  </si>
  <si>
    <t>메인페이지</t>
  </si>
  <si>
    <t>열람</t>
  </si>
  <si>
    <t>기간별로 현재 멘토링 사업 진행 상태 확인 가능</t>
  </si>
  <si>
    <t>멘티 신청 기간에 멘토방 홍보 이미지 목록 확인 가능</t>
  </si>
  <si>
    <t>설문조사 기간에 설문조사 팝업 확인 가능</t>
  </si>
  <si>
    <t>sm사업</t>
  </si>
  <si>
    <t>사업소개</t>
  </si>
  <si>
    <t>마재희</t>
  </si>
  <si>
    <t>이혜민</t>
  </si>
  <si>
    <t>탭을 선택하여 원하는 항목 페이지 띄움</t>
  </si>
  <si>
    <t>항목별 사업소개 열람</t>
  </si>
  <si>
    <t>수정</t>
  </si>
  <si>
    <t>관리자</t>
  </si>
  <si>
    <t>수정 버튼을 눌러 수정페이지 이동</t>
  </si>
  <si>
    <t>항목을 추가하거나 삭제</t>
  </si>
  <si>
    <t>내용을 작성하여 저장버튼을 눌러 사업소개 페이지로 이동</t>
  </si>
  <si>
    <t>알립니다</t>
  </si>
  <si>
    <t>공지사항</t>
  </si>
  <si>
    <t>관리자,일반회원,생성자,멘토,멘티</t>
  </si>
  <si>
    <t>게시물의 내용을 열람</t>
  </si>
  <si>
    <t>생성</t>
  </si>
  <si>
    <t>게시물 작성</t>
  </si>
  <si>
    <t>글쓰기 버튼을 눌러 공지사항 등록 페이지로 이동</t>
  </si>
  <si>
    <t>등록 완료 후 등록 버튼을 눌러 글목록으로 이동</t>
  </si>
  <si>
    <t>모든 회원</t>
  </si>
  <si>
    <t>댓글 작성 가능</t>
  </si>
  <si>
    <t>생성자</t>
  </si>
  <si>
    <t>게시물의 내용을 수정 할 수 있음</t>
  </si>
  <si>
    <t>수정 완료 후 등록 버튼을 눌러 글목록으로 이동</t>
  </si>
  <si>
    <t>댓글 수정 가능</t>
  </si>
  <si>
    <t>삭제</t>
  </si>
  <si>
    <t>게시물을 삭제할 수 있음</t>
  </si>
  <si>
    <t>삭제버튼을 눌러 삭제</t>
  </si>
  <si>
    <t>확인팝업창이 100% 구현되지 않은 기능은 99%로 표기</t>
  </si>
  <si>
    <t>삭제 후 글 목록으로 이동</t>
  </si>
  <si>
    <t>댓글 삭제 가능</t>
  </si>
  <si>
    <t>멘토 모집</t>
  </si>
  <si>
    <t>일반회원</t>
  </si>
  <si>
    <t>신청서 페이지 열람</t>
  </si>
  <si>
    <t>신청서 작성</t>
  </si>
  <si>
    <t>등록 버튼을 눌러 신청</t>
  </si>
  <si>
    <t>등록 완료 후 등록 완료 안내 페이지 띄움</t>
  </si>
  <si>
    <t>멘토 신청서는 중복 작성할 수 없음</t>
  </si>
  <si>
    <t>멘토링 신청</t>
  </si>
  <si>
    <t>일반회원, 멘토</t>
  </si>
  <si>
    <t>각 멘토방의 간략한 정보를 열람할 수 있음</t>
  </si>
  <si>
    <t>화면정의서</t>
  </si>
  <si>
    <t>사진을 눌러 상세페이지로 이동</t>
  </si>
  <si>
    <t>참여광장</t>
  </si>
  <si>
    <t>질문게시판</t>
  </si>
  <si>
    <t>목록 버튼을 눌러 멘토링 신청 페이지로 이동</t>
  </si>
  <si>
    <t>해당 멘토에게 신청/신청취소를 할 수 있음</t>
  </si>
  <si>
    <t>컨퍼런스 홍보</t>
  </si>
  <si>
    <t>신청 버튼을 눌러 신청/버튼을 한번 더 누르면 신청 취소</t>
  </si>
  <si>
    <t>멘토방</t>
  </si>
  <si>
    <t>신청 버튼을 누르면 버튼이 "신청취소"로 바뀜/신청취소버튼을 누르면 "신청"으로 바뀜</t>
  </si>
  <si>
    <t>시간표</t>
  </si>
  <si>
    <t>인원이 다 찬 멘토방은 신청할 수 없음</t>
  </si>
  <si>
    <t>보고서</t>
  </si>
  <si>
    <t>멘토는 멘티 신청을 할 수 없음</t>
  </si>
  <si>
    <t>학습자료 게시판</t>
  </si>
  <si>
    <t>멘토방은 중복 신청할 수 없음</t>
  </si>
  <si>
    <t>논리 DB 설계</t>
  </si>
  <si>
    <t>마이페이지</t>
  </si>
  <si>
    <t>내가 쓴 글</t>
  </si>
  <si>
    <t>관리자, 일반회원, 생성자, 멘토, 멘티</t>
  </si>
  <si>
    <t>메일쓰기</t>
  </si>
  <si>
    <t>회원정보 수정</t>
  </si>
  <si>
    <t>관리하기</t>
  </si>
  <si>
    <t>신편입생 등록</t>
  </si>
  <si>
    <t>게시물의 목록을 열람</t>
  </si>
  <si>
    <t>해당 게시물을 눌러 상세페이지로 이동</t>
  </si>
  <si>
    <t>멘토 선정</t>
  </si>
  <si>
    <t>댓글이 달렸을 경우 질문완료 상태로 변경</t>
  </si>
  <si>
    <t>회원 관리</t>
  </si>
  <si>
    <t>관리자, 일반회원, 멘토, 멘티</t>
  </si>
  <si>
    <t>질문하기 버튼을 눌러 게시글 작성 페이지로 이동</t>
  </si>
  <si>
    <t>멘토링 관리</t>
  </si>
  <si>
    <t>작성 완료 후 글목록으로 이동</t>
  </si>
  <si>
    <t>보고서 관리</t>
  </si>
  <si>
    <t>설정하기</t>
  </si>
  <si>
    <t>설문조사</t>
  </si>
  <si>
    <t>삭제 버튼을 눌러 삭제</t>
  </si>
  <si>
    <t>삭제 완료 후 글 목록으로 이동</t>
  </si>
  <si>
    <t>글쓰기 버튼을 눌러 게시글 작성 페이지로 이동</t>
  </si>
  <si>
    <t>삭제 완료 후 글목록으로 이동</t>
  </si>
  <si>
    <t>(해당 멘토방)멘토, 멘티, 생성자</t>
  </si>
  <si>
    <t>전체</t>
  </si>
  <si>
    <t>시간표 열람</t>
  </si>
  <si>
    <t>등록된 시간표를 추합한 결과 확인 가능</t>
  </si>
  <si>
    <t>각 시간별로 해당 시간을 등록한 멤버 목록을 확인 가능</t>
  </si>
  <si>
    <t>(해당 멘토방)멘토, 멘티</t>
  </si>
  <si>
    <t>시간표에서 해당하는 시간을 선택 후 저장</t>
  </si>
  <si>
    <t>보고서의 내용을 열람</t>
  </si>
  <si>
    <t>(해당 멘토방)멘토</t>
  </si>
  <si>
    <t>보고서 작성</t>
  </si>
  <si>
    <t>작성 완료 후 저장 버튼을 눌러 글목록으로 이동</t>
  </si>
  <si>
    <t>보고서 수정</t>
  </si>
  <si>
    <t>보고서 삭제</t>
  </si>
  <si>
    <t>(해당 멘토방)멘토,멘티</t>
  </si>
  <si>
    <t>게시물의 내용을 수정할 수 있음</t>
  </si>
  <si>
    <t>물리 DB 설계</t>
  </si>
  <si>
    <t>질의 구현</t>
  </si>
  <si>
    <t>테스트 &amp; 유지보수</t>
  </si>
  <si>
    <t>멘토/멘티 신청 내역, 작성한 글, 댓글 확인</t>
  </si>
  <si>
    <t>게시글을 눌러 작성한 글 확인</t>
  </si>
  <si>
    <t>수정 버튼을 눌러 작성한 글 수정</t>
  </si>
  <si>
    <t>수정 완료 후 저장</t>
  </si>
  <si>
    <t>삭제 버튼을 눌러 해당 게시글 삭제</t>
  </si>
  <si>
    <t>메일을 보낼 대상 검색 가능</t>
  </si>
  <si>
    <t>보내기 버튼을 눌러 메일을 보낼 수 있음</t>
  </si>
  <si>
    <t>메일 보내기 창</t>
  </si>
  <si>
    <t>최종 PPT 발표 진행</t>
  </si>
  <si>
    <t>내용, 수신자를 입력하는 칸, 전체메일 여부, 보내기 버튼</t>
  </si>
  <si>
    <t>개인정보를 열람할 수 있음</t>
  </si>
  <si>
    <t>자신의 정보를 수정 가능</t>
  </si>
  <si>
    <t>회원 탈퇴 탭을 선택하여 탈퇴 가능</t>
  </si>
  <si>
    <t>탈퇴 버튼을 누르면 확인팝업 창</t>
  </si>
  <si>
    <t>신/편입생 등록</t>
  </si>
  <si>
    <t>엑셀파일 업로드에 대한 안내 확인</t>
  </si>
  <si>
    <t>관리자는 매 년 초 신/편입생 명단을 일괄 회원적용 시킬 수 있음</t>
  </si>
  <si>
    <t>엑셀 파일을 업로드 해서 등록버튼으로 일괄 회원적용 시킬 수 있음</t>
  </si>
  <si>
    <t>멘토 신청서의 간략한 목록을 열람</t>
  </si>
  <si>
    <t>사진을 클릭해 상세 정보 확인 가능</t>
  </si>
  <si>
    <t>관리자는 버튼을 이용해 멘토들을 선정하고 취소할 수 있음</t>
  </si>
  <si>
    <t>관리자, 멘토, 멘티, 일반회원 목록을 열람</t>
  </si>
  <si>
    <t>관리자를 추가시킬수 있음</t>
  </si>
  <si>
    <t>관리자 추가 버튼을 눌러 원하는 회원을 관리자로 추가시킬수 있음</t>
  </si>
  <si>
    <t>권한 삭제 버튼을 눌러 관리자의 권한을 해지할 수 있음</t>
  </si>
  <si>
    <t>개설/미개설된 멘토방 목록을 열람</t>
  </si>
  <si>
    <t>해당 학기의 멘토들이 제출한 보고서를 열람</t>
  </si>
  <si>
    <t>조별/주별/전체 보고서 확인 가능</t>
  </si>
  <si>
    <t>조별/주별/전체 보고서 엑셀 다운로드 가능</t>
  </si>
  <si>
    <t>원하는 보고서 항목들을 삭제</t>
  </si>
  <si>
    <t>3년이 지난 보고서들에 한해 삭제시킬 수 있음</t>
  </si>
  <si>
    <t>멘토링 운영에 대한 설정 정보를 열람</t>
  </si>
  <si>
    <t>설정정보를 입력 후 저장버튼을 눌러 등록시킴</t>
  </si>
  <si>
    <t>매 학기마다 sm사업 정보를 입력해 기간 등을 설정 할 수 있음</t>
  </si>
  <si>
    <t>설문조사 링크 등록</t>
  </si>
  <si>
    <t>링크 등록시 메인페이지에 안내 팝업</t>
  </si>
  <si>
    <t>연산자</t>
  </si>
  <si>
    <t>R</t>
  </si>
  <si>
    <t>C</t>
  </si>
  <si>
    <t>U</t>
  </si>
  <si>
    <t>D</t>
  </si>
  <si>
    <t>사용자 구분</t>
  </si>
  <si>
    <t>설명</t>
  </si>
  <si>
    <t>게시물이나 댓글등을 달거나, 데이터베이스에 변경된 값을 권한 내에서 수정하는 사용자</t>
  </si>
  <si>
    <t>구현된 모든 페이지를 열람할 수 있고, 강화된 권한으로 정보를 변경할 수 있는 사용자</t>
  </si>
  <si>
    <t>멘토</t>
  </si>
  <si>
    <t>멘토 권한 내에서 활동하는 사용자</t>
  </si>
  <si>
    <t>멘티</t>
  </si>
  <si>
    <t>멘티 권한 내에서 활동하는 사용자</t>
  </si>
  <si>
    <t>일반적인 권한 내에서 활동하는 사용자</t>
  </si>
  <si>
    <t>비회원</t>
  </si>
  <si>
    <t>권한 제한 없는 페이지를 열람할 수 있는 사용자</t>
  </si>
  <si>
    <t>페이지명</t>
  </si>
  <si>
    <t>항목</t>
  </si>
  <si>
    <t>사용자</t>
  </si>
  <si>
    <t>멘토방 멘토</t>
  </si>
  <si>
    <t>멘토방 멘티</t>
  </si>
  <si>
    <t>CR</t>
  </si>
  <si>
    <t>RUD</t>
  </si>
  <si>
    <t>RU</t>
  </si>
  <si>
    <t>RD</t>
  </si>
  <si>
    <t>CRU</t>
  </si>
  <si>
    <r>
      <t>각 멘토들의 세부내용을 열람할</t>
    </r>
    <r>
      <rPr>
        <sz val="10"/>
        <color rgb="FF000000"/>
        <rFont val="Gulim"/>
        <family val="3"/>
        <charset val="129"/>
      </rPr>
      <t xml:space="preserve"> </t>
    </r>
    <r>
      <rPr>
        <sz val="10"/>
        <color rgb="FF000000"/>
        <rFont val="Gulim"/>
      </rPr>
      <t>수 있음</t>
    </r>
    <phoneticPr fontId="11" type="noConversion"/>
  </si>
  <si>
    <t>미정</t>
    <phoneticPr fontId="11" type="noConversion"/>
  </si>
  <si>
    <t>구현된 기능 목록</t>
    <phoneticPr fontId="11" type="noConversion"/>
  </si>
  <si>
    <r>
      <t>남하영,이혜민</t>
    </r>
    <r>
      <rPr>
        <sz val="10"/>
        <color rgb="FF000000"/>
        <rFont val="Gulim"/>
        <family val="3"/>
        <charset val="129"/>
      </rPr>
      <t>,마재희,최윤경조</t>
    </r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</si>
</sst>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_);[Red]\(0\)"/>
  </numFmts>
  <fonts count="12">
    <font>
      <sz val="10"/>
      <color rgb="FF000000"/>
      <name val="Gulim"/>
    </font>
    <font>
      <b/>
      <sz val="10"/>
      <color rgb="FF000000"/>
      <name val="Gulim"/>
      <family val="3"/>
      <charset val="129"/>
    </font>
    <font>
      <sz val="10"/>
      <name val="Gulim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0"/>
      <color rgb="FF000000"/>
      <name val="굴림"/>
      <family val="3"/>
      <charset val="129"/>
    </font>
    <font>
      <sz val="10"/>
      <name val="Gulim"/>
      <family val="3"/>
      <charset val="129"/>
    </font>
    <font>
      <b/>
      <sz val="10"/>
      <color rgb="FFFFFFFF"/>
      <name val="Gulim"/>
      <family val="3"/>
      <charset val="129"/>
    </font>
    <font>
      <sz val="10"/>
      <color rgb="FF000000"/>
      <name val="Gulim"/>
      <family val="3"/>
      <charset val="129"/>
    </font>
    <font>
      <sz val="16"/>
      <name val="Gulim"/>
      <family val="3"/>
      <charset val="129"/>
    </font>
    <font>
      <sz val="8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17365D"/>
        <bgColor rgb="FF17365D"/>
      </patternFill>
    </fill>
    <fill>
      <patternFill patternType="solid">
        <fgColor rgb="FF9FC5E8"/>
        <bgColor rgb="FF9FC5E8"/>
      </patternFill>
    </fill>
    <fill>
      <patternFill patternType="solid">
        <fgColor rgb="FFFFC000"/>
        <bgColor rgb="FFFFC000"/>
      </patternFill>
    </fill>
    <fill>
      <patternFill patternType="solid">
        <fgColor rgb="FF0070C0"/>
        <bgColor rgb="FF0070C0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1">
    <xf numFmtId="0" fontId="0" fillId="0" borderId="0"/>
  </cellStyleXfs>
  <cellXfs count="66"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1" fillId="3" borderId="0" xfId="0" applyFont="1" applyFill="1" applyAlignment="1">
      <alignment vertical="center"/>
    </xf>
    <xf numFmtId="14" fontId="0" fillId="0" borderId="0" xfId="0" applyNumberFormat="1" applyFont="1" applyAlignment="1">
      <alignment vertical="center"/>
    </xf>
    <xf numFmtId="176" fontId="0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4" fillId="4" borderId="2" xfId="0" applyFont="1" applyFill="1" applyBorder="1" applyAlignment="1">
      <alignment horizontal="center" vertical="center"/>
    </xf>
    <xf numFmtId="0" fontId="1" fillId="3" borderId="0" xfId="0" applyFont="1" applyFill="1" applyAlignment="1">
      <alignment vertical="center"/>
    </xf>
    <xf numFmtId="1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4" fontId="4" fillId="4" borderId="2" xfId="0" applyNumberFormat="1" applyFont="1" applyFill="1" applyBorder="1" applyAlignment="1">
      <alignment horizontal="center" vertical="center"/>
    </xf>
    <xf numFmtId="176" fontId="4" fillId="4" borderId="2" xfId="0" applyNumberFormat="1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1" fillId="3" borderId="0" xfId="0" applyNumberFormat="1" applyFont="1" applyFill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14" fontId="0" fillId="0" borderId="2" xfId="0" applyNumberFormat="1" applyFont="1" applyBorder="1" applyAlignment="1">
      <alignment vertical="center"/>
    </xf>
    <xf numFmtId="176" fontId="0" fillId="0" borderId="2" xfId="0" applyNumberFormat="1" applyFont="1" applyBorder="1" applyAlignment="1">
      <alignment vertical="center"/>
    </xf>
    <xf numFmtId="0" fontId="0" fillId="0" borderId="0" xfId="0" applyFont="1" applyAlignment="1">
      <alignment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" fillId="6" borderId="3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4" xfId="0" applyFont="1" applyBorder="1" applyAlignment="1">
      <alignment vertical="center"/>
    </xf>
    <xf numFmtId="0" fontId="6" fillId="0" borderId="0" xfId="0" applyFont="1" applyAlignment="1">
      <alignment vertical="center"/>
    </xf>
    <xf numFmtId="9" fontId="0" fillId="0" borderId="0" xfId="0" applyNumberFormat="1" applyFont="1" applyAlignment="1">
      <alignment vertical="center"/>
    </xf>
    <xf numFmtId="0" fontId="0" fillId="2" borderId="0" xfId="0" applyFont="1" applyFill="1" applyAlignment="1">
      <alignment vertical="center"/>
    </xf>
    <xf numFmtId="9" fontId="0" fillId="0" borderId="0" xfId="0" applyNumberFormat="1" applyFont="1" applyAlignment="1">
      <alignment vertical="center"/>
    </xf>
    <xf numFmtId="0" fontId="0" fillId="2" borderId="4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1" fillId="6" borderId="5" xfId="0" applyFont="1" applyFill="1" applyBorder="1" applyAlignment="1">
      <alignment vertical="center"/>
    </xf>
    <xf numFmtId="0" fontId="8" fillId="7" borderId="1" xfId="0" applyFont="1" applyFill="1" applyBorder="1" applyAlignment="1">
      <alignment vertical="center"/>
    </xf>
    <xf numFmtId="0" fontId="7" fillId="0" borderId="6" xfId="0" applyFont="1" applyBorder="1" applyAlignment="1">
      <alignment vertical="center"/>
    </xf>
    <xf numFmtId="0" fontId="8" fillId="7" borderId="1" xfId="0" applyFont="1" applyFill="1" applyBorder="1" applyAlignment="1">
      <alignment vertical="center" wrapText="1"/>
    </xf>
    <xf numFmtId="0" fontId="7" fillId="0" borderId="7" xfId="0" applyFont="1" applyBorder="1" applyAlignment="1">
      <alignment vertical="center"/>
    </xf>
    <xf numFmtId="9" fontId="8" fillId="7" borderId="1" xfId="0" applyNumberFormat="1" applyFont="1" applyFill="1" applyBorder="1" applyAlignment="1">
      <alignment vertical="center"/>
    </xf>
    <xf numFmtId="176" fontId="0" fillId="0" borderId="2" xfId="0" applyNumberFormat="1" applyFont="1" applyBorder="1" applyAlignment="1">
      <alignment vertical="center"/>
    </xf>
    <xf numFmtId="14" fontId="0" fillId="0" borderId="2" xfId="0" applyNumberFormat="1" applyFont="1" applyBorder="1" applyAlignment="1">
      <alignment vertical="center"/>
    </xf>
    <xf numFmtId="0" fontId="0" fillId="0" borderId="2" xfId="0" applyFont="1" applyBorder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0" fillId="5" borderId="0" xfId="0" applyFont="1" applyFill="1" applyAlignment="1">
      <alignment vertical="center" wrapText="1"/>
    </xf>
    <xf numFmtId="0" fontId="0" fillId="3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vertical="center"/>
    </xf>
    <xf numFmtId="0" fontId="2" fillId="6" borderId="0" xfId="0" applyFont="1" applyFill="1" applyAlignment="1">
      <alignment vertical="center"/>
    </xf>
    <xf numFmtId="0" fontId="0" fillId="6" borderId="8" xfId="0" applyFont="1" applyFill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1" fillId="2" borderId="0" xfId="0" applyFont="1" applyFill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0" fillId="0" borderId="10" xfId="0" applyFont="1" applyBorder="1" applyAlignment="1">
      <alignment vertical="center" wrapText="1"/>
    </xf>
    <xf numFmtId="0" fontId="0" fillId="0" borderId="11" xfId="0" applyFont="1" applyBorder="1" applyAlignment="1">
      <alignment vertical="center" wrapText="1"/>
    </xf>
    <xf numFmtId="0" fontId="0" fillId="0" borderId="12" xfId="0" applyFont="1" applyBorder="1" applyAlignment="1">
      <alignment vertical="center" wrapText="1"/>
    </xf>
    <xf numFmtId="0" fontId="0" fillId="2" borderId="13" xfId="0" applyFont="1" applyFill="1" applyBorder="1" applyAlignment="1">
      <alignment vertical="center" wrapText="1"/>
    </xf>
    <xf numFmtId="14" fontId="9" fillId="0" borderId="2" xfId="0" applyNumberFormat="1" applyFont="1" applyBorder="1" applyAlignment="1">
      <alignment horizontal="right" vertical="center"/>
    </xf>
  </cellXfs>
  <cellStyles count="1">
    <cellStyle name="표준" xfId="0" builtinId="0"/>
  </cellStyles>
  <dxfs count="8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 patternType="solid">
          <fgColor rgb="FFFF0000"/>
          <bgColor rgb="FFFF0000"/>
        </patternFill>
      </fill>
      <alignment wrapText="0" shrinkToFit="0"/>
    </dxf>
    <dxf>
      <fill>
        <patternFill patternType="solid">
          <fgColor rgb="FFFF0000"/>
          <bgColor rgb="FFFF0000"/>
        </patternFill>
      </fill>
      <alignment wrapText="0" shrinkToFit="0"/>
    </dxf>
    <dxf>
      <fill>
        <patternFill patternType="solid">
          <fgColor rgb="FFFFFF00"/>
          <bgColor rgb="FFFFFF00"/>
        </patternFill>
      </fill>
      <alignment wrapText="0" shrinkToFit="0"/>
    </dxf>
    <dxf>
      <fill>
        <patternFill patternType="solid">
          <fgColor rgb="FF00B050"/>
          <bgColor rgb="FF00B050"/>
        </patternFill>
      </fill>
      <alignment wrapText="0" shrinkToFit="0"/>
    </dxf>
    <dxf>
      <fill>
        <patternFill patternType="solid">
          <fgColor rgb="FF00B0F0"/>
          <bgColor rgb="FF00B0F0"/>
        </patternFill>
      </fill>
      <alignment wrapText="0" shrinkToFit="0"/>
    </dxf>
    <dxf>
      <fill>
        <patternFill patternType="solid">
          <fgColor rgb="FFFFC000"/>
          <bgColor rgb="FFFFC000"/>
        </patternFill>
      </fill>
      <alignment wrapText="0" shrinkToFit="0"/>
    </dxf>
  </dxfs>
  <tableStyles count="1" defaultTableStyle="TableStyleMedium2" defaultPivotStyle="PivotStyleLight16">
    <tableStyle name="MySqlDefault" pivot="0" table="0" count="2" xr9:uid="{5D92405F-AD83-44CB-9F1D-A528730D2466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107950</xdr:colOff>
      <xdr:row>40</xdr:row>
      <xdr:rowOff>0</xdr:rowOff>
    </xdr:to>
    <xdr:sp macro="" textlink="">
      <xdr:nvSpPr>
        <xdr:cNvPr id="1027" name="Text Box 3" hidden="1">
          <a:extLst>
            <a:ext uri="{FF2B5EF4-FFF2-40B4-BE49-F238E27FC236}">
              <a16:creationId xmlns:a16="http://schemas.microsoft.com/office/drawing/2014/main" id="{649E0055-72E6-41A3-9043-FF4F3360005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Z141"/>
  <sheetViews>
    <sheetView tabSelected="1" workbookViewId="0">
      <selection activeCell="D5" sqref="D5"/>
    </sheetView>
  </sheetViews>
  <sheetFormatPr defaultColWidth="14.453125" defaultRowHeight="13"/>
  <cols>
    <col min="1" max="1" width="16.7265625" style="21" customWidth="1"/>
    <col min="2" max="2" width="16.453125" style="21" customWidth="1"/>
    <col min="3" max="3" width="13.7265625" style="21" customWidth="1"/>
    <col min="4" max="4" width="29.26953125" style="21" customWidth="1"/>
    <col min="5" max="5" width="52.54296875" style="21" bestFit="1" customWidth="1"/>
    <col min="6" max="6" width="55.81640625" style="21" customWidth="1"/>
    <col min="7" max="7" width="43.453125" style="21" customWidth="1"/>
    <col min="8" max="8" width="49.453125" style="21" customWidth="1"/>
    <col min="9" max="26" width="8.7265625" style="21" customWidth="1"/>
    <col min="27" max="16384" width="14.453125" style="21"/>
  </cols>
  <sheetData>
    <row r="1" spans="1:26" ht="26">
      <c r="A1" s="58" t="s">
        <v>203</v>
      </c>
      <c r="B1" s="50" t="s">
        <v>204</v>
      </c>
      <c r="C1" s="58"/>
      <c r="D1" s="58"/>
      <c r="E1" s="58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 spans="1:26">
      <c r="A2" s="60"/>
      <c r="B2" s="58"/>
      <c r="C2" s="58"/>
      <c r="D2" s="58"/>
      <c r="E2" s="58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</row>
    <row r="3" spans="1:26">
      <c r="B3" s="59" t="s">
        <v>1</v>
      </c>
      <c r="C3" s="59" t="s">
        <v>3</v>
      </c>
      <c r="D3" s="59" t="s">
        <v>4</v>
      </c>
      <c r="E3" s="59" t="s">
        <v>5</v>
      </c>
    </row>
    <row r="4" spans="1:26" ht="26">
      <c r="A4" s="51" t="s">
        <v>6</v>
      </c>
      <c r="D4" s="21" t="s">
        <v>13</v>
      </c>
      <c r="E4" s="21" t="s">
        <v>18</v>
      </c>
    </row>
    <row r="5" spans="1:26">
      <c r="E5" s="21" t="s">
        <v>26</v>
      </c>
    </row>
    <row r="6" spans="1:26">
      <c r="E6" s="21" t="s">
        <v>34</v>
      </c>
    </row>
    <row r="8" spans="1:26" ht="26">
      <c r="A8" s="51" t="s">
        <v>35</v>
      </c>
      <c r="C8" s="21" t="s">
        <v>36</v>
      </c>
      <c r="D8" s="21" t="s">
        <v>13</v>
      </c>
      <c r="E8" s="21" t="s">
        <v>37</v>
      </c>
    </row>
    <row r="9" spans="1:26">
      <c r="C9" s="38"/>
      <c r="E9" s="21" t="s">
        <v>38</v>
      </c>
    </row>
    <row r="10" spans="1:26">
      <c r="C10" s="38"/>
      <c r="E10" s="21" t="s">
        <v>39</v>
      </c>
    </row>
    <row r="11" spans="1:26">
      <c r="C11" s="38"/>
    </row>
    <row r="12" spans="1:26" ht="26">
      <c r="A12" s="51" t="s">
        <v>40</v>
      </c>
      <c r="B12" s="21" t="s">
        <v>41</v>
      </c>
      <c r="C12" s="38" t="s">
        <v>36</v>
      </c>
      <c r="D12" s="21" t="s">
        <v>13</v>
      </c>
      <c r="E12" s="21" t="s">
        <v>44</v>
      </c>
    </row>
    <row r="13" spans="1:26">
      <c r="C13" s="38"/>
      <c r="E13" s="21" t="s">
        <v>45</v>
      </c>
    </row>
    <row r="14" spans="1:26">
      <c r="C14" s="38" t="s">
        <v>46</v>
      </c>
      <c r="D14" s="21" t="s">
        <v>47</v>
      </c>
      <c r="E14" s="21" t="s">
        <v>44</v>
      </c>
    </row>
    <row r="15" spans="1:26">
      <c r="C15" s="38"/>
      <c r="E15" s="21" t="s">
        <v>48</v>
      </c>
    </row>
    <row r="16" spans="1:26">
      <c r="C16" s="38"/>
      <c r="E16" s="21" t="s">
        <v>49</v>
      </c>
    </row>
    <row r="17" spans="1:5">
      <c r="C17" s="38"/>
      <c r="E17" s="38" t="s">
        <v>50</v>
      </c>
    </row>
    <row r="18" spans="1:5">
      <c r="C18" s="38"/>
    </row>
    <row r="19" spans="1:5">
      <c r="A19" s="51" t="s">
        <v>51</v>
      </c>
      <c r="B19" s="21" t="s">
        <v>52</v>
      </c>
      <c r="C19" s="38" t="s">
        <v>36</v>
      </c>
      <c r="D19" s="21" t="s">
        <v>53</v>
      </c>
      <c r="E19" s="21" t="s">
        <v>54</v>
      </c>
    </row>
    <row r="20" spans="1:5">
      <c r="C20" s="38" t="s">
        <v>55</v>
      </c>
      <c r="D20" s="21" t="s">
        <v>47</v>
      </c>
      <c r="E20" s="21" t="s">
        <v>56</v>
      </c>
    </row>
    <row r="21" spans="1:5">
      <c r="C21" s="38"/>
      <c r="E21" s="21" t="s">
        <v>57</v>
      </c>
    </row>
    <row r="22" spans="1:5">
      <c r="C22" s="38"/>
      <c r="E22" s="21" t="s">
        <v>58</v>
      </c>
    </row>
    <row r="23" spans="1:5">
      <c r="C23" s="38"/>
      <c r="D23" s="21" t="s">
        <v>59</v>
      </c>
      <c r="E23" s="21" t="s">
        <v>60</v>
      </c>
    </row>
    <row r="24" spans="1:5">
      <c r="C24" s="38" t="s">
        <v>46</v>
      </c>
      <c r="D24" s="21" t="s">
        <v>61</v>
      </c>
      <c r="E24" s="21" t="s">
        <v>62</v>
      </c>
    </row>
    <row r="25" spans="1:5">
      <c r="C25" s="38"/>
      <c r="E25" s="21" t="s">
        <v>48</v>
      </c>
    </row>
    <row r="26" spans="1:5">
      <c r="C26" s="38"/>
      <c r="E26" s="21" t="s">
        <v>63</v>
      </c>
    </row>
    <row r="27" spans="1:5">
      <c r="C27" s="38"/>
      <c r="E27" s="21" t="s">
        <v>64</v>
      </c>
    </row>
    <row r="28" spans="1:5">
      <c r="C28" s="38" t="s">
        <v>65</v>
      </c>
      <c r="D28" s="21" t="s">
        <v>61</v>
      </c>
      <c r="E28" s="21" t="s">
        <v>66</v>
      </c>
    </row>
    <row r="29" spans="1:5">
      <c r="C29" s="38"/>
      <c r="E29" s="21" t="s">
        <v>67</v>
      </c>
    </row>
    <row r="30" spans="1:5">
      <c r="C30" s="38"/>
      <c r="E30" s="21" t="s">
        <v>69</v>
      </c>
    </row>
    <row r="31" spans="1:5">
      <c r="C31" s="38"/>
      <c r="E31" s="21" t="s">
        <v>70</v>
      </c>
    </row>
    <row r="32" spans="1:5">
      <c r="B32" s="21" t="s">
        <v>71</v>
      </c>
      <c r="C32" s="38" t="s">
        <v>36</v>
      </c>
      <c r="D32" s="21" t="s">
        <v>72</v>
      </c>
      <c r="E32" s="21" t="s">
        <v>73</v>
      </c>
    </row>
    <row r="33" spans="1:5">
      <c r="C33" s="38" t="s">
        <v>55</v>
      </c>
      <c r="D33" s="21" t="s">
        <v>72</v>
      </c>
      <c r="E33" s="21" t="s">
        <v>74</v>
      </c>
    </row>
    <row r="34" spans="1:5">
      <c r="E34" s="21" t="s">
        <v>75</v>
      </c>
    </row>
    <row r="35" spans="1:5">
      <c r="E35" s="21" t="s">
        <v>76</v>
      </c>
    </row>
    <row r="36" spans="1:5">
      <c r="E36" s="21" t="s">
        <v>77</v>
      </c>
    </row>
    <row r="37" spans="1:5">
      <c r="B37" s="21" t="s">
        <v>78</v>
      </c>
      <c r="C37" s="21" t="s">
        <v>36</v>
      </c>
      <c r="D37" s="21" t="s">
        <v>79</v>
      </c>
      <c r="E37" s="21" t="s">
        <v>80</v>
      </c>
    </row>
    <row r="38" spans="1:5">
      <c r="E38" s="21" t="s">
        <v>82</v>
      </c>
    </row>
    <row r="39" spans="1:5">
      <c r="E39" s="50" t="s">
        <v>201</v>
      </c>
    </row>
    <row r="40" spans="1:5">
      <c r="E40" s="21" t="s">
        <v>85</v>
      </c>
    </row>
    <row r="41" spans="1:5">
      <c r="C41" s="21" t="s">
        <v>46</v>
      </c>
      <c r="D41" s="21" t="s">
        <v>72</v>
      </c>
      <c r="E41" s="21" t="s">
        <v>86</v>
      </c>
    </row>
    <row r="42" spans="1:5">
      <c r="C42" s="38"/>
      <c r="D42" s="38"/>
      <c r="E42" s="21" t="s">
        <v>88</v>
      </c>
    </row>
    <row r="43" spans="1:5" ht="26">
      <c r="C43" s="38"/>
      <c r="D43" s="38"/>
      <c r="E43" s="21" t="s">
        <v>90</v>
      </c>
    </row>
    <row r="44" spans="1:5">
      <c r="C44" s="38"/>
      <c r="D44" s="38"/>
      <c r="E44" s="21" t="s">
        <v>92</v>
      </c>
    </row>
    <row r="45" spans="1:5">
      <c r="C45" s="38"/>
      <c r="D45" s="38"/>
      <c r="E45" s="38" t="s">
        <v>94</v>
      </c>
    </row>
    <row r="46" spans="1:5">
      <c r="C46" s="38"/>
      <c r="D46" s="38"/>
      <c r="E46" s="38" t="s">
        <v>96</v>
      </c>
    </row>
    <row r="47" spans="1:5">
      <c r="C47" s="38"/>
      <c r="D47" s="38"/>
      <c r="E47" s="38"/>
    </row>
    <row r="48" spans="1:5" ht="26">
      <c r="A48" s="51" t="s">
        <v>83</v>
      </c>
      <c r="B48" s="21" t="s">
        <v>84</v>
      </c>
      <c r="C48" s="38" t="s">
        <v>36</v>
      </c>
      <c r="D48" s="38" t="s">
        <v>100</v>
      </c>
      <c r="E48" s="38" t="s">
        <v>105</v>
      </c>
    </row>
    <row r="49" spans="2:5">
      <c r="C49" s="38"/>
      <c r="D49" s="38"/>
      <c r="E49" s="21" t="s">
        <v>106</v>
      </c>
    </row>
    <row r="50" spans="2:5">
      <c r="C50" s="38"/>
      <c r="D50" s="38"/>
      <c r="E50" s="21" t="s">
        <v>108</v>
      </c>
    </row>
    <row r="51" spans="2:5">
      <c r="C51" s="38" t="s">
        <v>55</v>
      </c>
      <c r="D51" s="38" t="s">
        <v>110</v>
      </c>
      <c r="E51" s="38" t="s">
        <v>56</v>
      </c>
    </row>
    <row r="52" spans="2:5">
      <c r="C52" s="38"/>
      <c r="D52" s="38"/>
      <c r="E52" s="21" t="s">
        <v>111</v>
      </c>
    </row>
    <row r="53" spans="2:5">
      <c r="C53" s="38"/>
      <c r="D53" s="38"/>
      <c r="E53" s="21" t="s">
        <v>113</v>
      </c>
    </row>
    <row r="54" spans="2:5">
      <c r="C54" s="38"/>
      <c r="D54" s="21" t="s">
        <v>59</v>
      </c>
      <c r="E54" s="38" t="s">
        <v>60</v>
      </c>
    </row>
    <row r="55" spans="2:5">
      <c r="C55" s="38" t="s">
        <v>46</v>
      </c>
      <c r="D55" s="38" t="s">
        <v>61</v>
      </c>
      <c r="E55" s="38" t="s">
        <v>62</v>
      </c>
    </row>
    <row r="56" spans="2:5">
      <c r="C56" s="38"/>
      <c r="D56" s="38"/>
      <c r="E56" s="21" t="s">
        <v>48</v>
      </c>
    </row>
    <row r="57" spans="2:5">
      <c r="C57" s="38"/>
      <c r="D57" s="38"/>
      <c r="E57" s="21" t="s">
        <v>63</v>
      </c>
    </row>
    <row r="58" spans="2:5">
      <c r="C58" s="38"/>
      <c r="E58" s="38" t="s">
        <v>64</v>
      </c>
    </row>
    <row r="59" spans="2:5">
      <c r="C59" s="38" t="s">
        <v>65</v>
      </c>
      <c r="D59" s="38" t="s">
        <v>61</v>
      </c>
      <c r="E59" s="38" t="s">
        <v>66</v>
      </c>
    </row>
    <row r="60" spans="2:5">
      <c r="E60" s="21" t="s">
        <v>117</v>
      </c>
    </row>
    <row r="61" spans="2:5">
      <c r="E61" s="21" t="s">
        <v>118</v>
      </c>
    </row>
    <row r="62" spans="2:5">
      <c r="E62" s="21" t="s">
        <v>70</v>
      </c>
    </row>
    <row r="63" spans="2:5" ht="26">
      <c r="B63" s="21" t="s">
        <v>87</v>
      </c>
      <c r="C63" s="21" t="s">
        <v>36</v>
      </c>
      <c r="D63" s="21" t="s">
        <v>100</v>
      </c>
      <c r="E63" s="21" t="s">
        <v>105</v>
      </c>
    </row>
    <row r="64" spans="2:5">
      <c r="E64" s="21" t="s">
        <v>106</v>
      </c>
    </row>
    <row r="65" spans="1:5">
      <c r="C65" s="21" t="s">
        <v>55</v>
      </c>
      <c r="D65" s="21" t="s">
        <v>110</v>
      </c>
      <c r="E65" s="21" t="s">
        <v>56</v>
      </c>
    </row>
    <row r="66" spans="1:5">
      <c r="E66" s="21" t="s">
        <v>119</v>
      </c>
    </row>
    <row r="67" spans="1:5">
      <c r="E67" s="21" t="s">
        <v>113</v>
      </c>
    </row>
    <row r="68" spans="1:5">
      <c r="D68" s="21" t="s">
        <v>59</v>
      </c>
      <c r="E68" s="21" t="s">
        <v>60</v>
      </c>
    </row>
    <row r="69" spans="1:5">
      <c r="C69" s="21" t="s">
        <v>46</v>
      </c>
      <c r="D69" s="21" t="s">
        <v>61</v>
      </c>
      <c r="E69" s="21" t="s">
        <v>62</v>
      </c>
    </row>
    <row r="70" spans="1:5">
      <c r="E70" s="21" t="s">
        <v>48</v>
      </c>
    </row>
    <row r="71" spans="1:5">
      <c r="E71" s="21" t="s">
        <v>63</v>
      </c>
    </row>
    <row r="72" spans="1:5">
      <c r="E72" s="21" t="s">
        <v>64</v>
      </c>
    </row>
    <row r="73" spans="1:5">
      <c r="C73" s="21" t="s">
        <v>65</v>
      </c>
      <c r="D73" s="21" t="s">
        <v>61</v>
      </c>
      <c r="E73" s="21" t="s">
        <v>66</v>
      </c>
    </row>
    <row r="74" spans="1:5">
      <c r="E74" s="21" t="s">
        <v>117</v>
      </c>
    </row>
    <row r="75" spans="1:5">
      <c r="E75" s="21" t="s">
        <v>120</v>
      </c>
    </row>
    <row r="76" spans="1:5">
      <c r="E76" s="21" t="s">
        <v>70</v>
      </c>
    </row>
    <row r="78" spans="1:5">
      <c r="A78" s="51" t="s">
        <v>89</v>
      </c>
      <c r="B78" s="21" t="s">
        <v>91</v>
      </c>
      <c r="C78" s="21" t="s">
        <v>36</v>
      </c>
      <c r="D78" s="21" t="s">
        <v>121</v>
      </c>
      <c r="E78" s="21" t="s">
        <v>123</v>
      </c>
    </row>
    <row r="79" spans="1:5">
      <c r="E79" s="21" t="s">
        <v>124</v>
      </c>
    </row>
    <row r="80" spans="1:5">
      <c r="E80" s="21" t="s">
        <v>125</v>
      </c>
    </row>
    <row r="81" spans="2:5">
      <c r="C81" s="21" t="s">
        <v>55</v>
      </c>
      <c r="D81" s="21" t="s">
        <v>126</v>
      </c>
      <c r="E81" s="21" t="s">
        <v>127</v>
      </c>
    </row>
    <row r="82" spans="2:5">
      <c r="B82" s="21" t="s">
        <v>93</v>
      </c>
      <c r="C82" s="21" t="s">
        <v>36</v>
      </c>
      <c r="D82" s="21" t="s">
        <v>121</v>
      </c>
      <c r="E82" s="21" t="s">
        <v>128</v>
      </c>
    </row>
    <row r="83" spans="2:5">
      <c r="C83" s="21" t="s">
        <v>55</v>
      </c>
      <c r="D83" s="21" t="s">
        <v>129</v>
      </c>
      <c r="E83" s="21" t="s">
        <v>130</v>
      </c>
    </row>
    <row r="84" spans="2:5">
      <c r="E84" s="21" t="s">
        <v>131</v>
      </c>
    </row>
    <row r="85" spans="2:5">
      <c r="C85" s="21" t="s">
        <v>46</v>
      </c>
      <c r="D85" s="21" t="s">
        <v>61</v>
      </c>
      <c r="E85" s="21" t="s">
        <v>132</v>
      </c>
    </row>
    <row r="86" spans="2:5">
      <c r="E86" s="21" t="s">
        <v>48</v>
      </c>
    </row>
    <row r="87" spans="2:5">
      <c r="E87" s="21" t="s">
        <v>63</v>
      </c>
    </row>
    <row r="88" spans="2:5">
      <c r="C88" s="21" t="s">
        <v>65</v>
      </c>
      <c r="D88" s="21" t="s">
        <v>61</v>
      </c>
      <c r="E88" s="21" t="s">
        <v>133</v>
      </c>
    </row>
    <row r="89" spans="2:5">
      <c r="E89" s="21" t="s">
        <v>117</v>
      </c>
    </row>
    <row r="90" spans="2:5">
      <c r="E90" s="21" t="s">
        <v>120</v>
      </c>
    </row>
    <row r="91" spans="2:5">
      <c r="B91" s="21" t="s">
        <v>95</v>
      </c>
      <c r="C91" s="21" t="s">
        <v>36</v>
      </c>
      <c r="D91" s="21" t="s">
        <v>121</v>
      </c>
      <c r="E91" s="21" t="s">
        <v>105</v>
      </c>
    </row>
    <row r="92" spans="2:5">
      <c r="E92" s="21" t="s">
        <v>106</v>
      </c>
    </row>
    <row r="93" spans="2:5">
      <c r="C93" s="21" t="s">
        <v>55</v>
      </c>
      <c r="D93" s="21" t="s">
        <v>129</v>
      </c>
      <c r="E93" s="21" t="s">
        <v>56</v>
      </c>
    </row>
    <row r="94" spans="2:5">
      <c r="E94" s="21" t="s">
        <v>119</v>
      </c>
    </row>
    <row r="95" spans="2:5">
      <c r="E95" s="21" t="s">
        <v>113</v>
      </c>
    </row>
    <row r="96" spans="2:5">
      <c r="D96" s="21" t="s">
        <v>134</v>
      </c>
      <c r="E96" s="38" t="s">
        <v>60</v>
      </c>
    </row>
    <row r="97" spans="1:5">
      <c r="C97" s="21" t="s">
        <v>46</v>
      </c>
      <c r="D97" s="21" t="s">
        <v>61</v>
      </c>
      <c r="E97" s="21" t="s">
        <v>135</v>
      </c>
    </row>
    <row r="98" spans="1:5">
      <c r="E98" s="21" t="s">
        <v>48</v>
      </c>
    </row>
    <row r="99" spans="1:5">
      <c r="E99" s="21" t="s">
        <v>63</v>
      </c>
    </row>
    <row r="100" spans="1:5">
      <c r="E100" s="21" t="s">
        <v>64</v>
      </c>
    </row>
    <row r="101" spans="1:5">
      <c r="C101" s="21" t="s">
        <v>65</v>
      </c>
      <c r="D101" s="62" t="s">
        <v>61</v>
      </c>
      <c r="E101" s="21" t="s">
        <v>66</v>
      </c>
    </row>
    <row r="102" spans="1:5">
      <c r="C102" s="63"/>
      <c r="D102" s="64"/>
      <c r="E102" s="21" t="s">
        <v>117</v>
      </c>
    </row>
    <row r="103" spans="1:5">
      <c r="C103" s="63"/>
      <c r="D103" s="64"/>
      <c r="E103" s="21" t="s">
        <v>120</v>
      </c>
    </row>
    <row r="104" spans="1:5">
      <c r="C104" s="63"/>
      <c r="D104" s="64"/>
      <c r="E104" s="21" t="s">
        <v>70</v>
      </c>
    </row>
    <row r="105" spans="1:5">
      <c r="C105" s="63"/>
      <c r="D105" s="64"/>
    </row>
    <row r="106" spans="1:5">
      <c r="A106" s="51" t="s">
        <v>98</v>
      </c>
      <c r="B106" s="21" t="s">
        <v>99</v>
      </c>
      <c r="C106" s="63" t="s">
        <v>36</v>
      </c>
      <c r="D106" s="64" t="s">
        <v>110</v>
      </c>
      <c r="E106" s="21" t="s">
        <v>44</v>
      </c>
    </row>
    <row r="107" spans="1:5">
      <c r="C107" s="63"/>
      <c r="D107" s="64"/>
      <c r="E107" s="21" t="s">
        <v>139</v>
      </c>
    </row>
    <row r="108" spans="1:5">
      <c r="C108" s="63"/>
      <c r="D108" s="64"/>
      <c r="E108" s="21" t="s">
        <v>140</v>
      </c>
    </row>
    <row r="109" spans="1:5">
      <c r="C109" s="63" t="s">
        <v>46</v>
      </c>
      <c r="D109" s="64" t="s">
        <v>110</v>
      </c>
      <c r="E109" s="21" t="s">
        <v>141</v>
      </c>
    </row>
    <row r="110" spans="1:5">
      <c r="C110" s="63"/>
      <c r="D110" s="64"/>
      <c r="E110" s="21" t="s">
        <v>142</v>
      </c>
    </row>
    <row r="111" spans="1:5">
      <c r="C111" s="63" t="s">
        <v>65</v>
      </c>
      <c r="D111" s="64" t="s">
        <v>110</v>
      </c>
      <c r="E111" s="21" t="s">
        <v>143</v>
      </c>
    </row>
    <row r="112" spans="1:5">
      <c r="B112" s="21" t="s">
        <v>101</v>
      </c>
      <c r="C112" s="21" t="s">
        <v>55</v>
      </c>
      <c r="D112" s="61" t="s">
        <v>110</v>
      </c>
      <c r="E112" s="38" t="s">
        <v>144</v>
      </c>
    </row>
    <row r="113" spans="1:5">
      <c r="E113" s="21" t="s">
        <v>145</v>
      </c>
    </row>
    <row r="114" spans="1:5">
      <c r="C114" s="21" t="s">
        <v>36</v>
      </c>
      <c r="D114" s="21" t="s">
        <v>110</v>
      </c>
      <c r="E114" s="21" t="s">
        <v>146</v>
      </c>
    </row>
    <row r="115" spans="1:5">
      <c r="D115" s="50"/>
      <c r="E115" s="21" t="s">
        <v>148</v>
      </c>
    </row>
    <row r="116" spans="1:5">
      <c r="B116" s="21" t="s">
        <v>102</v>
      </c>
      <c r="C116" s="21" t="s">
        <v>36</v>
      </c>
      <c r="D116" s="50" t="s">
        <v>110</v>
      </c>
      <c r="E116" s="21" t="s">
        <v>149</v>
      </c>
    </row>
    <row r="117" spans="1:5">
      <c r="C117" s="50" t="s">
        <v>46</v>
      </c>
      <c r="D117" s="50" t="s">
        <v>110</v>
      </c>
      <c r="E117" s="50" t="s">
        <v>150</v>
      </c>
    </row>
    <row r="118" spans="1:5">
      <c r="C118" s="21" t="s">
        <v>65</v>
      </c>
      <c r="D118" s="21" t="s">
        <v>110</v>
      </c>
      <c r="E118" s="21" t="s">
        <v>151</v>
      </c>
    </row>
    <row r="119" spans="1:5">
      <c r="E119" s="21" t="s">
        <v>152</v>
      </c>
    </row>
    <row r="121" spans="1:5">
      <c r="A121" s="51" t="s">
        <v>103</v>
      </c>
      <c r="B121" s="21" t="s">
        <v>153</v>
      </c>
      <c r="C121" s="21" t="s">
        <v>36</v>
      </c>
      <c r="D121" s="21" t="s">
        <v>47</v>
      </c>
      <c r="E121" s="21" t="s">
        <v>154</v>
      </c>
    </row>
    <row r="122" spans="1:5" ht="26">
      <c r="C122" s="21" t="s">
        <v>55</v>
      </c>
      <c r="D122" s="21" t="s">
        <v>47</v>
      </c>
      <c r="E122" s="21" t="s">
        <v>155</v>
      </c>
    </row>
    <row r="123" spans="1:5" ht="26">
      <c r="E123" s="21" t="s">
        <v>156</v>
      </c>
    </row>
    <row r="124" spans="1:5">
      <c r="B124" s="21" t="s">
        <v>107</v>
      </c>
      <c r="C124" s="21" t="s">
        <v>36</v>
      </c>
      <c r="D124" s="21" t="s">
        <v>47</v>
      </c>
      <c r="E124" s="21" t="s">
        <v>157</v>
      </c>
    </row>
    <row r="125" spans="1:5">
      <c r="E125" s="21" t="s">
        <v>158</v>
      </c>
    </row>
    <row r="126" spans="1:5">
      <c r="C126" s="21" t="s">
        <v>46</v>
      </c>
      <c r="D126" s="21" t="s">
        <v>47</v>
      </c>
      <c r="E126" s="21" t="s">
        <v>159</v>
      </c>
    </row>
    <row r="127" spans="1:5">
      <c r="B127" s="21" t="s">
        <v>109</v>
      </c>
      <c r="C127" s="21" t="s">
        <v>36</v>
      </c>
      <c r="D127" s="21" t="s">
        <v>47</v>
      </c>
      <c r="E127" s="21" t="s">
        <v>160</v>
      </c>
    </row>
    <row r="128" spans="1:5">
      <c r="C128" s="21" t="s">
        <v>46</v>
      </c>
      <c r="D128" s="21" t="s">
        <v>47</v>
      </c>
      <c r="E128" s="21" t="s">
        <v>161</v>
      </c>
    </row>
    <row r="129" spans="2:6" ht="26">
      <c r="E129" s="38" t="s">
        <v>162</v>
      </c>
    </row>
    <row r="130" spans="2:6">
      <c r="E130" s="21" t="s">
        <v>163</v>
      </c>
    </row>
    <row r="131" spans="2:6">
      <c r="B131" s="21" t="s">
        <v>112</v>
      </c>
      <c r="C131" s="21" t="s">
        <v>36</v>
      </c>
      <c r="D131" s="21" t="s">
        <v>47</v>
      </c>
      <c r="E131" s="21" t="s">
        <v>164</v>
      </c>
    </row>
    <row r="132" spans="2:6">
      <c r="B132" s="21" t="s">
        <v>114</v>
      </c>
      <c r="C132" s="21" t="s">
        <v>36</v>
      </c>
      <c r="D132" s="21" t="s">
        <v>47</v>
      </c>
      <c r="E132" s="21" t="s">
        <v>165</v>
      </c>
    </row>
    <row r="133" spans="2:6">
      <c r="E133" s="38" t="s">
        <v>166</v>
      </c>
      <c r="F133" s="38"/>
    </row>
    <row r="134" spans="2:6">
      <c r="E134" s="21" t="s">
        <v>167</v>
      </c>
      <c r="F134" s="38"/>
    </row>
    <row r="135" spans="2:6">
      <c r="C135" s="21" t="s">
        <v>65</v>
      </c>
      <c r="D135" s="21" t="s">
        <v>47</v>
      </c>
      <c r="E135" s="21" t="s">
        <v>168</v>
      </c>
    </row>
    <row r="136" spans="2:6">
      <c r="E136" s="38" t="s">
        <v>169</v>
      </c>
    </row>
    <row r="137" spans="2:6">
      <c r="B137" s="21" t="s">
        <v>115</v>
      </c>
      <c r="C137" s="21" t="s">
        <v>36</v>
      </c>
      <c r="D137" s="21" t="s">
        <v>47</v>
      </c>
      <c r="E137" s="21" t="s">
        <v>170</v>
      </c>
    </row>
    <row r="138" spans="2:6">
      <c r="C138" s="21" t="s">
        <v>55</v>
      </c>
      <c r="D138" s="21" t="s">
        <v>47</v>
      </c>
      <c r="E138" s="21" t="s">
        <v>171</v>
      </c>
    </row>
    <row r="139" spans="2:6" ht="26">
      <c r="B139" s="38"/>
      <c r="E139" s="21" t="s">
        <v>172</v>
      </c>
    </row>
    <row r="140" spans="2:6">
      <c r="B140" s="38" t="s">
        <v>116</v>
      </c>
      <c r="C140" s="21" t="s">
        <v>55</v>
      </c>
      <c r="D140" s="21" t="s">
        <v>47</v>
      </c>
      <c r="E140" s="21" t="s">
        <v>173</v>
      </c>
    </row>
    <row r="141" spans="2:6">
      <c r="E141" s="21" t="s">
        <v>174</v>
      </c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M26"/>
  <sheetViews>
    <sheetView zoomScaleNormal="100" workbookViewId="0">
      <selection activeCell="G17" sqref="G17"/>
    </sheetView>
  </sheetViews>
  <sheetFormatPr defaultColWidth="14.453125" defaultRowHeight="13"/>
  <cols>
    <col min="1" max="1" width="12.7265625" customWidth="1"/>
    <col min="2" max="2" width="17.26953125" customWidth="1"/>
    <col min="3" max="3" width="13.7265625" customWidth="1"/>
    <col min="4" max="4" width="14.7265625" customWidth="1"/>
    <col min="5" max="5" width="13.26953125" customWidth="1"/>
    <col min="6" max="6" width="12.7265625" customWidth="1"/>
    <col min="7" max="7" width="13.7265625" customWidth="1"/>
    <col min="8" max="8" width="13.08984375" customWidth="1"/>
    <col min="9" max="9" width="12.26953125" customWidth="1"/>
    <col min="10" max="12" width="12.54296875" customWidth="1"/>
    <col min="13" max="13" width="24.90625" customWidth="1"/>
    <col min="14" max="25" width="8.7265625" customWidth="1"/>
  </cols>
  <sheetData>
    <row r="1" spans="1:13">
      <c r="A1" s="2" t="s">
        <v>0</v>
      </c>
      <c r="B1" s="8"/>
      <c r="C1" s="9"/>
      <c r="D1" s="9"/>
      <c r="E1" s="9"/>
      <c r="F1" s="9"/>
      <c r="G1" s="9"/>
      <c r="H1" s="10"/>
      <c r="I1" s="9"/>
      <c r="J1" s="15"/>
      <c r="K1" s="15"/>
      <c r="L1" s="15"/>
    </row>
    <row r="2" spans="1:13">
      <c r="A2" s="6" t="s">
        <v>15</v>
      </c>
      <c r="B2" s="6"/>
      <c r="C2" s="18">
        <v>43014</v>
      </c>
      <c r="D2" s="18">
        <v>43014</v>
      </c>
      <c r="E2" s="18">
        <v>43014</v>
      </c>
      <c r="F2" s="18">
        <v>43022</v>
      </c>
      <c r="G2" s="18">
        <v>43036</v>
      </c>
      <c r="H2" s="22" t="s">
        <v>20</v>
      </c>
      <c r="I2" s="18">
        <v>43053</v>
      </c>
      <c r="J2" s="22" t="s">
        <v>22</v>
      </c>
      <c r="K2" s="18">
        <v>43074</v>
      </c>
      <c r="L2" s="22" t="s">
        <v>23</v>
      </c>
    </row>
    <row r="3" spans="1:13">
      <c r="A3" s="6" t="s">
        <v>24</v>
      </c>
      <c r="B3" s="6"/>
      <c r="C3" s="26" t="s">
        <v>19</v>
      </c>
      <c r="D3" s="26" t="s">
        <v>27</v>
      </c>
      <c r="E3" s="6" t="s">
        <v>28</v>
      </c>
      <c r="F3" s="6" t="s">
        <v>29</v>
      </c>
      <c r="G3" s="6" t="s">
        <v>30</v>
      </c>
      <c r="H3" s="6" t="s">
        <v>31</v>
      </c>
      <c r="I3" s="26" t="s">
        <v>31</v>
      </c>
      <c r="J3" s="6" t="s">
        <v>32</v>
      </c>
      <c r="K3" s="6" t="s">
        <v>32</v>
      </c>
      <c r="L3" s="6" t="s">
        <v>32</v>
      </c>
      <c r="M3" s="28" t="s">
        <v>33</v>
      </c>
    </row>
    <row r="4" spans="1:13" ht="26">
      <c r="A4" s="30"/>
      <c r="B4" s="32" t="s">
        <v>6</v>
      </c>
      <c r="C4" s="33">
        <v>1</v>
      </c>
      <c r="D4" s="33">
        <v>1</v>
      </c>
      <c r="E4" s="33">
        <v>1</v>
      </c>
      <c r="F4" s="33">
        <v>1</v>
      </c>
      <c r="G4" s="35">
        <v>1</v>
      </c>
      <c r="H4" s="33">
        <v>0.9</v>
      </c>
      <c r="I4" s="33">
        <v>1</v>
      </c>
      <c r="J4" s="33">
        <v>1</v>
      </c>
      <c r="K4" s="33">
        <v>1</v>
      </c>
      <c r="L4" s="33">
        <v>1</v>
      </c>
      <c r="M4" s="38" t="s">
        <v>68</v>
      </c>
    </row>
    <row r="5" spans="1:13">
      <c r="A5" s="30"/>
      <c r="B5" s="32" t="s">
        <v>35</v>
      </c>
      <c r="C5" s="33">
        <v>1</v>
      </c>
      <c r="D5" s="33">
        <v>1</v>
      </c>
      <c r="E5" s="33">
        <v>1</v>
      </c>
      <c r="F5" s="33">
        <v>1</v>
      </c>
      <c r="G5" s="35">
        <v>1</v>
      </c>
      <c r="H5" s="33">
        <v>0</v>
      </c>
      <c r="I5" s="33">
        <v>0</v>
      </c>
      <c r="J5" s="33">
        <v>0</v>
      </c>
      <c r="K5" s="33">
        <v>0.95</v>
      </c>
      <c r="L5" s="33">
        <v>0.95</v>
      </c>
    </row>
    <row r="6" spans="1:13">
      <c r="A6" s="32" t="s">
        <v>40</v>
      </c>
      <c r="B6" s="32" t="s">
        <v>41</v>
      </c>
      <c r="C6" s="33">
        <v>1</v>
      </c>
      <c r="D6" s="33">
        <v>1</v>
      </c>
      <c r="E6" s="33">
        <v>1</v>
      </c>
      <c r="F6" s="33">
        <v>1</v>
      </c>
      <c r="G6" s="35">
        <v>1</v>
      </c>
      <c r="H6" s="33">
        <v>0.5</v>
      </c>
      <c r="I6" s="33">
        <v>0.9</v>
      </c>
      <c r="J6" s="33">
        <v>0.9</v>
      </c>
      <c r="K6" s="33">
        <v>0.99</v>
      </c>
      <c r="L6" s="33">
        <v>0.99</v>
      </c>
    </row>
    <row r="7" spans="1:13">
      <c r="A7" s="32" t="s">
        <v>51</v>
      </c>
      <c r="B7" s="32" t="s">
        <v>52</v>
      </c>
      <c r="C7" s="33">
        <v>1</v>
      </c>
      <c r="D7" s="33">
        <v>1</v>
      </c>
      <c r="E7" s="33">
        <v>1</v>
      </c>
      <c r="F7" s="33">
        <v>1</v>
      </c>
      <c r="G7" s="35">
        <v>1</v>
      </c>
      <c r="H7" s="33">
        <v>0.7</v>
      </c>
      <c r="I7" s="33">
        <v>0.9</v>
      </c>
      <c r="J7" s="33">
        <v>0.9</v>
      </c>
      <c r="K7" s="33">
        <v>0.99</v>
      </c>
      <c r="L7" s="33">
        <v>0.99</v>
      </c>
    </row>
    <row r="8" spans="1:13">
      <c r="A8" s="30"/>
      <c r="B8" s="32" t="s">
        <v>71</v>
      </c>
      <c r="C8" s="33">
        <v>1</v>
      </c>
      <c r="D8" s="33">
        <v>1</v>
      </c>
      <c r="E8" s="33">
        <v>1</v>
      </c>
      <c r="F8" s="33">
        <v>1</v>
      </c>
      <c r="G8" s="35">
        <v>1</v>
      </c>
      <c r="H8" s="33">
        <v>0.9</v>
      </c>
      <c r="I8" s="33">
        <v>1</v>
      </c>
      <c r="J8" s="33">
        <v>1</v>
      </c>
      <c r="K8" s="33">
        <v>1</v>
      </c>
      <c r="L8" s="33">
        <v>1</v>
      </c>
    </row>
    <row r="9" spans="1:13">
      <c r="A9" s="30"/>
      <c r="B9" s="32" t="s">
        <v>78</v>
      </c>
      <c r="C9" s="33">
        <v>1</v>
      </c>
      <c r="D9" s="33">
        <v>1</v>
      </c>
      <c r="E9" s="33">
        <v>1</v>
      </c>
      <c r="F9" s="33">
        <v>1</v>
      </c>
      <c r="G9" s="35">
        <v>1</v>
      </c>
      <c r="H9" s="33">
        <v>0</v>
      </c>
      <c r="I9" s="33">
        <v>0.9</v>
      </c>
      <c r="J9" s="33">
        <v>0.9</v>
      </c>
      <c r="K9" s="33">
        <v>0.99</v>
      </c>
      <c r="L9" s="33">
        <v>0.99</v>
      </c>
    </row>
    <row r="10" spans="1:13">
      <c r="A10" s="32" t="s">
        <v>83</v>
      </c>
      <c r="B10" s="32" t="s">
        <v>84</v>
      </c>
      <c r="C10" s="33">
        <v>1</v>
      </c>
      <c r="D10" s="33">
        <v>1</v>
      </c>
      <c r="E10" s="33">
        <v>1</v>
      </c>
      <c r="F10" s="33">
        <v>1</v>
      </c>
      <c r="G10" s="35">
        <v>1</v>
      </c>
      <c r="H10" s="33">
        <v>0.6</v>
      </c>
      <c r="I10" s="33">
        <v>0.8</v>
      </c>
      <c r="J10" s="33">
        <v>0.9</v>
      </c>
      <c r="K10" s="33">
        <v>0.99</v>
      </c>
      <c r="L10" s="33">
        <v>0.99</v>
      </c>
    </row>
    <row r="11" spans="1:13">
      <c r="A11" s="30"/>
      <c r="B11" s="32" t="s">
        <v>87</v>
      </c>
      <c r="C11" s="33">
        <v>1</v>
      </c>
      <c r="D11" s="33">
        <v>1</v>
      </c>
      <c r="E11" s="33">
        <v>1</v>
      </c>
      <c r="F11" s="33">
        <v>1</v>
      </c>
      <c r="G11" s="35">
        <v>1</v>
      </c>
      <c r="H11" s="33">
        <v>0.7</v>
      </c>
      <c r="I11" s="33">
        <v>0.9</v>
      </c>
      <c r="J11" s="33">
        <v>0.9</v>
      </c>
      <c r="K11" s="33">
        <v>0.99</v>
      </c>
      <c r="L11" s="33">
        <v>0.99</v>
      </c>
    </row>
    <row r="12" spans="1:13">
      <c r="A12" s="32" t="s">
        <v>89</v>
      </c>
      <c r="B12" s="32" t="s">
        <v>91</v>
      </c>
      <c r="C12" s="33">
        <v>1</v>
      </c>
      <c r="D12" s="33">
        <v>1</v>
      </c>
      <c r="E12" s="33">
        <v>1</v>
      </c>
      <c r="F12" s="33">
        <v>1</v>
      </c>
      <c r="G12" s="35">
        <v>1</v>
      </c>
      <c r="H12" s="33">
        <v>0</v>
      </c>
      <c r="I12" s="33">
        <v>0</v>
      </c>
      <c r="J12" s="33">
        <v>1</v>
      </c>
      <c r="K12" s="33">
        <v>1</v>
      </c>
      <c r="L12" s="33">
        <v>1</v>
      </c>
    </row>
    <row r="13" spans="1:13">
      <c r="A13" s="30"/>
      <c r="B13" s="32" t="s">
        <v>93</v>
      </c>
      <c r="C13" s="33">
        <v>1</v>
      </c>
      <c r="D13" s="33">
        <v>1</v>
      </c>
      <c r="E13" s="33">
        <v>1</v>
      </c>
      <c r="F13" s="33">
        <v>1</v>
      </c>
      <c r="G13" s="35">
        <v>1</v>
      </c>
      <c r="H13" s="33">
        <v>0</v>
      </c>
      <c r="I13" s="33">
        <v>0.5</v>
      </c>
      <c r="J13" s="33">
        <v>0.5</v>
      </c>
      <c r="K13" s="33">
        <v>0.99</v>
      </c>
      <c r="L13" s="33">
        <v>0.99</v>
      </c>
    </row>
    <row r="14" spans="1:13">
      <c r="A14" s="30"/>
      <c r="B14" s="32" t="s">
        <v>95</v>
      </c>
      <c r="C14" s="33">
        <v>1</v>
      </c>
      <c r="D14" s="33">
        <v>1</v>
      </c>
      <c r="E14" s="33">
        <v>1</v>
      </c>
      <c r="F14" s="33">
        <v>1</v>
      </c>
      <c r="G14" s="35">
        <v>1</v>
      </c>
      <c r="H14" s="33">
        <v>0.7</v>
      </c>
      <c r="I14" s="33">
        <v>0.9</v>
      </c>
      <c r="J14" s="33">
        <v>0.9</v>
      </c>
      <c r="K14" s="33">
        <v>0.99</v>
      </c>
      <c r="L14" s="33">
        <v>0.99</v>
      </c>
    </row>
    <row r="15" spans="1:13">
      <c r="A15" s="32" t="s">
        <v>98</v>
      </c>
      <c r="B15" s="32" t="s">
        <v>99</v>
      </c>
      <c r="C15" s="33">
        <v>1</v>
      </c>
      <c r="D15" s="33">
        <v>1</v>
      </c>
      <c r="E15" s="33">
        <v>1</v>
      </c>
      <c r="F15" s="33">
        <v>1</v>
      </c>
      <c r="G15" s="35">
        <v>1</v>
      </c>
      <c r="H15" s="33">
        <v>0</v>
      </c>
      <c r="I15" s="33">
        <v>0</v>
      </c>
      <c r="J15" s="33">
        <v>0.9</v>
      </c>
      <c r="K15" s="33">
        <v>0.99</v>
      </c>
      <c r="L15" s="33">
        <v>0.99</v>
      </c>
    </row>
    <row r="16" spans="1:13">
      <c r="A16" s="30"/>
      <c r="B16" s="32" t="s">
        <v>101</v>
      </c>
      <c r="C16" s="33">
        <v>1</v>
      </c>
      <c r="D16" s="33">
        <v>0.5</v>
      </c>
      <c r="E16" s="33">
        <v>1</v>
      </c>
      <c r="F16" s="33">
        <v>1</v>
      </c>
      <c r="G16" s="35">
        <v>1</v>
      </c>
      <c r="H16" s="33">
        <v>0</v>
      </c>
      <c r="I16" s="33">
        <v>0</v>
      </c>
      <c r="J16" s="33">
        <v>0</v>
      </c>
      <c r="K16" s="33">
        <v>0.99</v>
      </c>
      <c r="L16" s="33">
        <v>0.99</v>
      </c>
    </row>
    <row r="17" spans="1:12">
      <c r="A17" s="30"/>
      <c r="B17" s="32" t="s">
        <v>102</v>
      </c>
      <c r="C17" s="33">
        <v>1</v>
      </c>
      <c r="D17" s="33">
        <v>1</v>
      </c>
      <c r="E17" s="33">
        <v>1</v>
      </c>
      <c r="F17" s="33">
        <v>1</v>
      </c>
      <c r="G17" s="35">
        <v>1</v>
      </c>
      <c r="H17" s="33">
        <v>0.7</v>
      </c>
      <c r="I17" s="33">
        <v>0.8</v>
      </c>
      <c r="J17" s="33">
        <v>1</v>
      </c>
      <c r="K17" s="33">
        <v>1</v>
      </c>
      <c r="L17" s="33">
        <v>1</v>
      </c>
    </row>
    <row r="18" spans="1:12">
      <c r="A18" s="32" t="s">
        <v>103</v>
      </c>
      <c r="B18" s="32" t="s">
        <v>104</v>
      </c>
      <c r="C18" s="33">
        <v>1</v>
      </c>
      <c r="D18" s="33">
        <v>1</v>
      </c>
      <c r="E18" s="33">
        <v>1</v>
      </c>
      <c r="F18" s="33">
        <v>1</v>
      </c>
      <c r="G18" s="35">
        <v>1</v>
      </c>
      <c r="H18" s="33">
        <v>0</v>
      </c>
      <c r="I18" s="33">
        <v>0.9</v>
      </c>
      <c r="J18" s="33">
        <v>0.9</v>
      </c>
      <c r="K18" s="33">
        <v>0.99</v>
      </c>
      <c r="L18" s="33">
        <v>1</v>
      </c>
    </row>
    <row r="19" spans="1:12">
      <c r="A19" s="30"/>
      <c r="B19" s="32" t="s">
        <v>107</v>
      </c>
      <c r="C19" s="33">
        <v>1</v>
      </c>
      <c r="D19" s="33">
        <v>1</v>
      </c>
      <c r="E19" s="33">
        <v>1</v>
      </c>
      <c r="F19" s="33">
        <v>1</v>
      </c>
      <c r="G19" s="35">
        <v>1</v>
      </c>
      <c r="H19" s="33">
        <v>0</v>
      </c>
      <c r="I19" s="33">
        <v>1</v>
      </c>
      <c r="J19" s="33">
        <v>1</v>
      </c>
      <c r="K19" s="33">
        <v>1</v>
      </c>
      <c r="L19" s="33">
        <v>1</v>
      </c>
    </row>
    <row r="20" spans="1:12">
      <c r="A20" s="30"/>
      <c r="B20" s="32" t="s">
        <v>109</v>
      </c>
      <c r="C20" s="33">
        <v>1</v>
      </c>
      <c r="D20" s="33">
        <v>1</v>
      </c>
      <c r="E20" s="33">
        <v>1</v>
      </c>
      <c r="F20" s="33">
        <v>1</v>
      </c>
      <c r="G20" s="35">
        <v>1</v>
      </c>
      <c r="H20" s="33">
        <v>0</v>
      </c>
      <c r="I20" s="33">
        <v>0.9</v>
      </c>
      <c r="J20" s="33">
        <v>0.95</v>
      </c>
      <c r="K20" s="33">
        <v>0.99</v>
      </c>
      <c r="L20" s="33">
        <v>0.99</v>
      </c>
    </row>
    <row r="21" spans="1:12">
      <c r="A21" s="30"/>
      <c r="B21" s="32" t="s">
        <v>112</v>
      </c>
      <c r="C21" s="33">
        <v>1</v>
      </c>
      <c r="D21" s="33">
        <v>1</v>
      </c>
      <c r="E21" s="33">
        <v>1</v>
      </c>
      <c r="F21" s="33">
        <v>1</v>
      </c>
      <c r="G21" s="35">
        <v>1</v>
      </c>
      <c r="H21" s="33">
        <v>0</v>
      </c>
      <c r="I21" s="33">
        <v>0.8</v>
      </c>
      <c r="J21" s="33">
        <v>0.9</v>
      </c>
      <c r="K21" s="33">
        <v>0.99</v>
      </c>
      <c r="L21" s="33">
        <v>0.99</v>
      </c>
    </row>
    <row r="22" spans="1:12">
      <c r="A22" s="30"/>
      <c r="B22" s="32" t="s">
        <v>114</v>
      </c>
      <c r="C22" s="33">
        <v>1</v>
      </c>
      <c r="D22" s="33">
        <v>1</v>
      </c>
      <c r="E22" s="33">
        <v>1</v>
      </c>
      <c r="F22" s="33">
        <v>1</v>
      </c>
      <c r="G22" s="35">
        <v>1</v>
      </c>
      <c r="H22" s="33">
        <v>0</v>
      </c>
      <c r="I22" s="33">
        <v>0.8</v>
      </c>
      <c r="J22" s="33">
        <v>0.8</v>
      </c>
      <c r="K22" s="33">
        <v>0.99</v>
      </c>
      <c r="L22" s="33">
        <v>0.99</v>
      </c>
    </row>
    <row r="23" spans="1:12">
      <c r="A23" s="30"/>
      <c r="B23" s="32" t="s">
        <v>115</v>
      </c>
      <c r="C23" s="33">
        <v>1</v>
      </c>
      <c r="D23" s="33">
        <v>1</v>
      </c>
      <c r="E23" s="33">
        <v>1</v>
      </c>
      <c r="F23" s="33">
        <v>1</v>
      </c>
      <c r="G23" s="35">
        <v>1</v>
      </c>
      <c r="H23" s="33">
        <v>0.9</v>
      </c>
      <c r="I23" s="33">
        <v>1</v>
      </c>
      <c r="J23" s="33">
        <v>1</v>
      </c>
      <c r="K23" s="33">
        <v>1</v>
      </c>
      <c r="L23" s="33">
        <v>1</v>
      </c>
    </row>
    <row r="24" spans="1:12">
      <c r="A24" s="30"/>
      <c r="B24" s="32" t="s">
        <v>116</v>
      </c>
      <c r="C24" s="33"/>
      <c r="D24" s="33"/>
      <c r="E24" s="33"/>
      <c r="F24" s="33"/>
      <c r="G24" s="35"/>
      <c r="H24" s="33"/>
      <c r="I24" s="33"/>
      <c r="J24" s="33"/>
      <c r="K24" s="33"/>
      <c r="L24" s="33">
        <v>1</v>
      </c>
    </row>
    <row r="25" spans="1:12">
      <c r="A25" s="40"/>
      <c r="B25" s="42" t="s">
        <v>122</v>
      </c>
      <c r="C25" s="44">
        <f t="shared" ref="C25:J25" si="0">AVERAGE(C4:C17)</f>
        <v>1</v>
      </c>
      <c r="D25" s="44">
        <f t="shared" si="0"/>
        <v>0.9642857142857143</v>
      </c>
      <c r="E25" s="44">
        <f t="shared" si="0"/>
        <v>1</v>
      </c>
      <c r="F25" s="44">
        <f t="shared" si="0"/>
        <v>1</v>
      </c>
      <c r="G25" s="44">
        <f t="shared" si="0"/>
        <v>1</v>
      </c>
      <c r="H25" s="44">
        <f t="shared" si="0"/>
        <v>0.40714285714285714</v>
      </c>
      <c r="I25" s="44">
        <f t="shared" si="0"/>
        <v>0.61428571428571443</v>
      </c>
      <c r="J25" s="44">
        <f t="shared" si="0"/>
        <v>0.77142857142857146</v>
      </c>
      <c r="K25" s="44">
        <f t="shared" ref="K25:L25" si="1">AVERAGE(K4:K20)</f>
        <v>0.99058823529411766</v>
      </c>
      <c r="L25" s="44">
        <f t="shared" si="1"/>
        <v>0.99117647058823533</v>
      </c>
    </row>
    <row r="26" spans="1:12" ht="21">
      <c r="A26" s="48"/>
      <c r="B26" s="48"/>
      <c r="C26" s="48"/>
      <c r="D26" s="48"/>
      <c r="E26" s="48"/>
      <c r="F26" s="48"/>
      <c r="G26" s="48"/>
      <c r="H26" s="48"/>
      <c r="I26" s="48"/>
    </row>
  </sheetData>
  <phoneticPr fontId="1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L1000"/>
  <sheetViews>
    <sheetView workbookViewId="0">
      <selection activeCell="E16" sqref="E16"/>
    </sheetView>
  </sheetViews>
  <sheetFormatPr defaultColWidth="14.453125" defaultRowHeight="15" customHeight="1"/>
  <cols>
    <col min="1" max="1" width="4.7265625" customWidth="1"/>
    <col min="2" max="2" width="15.7265625" customWidth="1"/>
    <col min="3" max="3" width="23.453125" customWidth="1"/>
    <col min="4" max="4" width="15.453125" customWidth="1"/>
    <col min="5" max="5" width="15.26953125" customWidth="1"/>
    <col min="6" max="6" width="14.7265625" customWidth="1"/>
    <col min="7" max="8" width="12.7265625" hidden="1" customWidth="1"/>
    <col min="9" max="9" width="8.7265625" customWidth="1"/>
    <col min="10" max="10" width="8.7265625" hidden="1" customWidth="1"/>
    <col min="11" max="11" width="7.54296875" hidden="1" customWidth="1"/>
    <col min="12" max="12" width="8.7265625" hidden="1" customWidth="1"/>
    <col min="13" max="26" width="8.7265625" customWidth="1"/>
  </cols>
  <sheetData>
    <row r="1" spans="1:12" ht="12.75" customHeight="1">
      <c r="C1" s="1"/>
      <c r="D1" s="3"/>
      <c r="E1" s="4"/>
      <c r="F1" s="3"/>
    </row>
    <row r="2" spans="1:12" ht="12.75" customHeight="1">
      <c r="A2" s="5"/>
      <c r="B2" s="7" t="s">
        <v>2</v>
      </c>
      <c r="C2" s="7" t="s">
        <v>7</v>
      </c>
      <c r="D2" s="11" t="s">
        <v>8</v>
      </c>
      <c r="E2" s="12" t="s">
        <v>9</v>
      </c>
      <c r="F2" s="11" t="s">
        <v>10</v>
      </c>
      <c r="G2" s="11" t="s">
        <v>11</v>
      </c>
      <c r="H2" s="13" t="s">
        <v>12</v>
      </c>
      <c r="I2" s="5"/>
      <c r="J2" s="14"/>
      <c r="K2" s="16" t="s">
        <v>14</v>
      </c>
      <c r="L2" s="16" t="s">
        <v>16</v>
      </c>
    </row>
    <row r="3" spans="1:12" ht="12.75" customHeight="1">
      <c r="B3" s="17" t="s">
        <v>17</v>
      </c>
      <c r="C3" s="17" t="s">
        <v>19</v>
      </c>
      <c r="D3" s="19">
        <v>43014</v>
      </c>
      <c r="E3" s="20">
        <v>3</v>
      </c>
      <c r="F3" s="19">
        <f t="shared" ref="F3:F8" si="0">D3+E3-1</f>
        <v>43016</v>
      </c>
      <c r="G3" s="23" t="s">
        <v>21</v>
      </c>
      <c r="H3" s="23" t="s">
        <v>25</v>
      </c>
      <c r="J3" s="25" t="s">
        <v>21</v>
      </c>
      <c r="K3" s="29">
        <f t="shared" ref="K3:K6" si="1">COUNTIF($G$3:$G$19990,$J3)</f>
        <v>3</v>
      </c>
      <c r="L3" s="31">
        <f t="shared" ref="L3:L6" si="2">COUNTIF($H$3:$H$19990,$J3)</f>
        <v>2</v>
      </c>
    </row>
    <row r="4" spans="1:12" ht="12.75" customHeight="1">
      <c r="B4" s="17"/>
      <c r="C4" s="17" t="s">
        <v>27</v>
      </c>
      <c r="D4" s="19">
        <v>43014</v>
      </c>
      <c r="E4" s="20">
        <v>14</v>
      </c>
      <c r="F4" s="19">
        <f t="shared" si="0"/>
        <v>43027</v>
      </c>
      <c r="G4" s="23" t="s">
        <v>42</v>
      </c>
      <c r="H4" s="23" t="s">
        <v>43</v>
      </c>
      <c r="J4" s="25" t="s">
        <v>42</v>
      </c>
      <c r="K4" s="34">
        <f t="shared" si="1"/>
        <v>2</v>
      </c>
      <c r="L4" s="36">
        <f t="shared" si="2"/>
        <v>2</v>
      </c>
    </row>
    <row r="5" spans="1:12" ht="12.75" customHeight="1">
      <c r="B5" s="17"/>
      <c r="C5" s="17" t="s">
        <v>81</v>
      </c>
      <c r="D5" s="19">
        <v>42990</v>
      </c>
      <c r="E5" s="20">
        <v>14</v>
      </c>
      <c r="F5" s="19">
        <f t="shared" si="0"/>
        <v>43003</v>
      </c>
      <c r="G5" s="23" t="s">
        <v>25</v>
      </c>
      <c r="H5" s="23" t="s">
        <v>42</v>
      </c>
      <c r="J5" s="25" t="s">
        <v>25</v>
      </c>
      <c r="K5" s="37">
        <f t="shared" si="1"/>
        <v>2</v>
      </c>
      <c r="L5" s="36">
        <f t="shared" si="2"/>
        <v>3</v>
      </c>
    </row>
    <row r="6" spans="1:12" ht="12.75" customHeight="1">
      <c r="B6" s="17"/>
      <c r="C6" s="17" t="s">
        <v>97</v>
      </c>
      <c r="D6" s="19">
        <v>43014</v>
      </c>
      <c r="E6" s="20">
        <v>8</v>
      </c>
      <c r="F6" s="19">
        <f t="shared" si="0"/>
        <v>43021</v>
      </c>
      <c r="G6" s="23" t="s">
        <v>21</v>
      </c>
      <c r="H6" s="23" t="s">
        <v>43</v>
      </c>
      <c r="J6" s="39" t="s">
        <v>43</v>
      </c>
      <c r="K6" s="41">
        <f t="shared" si="1"/>
        <v>2</v>
      </c>
      <c r="L6" s="43">
        <f t="shared" si="2"/>
        <v>2</v>
      </c>
    </row>
    <row r="7" spans="1:12" ht="12.75" customHeight="1">
      <c r="B7" s="17"/>
      <c r="C7" s="17" t="s">
        <v>136</v>
      </c>
      <c r="D7" s="19">
        <v>43022</v>
      </c>
      <c r="E7" s="20">
        <v>14</v>
      </c>
      <c r="F7" s="19">
        <f t="shared" si="0"/>
        <v>43035</v>
      </c>
      <c r="G7" s="23" t="s">
        <v>42</v>
      </c>
      <c r="H7" s="23" t="s">
        <v>25</v>
      </c>
    </row>
    <row r="8" spans="1:12" ht="12.75" customHeight="1">
      <c r="B8" s="17"/>
      <c r="C8" s="17" t="s">
        <v>137</v>
      </c>
      <c r="D8" s="19">
        <v>43036</v>
      </c>
      <c r="E8" s="20">
        <v>14</v>
      </c>
      <c r="F8" s="19">
        <f t="shared" si="0"/>
        <v>43049</v>
      </c>
      <c r="G8" s="23" t="s">
        <v>25</v>
      </c>
      <c r="H8" s="23" t="s">
        <v>21</v>
      </c>
    </row>
    <row r="9" spans="1:12" ht="12.75" customHeight="1">
      <c r="B9" s="17"/>
      <c r="C9" s="17" t="s">
        <v>31</v>
      </c>
      <c r="D9" s="19">
        <v>43035</v>
      </c>
      <c r="E9" s="45">
        <v>53</v>
      </c>
      <c r="F9" s="46">
        <v>43088</v>
      </c>
      <c r="G9" s="23" t="s">
        <v>21</v>
      </c>
      <c r="H9" s="23" t="s">
        <v>42</v>
      </c>
    </row>
    <row r="10" spans="1:12" ht="12.75" customHeight="1">
      <c r="B10" s="17"/>
      <c r="C10" s="17" t="s">
        <v>138</v>
      </c>
      <c r="D10" s="19">
        <v>43092</v>
      </c>
      <c r="E10" s="20"/>
      <c r="F10" s="65" t="s">
        <v>202</v>
      </c>
      <c r="G10" s="23" t="s">
        <v>43</v>
      </c>
      <c r="H10" s="23" t="s">
        <v>21</v>
      </c>
    </row>
    <row r="11" spans="1:12" ht="12.75" customHeight="1">
      <c r="B11" s="17"/>
      <c r="C11" s="17" t="s">
        <v>147</v>
      </c>
      <c r="D11" s="19">
        <v>43088</v>
      </c>
      <c r="E11" s="45">
        <v>1</v>
      </c>
      <c r="F11" s="47" t="s">
        <v>23</v>
      </c>
      <c r="G11" s="23" t="s">
        <v>43</v>
      </c>
      <c r="H11" s="23" t="s">
        <v>25</v>
      </c>
    </row>
    <row r="12" spans="1:12" ht="12.75" customHeight="1">
      <c r="C12" s="1"/>
      <c r="D12" s="3"/>
      <c r="E12" s="4"/>
      <c r="F12" s="3"/>
      <c r="G12" s="49"/>
      <c r="H12" s="49"/>
    </row>
    <row r="13" spans="1:12" ht="12.75" customHeight="1">
      <c r="C13" s="1"/>
      <c r="D13" s="3"/>
      <c r="E13" s="4"/>
      <c r="F13" s="3"/>
      <c r="G13" s="49"/>
      <c r="H13" s="49"/>
    </row>
    <row r="14" spans="1:12" ht="12.75" customHeight="1">
      <c r="C14" s="1"/>
      <c r="D14" s="3"/>
      <c r="E14" s="4"/>
      <c r="F14" s="3"/>
      <c r="G14" s="49"/>
      <c r="H14" s="49"/>
    </row>
    <row r="15" spans="1:12" ht="12.75" customHeight="1">
      <c r="C15" s="1"/>
      <c r="D15" s="3"/>
      <c r="E15" s="4"/>
      <c r="F15" s="3"/>
      <c r="G15" s="49"/>
      <c r="H15" s="49"/>
    </row>
    <row r="16" spans="1:12" ht="12.75" customHeight="1">
      <c r="C16" s="1"/>
      <c r="D16" s="3"/>
      <c r="E16" s="4"/>
      <c r="F16" s="3"/>
      <c r="G16" s="49"/>
      <c r="H16" s="49"/>
    </row>
    <row r="17" spans="3:8" ht="12.75" customHeight="1">
      <c r="C17" s="1"/>
      <c r="D17" s="3"/>
      <c r="E17" s="4"/>
      <c r="F17" s="3"/>
      <c r="G17" s="49"/>
      <c r="H17" s="49"/>
    </row>
    <row r="18" spans="3:8" ht="12.75" customHeight="1">
      <c r="C18" s="1"/>
      <c r="D18" s="3"/>
      <c r="E18" s="4"/>
      <c r="F18" s="3"/>
      <c r="G18" s="49"/>
      <c r="H18" s="49"/>
    </row>
    <row r="19" spans="3:8" ht="12.75" customHeight="1">
      <c r="C19" s="1"/>
      <c r="D19" s="3"/>
      <c r="E19" s="4"/>
      <c r="F19" s="3"/>
      <c r="G19" s="49"/>
      <c r="H19" s="49"/>
    </row>
    <row r="20" spans="3:8" ht="12.75" customHeight="1">
      <c r="C20" s="1"/>
      <c r="D20" s="3"/>
      <c r="E20" s="4"/>
      <c r="F20" s="3"/>
      <c r="G20" s="49"/>
      <c r="H20" s="49"/>
    </row>
    <row r="21" spans="3:8" ht="12.75" customHeight="1">
      <c r="C21" s="1"/>
      <c r="D21" s="3"/>
      <c r="E21" s="4"/>
      <c r="F21" s="3"/>
      <c r="G21" s="49"/>
      <c r="H21" s="49"/>
    </row>
    <row r="22" spans="3:8" ht="12.75" customHeight="1">
      <c r="C22" s="1"/>
      <c r="D22" s="3"/>
      <c r="E22" s="4"/>
      <c r="F22" s="3"/>
      <c r="G22" s="49"/>
      <c r="H22" s="49"/>
    </row>
    <row r="23" spans="3:8" ht="12.75" customHeight="1">
      <c r="C23" s="1"/>
      <c r="D23" s="3"/>
      <c r="E23" s="4"/>
      <c r="F23" s="3"/>
      <c r="G23" s="49"/>
      <c r="H23" s="49"/>
    </row>
    <row r="24" spans="3:8" ht="12.75" customHeight="1">
      <c r="C24" s="1"/>
      <c r="D24" s="3"/>
      <c r="E24" s="4"/>
      <c r="F24" s="3"/>
      <c r="G24" s="49"/>
      <c r="H24" s="49"/>
    </row>
    <row r="25" spans="3:8" ht="12.75" customHeight="1">
      <c r="C25" s="1"/>
      <c r="D25" s="3"/>
      <c r="E25" s="4"/>
      <c r="F25" s="3"/>
      <c r="G25" s="49"/>
      <c r="H25" s="49"/>
    </row>
    <row r="26" spans="3:8" ht="12.75" customHeight="1">
      <c r="G26" s="49"/>
      <c r="H26" s="49"/>
    </row>
    <row r="27" spans="3:8" ht="12.75" customHeight="1"/>
    <row r="28" spans="3:8" ht="12.75" customHeight="1"/>
    <row r="29" spans="3:8" ht="12.75" customHeight="1"/>
    <row r="30" spans="3:8" ht="12.75" customHeight="1"/>
    <row r="31" spans="3:8" ht="12.75" customHeight="1"/>
    <row r="32" spans="3:8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honeticPr fontId="11" type="noConversion"/>
  <conditionalFormatting sqref="G3:H1000">
    <cfRule type="containsText" dxfId="7" priority="1" operator="containsText" text="이진수">
      <formula>NOT(ISERROR(SEARCH(("이진수"),(G3))))</formula>
    </cfRule>
  </conditionalFormatting>
  <conditionalFormatting sqref="G3:H1000">
    <cfRule type="containsText" dxfId="6" priority="2" operator="containsText" text="이보빈">
      <formula>NOT(ISERROR(SEARCH(("이보빈"),(G3))))</formula>
    </cfRule>
  </conditionalFormatting>
  <conditionalFormatting sqref="G3:H1000">
    <cfRule type="containsText" dxfId="5" priority="3" operator="containsText" text="고범석">
      <formula>NOT(ISERROR(SEARCH(("고범석"),(G3))))</formula>
    </cfRule>
  </conditionalFormatting>
  <conditionalFormatting sqref="G3:H1000">
    <cfRule type="containsText" dxfId="4" priority="4" operator="containsText" text="이무현">
      <formula>NOT(ISERROR(SEARCH(("이무현"),(G3))))</formula>
    </cfRule>
  </conditionalFormatting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B1000"/>
  <sheetViews>
    <sheetView workbookViewId="0"/>
  </sheetViews>
  <sheetFormatPr defaultColWidth="14.453125" defaultRowHeight="15" customHeight="1"/>
  <cols>
    <col min="1" max="26" width="8.7265625" customWidth="1"/>
  </cols>
  <sheetData>
    <row r="1" spans="1:2" ht="12.75" customHeight="1">
      <c r="A1" s="52" t="s">
        <v>175</v>
      </c>
      <c r="B1" s="52"/>
    </row>
    <row r="2" spans="1:2" ht="12.75" customHeight="1">
      <c r="A2" s="24" t="s">
        <v>36</v>
      </c>
      <c r="B2" s="24" t="s">
        <v>176</v>
      </c>
    </row>
    <row r="3" spans="1:2" ht="12.75" customHeight="1">
      <c r="A3" s="24" t="s">
        <v>55</v>
      </c>
      <c r="B3" s="24" t="s">
        <v>177</v>
      </c>
    </row>
    <row r="4" spans="1:2" ht="12.75" customHeight="1">
      <c r="A4" s="24" t="s">
        <v>46</v>
      </c>
      <c r="B4" s="24" t="s">
        <v>178</v>
      </c>
    </row>
    <row r="5" spans="1:2" ht="12.75" customHeight="1">
      <c r="A5" s="24" t="s">
        <v>65</v>
      </c>
      <c r="B5" s="24" t="s">
        <v>179</v>
      </c>
    </row>
    <row r="6" spans="1:2" ht="12.75" customHeight="1"/>
    <row r="7" spans="1:2" ht="12.75" customHeight="1"/>
    <row r="8" spans="1:2" ht="12.75" customHeight="1"/>
    <row r="9" spans="1:2" ht="12.75" customHeight="1"/>
    <row r="10" spans="1:2" ht="12.75" customHeight="1"/>
    <row r="11" spans="1:2" ht="12.75" customHeight="1"/>
    <row r="12" spans="1:2" ht="12.75" customHeight="1"/>
    <row r="13" spans="1:2" ht="12.75" customHeight="1"/>
    <row r="14" spans="1:2" ht="12.75" customHeight="1"/>
    <row r="15" spans="1:2" ht="12.75" customHeight="1"/>
    <row r="16" spans="1:2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B1000"/>
  <sheetViews>
    <sheetView workbookViewId="0"/>
  </sheetViews>
  <sheetFormatPr defaultColWidth="14.453125" defaultRowHeight="15" customHeight="1"/>
  <cols>
    <col min="1" max="1" width="14.453125" customWidth="1"/>
    <col min="2" max="2" width="26.7265625" customWidth="1"/>
    <col min="3" max="26" width="8.7265625" customWidth="1"/>
  </cols>
  <sheetData>
    <row r="1" spans="1:2" ht="12.75" customHeight="1">
      <c r="A1" s="52" t="s">
        <v>180</v>
      </c>
      <c r="B1" s="52" t="s">
        <v>181</v>
      </c>
    </row>
    <row r="2" spans="1:2" ht="12.75" customHeight="1">
      <c r="A2" s="24" t="s">
        <v>61</v>
      </c>
      <c r="B2" s="24" t="s">
        <v>182</v>
      </c>
    </row>
    <row r="3" spans="1:2" ht="12.75" customHeight="1">
      <c r="A3" s="24" t="s">
        <v>47</v>
      </c>
      <c r="B3" s="24" t="s">
        <v>183</v>
      </c>
    </row>
    <row r="4" spans="1:2" ht="12.75" customHeight="1">
      <c r="A4" s="24" t="s">
        <v>184</v>
      </c>
      <c r="B4" s="24" t="s">
        <v>185</v>
      </c>
    </row>
    <row r="5" spans="1:2" ht="12.75" customHeight="1">
      <c r="A5" s="24" t="s">
        <v>186</v>
      </c>
      <c r="B5" s="24" t="s">
        <v>187</v>
      </c>
    </row>
    <row r="6" spans="1:2" ht="12.75" customHeight="1">
      <c r="A6" s="24" t="s">
        <v>72</v>
      </c>
      <c r="B6" s="24" t="s">
        <v>188</v>
      </c>
    </row>
    <row r="7" spans="1:2" ht="12.75" customHeight="1">
      <c r="A7" s="24" t="s">
        <v>189</v>
      </c>
      <c r="B7" s="24" t="s">
        <v>190</v>
      </c>
    </row>
    <row r="8" spans="1:2" ht="12.75" customHeight="1"/>
    <row r="9" spans="1:2" ht="12.75" customHeight="1"/>
    <row r="10" spans="1:2" ht="12.75" customHeight="1"/>
    <row r="11" spans="1:2" ht="12.75" customHeight="1"/>
    <row r="12" spans="1:2" ht="12.75" customHeight="1"/>
    <row r="13" spans="1:2" ht="12.75" customHeight="1"/>
    <row r="14" spans="1:2" ht="12.75" customHeight="1"/>
    <row r="15" spans="1:2" ht="12.75" customHeight="1"/>
    <row r="16" spans="1:2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honeticPr fontId="1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J999"/>
  <sheetViews>
    <sheetView workbookViewId="0"/>
  </sheetViews>
  <sheetFormatPr defaultColWidth="14.453125" defaultRowHeight="15" customHeight="1"/>
  <cols>
    <col min="1" max="1" width="10.453125" customWidth="1"/>
    <col min="2" max="2" width="16.54296875" customWidth="1"/>
    <col min="3" max="3" width="10.453125" customWidth="1"/>
    <col min="4" max="8" width="8.7265625" customWidth="1"/>
    <col min="9" max="10" width="11" customWidth="1"/>
    <col min="11" max="26" width="8.7265625" customWidth="1"/>
  </cols>
  <sheetData>
    <row r="1" spans="1:10" ht="12.75" customHeight="1">
      <c r="A1" s="53" t="s">
        <v>191</v>
      </c>
      <c r="B1" s="53" t="s">
        <v>192</v>
      </c>
      <c r="C1" s="55" t="s">
        <v>193</v>
      </c>
      <c r="D1" s="56"/>
      <c r="E1" s="56"/>
      <c r="F1" s="56"/>
      <c r="G1" s="57"/>
      <c r="H1" s="54"/>
      <c r="I1" s="54"/>
      <c r="J1" s="54"/>
    </row>
    <row r="2" spans="1:10" ht="12.75" customHeight="1">
      <c r="C2" s="52" t="s">
        <v>47</v>
      </c>
      <c r="D2" s="52" t="s">
        <v>72</v>
      </c>
      <c r="E2" s="52" t="s">
        <v>61</v>
      </c>
      <c r="F2" s="52" t="s">
        <v>184</v>
      </c>
      <c r="G2" s="52" t="s">
        <v>186</v>
      </c>
      <c r="H2" s="52" t="s">
        <v>189</v>
      </c>
      <c r="I2" s="52" t="s">
        <v>194</v>
      </c>
      <c r="J2" s="52" t="s">
        <v>195</v>
      </c>
    </row>
    <row r="3" spans="1:10" ht="12.75" customHeight="1">
      <c r="B3" s="24" t="s">
        <v>6</v>
      </c>
      <c r="C3" s="24" t="s">
        <v>176</v>
      </c>
      <c r="D3" s="24" t="s">
        <v>176</v>
      </c>
      <c r="E3" s="24" t="s">
        <v>176</v>
      </c>
      <c r="F3" s="24" t="s">
        <v>176</v>
      </c>
      <c r="G3" s="24" t="s">
        <v>176</v>
      </c>
      <c r="H3" s="24" t="s">
        <v>176</v>
      </c>
    </row>
    <row r="4" spans="1:10" ht="12.75" customHeight="1">
      <c r="B4" s="24" t="s">
        <v>35</v>
      </c>
      <c r="C4" s="24" t="s">
        <v>176</v>
      </c>
      <c r="D4" s="24" t="s">
        <v>176</v>
      </c>
      <c r="E4" s="24" t="s">
        <v>176</v>
      </c>
      <c r="F4" s="24" t="s">
        <v>176</v>
      </c>
      <c r="G4" s="24" t="s">
        <v>176</v>
      </c>
      <c r="H4" s="24" t="s">
        <v>176</v>
      </c>
    </row>
    <row r="5" spans="1:10" ht="12.75" customHeight="1">
      <c r="A5" s="24" t="s">
        <v>40</v>
      </c>
      <c r="B5" s="24" t="s">
        <v>41</v>
      </c>
      <c r="C5" s="24" t="s">
        <v>196</v>
      </c>
      <c r="D5" s="24" t="s">
        <v>176</v>
      </c>
      <c r="E5" s="24" t="s">
        <v>197</v>
      </c>
      <c r="F5" s="24" t="s">
        <v>176</v>
      </c>
      <c r="G5" s="24" t="s">
        <v>176</v>
      </c>
      <c r="H5" s="24" t="s">
        <v>176</v>
      </c>
    </row>
    <row r="6" spans="1:10" ht="12.75" customHeight="1">
      <c r="A6" s="24" t="s">
        <v>51</v>
      </c>
      <c r="B6" s="24" t="s">
        <v>52</v>
      </c>
      <c r="C6" s="24" t="s">
        <v>196</v>
      </c>
      <c r="D6" s="24" t="s">
        <v>176</v>
      </c>
      <c r="E6" s="24" t="s">
        <v>197</v>
      </c>
      <c r="F6" s="24" t="s">
        <v>176</v>
      </c>
      <c r="G6" s="24" t="s">
        <v>176</v>
      </c>
    </row>
    <row r="7" spans="1:10" ht="12.75" customHeight="1">
      <c r="B7" s="24" t="s">
        <v>71</v>
      </c>
      <c r="C7" s="24"/>
      <c r="D7" s="27" t="s">
        <v>196</v>
      </c>
      <c r="E7" s="24"/>
    </row>
    <row r="8" spans="1:10" ht="12.75" customHeight="1">
      <c r="B8" s="24" t="s">
        <v>78</v>
      </c>
      <c r="C8" s="24"/>
      <c r="D8" s="27" t="s">
        <v>198</v>
      </c>
      <c r="F8" s="24" t="s">
        <v>176</v>
      </c>
    </row>
    <row r="9" spans="1:10" ht="12.75" customHeight="1">
      <c r="A9" s="24" t="s">
        <v>83</v>
      </c>
      <c r="B9" s="24" t="s">
        <v>84</v>
      </c>
      <c r="C9" s="24" t="s">
        <v>196</v>
      </c>
      <c r="D9" s="24" t="s">
        <v>196</v>
      </c>
      <c r="E9" s="24" t="s">
        <v>197</v>
      </c>
      <c r="F9" s="24" t="s">
        <v>196</v>
      </c>
      <c r="G9" s="24" t="s">
        <v>196</v>
      </c>
    </row>
    <row r="10" spans="1:10" ht="12.75" customHeight="1">
      <c r="B10" s="24" t="s">
        <v>87</v>
      </c>
      <c r="C10" s="24" t="s">
        <v>196</v>
      </c>
      <c r="D10" s="24" t="s">
        <v>196</v>
      </c>
      <c r="E10" s="24" t="s">
        <v>197</v>
      </c>
      <c r="F10" s="24" t="s">
        <v>196</v>
      </c>
      <c r="G10" s="24" t="s">
        <v>196</v>
      </c>
    </row>
    <row r="11" spans="1:10" ht="12.75" customHeight="1">
      <c r="A11" s="24" t="s">
        <v>89</v>
      </c>
      <c r="B11" s="24" t="s">
        <v>91</v>
      </c>
      <c r="C11" s="24"/>
      <c r="E11" s="27" t="s">
        <v>199</v>
      </c>
      <c r="I11" s="27" t="s">
        <v>196</v>
      </c>
      <c r="J11" s="27" t="s">
        <v>196</v>
      </c>
    </row>
    <row r="12" spans="1:10" ht="12.75" customHeight="1">
      <c r="B12" s="24" t="s">
        <v>93</v>
      </c>
      <c r="C12" s="24"/>
      <c r="E12" s="24" t="s">
        <v>197</v>
      </c>
      <c r="I12" s="24" t="s">
        <v>196</v>
      </c>
      <c r="J12" s="24" t="s">
        <v>176</v>
      </c>
    </row>
    <row r="13" spans="1:10" ht="12.75" customHeight="1">
      <c r="B13" s="24" t="s">
        <v>95</v>
      </c>
      <c r="C13" s="24"/>
      <c r="E13" s="24" t="s">
        <v>197</v>
      </c>
      <c r="I13" s="24" t="s">
        <v>196</v>
      </c>
      <c r="J13" s="24" t="s">
        <v>176</v>
      </c>
    </row>
    <row r="14" spans="1:10" ht="12.75" customHeight="1">
      <c r="A14" s="24" t="s">
        <v>98</v>
      </c>
      <c r="B14" s="24" t="s">
        <v>99</v>
      </c>
      <c r="C14" s="27" t="s">
        <v>197</v>
      </c>
      <c r="D14" s="27" t="s">
        <v>197</v>
      </c>
      <c r="E14" s="24"/>
      <c r="F14" s="27" t="s">
        <v>197</v>
      </c>
      <c r="G14" s="27" t="s">
        <v>197</v>
      </c>
    </row>
    <row r="15" spans="1:10" ht="12.75" customHeight="1">
      <c r="B15" s="27" t="s">
        <v>101</v>
      </c>
      <c r="C15" s="24" t="s">
        <v>176</v>
      </c>
      <c r="D15" s="24" t="s">
        <v>176</v>
      </c>
      <c r="E15" s="27"/>
      <c r="F15" s="24" t="s">
        <v>176</v>
      </c>
      <c r="G15" s="24" t="s">
        <v>176</v>
      </c>
      <c r="H15" s="28"/>
    </row>
    <row r="16" spans="1:10" ht="12.75" customHeight="1">
      <c r="A16" s="21"/>
      <c r="B16" s="24" t="s">
        <v>102</v>
      </c>
      <c r="C16" s="27" t="s">
        <v>197</v>
      </c>
      <c r="D16" s="27" t="s">
        <v>197</v>
      </c>
      <c r="E16" s="24"/>
      <c r="F16" s="27" t="s">
        <v>197</v>
      </c>
      <c r="G16" s="27" t="s">
        <v>197</v>
      </c>
    </row>
    <row r="17" spans="1:3" ht="12.75" customHeight="1">
      <c r="A17" s="21" t="s">
        <v>103</v>
      </c>
      <c r="B17" s="21" t="s">
        <v>104</v>
      </c>
      <c r="C17" s="24" t="s">
        <v>196</v>
      </c>
    </row>
    <row r="18" spans="1:3" ht="12.75" customHeight="1">
      <c r="A18" s="21"/>
      <c r="B18" s="21" t="s">
        <v>107</v>
      </c>
      <c r="C18" s="24" t="s">
        <v>198</v>
      </c>
    </row>
    <row r="19" spans="1:3" ht="12.75" customHeight="1">
      <c r="A19" s="21"/>
      <c r="B19" s="21" t="s">
        <v>109</v>
      </c>
      <c r="C19" s="24" t="s">
        <v>198</v>
      </c>
    </row>
    <row r="20" spans="1:3" ht="12.75" customHeight="1">
      <c r="A20" s="21"/>
      <c r="B20" s="21" t="s">
        <v>112</v>
      </c>
      <c r="C20" s="24" t="s">
        <v>176</v>
      </c>
    </row>
    <row r="21" spans="1:3" ht="12.75" customHeight="1">
      <c r="A21" s="21"/>
      <c r="B21" s="21" t="s">
        <v>114</v>
      </c>
      <c r="C21" s="24" t="s">
        <v>199</v>
      </c>
    </row>
    <row r="22" spans="1:3" ht="12.75" customHeight="1">
      <c r="B22" s="21" t="s">
        <v>115</v>
      </c>
      <c r="C22" s="24" t="s">
        <v>200</v>
      </c>
    </row>
    <row r="23" spans="1:3" ht="12.75" customHeight="1">
      <c r="B23" s="21"/>
    </row>
    <row r="24" spans="1:3" ht="12.75" customHeight="1"/>
    <row r="25" spans="1:3" ht="12.75" customHeight="1"/>
    <row r="26" spans="1:3" ht="12.75" customHeight="1"/>
    <row r="27" spans="1:3" ht="12.75" customHeight="1"/>
    <row r="28" spans="1:3" ht="12.75" customHeight="1"/>
    <row r="29" spans="1:3" ht="12.75" customHeight="1"/>
    <row r="30" spans="1:3" ht="12.75" customHeight="1"/>
    <row r="31" spans="1:3" ht="12.75" customHeight="1"/>
    <row r="32" spans="1:3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mergeCells count="1">
    <mergeCell ref="C1:G1"/>
  </mergeCells>
  <phoneticPr fontId="11" type="noConversion"/>
  <conditionalFormatting sqref="C3:G4 H4">
    <cfRule type="expression" dxfId="3" priority="1">
      <formula>"4=Len($C$3:$G$32)"</formula>
    </cfRule>
  </conditionalFormatting>
  <conditionalFormatting sqref="H3">
    <cfRule type="expression" dxfId="2" priority="2">
      <formula>"4=Len($C$3:$G$32)"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업무프로세스</vt:lpstr>
      <vt:lpstr>업무진행일정점검</vt:lpstr>
      <vt:lpstr>업무진행계획표</vt:lpstr>
      <vt:lpstr>연산자분류</vt:lpstr>
      <vt:lpstr>사용자분류</vt:lpstr>
      <vt:lpstr>페이지사용권한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2017-12-18T15:10:59Z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8e10667a-9c3f-4859-a42f-d9e52ba5af57</vt:lpwstr>
  </property>
</Properties>
</file>