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196\통조실\"/>
    </mc:Choice>
  </mc:AlternateContent>
  <bookViews>
    <workbookView xWindow="0" yWindow="0" windowWidth="21270" windowHeight="9285" activeTab="4"/>
  </bookViews>
  <sheets>
    <sheet name="1,2차 조사" sheetId="1" r:id="rId1"/>
    <sheet name="분석" sheetId="2" r:id="rId2"/>
    <sheet name="3차 자료" sheetId="3" r:id="rId3"/>
    <sheet name="3차 분석" sheetId="4" r:id="rId4"/>
    <sheet name=" 1,2,3차 10번" sheetId="5" r:id="rId5"/>
  </sheets>
  <definedNames>
    <definedName name="_xlnm._FilterDatabase" localSheetId="1" hidden="1">분석!$A$50:$B$89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9" i="4" l="1"/>
  <c r="D78" i="4"/>
  <c r="D76" i="4"/>
  <c r="D71" i="4"/>
  <c r="D66" i="4"/>
  <c r="D60" i="4"/>
  <c r="D57" i="4"/>
  <c r="D55" i="4"/>
  <c r="D52" i="4"/>
  <c r="D49" i="4"/>
  <c r="D44" i="4"/>
  <c r="I70" i="5" l="1"/>
  <c r="H70" i="5"/>
  <c r="G70" i="5"/>
  <c r="F70" i="5"/>
  <c r="E70" i="5"/>
  <c r="D70" i="5"/>
  <c r="C70" i="5"/>
  <c r="I69" i="5"/>
  <c r="H69" i="5"/>
  <c r="G69" i="5"/>
  <c r="F69" i="5"/>
  <c r="E69" i="5"/>
  <c r="D69" i="5"/>
  <c r="C69" i="5"/>
  <c r="I52" i="5"/>
  <c r="H52" i="5"/>
  <c r="G52" i="5"/>
  <c r="F52" i="5"/>
  <c r="E52" i="5"/>
  <c r="D52" i="5"/>
  <c r="C52" i="5"/>
  <c r="I33" i="5"/>
  <c r="H33" i="5"/>
  <c r="G33" i="5"/>
  <c r="F33" i="5"/>
  <c r="E33" i="5"/>
  <c r="D33" i="5"/>
  <c r="C33" i="5"/>
  <c r="D32" i="4"/>
  <c r="D31" i="4"/>
  <c r="D25" i="4"/>
  <c r="D12" i="4"/>
  <c r="J31" i="4" l="1"/>
  <c r="I31" i="4"/>
  <c r="H31" i="4"/>
  <c r="G31" i="4"/>
  <c r="F31" i="4"/>
  <c r="E31" i="4"/>
  <c r="J25" i="4"/>
  <c r="I25" i="4"/>
  <c r="H25" i="4"/>
  <c r="G25" i="4"/>
  <c r="F25" i="4"/>
  <c r="E25" i="4"/>
  <c r="J12" i="4"/>
  <c r="J32" i="4" s="1"/>
  <c r="I12" i="4"/>
  <c r="I32" i="4" s="1"/>
  <c r="H12" i="4"/>
  <c r="G12" i="4"/>
  <c r="F12" i="4"/>
  <c r="E12" i="4"/>
  <c r="E32" i="4" l="1"/>
  <c r="F32" i="4"/>
  <c r="G32" i="4"/>
  <c r="H32" i="4"/>
  <c r="F45" i="2"/>
  <c r="H44" i="2"/>
  <c r="G44" i="2"/>
  <c r="F44" i="2"/>
  <c r="E44" i="2"/>
  <c r="D44" i="2"/>
  <c r="C44" i="2"/>
  <c r="B44" i="2"/>
  <c r="H32" i="2"/>
  <c r="G32" i="2"/>
  <c r="F32" i="2"/>
  <c r="E32" i="2"/>
  <c r="D32" i="2"/>
  <c r="C32" i="2"/>
  <c r="B32" i="2"/>
  <c r="H25" i="2"/>
  <c r="H45" i="2" s="1"/>
  <c r="G25" i="2"/>
  <c r="G45" i="2" s="1"/>
  <c r="F25" i="2"/>
  <c r="E25" i="2"/>
  <c r="E45" i="2" s="1"/>
  <c r="D25" i="2"/>
  <c r="D45" i="2" s="1"/>
  <c r="C25" i="2"/>
  <c r="C45" i="2" s="1"/>
  <c r="B25" i="2"/>
  <c r="B45" i="2" s="1"/>
  <c r="AK16" i="1"/>
  <c r="AK3" i="1"/>
  <c r="AK19" i="1"/>
  <c r="AK20" i="1"/>
  <c r="AK21" i="1"/>
  <c r="AK18" i="1"/>
  <c r="AK17" i="1"/>
  <c r="AK15" i="1"/>
  <c r="AK8" i="1"/>
  <c r="AK9" i="1"/>
  <c r="AK10" i="1"/>
  <c r="AK11" i="1"/>
  <c r="AK12" i="1"/>
  <c r="AK13" i="1"/>
  <c r="AK14" i="1"/>
  <c r="AK7" i="1"/>
  <c r="AK4" i="1"/>
  <c r="AK5" i="1"/>
  <c r="AK6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</calcChain>
</file>

<file path=xl/sharedStrings.xml><?xml version="1.0" encoding="utf-8"?>
<sst xmlns="http://schemas.openxmlformats.org/spreadsheetml/2006/main" count="256" uniqueCount="163">
  <si>
    <t>ID</t>
    <phoneticPr fontId="1" type="noConversion"/>
  </si>
  <si>
    <t>Q1</t>
    <phoneticPr fontId="1" type="noConversion"/>
  </si>
  <si>
    <t>Q3</t>
    <phoneticPr fontId="1" type="noConversion"/>
  </si>
  <si>
    <t>Q2</t>
    <phoneticPr fontId="1" type="noConversion"/>
  </si>
  <si>
    <t>Q3__1</t>
    <phoneticPr fontId="1" type="noConversion"/>
  </si>
  <si>
    <t>Q3__5</t>
    <phoneticPr fontId="1" type="noConversion"/>
  </si>
  <si>
    <t>Q4</t>
    <phoneticPr fontId="1" type="noConversion"/>
  </si>
  <si>
    <t>Q5</t>
    <phoneticPr fontId="1" type="noConversion"/>
  </si>
  <si>
    <t>Q6</t>
    <phoneticPr fontId="1" type="noConversion"/>
  </si>
  <si>
    <t>Q7</t>
    <phoneticPr fontId="1" type="noConversion"/>
  </si>
  <si>
    <t>Q5__7</t>
    <phoneticPr fontId="1" type="noConversion"/>
  </si>
  <si>
    <t>Q8_1</t>
    <phoneticPr fontId="1" type="noConversion"/>
  </si>
  <si>
    <t>Q8_1__3</t>
    <phoneticPr fontId="1" type="noConversion"/>
  </si>
  <si>
    <t>Q8_2</t>
    <phoneticPr fontId="1" type="noConversion"/>
  </si>
  <si>
    <t>Q8_3</t>
    <phoneticPr fontId="1" type="noConversion"/>
  </si>
  <si>
    <t>Q9_1</t>
    <phoneticPr fontId="1" type="noConversion"/>
  </si>
  <si>
    <t>Q9_1__1</t>
    <phoneticPr fontId="1" type="noConversion"/>
  </si>
  <si>
    <t>Q9_2</t>
    <phoneticPr fontId="1" type="noConversion"/>
  </si>
  <si>
    <t>Q10_1</t>
    <phoneticPr fontId="1" type="noConversion"/>
  </si>
  <si>
    <t>Q10_2</t>
    <phoneticPr fontId="1" type="noConversion"/>
  </si>
  <si>
    <t>Q10_3</t>
    <phoneticPr fontId="1" type="noConversion"/>
  </si>
  <si>
    <t>Q10_4</t>
    <phoneticPr fontId="1" type="noConversion"/>
  </si>
  <si>
    <t>Q10_5</t>
    <phoneticPr fontId="1" type="noConversion"/>
  </si>
  <si>
    <t>Q10_6</t>
    <phoneticPr fontId="1" type="noConversion"/>
  </si>
  <si>
    <t>Q10_7</t>
    <phoneticPr fontId="1" type="noConversion"/>
  </si>
  <si>
    <t>Q11_1</t>
    <phoneticPr fontId="1" type="noConversion"/>
  </si>
  <si>
    <t>Q11_2</t>
    <phoneticPr fontId="1" type="noConversion"/>
  </si>
  <si>
    <t>Q13_1</t>
    <phoneticPr fontId="1" type="noConversion"/>
  </si>
  <si>
    <t>Q12</t>
    <phoneticPr fontId="1" type="noConversion"/>
  </si>
  <si>
    <t>Q13</t>
    <phoneticPr fontId="1" type="noConversion"/>
  </si>
  <si>
    <t>Q13_2</t>
    <phoneticPr fontId="1" type="noConversion"/>
  </si>
  <si>
    <t>Q14</t>
    <phoneticPr fontId="1" type="noConversion"/>
  </si>
  <si>
    <t>Q15</t>
    <phoneticPr fontId="1" type="noConversion"/>
  </si>
  <si>
    <t>지방 공동성장, 수도권 위주의 경제발전 지양</t>
    <phoneticPr fontId="1" type="noConversion"/>
  </si>
  <si>
    <t>구직</t>
    <phoneticPr fontId="1" type="noConversion"/>
  </si>
  <si>
    <t>일자리 지원 정책</t>
    <phoneticPr fontId="1" type="noConversion"/>
  </si>
  <si>
    <t>다양한 일자리 제공, 전문 교육</t>
    <phoneticPr fontId="1" type="noConversion"/>
  </si>
  <si>
    <t>전문가 양성 교육</t>
    <phoneticPr fontId="1" type="noConversion"/>
  </si>
  <si>
    <t>없음</t>
    <phoneticPr fontId="1" type="noConversion"/>
  </si>
  <si>
    <t>수도권 집중화 방지</t>
    <phoneticPr fontId="1" type="noConversion"/>
  </si>
  <si>
    <t>모든 사업의(문화,경제 등) 중심지기에</t>
    <phoneticPr fontId="1" type="noConversion"/>
  </si>
  <si>
    <t>장기 거주를 조건으로 집 제공 (소유권 포함)</t>
    <phoneticPr fontId="1" type="noConversion"/>
  </si>
  <si>
    <t>국가기관이 공공기관 지방이전 , 행정기관의 사기업 포함 이전(제수해택 등 제공)</t>
    <phoneticPr fontId="1" type="noConversion"/>
  </si>
  <si>
    <t>창원시 청년 월세지원 사업</t>
    <phoneticPr fontId="1" type="noConversion"/>
  </si>
  <si>
    <t>일자리, 주거 안정정책 (월세지원, 청년 공동주택 설립)</t>
    <phoneticPr fontId="1" type="noConversion"/>
  </si>
  <si>
    <t>일자리 창출</t>
    <phoneticPr fontId="1" type="noConversion"/>
  </si>
  <si>
    <t>시험 응시료 지원</t>
    <phoneticPr fontId="1" type="noConversion"/>
  </si>
  <si>
    <t>대중교통 편리하게 버스, 지하철 등 정해진 시간에 운영 및 배차간격 축소</t>
    <phoneticPr fontId="1" type="noConversion"/>
  </si>
  <si>
    <t>창원 공단, 이공계 계열 외 문화 인프라적 으로 성장하여 문과계열 일자리 창출</t>
    <phoneticPr fontId="1" type="noConversion"/>
  </si>
  <si>
    <t xml:space="preserve">기계공학과 </t>
    <phoneticPr fontId="1" type="noConversion"/>
  </si>
  <si>
    <t>해외</t>
    <phoneticPr fontId="1" type="noConversion"/>
  </si>
  <si>
    <t xml:space="preserve">다양한 경험 </t>
    <phoneticPr fontId="1" type="noConversion"/>
  </si>
  <si>
    <t>다양한 문화 생활</t>
    <phoneticPr fontId="1" type="noConversion"/>
  </si>
  <si>
    <t>부산</t>
    <phoneticPr fontId="1" type="noConversion"/>
  </si>
  <si>
    <t xml:space="preserve">문화생활 다양, 지하철 및 대중교통 활성화 </t>
    <phoneticPr fontId="1" type="noConversion"/>
  </si>
  <si>
    <t>지역간 문화생활 및 격차 줄여야</t>
    <phoneticPr fontId="1" type="noConversion"/>
  </si>
  <si>
    <t>교통에 대한 사업 현실화에 대한 검토 필요</t>
    <phoneticPr fontId="1" type="noConversion"/>
  </si>
  <si>
    <t xml:space="preserve">사업을 진행하는 것에 더불어 적극적 홍보, 다양한 프로그램 개설 </t>
    <phoneticPr fontId="1" type="noConversion"/>
  </si>
  <si>
    <t>수도권 일자리, 문화생활 불균형을 위한 정책</t>
    <phoneticPr fontId="1" type="noConversion"/>
  </si>
  <si>
    <t xml:space="preserve">건축과 </t>
    <phoneticPr fontId="1" type="noConversion"/>
  </si>
  <si>
    <t>취업</t>
    <phoneticPr fontId="1" type="noConversion"/>
  </si>
  <si>
    <t>월세, 대학생 안정 지원금과 같이 경제적 지원 뿐 아니라 살고싶겟금 만드는 정책 필요</t>
    <phoneticPr fontId="1" type="noConversion"/>
  </si>
  <si>
    <t>양질의 일자리 구축</t>
    <phoneticPr fontId="1" type="noConversion"/>
  </si>
  <si>
    <t xml:space="preserve">근로시간 감소 </t>
    <phoneticPr fontId="1" type="noConversion"/>
  </si>
  <si>
    <t>기업 유치</t>
    <phoneticPr fontId="1" type="noConversion"/>
  </si>
  <si>
    <t xml:space="preserve">부산 </t>
    <phoneticPr fontId="1" type="noConversion"/>
  </si>
  <si>
    <t>행정/복지</t>
    <phoneticPr fontId="1" type="noConversion"/>
  </si>
  <si>
    <t>청년 월세 지원 사업</t>
    <phoneticPr fontId="1" type="noConversion"/>
  </si>
  <si>
    <t>지방 인프라 구축 및 활성화/일자리(양질) 확대/지역 정책을 위한 주거 해택</t>
    <phoneticPr fontId="1" type="noConversion"/>
  </si>
  <si>
    <t xml:space="preserve">부동산(집값) 가격 낮춤, 양질의 일자리 제공, 자립을 위한 지원금 </t>
    <phoneticPr fontId="1" type="noConversion"/>
  </si>
  <si>
    <t>컴퓨터공학과</t>
    <phoneticPr fontId="1" type="noConversion"/>
  </si>
  <si>
    <t>안산</t>
    <phoneticPr fontId="1" type="noConversion"/>
  </si>
  <si>
    <t>수도권 인구 집중 심화에 따른 경기권 거주 희망</t>
    <phoneticPr fontId="1" type="noConversion"/>
  </si>
  <si>
    <t>Q11_1__7</t>
    <phoneticPr fontId="1" type="noConversion"/>
  </si>
  <si>
    <t>거주</t>
    <phoneticPr fontId="1" type="noConversion"/>
  </si>
  <si>
    <t>Q11_2__7</t>
    <phoneticPr fontId="1" type="noConversion"/>
  </si>
  <si>
    <t>인프라 확보 및 기업 유치</t>
    <phoneticPr fontId="1" type="noConversion"/>
  </si>
  <si>
    <t>지역인재 채용 확대</t>
    <phoneticPr fontId="1" type="noConversion"/>
  </si>
  <si>
    <t xml:space="preserve">양질의 일자리 창출, 지역 대학과 창원 내 기업 간의 취업연결 </t>
    <phoneticPr fontId="1" type="noConversion"/>
  </si>
  <si>
    <t xml:space="preserve">적극적인 일자리 지원 사업, 다양한 문화 생활 </t>
    <phoneticPr fontId="1" type="noConversion"/>
  </si>
  <si>
    <t xml:space="preserve">정책 홍보 부족 </t>
    <phoneticPr fontId="1" type="noConversion"/>
  </si>
  <si>
    <t>일자리 확대</t>
    <phoneticPr fontId="1" type="noConversion"/>
  </si>
  <si>
    <t xml:space="preserve">일자리 확대 </t>
    <phoneticPr fontId="1" type="noConversion"/>
  </si>
  <si>
    <t>다양한 문화생활, 인프라 증진</t>
    <phoneticPr fontId="1" type="noConversion"/>
  </si>
  <si>
    <t>청년 주거 해택(월세 지원 해택)</t>
    <phoneticPr fontId="1" type="noConversion"/>
  </si>
  <si>
    <t>공기 좋음. 일자리 좋음 돈벌기 쉬움. 자가도 타지에 비해 쉽게 구할수 있으나 문화생활 부족</t>
    <phoneticPr fontId="1" type="noConversion"/>
  </si>
  <si>
    <t>다양한 문화 생활, 일자리 확대</t>
    <phoneticPr fontId="1" type="noConversion"/>
  </si>
  <si>
    <t>기업의 지방 이동</t>
    <phoneticPr fontId="1" type="noConversion"/>
  </si>
  <si>
    <t xml:space="preserve">대기업들의 지방 유치 </t>
    <phoneticPr fontId="1" type="noConversion"/>
  </si>
  <si>
    <t>만족도 평균</t>
    <phoneticPr fontId="1" type="noConversion"/>
  </si>
  <si>
    <t>전체 평균</t>
  </si>
  <si>
    <t>19 - 24</t>
    <phoneticPr fontId="1" type="noConversion"/>
  </si>
  <si>
    <t>25 - 29</t>
    <phoneticPr fontId="1" type="noConversion"/>
  </si>
  <si>
    <t>30 - 34</t>
    <phoneticPr fontId="1" type="noConversion"/>
  </si>
  <si>
    <t>19 - 24 평균</t>
  </si>
  <si>
    <t>25 - 29 평균</t>
  </si>
  <si>
    <t>30 - 34 평균</t>
  </si>
  <si>
    <t>=</t>
    <phoneticPr fontId="1" type="noConversion"/>
  </si>
  <si>
    <t>예</t>
    <phoneticPr fontId="1" type="noConversion"/>
  </si>
  <si>
    <t>아니오</t>
    <phoneticPr fontId="1" type="noConversion"/>
  </si>
  <si>
    <t>Q3__6</t>
    <phoneticPr fontId="1" type="noConversion"/>
  </si>
  <si>
    <t>Q5__6</t>
    <phoneticPr fontId="1" type="noConversion"/>
  </si>
  <si>
    <t>Q6-6</t>
    <phoneticPr fontId="1" type="noConversion"/>
  </si>
  <si>
    <t>Q8_4</t>
    <phoneticPr fontId="1" type="noConversion"/>
  </si>
  <si>
    <t>Q8_5</t>
    <phoneticPr fontId="1" type="noConversion"/>
  </si>
  <si>
    <t>Q12_1</t>
    <phoneticPr fontId="1" type="noConversion"/>
  </si>
  <si>
    <t>Q12_2</t>
    <phoneticPr fontId="1" type="noConversion"/>
  </si>
  <si>
    <t>Q12_1__5</t>
    <phoneticPr fontId="1" type="noConversion"/>
  </si>
  <si>
    <t>Q12_2__5</t>
    <phoneticPr fontId="1" type="noConversion"/>
  </si>
  <si>
    <t>일자리 창출, 문화생활 개선으로 창원내에서 벌고, 소비</t>
    <phoneticPr fontId="1" type="noConversion"/>
  </si>
  <si>
    <t>일자리가 많아서</t>
    <phoneticPr fontId="1" type="noConversion"/>
  </si>
  <si>
    <t>휴식</t>
    <phoneticPr fontId="1" type="noConversion"/>
  </si>
  <si>
    <t>작업치료학과</t>
    <phoneticPr fontId="1" type="noConversion"/>
  </si>
  <si>
    <t>다양한 문화생활 즐길수잇게 해주세용</t>
    <phoneticPr fontId="1" type="noConversion"/>
  </si>
  <si>
    <t>보건과</t>
    <phoneticPr fontId="1" type="noConversion"/>
  </si>
  <si>
    <t>생활비 지급</t>
    <phoneticPr fontId="1" type="noConversion"/>
  </si>
  <si>
    <t>평택</t>
    <phoneticPr fontId="1" type="noConversion"/>
  </si>
  <si>
    <t>이직, 수도권이랑 가까움</t>
    <phoneticPr fontId="1" type="noConversion"/>
  </si>
  <si>
    <t>수도권이 더 편리함</t>
    <phoneticPr fontId="1" type="noConversion"/>
  </si>
  <si>
    <t>다양한 문화적 지원</t>
    <phoneticPr fontId="1" type="noConversion"/>
  </si>
  <si>
    <t>양질의 일자리</t>
    <phoneticPr fontId="1" type="noConversion"/>
  </si>
  <si>
    <t>노후는 고향에서</t>
    <phoneticPr fontId="1" type="noConversion"/>
  </si>
  <si>
    <t xml:space="preserve">(중공업 외) 양질의 일자리 창출, 공단 외 일자리 창출 </t>
    <phoneticPr fontId="1" type="noConversion"/>
  </si>
  <si>
    <t>다양한 일자리 지원 및 홍보 강화 필요</t>
    <phoneticPr fontId="1" type="noConversion"/>
  </si>
  <si>
    <t>의정부</t>
    <phoneticPr fontId="1" type="noConversion"/>
  </si>
  <si>
    <t>서울근교, 다양하고 양질의 일자리</t>
    <phoneticPr fontId="1" type="noConversion"/>
  </si>
  <si>
    <t>2,3</t>
    <phoneticPr fontId="1" type="noConversion"/>
  </si>
  <si>
    <t>일자리 창출, 경제 성장 도모</t>
    <phoneticPr fontId="1" type="noConversion"/>
  </si>
  <si>
    <t>무주</t>
    <phoneticPr fontId="1" type="noConversion"/>
  </si>
  <si>
    <t>직장 때문에</t>
    <phoneticPr fontId="1" type="noConversion"/>
  </si>
  <si>
    <t>장기적인 측면에서 문화/인프라 발전. 제조산업 중심으로 강화</t>
    <phoneticPr fontId="1" type="noConversion"/>
  </si>
  <si>
    <t>다양한 일자리. 복지 및 인식개선 필요. 취업 후에도 다방면으로 지원 필요</t>
    <phoneticPr fontId="1" type="noConversion"/>
  </si>
  <si>
    <t>경찰행정학과</t>
    <phoneticPr fontId="1" type="noConversion"/>
  </si>
  <si>
    <t>일자리 창출, 거주비 지원</t>
    <phoneticPr fontId="1" type="noConversion"/>
  </si>
  <si>
    <t>공무원</t>
    <phoneticPr fontId="1" type="noConversion"/>
  </si>
  <si>
    <t>3(BLT)</t>
    <phoneticPr fontId="1" type="noConversion"/>
  </si>
  <si>
    <t>부동산 관련</t>
    <phoneticPr fontId="1" type="noConversion"/>
  </si>
  <si>
    <t>일자리 창출, 부동산 관련 전세 및 매매가 조정</t>
    <phoneticPr fontId="1" type="noConversion"/>
  </si>
  <si>
    <t>부산에서 대학 졸업, 좋은 기업이 많아서</t>
    <phoneticPr fontId="1" type="noConversion"/>
  </si>
  <si>
    <t>일자리 창출(이공계 발전 필요)</t>
    <phoneticPr fontId="1" type="noConversion"/>
  </si>
  <si>
    <t>의료</t>
    <phoneticPr fontId="1" type="noConversion"/>
  </si>
  <si>
    <t>취직</t>
    <phoneticPr fontId="1" type="noConversion"/>
  </si>
  <si>
    <t>조선해양시스템공학과</t>
    <phoneticPr fontId="1" type="noConversion"/>
  </si>
  <si>
    <t>다양한 일자리</t>
    <phoneticPr fontId="1" type="noConversion"/>
  </si>
  <si>
    <t>수도권 생활 후 적응 어려울때 돌아올 것</t>
    <phoneticPr fontId="1" type="noConversion"/>
  </si>
  <si>
    <t>다양한 일자리 창출, 일자리별 근무 인원이 제한적</t>
    <phoneticPr fontId="1" type="noConversion"/>
  </si>
  <si>
    <t>청년 해택</t>
    <phoneticPr fontId="1" type="noConversion"/>
  </si>
  <si>
    <t>음악교육과</t>
    <phoneticPr fontId="1" type="noConversion"/>
  </si>
  <si>
    <t>일자리 수준의 낮음</t>
    <phoneticPr fontId="1" type="noConversion"/>
  </si>
  <si>
    <t>대기업이 필요</t>
    <phoneticPr fontId="1" type="noConversion"/>
  </si>
  <si>
    <t>놀것도 많고, 일자리도 많음</t>
    <phoneticPr fontId="1" type="noConversion"/>
  </si>
  <si>
    <t>늙으면 지방으로</t>
    <phoneticPr fontId="1" type="noConversion"/>
  </si>
  <si>
    <t>다양한 분야의 인프라 확충</t>
    <phoneticPr fontId="1" type="noConversion"/>
  </si>
  <si>
    <t>2,3,4,</t>
    <phoneticPr fontId="1" type="noConversion"/>
  </si>
  <si>
    <t>20-24</t>
    <phoneticPr fontId="1" type="noConversion"/>
  </si>
  <si>
    <t>25-29</t>
    <phoneticPr fontId="1" type="noConversion"/>
  </si>
  <si>
    <t>30-34</t>
    <phoneticPr fontId="1" type="noConversion"/>
  </si>
  <si>
    <t>전체 개수</t>
  </si>
  <si>
    <t>2 개수</t>
  </si>
  <si>
    <t>3 개수</t>
  </si>
  <si>
    <t>4 개수</t>
  </si>
  <si>
    <t>5 개수</t>
  </si>
  <si>
    <t>1 개수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</si>
</sst>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나이/만족도 평균]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'1,2차 조사'!$AK$3:$AK$41</c:f>
              <c:numCache>
                <c:formatCode>0.00_ </c:formatCode>
                <c:ptCount val="39"/>
                <c:pt idx="0">
                  <c:v>2.8571428571428572</c:v>
                </c:pt>
                <c:pt idx="1">
                  <c:v>2.8571428571428572</c:v>
                </c:pt>
                <c:pt idx="2">
                  <c:v>3.4285714285714284</c:v>
                </c:pt>
                <c:pt idx="3">
                  <c:v>3.4285714285714284</c:v>
                </c:pt>
                <c:pt idx="4">
                  <c:v>3.1666666666666665</c:v>
                </c:pt>
                <c:pt idx="5">
                  <c:v>3.1666666666666665</c:v>
                </c:pt>
                <c:pt idx="6">
                  <c:v>3.5</c:v>
                </c:pt>
                <c:pt idx="7">
                  <c:v>2.3333333333333335</c:v>
                </c:pt>
                <c:pt idx="8">
                  <c:v>3.8333333333333335</c:v>
                </c:pt>
                <c:pt idx="9">
                  <c:v>3.6666666666666665</c:v>
                </c:pt>
                <c:pt idx="10">
                  <c:v>3.1666666666666665</c:v>
                </c:pt>
                <c:pt idx="11">
                  <c:v>3.5</c:v>
                </c:pt>
                <c:pt idx="12">
                  <c:v>2.8571428571428572</c:v>
                </c:pt>
                <c:pt idx="13">
                  <c:v>4.333333333333333</c:v>
                </c:pt>
                <c:pt idx="14">
                  <c:v>4.5</c:v>
                </c:pt>
                <c:pt idx="15">
                  <c:v>3.3333333333333335</c:v>
                </c:pt>
                <c:pt idx="16">
                  <c:v>3.6666666666666665</c:v>
                </c:pt>
                <c:pt idx="17">
                  <c:v>2.6666666666666665</c:v>
                </c:pt>
                <c:pt idx="18">
                  <c:v>2.3333333333333335</c:v>
                </c:pt>
                <c:pt idx="19">
                  <c:v>3.1428571428571428</c:v>
                </c:pt>
                <c:pt idx="20">
                  <c:v>3.5714285714285716</c:v>
                </c:pt>
                <c:pt idx="21">
                  <c:v>3.1428571428571428</c:v>
                </c:pt>
                <c:pt idx="22">
                  <c:v>3.4285714285714284</c:v>
                </c:pt>
                <c:pt idx="23">
                  <c:v>4</c:v>
                </c:pt>
                <c:pt idx="24">
                  <c:v>3.8571428571428572</c:v>
                </c:pt>
                <c:pt idx="25">
                  <c:v>3.5714285714285716</c:v>
                </c:pt>
                <c:pt idx="26">
                  <c:v>3.1428571428571428</c:v>
                </c:pt>
                <c:pt idx="27">
                  <c:v>3</c:v>
                </c:pt>
                <c:pt idx="28">
                  <c:v>2.5714285714285716</c:v>
                </c:pt>
                <c:pt idx="29">
                  <c:v>2.8571428571428572</c:v>
                </c:pt>
                <c:pt idx="30">
                  <c:v>5</c:v>
                </c:pt>
                <c:pt idx="31">
                  <c:v>2.1428571428571428</c:v>
                </c:pt>
                <c:pt idx="32">
                  <c:v>3.4285714285714284</c:v>
                </c:pt>
                <c:pt idx="33">
                  <c:v>3.1428571428571428</c:v>
                </c:pt>
                <c:pt idx="34">
                  <c:v>3.1428571428571428</c:v>
                </c:pt>
                <c:pt idx="35">
                  <c:v>2.5714285714285716</c:v>
                </c:pt>
                <c:pt idx="36">
                  <c:v>3.2857142857142856</c:v>
                </c:pt>
                <c:pt idx="37">
                  <c:v>3</c:v>
                </c:pt>
                <c:pt idx="38">
                  <c:v>2.4285714285714284</c:v>
                </c:pt>
              </c:numCache>
            </c:numRef>
          </c:xVal>
          <c:yVal>
            <c:numRef>
              <c:f>'1,2차 조사'!$C$3:$C$41</c:f>
              <c:numCache>
                <c:formatCode>General</c:formatCode>
                <c:ptCount val="39"/>
                <c:pt idx="0">
                  <c:v>22</c:v>
                </c:pt>
                <c:pt idx="1">
                  <c:v>22</c:v>
                </c:pt>
                <c:pt idx="2">
                  <c:v>20</c:v>
                </c:pt>
                <c:pt idx="3">
                  <c:v>19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  <c:pt idx="7">
                  <c:v>23</c:v>
                </c:pt>
                <c:pt idx="8">
                  <c:v>21</c:v>
                </c:pt>
                <c:pt idx="9">
                  <c:v>21</c:v>
                </c:pt>
                <c:pt idx="10">
                  <c:v>22</c:v>
                </c:pt>
                <c:pt idx="11">
                  <c:v>19</c:v>
                </c:pt>
                <c:pt idx="12">
                  <c:v>21</c:v>
                </c:pt>
                <c:pt idx="13">
                  <c:v>21</c:v>
                </c:pt>
                <c:pt idx="14">
                  <c:v>23</c:v>
                </c:pt>
                <c:pt idx="15">
                  <c:v>21</c:v>
                </c:pt>
                <c:pt idx="16">
                  <c:v>21</c:v>
                </c:pt>
                <c:pt idx="17">
                  <c:v>20</c:v>
                </c:pt>
                <c:pt idx="18">
                  <c:v>24</c:v>
                </c:pt>
                <c:pt idx="19">
                  <c:v>31</c:v>
                </c:pt>
                <c:pt idx="20">
                  <c:v>28</c:v>
                </c:pt>
                <c:pt idx="21">
                  <c:v>34</c:v>
                </c:pt>
                <c:pt idx="22">
                  <c:v>31</c:v>
                </c:pt>
                <c:pt idx="23">
                  <c:v>30</c:v>
                </c:pt>
                <c:pt idx="24">
                  <c:v>34</c:v>
                </c:pt>
                <c:pt idx="25">
                  <c:v>27</c:v>
                </c:pt>
                <c:pt idx="26">
                  <c:v>30</c:v>
                </c:pt>
                <c:pt idx="27">
                  <c:v>31</c:v>
                </c:pt>
                <c:pt idx="28">
                  <c:v>30</c:v>
                </c:pt>
                <c:pt idx="29">
                  <c:v>28</c:v>
                </c:pt>
                <c:pt idx="30">
                  <c:v>24</c:v>
                </c:pt>
                <c:pt idx="31">
                  <c:v>25</c:v>
                </c:pt>
                <c:pt idx="32">
                  <c:v>21</c:v>
                </c:pt>
                <c:pt idx="33">
                  <c:v>21</c:v>
                </c:pt>
                <c:pt idx="34">
                  <c:v>32</c:v>
                </c:pt>
                <c:pt idx="35">
                  <c:v>32</c:v>
                </c:pt>
                <c:pt idx="36">
                  <c:v>32</c:v>
                </c:pt>
                <c:pt idx="37">
                  <c:v>25</c:v>
                </c:pt>
                <c:pt idx="38">
                  <c:v>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8B-4590-AB15-52FC92762C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219640"/>
        <c:axId val="577219968"/>
      </c:scatterChart>
      <c:valAx>
        <c:axId val="577219640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만족도 평균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77219968"/>
        <c:crosses val="autoZero"/>
        <c:crossBetween val="midCat"/>
        <c:majorUnit val="1"/>
      </c:valAx>
      <c:valAx>
        <c:axId val="577219968"/>
        <c:scaling>
          <c:orientation val="minMax"/>
          <c:max val="34"/>
          <c:min val="1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나이</a:t>
                </a:r>
                <a:r>
                  <a:rPr lang="en-US" altLang="ko-KR"/>
                  <a:t>(</a:t>
                </a:r>
                <a:r>
                  <a:rPr lang="ko-KR" altLang="en-US"/>
                  <a:t>만</a:t>
                </a:r>
                <a:r>
                  <a:rPr lang="en-US" altLang="ko-KR"/>
                  <a:t>)</a:t>
                </a:r>
                <a:endParaRPr lang="ko-KR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77219640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나이대별 만족도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분석!$A$25</c:f>
              <c:strCache>
                <c:ptCount val="1"/>
                <c:pt idx="0">
                  <c:v>19 - 24 평균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Lit>
              <c:ptCount val="7"/>
              <c:pt idx="0">
                <c:v>문화생활 인프라</c:v>
              </c:pt>
              <c:pt idx="1">
                <c:v>일자리</c:v>
              </c:pt>
              <c:pt idx="2">
                <c:v>교통</c:v>
              </c:pt>
              <c:pt idx="3">
                <c:v>교육 인프라</c:v>
              </c:pt>
              <c:pt idx="4">
                <c:v>경제</c:v>
              </c:pt>
              <c:pt idx="5">
                <c:v>행정/복지</c:v>
              </c:pt>
              <c:pt idx="6">
                <c:v>전반적 만족도</c:v>
              </c:pt>
            </c:strLit>
          </c:cat>
          <c:val>
            <c:numRef>
              <c:f>분석!$B$25:$H$25</c:f>
              <c:numCache>
                <c:formatCode>General</c:formatCode>
                <c:ptCount val="7"/>
                <c:pt idx="0">
                  <c:v>3.5454545454545454</c:v>
                </c:pt>
                <c:pt idx="1">
                  <c:v>3.0454545454545454</c:v>
                </c:pt>
                <c:pt idx="2">
                  <c:v>3</c:v>
                </c:pt>
                <c:pt idx="3">
                  <c:v>3.3181818181818183</c:v>
                </c:pt>
                <c:pt idx="4">
                  <c:v>3.3181818181818183</c:v>
                </c:pt>
                <c:pt idx="5">
                  <c:v>3.9545454545454546</c:v>
                </c:pt>
                <c:pt idx="6">
                  <c:v>3.4444444444444446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18-46EE-94B7-9F5A40852900}"/>
            </c:ext>
          </c:extLst>
        </c:ser>
        <c:ser>
          <c:idx val="1"/>
          <c:order val="1"/>
          <c:tx>
            <c:strRef>
              <c:f>분석!$A$32</c:f>
              <c:strCache>
                <c:ptCount val="1"/>
                <c:pt idx="0">
                  <c:v>25 - 29 평균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Lit>
              <c:ptCount val="7"/>
              <c:pt idx="0">
                <c:v>문화생활 인프라</c:v>
              </c:pt>
              <c:pt idx="1">
                <c:v>일자리</c:v>
              </c:pt>
              <c:pt idx="2">
                <c:v>교통</c:v>
              </c:pt>
              <c:pt idx="3">
                <c:v>교육 인프라</c:v>
              </c:pt>
              <c:pt idx="4">
                <c:v>경제</c:v>
              </c:pt>
              <c:pt idx="5">
                <c:v>행정/복지</c:v>
              </c:pt>
              <c:pt idx="6">
                <c:v>전반적 만족도</c:v>
              </c:pt>
            </c:strLit>
          </c:cat>
          <c:val>
            <c:numRef>
              <c:f>분석!$B$32:$H$32</c:f>
              <c:numCache>
                <c:formatCode>General</c:formatCode>
                <c:ptCount val="7"/>
                <c:pt idx="0">
                  <c:v>2.5</c:v>
                </c:pt>
                <c:pt idx="1">
                  <c:v>2.8333333333333335</c:v>
                </c:pt>
                <c:pt idx="2">
                  <c:v>2.8333333333333335</c:v>
                </c:pt>
                <c:pt idx="3">
                  <c:v>2.8333333333333335</c:v>
                </c:pt>
                <c:pt idx="4">
                  <c:v>2.6666666666666665</c:v>
                </c:pt>
                <c:pt idx="5">
                  <c:v>3.5</c:v>
                </c:pt>
                <c:pt idx="6">
                  <c:v>3.3333333333333335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18-46EE-94B7-9F5A40852900}"/>
            </c:ext>
          </c:extLst>
        </c:ser>
        <c:ser>
          <c:idx val="2"/>
          <c:order val="2"/>
          <c:tx>
            <c:strRef>
              <c:f>분석!$A$44</c:f>
              <c:strCache>
                <c:ptCount val="1"/>
                <c:pt idx="0">
                  <c:v>30 - 34 평균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Lit>
              <c:ptCount val="7"/>
              <c:pt idx="0">
                <c:v>문화생활 인프라</c:v>
              </c:pt>
              <c:pt idx="1">
                <c:v>일자리</c:v>
              </c:pt>
              <c:pt idx="2">
                <c:v>교통</c:v>
              </c:pt>
              <c:pt idx="3">
                <c:v>교육 인프라</c:v>
              </c:pt>
              <c:pt idx="4">
                <c:v>경제</c:v>
              </c:pt>
              <c:pt idx="5">
                <c:v>행정/복지</c:v>
              </c:pt>
              <c:pt idx="6">
                <c:v>전반적 만족도</c:v>
              </c:pt>
            </c:strLit>
          </c:cat>
          <c:val>
            <c:numRef>
              <c:f>분석!$B$44:$H$44</c:f>
              <c:numCache>
                <c:formatCode>General</c:formatCode>
                <c:ptCount val="7"/>
                <c:pt idx="0">
                  <c:v>3.2727272727272729</c:v>
                </c:pt>
                <c:pt idx="1">
                  <c:v>3.0909090909090908</c:v>
                </c:pt>
                <c:pt idx="2">
                  <c:v>3.3636363636363638</c:v>
                </c:pt>
                <c:pt idx="3">
                  <c:v>3</c:v>
                </c:pt>
                <c:pt idx="4">
                  <c:v>2.2727272727272729</c:v>
                </c:pt>
                <c:pt idx="5">
                  <c:v>3.5454545454545454</c:v>
                </c:pt>
                <c:pt idx="6">
                  <c:v>3.9090909090909092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18-46EE-94B7-9F5A40852900}"/>
            </c:ext>
          </c:extLst>
        </c:ser>
        <c:ser>
          <c:idx val="3"/>
          <c:order val="3"/>
          <c:tx>
            <c:strRef>
              <c:f>분석!$A$45</c:f>
              <c:strCache>
                <c:ptCount val="1"/>
                <c:pt idx="0">
                  <c:v>전체 평균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Lit>
              <c:ptCount val="7"/>
              <c:pt idx="0">
                <c:v>문화생활 인프라</c:v>
              </c:pt>
              <c:pt idx="1">
                <c:v>일자리</c:v>
              </c:pt>
              <c:pt idx="2">
                <c:v>교통</c:v>
              </c:pt>
              <c:pt idx="3">
                <c:v>교육 인프라</c:v>
              </c:pt>
              <c:pt idx="4">
                <c:v>경제</c:v>
              </c:pt>
              <c:pt idx="5">
                <c:v>행정/복지</c:v>
              </c:pt>
              <c:pt idx="6">
                <c:v>전반적 만족도</c:v>
              </c:pt>
            </c:strLit>
          </c:cat>
          <c:val>
            <c:numRef>
              <c:f>분석!$B$45:$H$45</c:f>
              <c:numCache>
                <c:formatCode>General</c:formatCode>
                <c:ptCount val="7"/>
                <c:pt idx="0">
                  <c:v>3.3076923076923075</c:v>
                </c:pt>
                <c:pt idx="1">
                  <c:v>3.0256410256410255</c:v>
                </c:pt>
                <c:pt idx="2">
                  <c:v>3.0769230769230771</c:v>
                </c:pt>
                <c:pt idx="3">
                  <c:v>3.1538461538461537</c:v>
                </c:pt>
                <c:pt idx="4">
                  <c:v>2.9230769230769229</c:v>
                </c:pt>
                <c:pt idx="5">
                  <c:v>3.7692307692307692</c:v>
                </c:pt>
                <c:pt idx="6">
                  <c:v>3.6153846153846154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18-46EE-94B7-9F5A40852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3108680"/>
        <c:axId val="593109008"/>
      </c:lineChart>
      <c:catAx>
        <c:axId val="593108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3109008"/>
        <c:crosses val="autoZero"/>
        <c:auto val="1"/>
        <c:lblAlgn val="ctr"/>
        <c:lblOffset val="100"/>
        <c:noMultiLvlLbl val="0"/>
      </c:catAx>
      <c:valAx>
        <c:axId val="593109008"/>
        <c:scaling>
          <c:orientation val="minMax"/>
          <c:max val="4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만족도</a:t>
                </a:r>
                <a:endParaRPr lang="en-US" altLang="ko-K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310868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차트 제목</a:t>
            </a:r>
            <a:endParaRPr lang="en-US" altLang="ko-K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분석!$E$50</c:f>
              <c:strCache>
                <c:ptCount val="1"/>
                <c:pt idx="0">
                  <c:v>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분석!$D$51:$D$53</c:f>
              <c:strCache>
                <c:ptCount val="3"/>
                <c:pt idx="0">
                  <c:v>19 - 24</c:v>
                </c:pt>
                <c:pt idx="1">
                  <c:v>25 - 29</c:v>
                </c:pt>
                <c:pt idx="2">
                  <c:v>30 - 34</c:v>
                </c:pt>
              </c:strCache>
            </c:strRef>
          </c:cat>
          <c:val>
            <c:numRef>
              <c:f>분석!$E$51:$E$53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05-4A0A-BEBC-6115CF5CDF8C}"/>
            </c:ext>
          </c:extLst>
        </c:ser>
        <c:ser>
          <c:idx val="1"/>
          <c:order val="1"/>
          <c:tx>
            <c:strRef>
              <c:f>분석!$F$50</c:f>
              <c:strCache>
                <c:ptCount val="1"/>
                <c:pt idx="0">
                  <c:v>아니오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분석!$D$51:$D$53</c:f>
              <c:strCache>
                <c:ptCount val="3"/>
                <c:pt idx="0">
                  <c:v>19 - 24</c:v>
                </c:pt>
                <c:pt idx="1">
                  <c:v>25 - 29</c:v>
                </c:pt>
                <c:pt idx="2">
                  <c:v>30 - 34</c:v>
                </c:pt>
              </c:strCache>
            </c:strRef>
          </c:cat>
          <c:val>
            <c:numRef>
              <c:f>분석!$F$51:$F$53</c:f>
              <c:numCache>
                <c:formatCode>General</c:formatCode>
                <c:ptCount val="3"/>
                <c:pt idx="0">
                  <c:v>16</c:v>
                </c:pt>
                <c:pt idx="1">
                  <c:v>5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05-4A0A-BEBC-6115CF5CDF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97462768"/>
        <c:axId val="497455552"/>
      </c:barChart>
      <c:catAx>
        <c:axId val="497462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97455552"/>
        <c:crosses val="autoZero"/>
        <c:auto val="1"/>
        <c:lblAlgn val="ctr"/>
        <c:lblOffset val="100"/>
        <c:noMultiLvlLbl val="0"/>
      </c:catAx>
      <c:valAx>
        <c:axId val="49745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97462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나이대별 평균 만족도</a:t>
            </a:r>
            <a:endParaRPr lang="en-US" altLang="ko-K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'3차 분석'!$B$12</c:f>
              <c:strCache>
                <c:ptCount val="1"/>
                <c:pt idx="0">
                  <c:v>19 - 24 평균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Lit>
              <c:ptCount val="7"/>
              <c:pt idx="0">
                <c:v>문화생활 인프라</c:v>
              </c:pt>
              <c:pt idx="1">
                <c:v>일자리</c:v>
              </c:pt>
              <c:pt idx="2">
                <c:v>교통</c:v>
              </c:pt>
              <c:pt idx="3">
                <c:v>교육 인프라</c:v>
              </c:pt>
              <c:pt idx="4">
                <c:v>경제</c:v>
              </c:pt>
              <c:pt idx="5">
                <c:v>행정/복지</c:v>
              </c:pt>
              <c:pt idx="6">
                <c:v>전반적 만족도</c:v>
              </c:pt>
            </c:strLit>
          </c:cat>
          <c:val>
            <c:numRef>
              <c:f>'3차 분석'!$D$12:$J$12</c:f>
              <c:numCache>
                <c:formatCode>General</c:formatCode>
                <c:ptCount val="7"/>
                <c:pt idx="0">
                  <c:v>3</c:v>
                </c:pt>
                <c:pt idx="1">
                  <c:v>3</c:v>
                </c:pt>
                <c:pt idx="2">
                  <c:v>3.4444444444444446</c:v>
                </c:pt>
                <c:pt idx="3">
                  <c:v>2.8888888888888888</c:v>
                </c:pt>
                <c:pt idx="4">
                  <c:v>3.6666666666666665</c:v>
                </c:pt>
                <c:pt idx="5">
                  <c:v>3.2222222222222223</c:v>
                </c:pt>
                <c:pt idx="6">
                  <c:v>3.4444444444444446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A2C-4533-89C3-20DE86BFB0D5}"/>
            </c:ext>
          </c:extLst>
        </c:ser>
        <c:ser>
          <c:idx val="1"/>
          <c:order val="1"/>
          <c:tx>
            <c:strRef>
              <c:f>'3차 분석'!$B$25</c:f>
              <c:strCache>
                <c:ptCount val="1"/>
                <c:pt idx="0">
                  <c:v>25 - 29 평균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Lit>
              <c:ptCount val="7"/>
              <c:pt idx="0">
                <c:v>문화생활 인프라</c:v>
              </c:pt>
              <c:pt idx="1">
                <c:v>일자리</c:v>
              </c:pt>
              <c:pt idx="2">
                <c:v>교통</c:v>
              </c:pt>
              <c:pt idx="3">
                <c:v>교육 인프라</c:v>
              </c:pt>
              <c:pt idx="4">
                <c:v>경제</c:v>
              </c:pt>
              <c:pt idx="5">
                <c:v>행정/복지</c:v>
              </c:pt>
              <c:pt idx="6">
                <c:v>전반적 만족도</c:v>
              </c:pt>
            </c:strLit>
          </c:cat>
          <c:val>
            <c:numRef>
              <c:f>'3차 분석'!$D$25:$J$25</c:f>
              <c:numCache>
                <c:formatCode>General</c:formatCode>
                <c:ptCount val="7"/>
                <c:pt idx="0">
                  <c:v>3.5833333333333335</c:v>
                </c:pt>
                <c:pt idx="1">
                  <c:v>3</c:v>
                </c:pt>
                <c:pt idx="2">
                  <c:v>3.3333333333333335</c:v>
                </c:pt>
                <c:pt idx="3">
                  <c:v>3.4166666666666665</c:v>
                </c:pt>
                <c:pt idx="4">
                  <c:v>3.1666666666666665</c:v>
                </c:pt>
                <c:pt idx="5">
                  <c:v>3.25</c:v>
                </c:pt>
                <c:pt idx="6">
                  <c:v>3.9166666666666665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A2C-4533-89C3-20DE86BFB0D5}"/>
            </c:ext>
          </c:extLst>
        </c:ser>
        <c:ser>
          <c:idx val="2"/>
          <c:order val="2"/>
          <c:tx>
            <c:strRef>
              <c:f>'3차 분석'!$B$31</c:f>
              <c:strCache>
                <c:ptCount val="1"/>
                <c:pt idx="0">
                  <c:v>30 - 34 평균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Lit>
              <c:ptCount val="7"/>
              <c:pt idx="0">
                <c:v>문화생활 인프라</c:v>
              </c:pt>
              <c:pt idx="1">
                <c:v>일자리</c:v>
              </c:pt>
              <c:pt idx="2">
                <c:v>교통</c:v>
              </c:pt>
              <c:pt idx="3">
                <c:v>교육 인프라</c:v>
              </c:pt>
              <c:pt idx="4">
                <c:v>경제</c:v>
              </c:pt>
              <c:pt idx="5">
                <c:v>행정/복지</c:v>
              </c:pt>
              <c:pt idx="6">
                <c:v>전반적 만족도</c:v>
              </c:pt>
            </c:strLit>
          </c:cat>
          <c:val>
            <c:numRef>
              <c:f>'3차 분석'!$D$31:$J$31</c:f>
              <c:numCache>
                <c:formatCode>General</c:formatCode>
                <c:ptCount val="7"/>
                <c:pt idx="0">
                  <c:v>3.4</c:v>
                </c:pt>
                <c:pt idx="1">
                  <c:v>3.4</c:v>
                </c:pt>
                <c:pt idx="2">
                  <c:v>3.2</c:v>
                </c:pt>
                <c:pt idx="3">
                  <c:v>3.6</c:v>
                </c:pt>
                <c:pt idx="4">
                  <c:v>2.6</c:v>
                </c:pt>
                <c:pt idx="5">
                  <c:v>3</c:v>
                </c:pt>
                <c:pt idx="6">
                  <c:v>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A2C-4533-89C3-20DE86BFB0D5}"/>
            </c:ext>
          </c:extLst>
        </c:ser>
        <c:ser>
          <c:idx val="3"/>
          <c:order val="3"/>
          <c:tx>
            <c:strRef>
              <c:f>'3차 분석'!$B$32</c:f>
              <c:strCache>
                <c:ptCount val="1"/>
                <c:pt idx="0">
                  <c:v>전체 평균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Lit>
              <c:ptCount val="7"/>
              <c:pt idx="0">
                <c:v>문화생활 인프라</c:v>
              </c:pt>
              <c:pt idx="1">
                <c:v>일자리</c:v>
              </c:pt>
              <c:pt idx="2">
                <c:v>교통</c:v>
              </c:pt>
              <c:pt idx="3">
                <c:v>교육 인프라</c:v>
              </c:pt>
              <c:pt idx="4">
                <c:v>경제</c:v>
              </c:pt>
              <c:pt idx="5">
                <c:v>행정/복지</c:v>
              </c:pt>
              <c:pt idx="6">
                <c:v>전반적 만족도</c:v>
              </c:pt>
            </c:strLit>
          </c:cat>
          <c:val>
            <c:numRef>
              <c:f>'3차 분석'!$D$32:$J$32</c:f>
              <c:numCache>
                <c:formatCode>General</c:formatCode>
                <c:ptCount val="7"/>
                <c:pt idx="0">
                  <c:v>3.3461538461538463</c:v>
                </c:pt>
                <c:pt idx="1">
                  <c:v>3.0769230769230771</c:v>
                </c:pt>
                <c:pt idx="2">
                  <c:v>3.3461538461538463</c:v>
                </c:pt>
                <c:pt idx="3">
                  <c:v>3.2692307692307692</c:v>
                </c:pt>
                <c:pt idx="4">
                  <c:v>3.2307692307692308</c:v>
                </c:pt>
                <c:pt idx="5">
                  <c:v>3.1923076923076925</c:v>
                </c:pt>
                <c:pt idx="6">
                  <c:v>3.8076923076923075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A2C-4533-89C3-20DE86BFB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2794120"/>
        <c:axId val="492794448"/>
      </c:lineChart>
      <c:catAx>
        <c:axId val="492794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92794448"/>
        <c:crosses val="autoZero"/>
        <c:auto val="1"/>
        <c:lblAlgn val="ctr"/>
        <c:lblOffset val="100"/>
        <c:noMultiLvlLbl val="0"/>
      </c:catAx>
      <c:valAx>
        <c:axId val="492794448"/>
        <c:scaling>
          <c:orientation val="minMax"/>
          <c:min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9279412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 1,2,3차 10번'!$B$33</c:f>
              <c:strCache>
                <c:ptCount val="1"/>
                <c:pt idx="0">
                  <c:v>19 - 24 평균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6828-4FF4-AB46-EE99E7985F7B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6828-4FF4-AB46-EE99E7985F7B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6828-4FF4-AB46-EE99E7985F7B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6828-4FF4-AB46-EE99E7985F7B}"/>
                </c:ext>
              </c:extLst>
            </c:dLbl>
            <c:dLbl>
              <c:idx val="4"/>
              <c:layout/>
              <c:dLblPos val="t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7-6828-4FF4-AB46-EE99E7985F7B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6828-4FF4-AB46-EE99E7985F7B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6828-4FF4-AB46-EE99E7985F7B}"/>
                </c:ext>
              </c:extLst>
            </c:dLbl>
            <c:spPr>
              <a:solidFill>
                <a:schemeClr val="bg1">
                  <a:alpha val="50000"/>
                </a:schemeClr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7"/>
              <c:pt idx="0">
                <c:v>문화생활 인프라</c:v>
              </c:pt>
              <c:pt idx="1">
                <c:v>일자리</c:v>
              </c:pt>
              <c:pt idx="2">
                <c:v>교통</c:v>
              </c:pt>
              <c:pt idx="3">
                <c:v>교육 인프라</c:v>
              </c:pt>
              <c:pt idx="4">
                <c:v>경제</c:v>
              </c:pt>
              <c:pt idx="5">
                <c:v>행정/복지</c:v>
              </c:pt>
              <c:pt idx="6">
                <c:v>전반적 만족도</c:v>
              </c:pt>
            </c:strLit>
          </c:cat>
          <c:val>
            <c:numRef>
              <c:f>' 1,2,3차 10번'!$C$33:$I$33</c:f>
              <c:numCache>
                <c:formatCode>0.00</c:formatCode>
                <c:ptCount val="7"/>
                <c:pt idx="0">
                  <c:v>3.3870967741935485</c:v>
                </c:pt>
                <c:pt idx="1">
                  <c:v>3.032258064516129</c:v>
                </c:pt>
                <c:pt idx="2">
                  <c:v>3.129032258064516</c:v>
                </c:pt>
                <c:pt idx="3">
                  <c:v>3.193548387096774</c:v>
                </c:pt>
                <c:pt idx="4">
                  <c:v>3.4193548387096775</c:v>
                </c:pt>
                <c:pt idx="5">
                  <c:v>3.7419354838709675</c:v>
                </c:pt>
                <c:pt idx="6">
                  <c:v>3.4444444444444446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828-4FF4-AB46-EE99E7985F7B}"/>
            </c:ext>
          </c:extLst>
        </c:ser>
        <c:ser>
          <c:idx val="1"/>
          <c:order val="1"/>
          <c:tx>
            <c:strRef>
              <c:f>' 1,2,3차 10번'!$B$52</c:f>
              <c:strCache>
                <c:ptCount val="1"/>
                <c:pt idx="0">
                  <c:v>25 - 29 평균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6828-4FF4-AB46-EE99E7985F7B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6828-4FF4-AB46-EE99E7985F7B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6828-4FF4-AB46-EE99E7985F7B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6828-4FF4-AB46-EE99E7985F7B}"/>
                </c:ext>
              </c:extLst>
            </c:dLbl>
            <c:dLbl>
              <c:idx val="4"/>
              <c:layout/>
              <c:dLblPos val="b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0-6828-4FF4-AB46-EE99E7985F7B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6828-4FF4-AB46-EE99E7985F7B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6828-4FF4-AB46-EE99E7985F7B}"/>
                </c:ext>
              </c:extLst>
            </c:dLbl>
            <c:spPr>
              <a:solidFill>
                <a:schemeClr val="bg1">
                  <a:alpha val="50000"/>
                </a:schemeClr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7"/>
              <c:pt idx="0">
                <c:v>문화생활 인프라</c:v>
              </c:pt>
              <c:pt idx="1">
                <c:v>일자리</c:v>
              </c:pt>
              <c:pt idx="2">
                <c:v>교통</c:v>
              </c:pt>
              <c:pt idx="3">
                <c:v>교육 인프라</c:v>
              </c:pt>
              <c:pt idx="4">
                <c:v>경제</c:v>
              </c:pt>
              <c:pt idx="5">
                <c:v>행정/복지</c:v>
              </c:pt>
              <c:pt idx="6">
                <c:v>전반적 만족도</c:v>
              </c:pt>
            </c:strLit>
          </c:cat>
          <c:val>
            <c:numRef>
              <c:f>' 1,2,3차 10번'!$C$52:$I$52</c:f>
              <c:numCache>
                <c:formatCode>0.00</c:formatCode>
                <c:ptCount val="7"/>
                <c:pt idx="0">
                  <c:v>3.2222222222222223</c:v>
                </c:pt>
                <c:pt idx="1">
                  <c:v>2.9444444444444446</c:v>
                </c:pt>
                <c:pt idx="2">
                  <c:v>3.1666666666666665</c:v>
                </c:pt>
                <c:pt idx="3">
                  <c:v>3.2222222222222223</c:v>
                </c:pt>
                <c:pt idx="4">
                  <c:v>3</c:v>
                </c:pt>
                <c:pt idx="5">
                  <c:v>3.3333333333333335</c:v>
                </c:pt>
                <c:pt idx="6">
                  <c:v>3.7222222222222223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828-4FF4-AB46-EE99E7985F7B}"/>
            </c:ext>
          </c:extLst>
        </c:ser>
        <c:ser>
          <c:idx val="2"/>
          <c:order val="2"/>
          <c:tx>
            <c:strRef>
              <c:f>' 1,2,3차 10번'!$B$69</c:f>
              <c:strCache>
                <c:ptCount val="1"/>
                <c:pt idx="0">
                  <c:v>30 - 34 평균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2-6828-4FF4-AB46-EE99E7985F7B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6828-4FF4-AB46-EE99E7985F7B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6828-4FF4-AB46-EE99E7985F7B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6828-4FF4-AB46-EE99E7985F7B}"/>
                </c:ext>
              </c:extLst>
            </c:dLbl>
            <c:dLbl>
              <c:idx val="4"/>
              <c:layout/>
              <c:dLblPos val="b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0-6828-4FF4-AB46-EE99E7985F7B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6828-4FF4-AB46-EE99E7985F7B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6828-4FF4-AB46-EE99E7985F7B}"/>
                </c:ext>
              </c:extLst>
            </c:dLbl>
            <c:spPr>
              <a:solidFill>
                <a:schemeClr val="bg1">
                  <a:alpha val="50000"/>
                </a:schemeClr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7"/>
              <c:pt idx="0">
                <c:v>문화생활 인프라</c:v>
              </c:pt>
              <c:pt idx="1">
                <c:v>일자리</c:v>
              </c:pt>
              <c:pt idx="2">
                <c:v>교통</c:v>
              </c:pt>
              <c:pt idx="3">
                <c:v>교육 인프라</c:v>
              </c:pt>
              <c:pt idx="4">
                <c:v>경제</c:v>
              </c:pt>
              <c:pt idx="5">
                <c:v>행정/복지</c:v>
              </c:pt>
              <c:pt idx="6">
                <c:v>전반적 만족도</c:v>
              </c:pt>
            </c:strLit>
          </c:cat>
          <c:val>
            <c:numRef>
              <c:f>' 1,2,3차 10번'!$C$69:$I$69</c:f>
              <c:numCache>
                <c:formatCode>0.00</c:formatCode>
                <c:ptCount val="7"/>
                <c:pt idx="0">
                  <c:v>3.3125</c:v>
                </c:pt>
                <c:pt idx="1">
                  <c:v>3.1875</c:v>
                </c:pt>
                <c:pt idx="2">
                  <c:v>3.3125</c:v>
                </c:pt>
                <c:pt idx="3">
                  <c:v>3.1875</c:v>
                </c:pt>
                <c:pt idx="4">
                  <c:v>2.375</c:v>
                </c:pt>
                <c:pt idx="5">
                  <c:v>3.375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828-4FF4-AB46-EE99E7985F7B}"/>
            </c:ext>
          </c:extLst>
        </c:ser>
        <c:ser>
          <c:idx val="3"/>
          <c:order val="3"/>
          <c:tx>
            <c:strRef>
              <c:f>' 1,2,3차 10번'!$B$70</c:f>
              <c:strCache>
                <c:ptCount val="1"/>
                <c:pt idx="0">
                  <c:v>전체 평균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Lit>
              <c:ptCount val="7"/>
              <c:pt idx="0">
                <c:v>문화생활 인프라</c:v>
              </c:pt>
              <c:pt idx="1">
                <c:v>일자리</c:v>
              </c:pt>
              <c:pt idx="2">
                <c:v>교통</c:v>
              </c:pt>
              <c:pt idx="3">
                <c:v>교육 인프라</c:v>
              </c:pt>
              <c:pt idx="4">
                <c:v>경제</c:v>
              </c:pt>
              <c:pt idx="5">
                <c:v>행정/복지</c:v>
              </c:pt>
              <c:pt idx="6">
                <c:v>전반적 만족도</c:v>
              </c:pt>
            </c:strLit>
          </c:cat>
          <c:val>
            <c:numRef>
              <c:f>' 1,2,3차 10번'!$C$70:$I$70</c:f>
              <c:numCache>
                <c:formatCode>0.00</c:formatCode>
                <c:ptCount val="7"/>
                <c:pt idx="0">
                  <c:v>3.3230769230769233</c:v>
                </c:pt>
                <c:pt idx="1">
                  <c:v>3.046153846153846</c:v>
                </c:pt>
                <c:pt idx="2">
                  <c:v>3.1846153846153844</c:v>
                </c:pt>
                <c:pt idx="3">
                  <c:v>3.2</c:v>
                </c:pt>
                <c:pt idx="4">
                  <c:v>3.046153846153846</c:v>
                </c:pt>
                <c:pt idx="5">
                  <c:v>3.5384615384615383</c:v>
                </c:pt>
                <c:pt idx="6">
                  <c:v>3.7115384615384617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828-4FF4-AB46-EE99E7985F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5486192"/>
        <c:axId val="535481600"/>
      </c:lineChart>
      <c:catAx>
        <c:axId val="53548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5481600"/>
        <c:crosses val="autoZero"/>
        <c:auto val="1"/>
        <c:lblAlgn val="ctr"/>
        <c:lblOffset val="100"/>
        <c:noMultiLvlLbl val="0"/>
      </c:catAx>
      <c:valAx>
        <c:axId val="535481600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5486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102053</xdr:colOff>
      <xdr:row>43</xdr:row>
      <xdr:rowOff>23131</xdr:rowOff>
    </xdr:from>
    <xdr:to>
      <xdr:col>32</xdr:col>
      <xdr:colOff>13607</xdr:colOff>
      <xdr:row>66</xdr:row>
      <xdr:rowOff>95250</xdr:rowOff>
    </xdr:to>
    <xdr:graphicFrame macro="">
      <xdr:nvGraphicFramePr>
        <xdr:cNvPr id="7" name="차트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455838</xdr:colOff>
      <xdr:row>17</xdr:row>
      <xdr:rowOff>172811</xdr:rowOff>
    </xdr:from>
    <xdr:to>
      <xdr:col>20</xdr:col>
      <xdr:colOff>353785</xdr:colOff>
      <xdr:row>41</xdr:row>
      <xdr:rowOff>13607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593271</xdr:colOff>
      <xdr:row>46</xdr:row>
      <xdr:rowOff>163284</xdr:rowOff>
    </xdr:from>
    <xdr:to>
      <xdr:col>26</xdr:col>
      <xdr:colOff>2721</xdr:colOff>
      <xdr:row>65</xdr:row>
      <xdr:rowOff>153761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581025</xdr:colOff>
      <xdr:row>11</xdr:row>
      <xdr:rowOff>42861</xdr:rowOff>
    </xdr:from>
    <xdr:to>
      <xdr:col>19</xdr:col>
      <xdr:colOff>638175</xdr:colOff>
      <xdr:row>31</xdr:row>
      <xdr:rowOff>114300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523874</xdr:colOff>
      <xdr:row>19</xdr:row>
      <xdr:rowOff>63953</xdr:rowOff>
    </xdr:from>
    <xdr:to>
      <xdr:col>19</xdr:col>
      <xdr:colOff>333374</xdr:colOff>
      <xdr:row>32</xdr:row>
      <xdr:rowOff>153760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41"/>
  <sheetViews>
    <sheetView topLeftCell="I1" zoomScale="70" zoomScaleNormal="70" workbookViewId="0">
      <selection activeCell="AE3" sqref="AE3:AE41"/>
    </sheetView>
  </sheetViews>
  <sheetFormatPr defaultRowHeight="16.5" x14ac:dyDescent="0.3"/>
  <cols>
    <col min="33" max="35" width="38.5" customWidth="1"/>
  </cols>
  <sheetData>
    <row r="2" spans="1:37" x14ac:dyDescent="0.3">
      <c r="A2" t="s">
        <v>0</v>
      </c>
      <c r="B2" t="s">
        <v>1</v>
      </c>
      <c r="C2" t="s">
        <v>3</v>
      </c>
      <c r="D2" t="s">
        <v>2</v>
      </c>
      <c r="E2" t="s">
        <v>4</v>
      </c>
      <c r="F2" t="s">
        <v>5</v>
      </c>
      <c r="G2" t="s">
        <v>6</v>
      </c>
      <c r="H2" t="s">
        <v>7</v>
      </c>
      <c r="I2" t="s">
        <v>10</v>
      </c>
      <c r="J2" t="s">
        <v>8</v>
      </c>
      <c r="K2" t="s">
        <v>9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73</v>
      </c>
      <c r="AB2" t="s">
        <v>26</v>
      </c>
      <c r="AC2" t="s">
        <v>75</v>
      </c>
      <c r="AD2" t="s">
        <v>28</v>
      </c>
      <c r="AE2" t="s">
        <v>29</v>
      </c>
      <c r="AF2" t="s">
        <v>27</v>
      </c>
      <c r="AG2" t="s">
        <v>30</v>
      </c>
      <c r="AH2" t="s">
        <v>31</v>
      </c>
      <c r="AI2" t="s">
        <v>32</v>
      </c>
      <c r="AK2" t="s">
        <v>89</v>
      </c>
    </row>
    <row r="3" spans="1:37" x14ac:dyDescent="0.3">
      <c r="A3">
        <v>1</v>
      </c>
      <c r="B3">
        <v>1</v>
      </c>
      <c r="C3">
        <v>22</v>
      </c>
      <c r="D3">
        <v>1</v>
      </c>
      <c r="G3">
        <v>3</v>
      </c>
      <c r="H3">
        <v>2</v>
      </c>
      <c r="J3">
        <v>2</v>
      </c>
      <c r="K3">
        <v>2</v>
      </c>
      <c r="P3">
        <v>2</v>
      </c>
      <c r="S3">
        <v>3</v>
      </c>
      <c r="T3">
        <v>2</v>
      </c>
      <c r="U3">
        <v>1</v>
      </c>
      <c r="V3">
        <v>2</v>
      </c>
      <c r="W3">
        <v>4</v>
      </c>
      <c r="X3">
        <v>5</v>
      </c>
      <c r="Y3">
        <v>3</v>
      </c>
      <c r="Z3">
        <v>6</v>
      </c>
      <c r="AB3">
        <v>3</v>
      </c>
      <c r="AD3">
        <v>1</v>
      </c>
      <c r="AE3">
        <v>5</v>
      </c>
      <c r="AK3" s="2">
        <f>AVERAGE(S3:Y3)</f>
        <v>2.8571428571428572</v>
      </c>
    </row>
    <row r="4" spans="1:37" x14ac:dyDescent="0.3">
      <c r="A4">
        <v>2</v>
      </c>
      <c r="B4">
        <v>2</v>
      </c>
      <c r="C4">
        <v>22</v>
      </c>
      <c r="D4">
        <v>1</v>
      </c>
      <c r="G4">
        <v>3</v>
      </c>
      <c r="H4">
        <v>2</v>
      </c>
      <c r="J4">
        <v>1</v>
      </c>
      <c r="K4">
        <v>2</v>
      </c>
      <c r="P4">
        <v>2</v>
      </c>
      <c r="S4">
        <v>3</v>
      </c>
      <c r="T4">
        <v>3</v>
      </c>
      <c r="U4">
        <v>2</v>
      </c>
      <c r="V4">
        <v>3</v>
      </c>
      <c r="W4">
        <v>3</v>
      </c>
      <c r="X4">
        <v>3</v>
      </c>
      <c r="Y4">
        <v>3</v>
      </c>
      <c r="Z4">
        <v>2</v>
      </c>
      <c r="AB4">
        <v>3</v>
      </c>
      <c r="AD4">
        <v>2</v>
      </c>
      <c r="AE4">
        <v>2</v>
      </c>
      <c r="AK4" s="2">
        <f t="shared" ref="AK4:AK41" si="0">AVERAGE(S4:Y4)</f>
        <v>2.8571428571428572</v>
      </c>
    </row>
    <row r="5" spans="1:37" ht="17.25" customHeight="1" x14ac:dyDescent="0.3">
      <c r="A5">
        <v>3</v>
      </c>
      <c r="B5">
        <v>2</v>
      </c>
      <c r="C5">
        <v>20</v>
      </c>
      <c r="D5">
        <v>1</v>
      </c>
      <c r="G5">
        <v>4</v>
      </c>
      <c r="H5">
        <v>1</v>
      </c>
      <c r="J5">
        <v>2</v>
      </c>
      <c r="K5">
        <v>2</v>
      </c>
      <c r="P5">
        <v>2</v>
      </c>
      <c r="S5">
        <v>4</v>
      </c>
      <c r="T5">
        <v>3</v>
      </c>
      <c r="U5">
        <v>3</v>
      </c>
      <c r="V5">
        <v>3</v>
      </c>
      <c r="W5">
        <v>3</v>
      </c>
      <c r="X5">
        <v>4</v>
      </c>
      <c r="Y5">
        <v>4</v>
      </c>
      <c r="Z5">
        <v>1</v>
      </c>
      <c r="AB5">
        <v>3</v>
      </c>
      <c r="AD5">
        <v>2</v>
      </c>
      <c r="AE5">
        <v>3</v>
      </c>
      <c r="AK5" s="2">
        <f t="shared" si="0"/>
        <v>3.4285714285714284</v>
      </c>
    </row>
    <row r="6" spans="1:37" x14ac:dyDescent="0.3">
      <c r="A6">
        <v>4</v>
      </c>
      <c r="B6">
        <v>2</v>
      </c>
      <c r="C6">
        <v>19</v>
      </c>
      <c r="D6">
        <v>1</v>
      </c>
      <c r="G6">
        <v>3</v>
      </c>
      <c r="H6">
        <v>3</v>
      </c>
      <c r="J6">
        <v>3</v>
      </c>
      <c r="K6">
        <v>2</v>
      </c>
      <c r="P6">
        <v>2</v>
      </c>
      <c r="S6">
        <v>4</v>
      </c>
      <c r="T6">
        <v>3</v>
      </c>
      <c r="U6">
        <v>3</v>
      </c>
      <c r="V6">
        <v>3</v>
      </c>
      <c r="W6">
        <v>3</v>
      </c>
      <c r="X6">
        <v>4</v>
      </c>
      <c r="Y6">
        <v>4</v>
      </c>
      <c r="Z6">
        <v>1</v>
      </c>
      <c r="AB6">
        <v>3</v>
      </c>
      <c r="AD6">
        <v>2</v>
      </c>
      <c r="AE6">
        <v>4</v>
      </c>
      <c r="AK6" s="2">
        <f t="shared" si="0"/>
        <v>3.4285714285714284</v>
      </c>
    </row>
    <row r="7" spans="1:37" x14ac:dyDescent="0.3">
      <c r="A7">
        <v>5</v>
      </c>
      <c r="B7">
        <v>2</v>
      </c>
      <c r="C7">
        <v>21</v>
      </c>
      <c r="D7">
        <v>1</v>
      </c>
      <c r="G7">
        <v>4</v>
      </c>
      <c r="H7">
        <v>2</v>
      </c>
      <c r="J7">
        <v>2</v>
      </c>
      <c r="K7">
        <v>2</v>
      </c>
      <c r="P7">
        <v>2</v>
      </c>
      <c r="S7">
        <v>4</v>
      </c>
      <c r="T7">
        <v>2</v>
      </c>
      <c r="U7">
        <v>3</v>
      </c>
      <c r="V7">
        <v>3</v>
      </c>
      <c r="W7">
        <v>3</v>
      </c>
      <c r="X7">
        <v>4</v>
      </c>
      <c r="Y7">
        <v>999</v>
      </c>
      <c r="Z7">
        <v>1</v>
      </c>
      <c r="AB7">
        <v>3</v>
      </c>
      <c r="AD7">
        <v>1</v>
      </c>
      <c r="AE7">
        <v>4</v>
      </c>
      <c r="AK7" s="2">
        <f>AVERAGE(S7:X7)</f>
        <v>3.1666666666666665</v>
      </c>
    </row>
    <row r="8" spans="1:37" x14ac:dyDescent="0.3">
      <c r="A8">
        <v>6</v>
      </c>
      <c r="B8">
        <v>1</v>
      </c>
      <c r="C8">
        <v>21</v>
      </c>
      <c r="D8">
        <v>1</v>
      </c>
      <c r="G8">
        <v>4</v>
      </c>
      <c r="H8">
        <v>1</v>
      </c>
      <c r="J8">
        <v>5</v>
      </c>
      <c r="K8">
        <v>1</v>
      </c>
      <c r="L8">
        <v>1</v>
      </c>
      <c r="O8">
        <v>3</v>
      </c>
      <c r="S8">
        <v>3</v>
      </c>
      <c r="T8">
        <v>4</v>
      </c>
      <c r="U8">
        <v>3</v>
      </c>
      <c r="V8">
        <v>3</v>
      </c>
      <c r="W8">
        <v>3</v>
      </c>
      <c r="X8">
        <v>3</v>
      </c>
      <c r="Y8">
        <v>999</v>
      </c>
      <c r="Z8">
        <v>2</v>
      </c>
      <c r="AB8">
        <v>3</v>
      </c>
      <c r="AD8">
        <v>2</v>
      </c>
      <c r="AE8">
        <v>3</v>
      </c>
      <c r="AK8" s="2">
        <f t="shared" ref="AK8:AK14" si="1">AVERAGE(S8:X8)</f>
        <v>3.1666666666666665</v>
      </c>
    </row>
    <row r="9" spans="1:37" x14ac:dyDescent="0.3">
      <c r="A9">
        <v>7</v>
      </c>
      <c r="B9">
        <v>2</v>
      </c>
      <c r="C9">
        <v>21</v>
      </c>
      <c r="D9">
        <v>1</v>
      </c>
      <c r="G9">
        <v>5</v>
      </c>
      <c r="H9">
        <v>1</v>
      </c>
      <c r="J9">
        <v>2</v>
      </c>
      <c r="K9">
        <v>1</v>
      </c>
      <c r="L9">
        <v>1</v>
      </c>
      <c r="O9">
        <v>1</v>
      </c>
      <c r="S9">
        <v>4</v>
      </c>
      <c r="T9">
        <v>3</v>
      </c>
      <c r="U9">
        <v>2</v>
      </c>
      <c r="V9">
        <v>4</v>
      </c>
      <c r="W9">
        <v>4</v>
      </c>
      <c r="X9">
        <v>4</v>
      </c>
      <c r="Y9">
        <v>999</v>
      </c>
      <c r="Z9">
        <v>6</v>
      </c>
      <c r="AB9">
        <v>3</v>
      </c>
      <c r="AD9">
        <v>2</v>
      </c>
      <c r="AE9">
        <v>2</v>
      </c>
      <c r="AK9" s="2">
        <f t="shared" si="1"/>
        <v>3.5</v>
      </c>
    </row>
    <row r="10" spans="1:37" x14ac:dyDescent="0.3">
      <c r="A10">
        <v>8</v>
      </c>
      <c r="B10">
        <v>1</v>
      </c>
      <c r="C10">
        <v>23</v>
      </c>
      <c r="D10">
        <v>1</v>
      </c>
      <c r="G10">
        <v>4</v>
      </c>
      <c r="H10">
        <v>2</v>
      </c>
      <c r="J10">
        <v>2</v>
      </c>
      <c r="K10">
        <v>1</v>
      </c>
      <c r="L10">
        <v>1</v>
      </c>
      <c r="O10">
        <v>1</v>
      </c>
      <c r="S10">
        <v>2</v>
      </c>
      <c r="T10">
        <v>2</v>
      </c>
      <c r="U10">
        <v>1</v>
      </c>
      <c r="V10">
        <v>3</v>
      </c>
      <c r="W10">
        <v>2</v>
      </c>
      <c r="X10">
        <v>4</v>
      </c>
      <c r="Y10">
        <v>999</v>
      </c>
      <c r="Z10">
        <v>8</v>
      </c>
      <c r="AB10">
        <v>3</v>
      </c>
      <c r="AD10">
        <v>1</v>
      </c>
      <c r="AE10">
        <v>3</v>
      </c>
      <c r="AK10" s="2">
        <f t="shared" si="1"/>
        <v>2.3333333333333335</v>
      </c>
    </row>
    <row r="11" spans="1:37" x14ac:dyDescent="0.3">
      <c r="A11">
        <v>9</v>
      </c>
      <c r="B11">
        <v>2</v>
      </c>
      <c r="C11">
        <v>21</v>
      </c>
      <c r="D11">
        <v>1</v>
      </c>
      <c r="G11">
        <v>4</v>
      </c>
      <c r="H11">
        <v>2</v>
      </c>
      <c r="J11">
        <v>2</v>
      </c>
      <c r="K11">
        <v>2</v>
      </c>
      <c r="P11">
        <v>2</v>
      </c>
      <c r="S11">
        <v>4</v>
      </c>
      <c r="T11">
        <v>4</v>
      </c>
      <c r="U11">
        <v>5</v>
      </c>
      <c r="V11">
        <v>4</v>
      </c>
      <c r="W11">
        <v>3</v>
      </c>
      <c r="X11">
        <v>3</v>
      </c>
      <c r="Y11">
        <v>999</v>
      </c>
      <c r="Z11">
        <v>3</v>
      </c>
      <c r="AB11">
        <v>8</v>
      </c>
      <c r="AD11">
        <v>2</v>
      </c>
      <c r="AE11">
        <v>4</v>
      </c>
      <c r="AK11" s="2">
        <f t="shared" si="1"/>
        <v>3.8333333333333335</v>
      </c>
    </row>
    <row r="12" spans="1:37" x14ac:dyDescent="0.3">
      <c r="A12">
        <v>10</v>
      </c>
      <c r="B12">
        <v>2</v>
      </c>
      <c r="C12">
        <v>21</v>
      </c>
      <c r="D12">
        <v>1</v>
      </c>
      <c r="G12">
        <v>3</v>
      </c>
      <c r="H12">
        <v>1</v>
      </c>
      <c r="J12">
        <v>5</v>
      </c>
      <c r="K12">
        <v>2</v>
      </c>
      <c r="P12">
        <v>1</v>
      </c>
      <c r="S12">
        <v>3</v>
      </c>
      <c r="T12">
        <v>4</v>
      </c>
      <c r="U12">
        <v>3</v>
      </c>
      <c r="V12">
        <v>4</v>
      </c>
      <c r="W12">
        <v>3</v>
      </c>
      <c r="X12">
        <v>5</v>
      </c>
      <c r="Y12">
        <v>999</v>
      </c>
      <c r="Z12">
        <v>6</v>
      </c>
      <c r="AB12">
        <v>1</v>
      </c>
      <c r="AD12">
        <v>2</v>
      </c>
      <c r="AE12">
        <v>3</v>
      </c>
      <c r="AK12" s="2">
        <f t="shared" si="1"/>
        <v>3.6666666666666665</v>
      </c>
    </row>
    <row r="13" spans="1:37" x14ac:dyDescent="0.3">
      <c r="A13">
        <v>11</v>
      </c>
      <c r="B13">
        <v>2</v>
      </c>
      <c r="C13">
        <v>22</v>
      </c>
      <c r="D13">
        <v>1</v>
      </c>
      <c r="G13">
        <v>5</v>
      </c>
      <c r="H13">
        <v>2</v>
      </c>
      <c r="J13">
        <v>3</v>
      </c>
      <c r="K13">
        <v>2</v>
      </c>
      <c r="P13">
        <v>1</v>
      </c>
      <c r="S13">
        <v>4</v>
      </c>
      <c r="T13">
        <v>3</v>
      </c>
      <c r="U13">
        <v>3</v>
      </c>
      <c r="V13">
        <v>3</v>
      </c>
      <c r="W13">
        <v>2</v>
      </c>
      <c r="X13">
        <v>4</v>
      </c>
      <c r="Y13">
        <v>999</v>
      </c>
      <c r="Z13">
        <v>8</v>
      </c>
      <c r="AB13">
        <v>7</v>
      </c>
      <c r="AD13">
        <v>2</v>
      </c>
      <c r="AE13">
        <v>4</v>
      </c>
      <c r="AK13" s="2">
        <f t="shared" si="1"/>
        <v>3.1666666666666665</v>
      </c>
    </row>
    <row r="14" spans="1:37" x14ac:dyDescent="0.3">
      <c r="A14">
        <v>12</v>
      </c>
      <c r="B14">
        <v>2</v>
      </c>
      <c r="C14">
        <v>19</v>
      </c>
      <c r="D14">
        <v>1</v>
      </c>
      <c r="G14">
        <v>4</v>
      </c>
      <c r="H14">
        <v>2</v>
      </c>
      <c r="J14">
        <v>2</v>
      </c>
      <c r="K14">
        <v>2</v>
      </c>
      <c r="P14">
        <v>2</v>
      </c>
      <c r="S14">
        <v>4</v>
      </c>
      <c r="T14">
        <v>3</v>
      </c>
      <c r="U14">
        <v>3</v>
      </c>
      <c r="V14">
        <v>3</v>
      </c>
      <c r="W14">
        <v>4</v>
      </c>
      <c r="X14">
        <v>4</v>
      </c>
      <c r="Y14">
        <v>999</v>
      </c>
      <c r="Z14">
        <v>1</v>
      </c>
      <c r="AB14">
        <v>3</v>
      </c>
      <c r="AD14">
        <v>2</v>
      </c>
      <c r="AE14">
        <v>3</v>
      </c>
      <c r="AK14" s="2">
        <f t="shared" si="1"/>
        <v>3.5</v>
      </c>
    </row>
    <row r="15" spans="1:37" x14ac:dyDescent="0.3">
      <c r="A15">
        <v>13</v>
      </c>
      <c r="B15">
        <v>2</v>
      </c>
      <c r="C15">
        <v>21</v>
      </c>
      <c r="D15">
        <v>1</v>
      </c>
      <c r="G15">
        <v>4</v>
      </c>
      <c r="H15">
        <v>2</v>
      </c>
      <c r="J15">
        <v>2</v>
      </c>
      <c r="K15">
        <v>1</v>
      </c>
      <c r="L15">
        <v>1</v>
      </c>
      <c r="O15">
        <v>1</v>
      </c>
      <c r="S15">
        <v>2</v>
      </c>
      <c r="T15">
        <v>2</v>
      </c>
      <c r="U15">
        <v>4</v>
      </c>
      <c r="V15">
        <v>3</v>
      </c>
      <c r="W15">
        <v>3</v>
      </c>
      <c r="X15">
        <v>4</v>
      </c>
      <c r="Y15">
        <v>2</v>
      </c>
      <c r="Z15">
        <v>3</v>
      </c>
      <c r="AB15">
        <v>2</v>
      </c>
      <c r="AD15">
        <v>2</v>
      </c>
      <c r="AE15">
        <v>3</v>
      </c>
      <c r="AK15" s="2">
        <f>AVERAGE(S15:Y15)</f>
        <v>2.8571428571428572</v>
      </c>
    </row>
    <row r="16" spans="1:37" x14ac:dyDescent="0.3">
      <c r="A16">
        <v>14</v>
      </c>
      <c r="B16">
        <v>1</v>
      </c>
      <c r="C16">
        <v>21</v>
      </c>
      <c r="D16">
        <v>1</v>
      </c>
      <c r="G16">
        <v>3</v>
      </c>
      <c r="H16">
        <v>2</v>
      </c>
      <c r="J16">
        <v>1</v>
      </c>
      <c r="K16">
        <v>2</v>
      </c>
      <c r="P16">
        <v>2</v>
      </c>
      <c r="S16">
        <v>5</v>
      </c>
      <c r="T16">
        <v>4</v>
      </c>
      <c r="U16">
        <v>4</v>
      </c>
      <c r="V16">
        <v>4</v>
      </c>
      <c r="W16">
        <v>4</v>
      </c>
      <c r="X16">
        <v>5</v>
      </c>
      <c r="Y16">
        <v>999</v>
      </c>
      <c r="Z16">
        <v>1</v>
      </c>
      <c r="AB16">
        <v>8</v>
      </c>
      <c r="AD16">
        <v>1</v>
      </c>
      <c r="AE16">
        <v>4</v>
      </c>
      <c r="AK16" s="2">
        <f>AVERAGE(S16:X16)</f>
        <v>4.333333333333333</v>
      </c>
    </row>
    <row r="17" spans="1:37" x14ac:dyDescent="0.3">
      <c r="A17">
        <v>15</v>
      </c>
      <c r="B17">
        <v>1</v>
      </c>
      <c r="C17">
        <v>23</v>
      </c>
      <c r="D17">
        <v>1</v>
      </c>
      <c r="G17">
        <v>5</v>
      </c>
      <c r="H17">
        <v>6</v>
      </c>
      <c r="J17">
        <v>2</v>
      </c>
      <c r="K17">
        <v>2</v>
      </c>
      <c r="P17">
        <v>2</v>
      </c>
      <c r="S17">
        <v>5</v>
      </c>
      <c r="T17">
        <v>4</v>
      </c>
      <c r="U17">
        <v>4</v>
      </c>
      <c r="V17">
        <v>5</v>
      </c>
      <c r="W17">
        <v>4</v>
      </c>
      <c r="X17">
        <v>5</v>
      </c>
      <c r="Y17">
        <v>3</v>
      </c>
      <c r="Z17">
        <v>3</v>
      </c>
      <c r="AB17">
        <v>1</v>
      </c>
      <c r="AD17">
        <v>2</v>
      </c>
      <c r="AE17">
        <v>1</v>
      </c>
      <c r="AK17" s="2">
        <f>AVERAGE(S17:X17)</f>
        <v>4.5</v>
      </c>
    </row>
    <row r="18" spans="1:37" x14ac:dyDescent="0.3">
      <c r="A18">
        <v>16</v>
      </c>
      <c r="B18">
        <v>2</v>
      </c>
      <c r="C18">
        <v>21</v>
      </c>
      <c r="D18">
        <v>1</v>
      </c>
      <c r="G18">
        <v>4</v>
      </c>
      <c r="H18">
        <v>1</v>
      </c>
      <c r="J18">
        <v>5</v>
      </c>
      <c r="K18">
        <v>2</v>
      </c>
      <c r="P18">
        <v>2</v>
      </c>
      <c r="S18">
        <v>4</v>
      </c>
      <c r="T18">
        <v>3</v>
      </c>
      <c r="U18">
        <v>4</v>
      </c>
      <c r="V18">
        <v>3</v>
      </c>
      <c r="W18">
        <v>3</v>
      </c>
      <c r="X18">
        <v>3</v>
      </c>
      <c r="Y18">
        <v>999</v>
      </c>
      <c r="Z18">
        <v>6</v>
      </c>
      <c r="AB18">
        <v>1</v>
      </c>
      <c r="AD18">
        <v>2</v>
      </c>
      <c r="AE18">
        <v>3</v>
      </c>
      <c r="AK18" s="2">
        <f>AVERAGE(S18:X18)</f>
        <v>3.3333333333333335</v>
      </c>
    </row>
    <row r="19" spans="1:37" x14ac:dyDescent="0.3">
      <c r="A19">
        <v>17</v>
      </c>
      <c r="B19">
        <v>2</v>
      </c>
      <c r="C19">
        <v>21</v>
      </c>
      <c r="D19">
        <v>1</v>
      </c>
      <c r="G19">
        <v>4</v>
      </c>
      <c r="H19">
        <v>7</v>
      </c>
      <c r="J19">
        <v>2</v>
      </c>
      <c r="K19">
        <v>1</v>
      </c>
      <c r="L19">
        <v>1</v>
      </c>
      <c r="O19">
        <v>1</v>
      </c>
      <c r="S19">
        <v>4</v>
      </c>
      <c r="T19">
        <v>4</v>
      </c>
      <c r="U19">
        <v>3</v>
      </c>
      <c r="V19">
        <v>3</v>
      </c>
      <c r="W19">
        <v>3</v>
      </c>
      <c r="X19">
        <v>5</v>
      </c>
      <c r="Y19">
        <v>999</v>
      </c>
      <c r="Z19">
        <v>2</v>
      </c>
      <c r="AB19">
        <v>3</v>
      </c>
      <c r="AD19">
        <v>2</v>
      </c>
      <c r="AE19">
        <v>3</v>
      </c>
      <c r="AK19" s="2">
        <f t="shared" ref="AK19:AK21" si="2">AVERAGE(S19:X19)</f>
        <v>3.6666666666666665</v>
      </c>
    </row>
    <row r="20" spans="1:37" x14ac:dyDescent="0.3">
      <c r="A20">
        <v>18</v>
      </c>
      <c r="B20">
        <v>2</v>
      </c>
      <c r="C20">
        <v>20</v>
      </c>
      <c r="D20">
        <v>1</v>
      </c>
      <c r="G20">
        <v>3</v>
      </c>
      <c r="H20">
        <v>1</v>
      </c>
      <c r="J20">
        <v>3</v>
      </c>
      <c r="K20">
        <v>2</v>
      </c>
      <c r="P20">
        <v>2</v>
      </c>
      <c r="S20">
        <v>3</v>
      </c>
      <c r="T20">
        <v>2</v>
      </c>
      <c r="U20">
        <v>3</v>
      </c>
      <c r="V20">
        <v>3</v>
      </c>
      <c r="W20">
        <v>2</v>
      </c>
      <c r="X20">
        <v>3</v>
      </c>
      <c r="Y20">
        <v>999</v>
      </c>
      <c r="Z20">
        <v>8</v>
      </c>
      <c r="AB20">
        <v>1</v>
      </c>
      <c r="AD20">
        <v>1</v>
      </c>
      <c r="AE20">
        <v>3</v>
      </c>
      <c r="AK20" s="2">
        <f t="shared" si="2"/>
        <v>2.6666666666666665</v>
      </c>
    </row>
    <row r="21" spans="1:37" x14ac:dyDescent="0.3">
      <c r="A21">
        <v>19</v>
      </c>
      <c r="B21">
        <v>1</v>
      </c>
      <c r="C21">
        <v>24</v>
      </c>
      <c r="D21">
        <v>1</v>
      </c>
      <c r="G21">
        <v>3</v>
      </c>
      <c r="H21">
        <v>2</v>
      </c>
      <c r="K21">
        <v>2</v>
      </c>
      <c r="P21">
        <v>2</v>
      </c>
      <c r="S21">
        <v>2</v>
      </c>
      <c r="T21">
        <v>1</v>
      </c>
      <c r="U21">
        <v>1</v>
      </c>
      <c r="V21">
        <v>3</v>
      </c>
      <c r="W21">
        <v>5</v>
      </c>
      <c r="X21">
        <v>2</v>
      </c>
      <c r="Y21">
        <v>999</v>
      </c>
      <c r="Z21">
        <v>5</v>
      </c>
      <c r="AB21">
        <v>3</v>
      </c>
      <c r="AD21">
        <v>1</v>
      </c>
      <c r="AE21">
        <v>4</v>
      </c>
      <c r="AK21" s="2">
        <f t="shared" si="2"/>
        <v>2.3333333333333335</v>
      </c>
    </row>
    <row r="22" spans="1:37" x14ac:dyDescent="0.3">
      <c r="A22">
        <v>20</v>
      </c>
      <c r="B22">
        <v>1</v>
      </c>
      <c r="C22">
        <v>31</v>
      </c>
      <c r="D22">
        <v>2</v>
      </c>
      <c r="G22">
        <v>5</v>
      </c>
      <c r="H22">
        <v>2</v>
      </c>
      <c r="J22">
        <v>2</v>
      </c>
      <c r="K22">
        <v>2</v>
      </c>
      <c r="P22">
        <v>2</v>
      </c>
      <c r="S22">
        <v>4</v>
      </c>
      <c r="T22">
        <v>3</v>
      </c>
      <c r="U22">
        <v>4</v>
      </c>
      <c r="V22">
        <v>2</v>
      </c>
      <c r="W22">
        <v>2</v>
      </c>
      <c r="X22">
        <v>3</v>
      </c>
      <c r="Y22">
        <v>4</v>
      </c>
      <c r="Z22">
        <v>3</v>
      </c>
      <c r="AB22">
        <v>6</v>
      </c>
      <c r="AD22">
        <v>2</v>
      </c>
      <c r="AE22">
        <v>2</v>
      </c>
      <c r="AG22" t="s">
        <v>82</v>
      </c>
      <c r="AH22" t="s">
        <v>33</v>
      </c>
      <c r="AI22" t="s">
        <v>88</v>
      </c>
      <c r="AK22" s="2">
        <f t="shared" si="0"/>
        <v>3.1428571428571428</v>
      </c>
    </row>
    <row r="23" spans="1:37" x14ac:dyDescent="0.3">
      <c r="A23">
        <v>21</v>
      </c>
      <c r="B23">
        <v>2</v>
      </c>
      <c r="C23">
        <v>28</v>
      </c>
      <c r="D23">
        <v>2</v>
      </c>
      <c r="G23">
        <v>3</v>
      </c>
      <c r="H23">
        <v>1</v>
      </c>
      <c r="J23">
        <v>3</v>
      </c>
      <c r="K23">
        <v>2</v>
      </c>
      <c r="P23">
        <v>1</v>
      </c>
      <c r="Q23">
        <v>999</v>
      </c>
      <c r="R23" t="s">
        <v>34</v>
      </c>
      <c r="S23">
        <v>3</v>
      </c>
      <c r="T23">
        <v>4</v>
      </c>
      <c r="U23">
        <v>4</v>
      </c>
      <c r="V23">
        <v>3</v>
      </c>
      <c r="W23">
        <v>3</v>
      </c>
      <c r="X23">
        <v>4</v>
      </c>
      <c r="Y23">
        <v>4</v>
      </c>
      <c r="Z23">
        <v>3</v>
      </c>
      <c r="AB23">
        <v>1</v>
      </c>
      <c r="AD23">
        <v>2</v>
      </c>
      <c r="AE23">
        <v>2</v>
      </c>
      <c r="AG23">
        <v>999</v>
      </c>
      <c r="AH23" t="s">
        <v>35</v>
      </c>
      <c r="AI23" t="s">
        <v>86</v>
      </c>
      <c r="AK23" s="2">
        <f t="shared" si="0"/>
        <v>3.5714285714285716</v>
      </c>
    </row>
    <row r="24" spans="1:37" x14ac:dyDescent="0.3">
      <c r="A24">
        <v>22</v>
      </c>
      <c r="B24">
        <v>2</v>
      </c>
      <c r="C24">
        <v>34</v>
      </c>
      <c r="D24">
        <v>2</v>
      </c>
      <c r="G24">
        <v>3</v>
      </c>
      <c r="H24">
        <v>1</v>
      </c>
      <c r="J24">
        <v>2</v>
      </c>
      <c r="K24">
        <v>2</v>
      </c>
      <c r="P24">
        <v>2</v>
      </c>
      <c r="S24">
        <v>3</v>
      </c>
      <c r="T24">
        <v>3</v>
      </c>
      <c r="U24">
        <v>4</v>
      </c>
      <c r="V24">
        <v>3</v>
      </c>
      <c r="W24">
        <v>2</v>
      </c>
      <c r="X24">
        <v>3</v>
      </c>
      <c r="Y24">
        <v>4</v>
      </c>
      <c r="Z24">
        <v>3</v>
      </c>
      <c r="AB24">
        <v>1</v>
      </c>
      <c r="AD24">
        <v>2</v>
      </c>
      <c r="AE24">
        <v>3</v>
      </c>
      <c r="AG24" t="s">
        <v>36</v>
      </c>
      <c r="AH24" t="s">
        <v>37</v>
      </c>
      <c r="AI24" t="s">
        <v>38</v>
      </c>
      <c r="AK24" s="2">
        <f t="shared" si="0"/>
        <v>3.1428571428571428</v>
      </c>
    </row>
    <row r="25" spans="1:37" x14ac:dyDescent="0.3">
      <c r="A25">
        <v>23</v>
      </c>
      <c r="B25">
        <v>2</v>
      </c>
      <c r="C25">
        <v>31</v>
      </c>
      <c r="D25">
        <v>2</v>
      </c>
      <c r="G25">
        <v>4</v>
      </c>
      <c r="H25">
        <v>2</v>
      </c>
      <c r="J25">
        <v>2</v>
      </c>
      <c r="K25">
        <v>2</v>
      </c>
      <c r="P25">
        <v>2</v>
      </c>
      <c r="S25">
        <v>4</v>
      </c>
      <c r="T25">
        <v>3</v>
      </c>
      <c r="U25">
        <v>4</v>
      </c>
      <c r="V25">
        <v>3</v>
      </c>
      <c r="W25">
        <v>2</v>
      </c>
      <c r="X25">
        <v>4</v>
      </c>
      <c r="Y25">
        <v>4</v>
      </c>
      <c r="Z25">
        <v>3</v>
      </c>
      <c r="AB25">
        <v>2</v>
      </c>
      <c r="AD25">
        <v>2</v>
      </c>
      <c r="AE25">
        <v>3</v>
      </c>
      <c r="AG25" t="s">
        <v>77</v>
      </c>
      <c r="AH25" t="s">
        <v>39</v>
      </c>
      <c r="AI25" t="s">
        <v>81</v>
      </c>
      <c r="AK25" s="2">
        <f t="shared" si="0"/>
        <v>3.4285714285714284</v>
      </c>
    </row>
    <row r="26" spans="1:37" x14ac:dyDescent="0.3">
      <c r="A26">
        <v>24</v>
      </c>
      <c r="B26">
        <v>1</v>
      </c>
      <c r="C26">
        <v>30</v>
      </c>
      <c r="D26">
        <v>2</v>
      </c>
      <c r="G26">
        <v>5</v>
      </c>
      <c r="H26">
        <v>2</v>
      </c>
      <c r="J26">
        <v>3</v>
      </c>
      <c r="K26">
        <v>1</v>
      </c>
      <c r="L26">
        <v>1</v>
      </c>
      <c r="N26" t="s">
        <v>40</v>
      </c>
      <c r="O26">
        <v>1</v>
      </c>
      <c r="S26">
        <v>4</v>
      </c>
      <c r="T26">
        <v>4</v>
      </c>
      <c r="U26">
        <v>5</v>
      </c>
      <c r="V26">
        <v>3</v>
      </c>
      <c r="W26">
        <v>3</v>
      </c>
      <c r="X26">
        <v>5</v>
      </c>
      <c r="Y26">
        <v>4</v>
      </c>
      <c r="Z26">
        <v>3</v>
      </c>
      <c r="AB26">
        <v>5</v>
      </c>
      <c r="AD26">
        <v>2</v>
      </c>
      <c r="AE26">
        <v>1</v>
      </c>
      <c r="AG26" t="s">
        <v>41</v>
      </c>
      <c r="AH26" t="s">
        <v>42</v>
      </c>
      <c r="AI26">
        <v>999</v>
      </c>
      <c r="AK26" s="2">
        <f t="shared" si="0"/>
        <v>4</v>
      </c>
    </row>
    <row r="27" spans="1:37" x14ac:dyDescent="0.3">
      <c r="A27">
        <v>25</v>
      </c>
      <c r="B27">
        <v>2</v>
      </c>
      <c r="C27">
        <v>34</v>
      </c>
      <c r="D27">
        <v>2</v>
      </c>
      <c r="G27">
        <v>4</v>
      </c>
      <c r="H27">
        <v>2</v>
      </c>
      <c r="J27">
        <v>2</v>
      </c>
      <c r="K27">
        <v>2</v>
      </c>
      <c r="P27">
        <v>2</v>
      </c>
      <c r="S27">
        <v>3</v>
      </c>
      <c r="T27">
        <v>4</v>
      </c>
      <c r="U27">
        <v>4</v>
      </c>
      <c r="V27">
        <v>4</v>
      </c>
      <c r="W27">
        <v>3</v>
      </c>
      <c r="X27">
        <v>4</v>
      </c>
      <c r="Y27">
        <v>5</v>
      </c>
      <c r="Z27">
        <v>3</v>
      </c>
      <c r="AB27">
        <v>1</v>
      </c>
      <c r="AD27">
        <v>2</v>
      </c>
      <c r="AE27">
        <v>4</v>
      </c>
      <c r="AF27" t="s">
        <v>43</v>
      </c>
      <c r="AH27" t="s">
        <v>44</v>
      </c>
      <c r="AI27" t="s">
        <v>77</v>
      </c>
      <c r="AK27" s="2">
        <f t="shared" si="0"/>
        <v>3.8571428571428572</v>
      </c>
    </row>
    <row r="28" spans="1:37" x14ac:dyDescent="0.3">
      <c r="A28">
        <v>26</v>
      </c>
      <c r="B28">
        <v>1</v>
      </c>
      <c r="C28">
        <v>27</v>
      </c>
      <c r="D28">
        <v>2</v>
      </c>
      <c r="G28">
        <v>3</v>
      </c>
      <c r="H28">
        <v>999</v>
      </c>
      <c r="J28">
        <v>999</v>
      </c>
      <c r="K28">
        <v>2</v>
      </c>
      <c r="P28">
        <v>2</v>
      </c>
      <c r="S28">
        <v>3</v>
      </c>
      <c r="T28">
        <v>3</v>
      </c>
      <c r="U28">
        <v>5</v>
      </c>
      <c r="V28">
        <v>3</v>
      </c>
      <c r="W28">
        <v>3</v>
      </c>
      <c r="X28">
        <v>4</v>
      </c>
      <c r="Y28">
        <v>4</v>
      </c>
      <c r="Z28">
        <v>999</v>
      </c>
      <c r="AB28">
        <v>999</v>
      </c>
      <c r="AD28">
        <v>2</v>
      </c>
      <c r="AE28">
        <v>2</v>
      </c>
      <c r="AG28" t="s">
        <v>80</v>
      </c>
      <c r="AH28" t="s">
        <v>87</v>
      </c>
      <c r="AI28">
        <v>999</v>
      </c>
      <c r="AK28" s="2">
        <f t="shared" si="0"/>
        <v>3.5714285714285716</v>
      </c>
    </row>
    <row r="29" spans="1:37" x14ac:dyDescent="0.3">
      <c r="A29">
        <v>27</v>
      </c>
      <c r="B29">
        <v>2</v>
      </c>
      <c r="C29">
        <v>30</v>
      </c>
      <c r="D29">
        <v>2</v>
      </c>
      <c r="G29">
        <v>4</v>
      </c>
      <c r="H29">
        <v>2</v>
      </c>
      <c r="J29">
        <v>2</v>
      </c>
      <c r="K29">
        <v>2</v>
      </c>
      <c r="P29">
        <v>2</v>
      </c>
      <c r="S29">
        <v>3</v>
      </c>
      <c r="T29">
        <v>2</v>
      </c>
      <c r="U29">
        <v>3</v>
      </c>
      <c r="V29">
        <v>4</v>
      </c>
      <c r="W29">
        <v>2</v>
      </c>
      <c r="X29">
        <v>4</v>
      </c>
      <c r="Y29">
        <v>4</v>
      </c>
      <c r="Z29">
        <v>4</v>
      </c>
      <c r="AB29">
        <v>2</v>
      </c>
      <c r="AD29">
        <v>1</v>
      </c>
      <c r="AE29">
        <v>3</v>
      </c>
      <c r="AG29" t="s">
        <v>82</v>
      </c>
      <c r="AH29" t="s">
        <v>45</v>
      </c>
      <c r="AI29">
        <v>999</v>
      </c>
      <c r="AK29" s="2">
        <f t="shared" si="0"/>
        <v>3.1428571428571428</v>
      </c>
    </row>
    <row r="30" spans="1:37" x14ac:dyDescent="0.3">
      <c r="A30">
        <v>28</v>
      </c>
      <c r="B30">
        <v>2</v>
      </c>
      <c r="C30">
        <v>31</v>
      </c>
      <c r="D30">
        <v>2</v>
      </c>
      <c r="G30">
        <v>4</v>
      </c>
      <c r="H30">
        <v>2</v>
      </c>
      <c r="J30">
        <v>5</v>
      </c>
      <c r="K30">
        <v>2</v>
      </c>
      <c r="P30">
        <v>2</v>
      </c>
      <c r="S30">
        <v>4</v>
      </c>
      <c r="T30">
        <v>3</v>
      </c>
      <c r="U30">
        <v>2</v>
      </c>
      <c r="V30">
        <v>3</v>
      </c>
      <c r="W30">
        <v>3</v>
      </c>
      <c r="X30">
        <v>3</v>
      </c>
      <c r="Y30">
        <v>3</v>
      </c>
      <c r="Z30">
        <v>1</v>
      </c>
      <c r="AB30">
        <v>3</v>
      </c>
      <c r="AD30">
        <v>2</v>
      </c>
      <c r="AE30">
        <v>3</v>
      </c>
      <c r="AG30">
        <v>999</v>
      </c>
      <c r="AH30">
        <v>999</v>
      </c>
      <c r="AI30">
        <v>999</v>
      </c>
      <c r="AK30" s="2">
        <f t="shared" si="0"/>
        <v>3</v>
      </c>
    </row>
    <row r="31" spans="1:37" x14ac:dyDescent="0.3">
      <c r="A31">
        <v>29</v>
      </c>
      <c r="B31">
        <v>2</v>
      </c>
      <c r="C31">
        <v>30</v>
      </c>
      <c r="D31">
        <v>2</v>
      </c>
      <c r="G31">
        <v>3</v>
      </c>
      <c r="H31">
        <v>1</v>
      </c>
      <c r="J31">
        <v>5</v>
      </c>
      <c r="K31">
        <v>2</v>
      </c>
      <c r="P31">
        <v>2</v>
      </c>
      <c r="S31">
        <v>2</v>
      </c>
      <c r="T31">
        <v>3</v>
      </c>
      <c r="U31">
        <v>1</v>
      </c>
      <c r="V31">
        <v>3</v>
      </c>
      <c r="W31">
        <v>3</v>
      </c>
      <c r="X31">
        <v>2</v>
      </c>
      <c r="Y31">
        <v>4</v>
      </c>
      <c r="Z31">
        <v>999</v>
      </c>
      <c r="AB31">
        <v>999</v>
      </c>
      <c r="AD31">
        <v>2</v>
      </c>
      <c r="AE31">
        <v>2</v>
      </c>
      <c r="AG31">
        <v>999</v>
      </c>
      <c r="AH31">
        <v>999</v>
      </c>
      <c r="AI31">
        <v>999</v>
      </c>
      <c r="AK31" s="2">
        <f t="shared" si="0"/>
        <v>2.5714285714285716</v>
      </c>
    </row>
    <row r="32" spans="1:37" x14ac:dyDescent="0.3">
      <c r="A32">
        <v>30</v>
      </c>
      <c r="B32">
        <v>2</v>
      </c>
      <c r="C32">
        <v>28</v>
      </c>
      <c r="D32">
        <v>2</v>
      </c>
      <c r="G32">
        <v>3</v>
      </c>
      <c r="H32">
        <v>1</v>
      </c>
      <c r="J32">
        <v>1</v>
      </c>
      <c r="K32">
        <v>2</v>
      </c>
      <c r="P32">
        <v>2</v>
      </c>
      <c r="S32">
        <v>3</v>
      </c>
      <c r="T32">
        <v>2</v>
      </c>
      <c r="U32">
        <v>2</v>
      </c>
      <c r="V32">
        <v>3</v>
      </c>
      <c r="W32">
        <v>3</v>
      </c>
      <c r="X32">
        <v>4</v>
      </c>
      <c r="Y32">
        <v>3</v>
      </c>
      <c r="Z32">
        <v>6</v>
      </c>
      <c r="AB32">
        <v>2</v>
      </c>
      <c r="AD32">
        <v>1</v>
      </c>
      <c r="AE32">
        <v>4</v>
      </c>
      <c r="AF32" t="s">
        <v>46</v>
      </c>
      <c r="AH32" t="s">
        <v>47</v>
      </c>
      <c r="AI32" t="s">
        <v>48</v>
      </c>
      <c r="AK32" s="2">
        <f t="shared" si="0"/>
        <v>2.8571428571428572</v>
      </c>
    </row>
    <row r="33" spans="1:37" x14ac:dyDescent="0.3">
      <c r="A33">
        <v>31</v>
      </c>
      <c r="B33">
        <v>1</v>
      </c>
      <c r="C33">
        <v>24</v>
      </c>
      <c r="D33">
        <v>1</v>
      </c>
      <c r="E33" t="s">
        <v>49</v>
      </c>
      <c r="G33">
        <v>3</v>
      </c>
      <c r="H33">
        <v>1</v>
      </c>
      <c r="J33">
        <v>5</v>
      </c>
      <c r="K33">
        <v>2</v>
      </c>
      <c r="P33">
        <v>1</v>
      </c>
      <c r="Q33" t="s">
        <v>50</v>
      </c>
      <c r="R33" t="s">
        <v>51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  <c r="Y33">
        <v>5</v>
      </c>
      <c r="Z33">
        <v>2</v>
      </c>
      <c r="AB33">
        <v>8</v>
      </c>
      <c r="AD33">
        <v>2</v>
      </c>
      <c r="AE33">
        <v>3</v>
      </c>
      <c r="AG33" t="s">
        <v>52</v>
      </c>
      <c r="AH33">
        <v>999</v>
      </c>
      <c r="AI33" t="s">
        <v>85</v>
      </c>
      <c r="AK33" s="2">
        <f t="shared" si="0"/>
        <v>5</v>
      </c>
    </row>
    <row r="34" spans="1:37" x14ac:dyDescent="0.3">
      <c r="A34">
        <v>32</v>
      </c>
      <c r="B34">
        <v>2</v>
      </c>
      <c r="C34">
        <v>25</v>
      </c>
      <c r="D34">
        <v>2</v>
      </c>
      <c r="G34">
        <v>3</v>
      </c>
      <c r="H34">
        <v>1</v>
      </c>
      <c r="J34">
        <v>3</v>
      </c>
      <c r="K34">
        <v>2</v>
      </c>
      <c r="P34">
        <v>1</v>
      </c>
      <c r="Q34" t="s">
        <v>53</v>
      </c>
      <c r="R34" t="s">
        <v>54</v>
      </c>
      <c r="S34">
        <v>2</v>
      </c>
      <c r="T34">
        <v>2</v>
      </c>
      <c r="U34">
        <v>1</v>
      </c>
      <c r="V34">
        <v>2</v>
      </c>
      <c r="W34">
        <v>2</v>
      </c>
      <c r="X34">
        <v>3</v>
      </c>
      <c r="Y34">
        <v>3</v>
      </c>
      <c r="Z34">
        <v>6</v>
      </c>
      <c r="AB34">
        <v>1</v>
      </c>
      <c r="AD34">
        <v>2</v>
      </c>
      <c r="AE34">
        <v>2</v>
      </c>
      <c r="AG34" t="s">
        <v>79</v>
      </c>
      <c r="AH34" t="s">
        <v>55</v>
      </c>
      <c r="AI34" t="s">
        <v>56</v>
      </c>
      <c r="AK34" s="2">
        <f t="shared" si="0"/>
        <v>2.1428571428571428</v>
      </c>
    </row>
    <row r="35" spans="1:37" x14ac:dyDescent="0.3">
      <c r="A35">
        <v>33</v>
      </c>
      <c r="B35">
        <v>2</v>
      </c>
      <c r="C35">
        <v>21</v>
      </c>
      <c r="D35">
        <v>1</v>
      </c>
      <c r="E35" t="s">
        <v>49</v>
      </c>
      <c r="G35">
        <v>3</v>
      </c>
      <c r="H35">
        <v>1</v>
      </c>
      <c r="J35">
        <v>5</v>
      </c>
      <c r="K35">
        <v>2</v>
      </c>
      <c r="P35">
        <v>2</v>
      </c>
      <c r="S35">
        <v>2</v>
      </c>
      <c r="T35">
        <v>3</v>
      </c>
      <c r="U35">
        <v>4</v>
      </c>
      <c r="V35">
        <v>3</v>
      </c>
      <c r="W35">
        <v>4</v>
      </c>
      <c r="X35">
        <v>4</v>
      </c>
      <c r="Y35">
        <v>4</v>
      </c>
      <c r="Z35">
        <v>6</v>
      </c>
      <c r="AB35">
        <v>1</v>
      </c>
      <c r="AD35">
        <v>1</v>
      </c>
      <c r="AE35">
        <v>3</v>
      </c>
      <c r="AG35" t="s">
        <v>57</v>
      </c>
      <c r="AH35" t="s">
        <v>58</v>
      </c>
      <c r="AI35">
        <v>999</v>
      </c>
      <c r="AK35" s="2">
        <f t="shared" si="0"/>
        <v>3.4285714285714284</v>
      </c>
    </row>
    <row r="36" spans="1:37" x14ac:dyDescent="0.3">
      <c r="A36">
        <v>34</v>
      </c>
      <c r="B36">
        <v>2</v>
      </c>
      <c r="C36">
        <v>21</v>
      </c>
      <c r="D36">
        <v>1</v>
      </c>
      <c r="E36" t="s">
        <v>59</v>
      </c>
      <c r="G36">
        <v>3</v>
      </c>
      <c r="H36">
        <v>1</v>
      </c>
      <c r="J36">
        <v>3</v>
      </c>
      <c r="K36">
        <v>1</v>
      </c>
      <c r="L36">
        <v>1</v>
      </c>
      <c r="N36" t="s">
        <v>60</v>
      </c>
      <c r="O36">
        <v>1</v>
      </c>
      <c r="S36">
        <v>4</v>
      </c>
      <c r="T36">
        <v>3</v>
      </c>
      <c r="U36">
        <v>2</v>
      </c>
      <c r="V36">
        <v>3</v>
      </c>
      <c r="W36">
        <v>3</v>
      </c>
      <c r="X36">
        <v>4</v>
      </c>
      <c r="Y36">
        <v>3</v>
      </c>
      <c r="Z36">
        <v>6</v>
      </c>
      <c r="AB36">
        <v>3</v>
      </c>
      <c r="AD36">
        <v>1</v>
      </c>
      <c r="AE36" s="1">
        <v>4</v>
      </c>
      <c r="AF36" s="1"/>
      <c r="AG36" s="1" t="s">
        <v>61</v>
      </c>
      <c r="AI36">
        <v>999</v>
      </c>
      <c r="AK36" s="2">
        <f t="shared" si="0"/>
        <v>3.1428571428571428</v>
      </c>
    </row>
    <row r="37" spans="1:37" x14ac:dyDescent="0.3">
      <c r="A37">
        <v>35</v>
      </c>
      <c r="B37">
        <v>2</v>
      </c>
      <c r="C37">
        <v>32</v>
      </c>
      <c r="D37">
        <v>2</v>
      </c>
      <c r="G37">
        <v>3</v>
      </c>
      <c r="H37">
        <v>2</v>
      </c>
      <c r="J37">
        <v>1</v>
      </c>
      <c r="K37">
        <v>2</v>
      </c>
      <c r="P37">
        <v>2</v>
      </c>
      <c r="S37">
        <v>3</v>
      </c>
      <c r="T37">
        <v>3</v>
      </c>
      <c r="U37">
        <v>4</v>
      </c>
      <c r="V37">
        <v>2</v>
      </c>
      <c r="W37">
        <v>2</v>
      </c>
      <c r="X37">
        <v>4</v>
      </c>
      <c r="Y37">
        <v>4</v>
      </c>
      <c r="Z37">
        <v>2</v>
      </c>
      <c r="AB37">
        <v>1</v>
      </c>
      <c r="AD37">
        <v>2</v>
      </c>
      <c r="AE37">
        <v>2</v>
      </c>
      <c r="AG37" t="s">
        <v>62</v>
      </c>
      <c r="AH37" t="s">
        <v>63</v>
      </c>
      <c r="AI37" t="s">
        <v>64</v>
      </c>
      <c r="AK37" s="2">
        <f t="shared" si="0"/>
        <v>3.1428571428571428</v>
      </c>
    </row>
    <row r="38" spans="1:37" x14ac:dyDescent="0.3">
      <c r="A38">
        <v>36</v>
      </c>
      <c r="B38">
        <v>2</v>
      </c>
      <c r="C38">
        <v>32</v>
      </c>
      <c r="D38">
        <v>2</v>
      </c>
      <c r="G38">
        <v>4</v>
      </c>
      <c r="H38">
        <v>2</v>
      </c>
      <c r="J38">
        <v>3</v>
      </c>
      <c r="K38">
        <v>2</v>
      </c>
      <c r="P38">
        <v>1</v>
      </c>
      <c r="Q38" t="s">
        <v>65</v>
      </c>
      <c r="R38" t="s">
        <v>66</v>
      </c>
      <c r="S38">
        <v>3</v>
      </c>
      <c r="T38">
        <v>3</v>
      </c>
      <c r="U38">
        <v>2</v>
      </c>
      <c r="V38">
        <v>3</v>
      </c>
      <c r="W38">
        <v>1</v>
      </c>
      <c r="X38">
        <v>3</v>
      </c>
      <c r="Y38">
        <v>3</v>
      </c>
      <c r="Z38">
        <v>5</v>
      </c>
      <c r="AB38">
        <v>3</v>
      </c>
      <c r="AD38">
        <v>2</v>
      </c>
      <c r="AE38">
        <v>3</v>
      </c>
      <c r="AG38" t="s">
        <v>67</v>
      </c>
      <c r="AH38" t="s">
        <v>81</v>
      </c>
      <c r="AI38">
        <v>999</v>
      </c>
      <c r="AK38" s="2">
        <f t="shared" si="0"/>
        <v>2.5714285714285716</v>
      </c>
    </row>
    <row r="39" spans="1:37" x14ac:dyDescent="0.3">
      <c r="A39">
        <v>37</v>
      </c>
      <c r="B39">
        <v>2</v>
      </c>
      <c r="C39">
        <v>32</v>
      </c>
      <c r="D39">
        <v>2</v>
      </c>
      <c r="G39">
        <v>3</v>
      </c>
      <c r="H39">
        <v>2</v>
      </c>
      <c r="J39">
        <v>2</v>
      </c>
      <c r="K39">
        <v>2</v>
      </c>
      <c r="P39">
        <v>2</v>
      </c>
      <c r="S39">
        <v>3</v>
      </c>
      <c r="T39">
        <v>3</v>
      </c>
      <c r="U39">
        <v>4</v>
      </c>
      <c r="V39">
        <v>3</v>
      </c>
      <c r="W39">
        <v>2</v>
      </c>
      <c r="X39">
        <v>4</v>
      </c>
      <c r="Y39">
        <v>4</v>
      </c>
      <c r="Z39">
        <v>3</v>
      </c>
      <c r="AB39">
        <v>7</v>
      </c>
      <c r="AD39">
        <v>2</v>
      </c>
      <c r="AE39">
        <v>3</v>
      </c>
      <c r="AG39" t="s">
        <v>84</v>
      </c>
      <c r="AH39" t="s">
        <v>68</v>
      </c>
      <c r="AI39" t="s">
        <v>69</v>
      </c>
      <c r="AK39" s="2">
        <f t="shared" si="0"/>
        <v>3.2857142857142856</v>
      </c>
    </row>
    <row r="40" spans="1:37" x14ac:dyDescent="0.3">
      <c r="A40">
        <v>38</v>
      </c>
      <c r="B40">
        <v>1</v>
      </c>
      <c r="C40">
        <v>25</v>
      </c>
      <c r="D40">
        <v>1</v>
      </c>
      <c r="E40" t="s">
        <v>70</v>
      </c>
      <c r="G40">
        <v>3</v>
      </c>
      <c r="H40">
        <v>1</v>
      </c>
      <c r="J40">
        <v>2</v>
      </c>
      <c r="K40">
        <v>1</v>
      </c>
      <c r="L40">
        <v>3</v>
      </c>
      <c r="M40" t="s">
        <v>71</v>
      </c>
      <c r="N40" t="s">
        <v>72</v>
      </c>
      <c r="O40">
        <v>3</v>
      </c>
      <c r="S40">
        <v>2</v>
      </c>
      <c r="T40">
        <v>3</v>
      </c>
      <c r="U40">
        <v>3</v>
      </c>
      <c r="V40">
        <v>3</v>
      </c>
      <c r="W40">
        <v>4</v>
      </c>
      <c r="X40">
        <v>3</v>
      </c>
      <c r="Y40">
        <v>3</v>
      </c>
      <c r="Z40">
        <v>7</v>
      </c>
      <c r="AA40" t="s">
        <v>74</v>
      </c>
      <c r="AB40">
        <v>1</v>
      </c>
      <c r="AD40">
        <v>2</v>
      </c>
      <c r="AE40">
        <v>3</v>
      </c>
      <c r="AG40" t="s">
        <v>83</v>
      </c>
      <c r="AH40" t="s">
        <v>76</v>
      </c>
      <c r="AI40">
        <v>999</v>
      </c>
      <c r="AK40" s="2">
        <f t="shared" si="0"/>
        <v>3</v>
      </c>
    </row>
    <row r="41" spans="1:37" x14ac:dyDescent="0.3">
      <c r="A41">
        <v>39</v>
      </c>
      <c r="B41">
        <v>2</v>
      </c>
      <c r="C41">
        <v>29</v>
      </c>
      <c r="D41">
        <v>2</v>
      </c>
      <c r="G41">
        <v>2</v>
      </c>
      <c r="H41">
        <v>2</v>
      </c>
      <c r="J41">
        <v>3</v>
      </c>
      <c r="K41">
        <v>2</v>
      </c>
      <c r="P41">
        <v>2</v>
      </c>
      <c r="S41">
        <v>2</v>
      </c>
      <c r="T41">
        <v>3</v>
      </c>
      <c r="U41">
        <v>2</v>
      </c>
      <c r="V41">
        <v>3</v>
      </c>
      <c r="W41">
        <v>1</v>
      </c>
      <c r="X41">
        <v>3</v>
      </c>
      <c r="Y41">
        <v>3</v>
      </c>
      <c r="Z41">
        <v>999</v>
      </c>
      <c r="AB41">
        <v>999</v>
      </c>
      <c r="AD41">
        <v>2</v>
      </c>
      <c r="AE41">
        <v>3</v>
      </c>
      <c r="AG41" t="s">
        <v>77</v>
      </c>
      <c r="AH41" t="s">
        <v>77</v>
      </c>
      <c r="AI41" t="s">
        <v>78</v>
      </c>
      <c r="AK41" s="2">
        <f t="shared" si="0"/>
        <v>2.4285714285714284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9"/>
  <sheetViews>
    <sheetView topLeftCell="A19" zoomScaleNormal="100" workbookViewId="0">
      <selection activeCell="O44" sqref="O44"/>
    </sheetView>
  </sheetViews>
  <sheetFormatPr defaultRowHeight="16.5" outlineLevelRow="2" x14ac:dyDescent="0.3"/>
  <sheetData>
    <row r="2" spans="1:8" x14ac:dyDescent="0.3">
      <c r="A2" t="s">
        <v>3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</row>
    <row r="3" spans="1:8" outlineLevel="2" x14ac:dyDescent="0.3">
      <c r="A3" s="11" t="s">
        <v>91</v>
      </c>
      <c r="B3">
        <v>4</v>
      </c>
      <c r="C3">
        <v>3</v>
      </c>
      <c r="D3">
        <v>3</v>
      </c>
      <c r="E3">
        <v>3</v>
      </c>
      <c r="F3">
        <v>3</v>
      </c>
      <c r="G3">
        <v>4</v>
      </c>
      <c r="H3">
        <v>4</v>
      </c>
    </row>
    <row r="4" spans="1:8" outlineLevel="2" x14ac:dyDescent="0.3">
      <c r="A4" s="11"/>
      <c r="B4">
        <v>4</v>
      </c>
      <c r="C4">
        <v>3</v>
      </c>
      <c r="D4">
        <v>3</v>
      </c>
      <c r="E4">
        <v>3</v>
      </c>
      <c r="F4">
        <v>4</v>
      </c>
      <c r="G4">
        <v>4</v>
      </c>
    </row>
    <row r="5" spans="1:8" outlineLevel="2" x14ac:dyDescent="0.3">
      <c r="A5" s="11"/>
      <c r="B5">
        <v>4</v>
      </c>
      <c r="C5">
        <v>3</v>
      </c>
      <c r="D5">
        <v>3</v>
      </c>
      <c r="E5">
        <v>3</v>
      </c>
      <c r="F5">
        <v>3</v>
      </c>
      <c r="G5">
        <v>4</v>
      </c>
      <c r="H5">
        <v>4</v>
      </c>
    </row>
    <row r="6" spans="1:8" outlineLevel="2" x14ac:dyDescent="0.3">
      <c r="A6" s="11"/>
      <c r="B6">
        <v>3</v>
      </c>
      <c r="C6">
        <v>2</v>
      </c>
      <c r="D6">
        <v>3</v>
      </c>
      <c r="E6">
        <v>3</v>
      </c>
      <c r="F6">
        <v>2</v>
      </c>
      <c r="G6">
        <v>3</v>
      </c>
    </row>
    <row r="7" spans="1:8" outlineLevel="2" x14ac:dyDescent="0.3">
      <c r="A7" s="11"/>
      <c r="B7">
        <v>4</v>
      </c>
      <c r="C7">
        <v>2</v>
      </c>
      <c r="D7">
        <v>3</v>
      </c>
      <c r="E7">
        <v>3</v>
      </c>
      <c r="F7">
        <v>3</v>
      </c>
      <c r="G7">
        <v>4</v>
      </c>
    </row>
    <row r="8" spans="1:8" outlineLevel="2" x14ac:dyDescent="0.3">
      <c r="A8" s="11"/>
      <c r="B8">
        <v>3</v>
      </c>
      <c r="C8">
        <v>4</v>
      </c>
      <c r="D8">
        <v>3</v>
      </c>
      <c r="E8">
        <v>3</v>
      </c>
      <c r="F8">
        <v>3</v>
      </c>
      <c r="G8">
        <v>3</v>
      </c>
    </row>
    <row r="9" spans="1:8" outlineLevel="2" x14ac:dyDescent="0.3">
      <c r="A9" s="11"/>
      <c r="B9">
        <v>4</v>
      </c>
      <c r="C9">
        <v>3</v>
      </c>
      <c r="D9">
        <v>2</v>
      </c>
      <c r="E9">
        <v>4</v>
      </c>
      <c r="F9">
        <v>4</v>
      </c>
      <c r="G9">
        <v>4</v>
      </c>
    </row>
    <row r="10" spans="1:8" outlineLevel="2" x14ac:dyDescent="0.3">
      <c r="A10" s="11"/>
      <c r="B10">
        <v>4</v>
      </c>
      <c r="C10">
        <v>4</v>
      </c>
      <c r="D10">
        <v>5</v>
      </c>
      <c r="E10">
        <v>4</v>
      </c>
      <c r="F10">
        <v>3</v>
      </c>
      <c r="G10">
        <v>3</v>
      </c>
    </row>
    <row r="11" spans="1:8" outlineLevel="2" x14ac:dyDescent="0.3">
      <c r="A11" s="11"/>
      <c r="B11">
        <v>3</v>
      </c>
      <c r="C11">
        <v>4</v>
      </c>
      <c r="D11">
        <v>3</v>
      </c>
      <c r="E11">
        <v>4</v>
      </c>
      <c r="F11">
        <v>3</v>
      </c>
      <c r="G11">
        <v>5</v>
      </c>
    </row>
    <row r="12" spans="1:8" outlineLevel="2" x14ac:dyDescent="0.3">
      <c r="A12" s="11"/>
      <c r="B12">
        <v>2</v>
      </c>
      <c r="C12">
        <v>2</v>
      </c>
      <c r="D12">
        <v>4</v>
      </c>
      <c r="E12">
        <v>3</v>
      </c>
      <c r="F12">
        <v>3</v>
      </c>
      <c r="G12">
        <v>4</v>
      </c>
      <c r="H12">
        <v>2</v>
      </c>
    </row>
    <row r="13" spans="1:8" outlineLevel="2" x14ac:dyDescent="0.3">
      <c r="A13" s="11"/>
      <c r="B13">
        <v>5</v>
      </c>
      <c r="C13">
        <v>4</v>
      </c>
      <c r="D13">
        <v>4</v>
      </c>
      <c r="E13">
        <v>4</v>
      </c>
      <c r="F13">
        <v>4</v>
      </c>
      <c r="G13">
        <v>5</v>
      </c>
    </row>
    <row r="14" spans="1:8" outlineLevel="2" x14ac:dyDescent="0.3">
      <c r="A14" s="11"/>
      <c r="B14">
        <v>4</v>
      </c>
      <c r="C14">
        <v>3</v>
      </c>
      <c r="D14">
        <v>4</v>
      </c>
      <c r="E14">
        <v>3</v>
      </c>
      <c r="F14">
        <v>3</v>
      </c>
      <c r="G14">
        <v>3</v>
      </c>
    </row>
    <row r="15" spans="1:8" outlineLevel="2" x14ac:dyDescent="0.3">
      <c r="A15" s="11"/>
      <c r="B15">
        <v>4</v>
      </c>
      <c r="C15">
        <v>4</v>
      </c>
      <c r="D15">
        <v>3</v>
      </c>
      <c r="E15">
        <v>3</v>
      </c>
      <c r="F15">
        <v>3</v>
      </c>
      <c r="G15">
        <v>5</v>
      </c>
    </row>
    <row r="16" spans="1:8" outlineLevel="2" x14ac:dyDescent="0.3">
      <c r="A16" s="11"/>
      <c r="B16">
        <v>2</v>
      </c>
      <c r="C16">
        <v>3</v>
      </c>
      <c r="D16">
        <v>4</v>
      </c>
      <c r="E16">
        <v>3</v>
      </c>
      <c r="F16">
        <v>4</v>
      </c>
      <c r="G16">
        <v>4</v>
      </c>
      <c r="H16">
        <v>4</v>
      </c>
    </row>
    <row r="17" spans="1:8" outlineLevel="2" x14ac:dyDescent="0.3">
      <c r="A17" s="11"/>
      <c r="B17">
        <v>4</v>
      </c>
      <c r="C17">
        <v>3</v>
      </c>
      <c r="D17">
        <v>2</v>
      </c>
      <c r="E17">
        <v>3</v>
      </c>
      <c r="F17">
        <v>3</v>
      </c>
      <c r="G17">
        <v>4</v>
      </c>
      <c r="H17">
        <v>3</v>
      </c>
    </row>
    <row r="18" spans="1:8" outlineLevel="2" x14ac:dyDescent="0.3">
      <c r="A18" s="11"/>
      <c r="B18">
        <v>3</v>
      </c>
      <c r="C18">
        <v>2</v>
      </c>
      <c r="D18">
        <v>1</v>
      </c>
      <c r="E18">
        <v>2</v>
      </c>
      <c r="F18">
        <v>4</v>
      </c>
      <c r="G18">
        <v>5</v>
      </c>
      <c r="H18">
        <v>3</v>
      </c>
    </row>
    <row r="19" spans="1:8" outlineLevel="2" x14ac:dyDescent="0.3">
      <c r="A19" s="11"/>
      <c r="B19">
        <v>3</v>
      </c>
      <c r="C19">
        <v>3</v>
      </c>
      <c r="D19">
        <v>2</v>
      </c>
      <c r="E19">
        <v>3</v>
      </c>
      <c r="F19">
        <v>3</v>
      </c>
      <c r="G19">
        <v>3</v>
      </c>
      <c r="H19">
        <v>3</v>
      </c>
    </row>
    <row r="20" spans="1:8" outlineLevel="2" x14ac:dyDescent="0.3">
      <c r="A20" s="11"/>
      <c r="B20">
        <v>4</v>
      </c>
      <c r="C20">
        <v>3</v>
      </c>
      <c r="D20">
        <v>3</v>
      </c>
      <c r="E20">
        <v>3</v>
      </c>
      <c r="F20">
        <v>2</v>
      </c>
      <c r="G20">
        <v>4</v>
      </c>
    </row>
    <row r="21" spans="1:8" outlineLevel="2" x14ac:dyDescent="0.3">
      <c r="A21" s="11"/>
      <c r="B21">
        <v>2</v>
      </c>
      <c r="C21">
        <v>2</v>
      </c>
      <c r="D21">
        <v>1</v>
      </c>
      <c r="E21">
        <v>3</v>
      </c>
      <c r="F21">
        <v>2</v>
      </c>
      <c r="G21">
        <v>4</v>
      </c>
    </row>
    <row r="22" spans="1:8" outlineLevel="2" x14ac:dyDescent="0.3">
      <c r="A22" s="11"/>
      <c r="B22">
        <v>5</v>
      </c>
      <c r="C22">
        <v>4</v>
      </c>
      <c r="D22">
        <v>4</v>
      </c>
      <c r="E22">
        <v>5</v>
      </c>
      <c r="F22">
        <v>4</v>
      </c>
      <c r="G22">
        <v>5</v>
      </c>
      <c r="H22">
        <v>3</v>
      </c>
    </row>
    <row r="23" spans="1:8" outlineLevel="2" x14ac:dyDescent="0.3">
      <c r="A23" s="11"/>
      <c r="B23">
        <v>2</v>
      </c>
      <c r="C23">
        <v>1</v>
      </c>
      <c r="D23">
        <v>1</v>
      </c>
      <c r="E23">
        <v>3</v>
      </c>
      <c r="F23">
        <v>5</v>
      </c>
      <c r="G23">
        <v>2</v>
      </c>
    </row>
    <row r="24" spans="1:8" outlineLevel="2" x14ac:dyDescent="0.3">
      <c r="A24" s="11"/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</row>
    <row r="25" spans="1:8" outlineLevel="1" x14ac:dyDescent="0.3">
      <c r="A25" s="3" t="s">
        <v>94</v>
      </c>
      <c r="B25">
        <f t="shared" ref="B25:H25" si="0">SUBTOTAL(1,B3:B24)</f>
        <v>3.5454545454545454</v>
      </c>
      <c r="C25">
        <f t="shared" si="0"/>
        <v>3.0454545454545454</v>
      </c>
      <c r="D25">
        <f t="shared" si="0"/>
        <v>3</v>
      </c>
      <c r="E25">
        <f t="shared" si="0"/>
        <v>3.3181818181818183</v>
      </c>
      <c r="F25">
        <f t="shared" si="0"/>
        <v>3.3181818181818183</v>
      </c>
      <c r="G25">
        <f t="shared" si="0"/>
        <v>3.9545454545454546</v>
      </c>
      <c r="H25">
        <f t="shared" si="0"/>
        <v>3.4444444444444446</v>
      </c>
    </row>
    <row r="26" spans="1:8" outlineLevel="2" x14ac:dyDescent="0.3">
      <c r="A26" s="11" t="s">
        <v>92</v>
      </c>
      <c r="B26">
        <v>2</v>
      </c>
      <c r="C26">
        <v>2</v>
      </c>
      <c r="D26">
        <v>1</v>
      </c>
      <c r="E26">
        <v>2</v>
      </c>
      <c r="F26">
        <v>2</v>
      </c>
      <c r="G26">
        <v>3</v>
      </c>
      <c r="H26">
        <v>3</v>
      </c>
    </row>
    <row r="27" spans="1:8" outlineLevel="2" x14ac:dyDescent="0.3">
      <c r="A27" s="11"/>
      <c r="B27">
        <v>2</v>
      </c>
      <c r="C27">
        <v>3</v>
      </c>
      <c r="D27">
        <v>3</v>
      </c>
      <c r="E27">
        <v>3</v>
      </c>
      <c r="F27">
        <v>4</v>
      </c>
      <c r="G27">
        <v>3</v>
      </c>
      <c r="H27">
        <v>3</v>
      </c>
    </row>
    <row r="28" spans="1:8" outlineLevel="2" x14ac:dyDescent="0.3">
      <c r="A28" s="11"/>
      <c r="B28">
        <v>3</v>
      </c>
      <c r="C28">
        <v>3</v>
      </c>
      <c r="D28">
        <v>5</v>
      </c>
      <c r="E28">
        <v>3</v>
      </c>
      <c r="F28">
        <v>3</v>
      </c>
      <c r="G28">
        <v>4</v>
      </c>
      <c r="H28">
        <v>4</v>
      </c>
    </row>
    <row r="29" spans="1:8" outlineLevel="2" x14ac:dyDescent="0.3">
      <c r="A29" s="11"/>
      <c r="B29">
        <v>3</v>
      </c>
      <c r="C29">
        <v>4</v>
      </c>
      <c r="D29">
        <v>4</v>
      </c>
      <c r="E29">
        <v>3</v>
      </c>
      <c r="F29">
        <v>3</v>
      </c>
      <c r="G29">
        <v>4</v>
      </c>
      <c r="H29">
        <v>4</v>
      </c>
    </row>
    <row r="30" spans="1:8" outlineLevel="2" x14ac:dyDescent="0.3">
      <c r="A30" s="11"/>
      <c r="B30">
        <v>3</v>
      </c>
      <c r="C30">
        <v>2</v>
      </c>
      <c r="D30">
        <v>2</v>
      </c>
      <c r="E30">
        <v>3</v>
      </c>
      <c r="F30">
        <v>3</v>
      </c>
      <c r="G30">
        <v>4</v>
      </c>
      <c r="H30">
        <v>3</v>
      </c>
    </row>
    <row r="31" spans="1:8" outlineLevel="2" x14ac:dyDescent="0.3">
      <c r="A31" s="11"/>
      <c r="B31">
        <v>2</v>
      </c>
      <c r="C31">
        <v>3</v>
      </c>
      <c r="D31">
        <v>2</v>
      </c>
      <c r="E31">
        <v>3</v>
      </c>
      <c r="F31">
        <v>1</v>
      </c>
      <c r="G31">
        <v>3</v>
      </c>
      <c r="H31">
        <v>3</v>
      </c>
    </row>
    <row r="32" spans="1:8" outlineLevel="1" x14ac:dyDescent="0.3">
      <c r="A32" s="3" t="s">
        <v>95</v>
      </c>
      <c r="B32">
        <f t="shared" ref="B32:H32" si="1">SUBTOTAL(1,B26:B31)</f>
        <v>2.5</v>
      </c>
      <c r="C32">
        <f t="shared" si="1"/>
        <v>2.8333333333333335</v>
      </c>
      <c r="D32">
        <f t="shared" si="1"/>
        <v>2.8333333333333335</v>
      </c>
      <c r="E32">
        <f t="shared" si="1"/>
        <v>2.8333333333333335</v>
      </c>
      <c r="F32">
        <f t="shared" si="1"/>
        <v>2.6666666666666665</v>
      </c>
      <c r="G32">
        <f t="shared" si="1"/>
        <v>3.5</v>
      </c>
      <c r="H32">
        <f t="shared" si="1"/>
        <v>3.3333333333333335</v>
      </c>
    </row>
    <row r="33" spans="1:8" outlineLevel="2" x14ac:dyDescent="0.3">
      <c r="A33" s="11" t="s">
        <v>93</v>
      </c>
      <c r="B33">
        <v>4</v>
      </c>
      <c r="C33">
        <v>4</v>
      </c>
      <c r="D33">
        <v>5</v>
      </c>
      <c r="E33">
        <v>3</v>
      </c>
      <c r="F33">
        <v>3</v>
      </c>
      <c r="G33">
        <v>5</v>
      </c>
      <c r="H33">
        <v>4</v>
      </c>
    </row>
    <row r="34" spans="1:8" outlineLevel="2" x14ac:dyDescent="0.3">
      <c r="A34" s="11"/>
      <c r="B34">
        <v>3</v>
      </c>
      <c r="C34">
        <v>2</v>
      </c>
      <c r="D34">
        <v>3</v>
      </c>
      <c r="E34">
        <v>4</v>
      </c>
      <c r="F34">
        <v>2</v>
      </c>
      <c r="G34">
        <v>4</v>
      </c>
      <c r="H34">
        <v>4</v>
      </c>
    </row>
    <row r="35" spans="1:8" outlineLevel="2" x14ac:dyDescent="0.3">
      <c r="A35" s="11"/>
      <c r="B35">
        <v>2</v>
      </c>
      <c r="C35">
        <v>3</v>
      </c>
      <c r="D35">
        <v>1</v>
      </c>
      <c r="E35">
        <v>3</v>
      </c>
      <c r="F35">
        <v>3</v>
      </c>
      <c r="G35">
        <v>2</v>
      </c>
      <c r="H35">
        <v>4</v>
      </c>
    </row>
    <row r="36" spans="1:8" outlineLevel="2" x14ac:dyDescent="0.3">
      <c r="A36" s="11"/>
      <c r="B36">
        <v>4</v>
      </c>
      <c r="C36">
        <v>3</v>
      </c>
      <c r="D36">
        <v>4</v>
      </c>
      <c r="E36">
        <v>2</v>
      </c>
      <c r="F36">
        <v>2</v>
      </c>
      <c r="G36">
        <v>3</v>
      </c>
      <c r="H36">
        <v>4</v>
      </c>
    </row>
    <row r="37" spans="1:8" outlineLevel="2" x14ac:dyDescent="0.3">
      <c r="A37" s="11"/>
      <c r="B37">
        <v>4</v>
      </c>
      <c r="C37">
        <v>3</v>
      </c>
      <c r="D37">
        <v>4</v>
      </c>
      <c r="E37">
        <v>3</v>
      </c>
      <c r="F37">
        <v>2</v>
      </c>
      <c r="G37">
        <v>4</v>
      </c>
      <c r="H37">
        <v>4</v>
      </c>
    </row>
    <row r="38" spans="1:8" outlineLevel="2" x14ac:dyDescent="0.3">
      <c r="A38" s="11"/>
      <c r="B38">
        <v>4</v>
      </c>
      <c r="C38">
        <v>3</v>
      </c>
      <c r="D38">
        <v>2</v>
      </c>
      <c r="E38">
        <v>3</v>
      </c>
      <c r="F38">
        <v>3</v>
      </c>
      <c r="G38">
        <v>3</v>
      </c>
      <c r="H38">
        <v>3</v>
      </c>
    </row>
    <row r="39" spans="1:8" outlineLevel="2" x14ac:dyDescent="0.3">
      <c r="A39" s="11"/>
      <c r="B39">
        <v>3</v>
      </c>
      <c r="C39">
        <v>3</v>
      </c>
      <c r="D39">
        <v>4</v>
      </c>
      <c r="E39">
        <v>2</v>
      </c>
      <c r="F39">
        <v>2</v>
      </c>
      <c r="G39">
        <v>4</v>
      </c>
      <c r="H39">
        <v>4</v>
      </c>
    </row>
    <row r="40" spans="1:8" outlineLevel="2" x14ac:dyDescent="0.3">
      <c r="A40" s="11"/>
      <c r="B40">
        <v>3</v>
      </c>
      <c r="C40">
        <v>3</v>
      </c>
      <c r="D40">
        <v>2</v>
      </c>
      <c r="E40">
        <v>3</v>
      </c>
      <c r="F40">
        <v>1</v>
      </c>
      <c r="G40">
        <v>3</v>
      </c>
      <c r="H40">
        <v>3</v>
      </c>
    </row>
    <row r="41" spans="1:8" outlineLevel="2" x14ac:dyDescent="0.3">
      <c r="A41" s="11"/>
      <c r="B41">
        <v>3</v>
      </c>
      <c r="C41">
        <v>3</v>
      </c>
      <c r="D41">
        <v>4</v>
      </c>
      <c r="E41">
        <v>3</v>
      </c>
      <c r="F41">
        <v>2</v>
      </c>
      <c r="G41">
        <v>4</v>
      </c>
      <c r="H41">
        <v>4</v>
      </c>
    </row>
    <row r="42" spans="1:8" outlineLevel="2" x14ac:dyDescent="0.3">
      <c r="A42" s="11"/>
      <c r="B42">
        <v>3</v>
      </c>
      <c r="C42">
        <v>3</v>
      </c>
      <c r="D42">
        <v>4</v>
      </c>
      <c r="E42">
        <v>3</v>
      </c>
      <c r="F42">
        <v>2</v>
      </c>
      <c r="G42">
        <v>3</v>
      </c>
      <c r="H42">
        <v>4</v>
      </c>
    </row>
    <row r="43" spans="1:8" outlineLevel="2" x14ac:dyDescent="0.3">
      <c r="A43" s="11"/>
      <c r="B43">
        <v>3</v>
      </c>
      <c r="C43">
        <v>4</v>
      </c>
      <c r="D43">
        <v>4</v>
      </c>
      <c r="E43">
        <v>4</v>
      </c>
      <c r="F43">
        <v>3</v>
      </c>
      <c r="G43">
        <v>4</v>
      </c>
      <c r="H43">
        <v>5</v>
      </c>
    </row>
    <row r="44" spans="1:8" outlineLevel="1" x14ac:dyDescent="0.3">
      <c r="A44" s="3" t="s">
        <v>96</v>
      </c>
      <c r="B44">
        <f t="shared" ref="B44:H44" si="2">SUBTOTAL(1,B33:B43)</f>
        <v>3.2727272727272729</v>
      </c>
      <c r="C44">
        <f t="shared" si="2"/>
        <v>3.0909090909090908</v>
      </c>
      <c r="D44">
        <f t="shared" si="2"/>
        <v>3.3636363636363638</v>
      </c>
      <c r="E44">
        <f t="shared" si="2"/>
        <v>3</v>
      </c>
      <c r="F44">
        <f t="shared" si="2"/>
        <v>2.2727272727272729</v>
      </c>
      <c r="G44">
        <f t="shared" si="2"/>
        <v>3.5454545454545454</v>
      </c>
      <c r="H44">
        <f t="shared" si="2"/>
        <v>3.9090909090909092</v>
      </c>
    </row>
    <row r="45" spans="1:8" x14ac:dyDescent="0.3">
      <c r="A45" s="3" t="s">
        <v>90</v>
      </c>
      <c r="B45">
        <f t="shared" ref="B45:H45" si="3">SUBTOTAL(1,B3:B43)</f>
        <v>3.3076923076923075</v>
      </c>
      <c r="C45">
        <f t="shared" si="3"/>
        <v>3.0256410256410255</v>
      </c>
      <c r="D45">
        <f t="shared" si="3"/>
        <v>3.0769230769230771</v>
      </c>
      <c r="E45">
        <f t="shared" si="3"/>
        <v>3.1538461538461537</v>
      </c>
      <c r="F45">
        <f t="shared" si="3"/>
        <v>2.9230769230769229</v>
      </c>
      <c r="G45">
        <f t="shared" si="3"/>
        <v>3.7692307692307692</v>
      </c>
      <c r="H45">
        <f t="shared" si="3"/>
        <v>3.6153846153846154</v>
      </c>
    </row>
    <row r="50" spans="1:8" x14ac:dyDescent="0.3">
      <c r="A50" t="s">
        <v>3</v>
      </c>
      <c r="B50" t="s">
        <v>9</v>
      </c>
      <c r="E50" t="s">
        <v>98</v>
      </c>
      <c r="F50" t="s">
        <v>99</v>
      </c>
    </row>
    <row r="51" spans="1:8" x14ac:dyDescent="0.3">
      <c r="A51">
        <v>19</v>
      </c>
      <c r="B51">
        <v>2</v>
      </c>
      <c r="D51" t="s">
        <v>91</v>
      </c>
      <c r="E51">
        <v>6</v>
      </c>
      <c r="F51">
        <v>16</v>
      </c>
      <c r="H51" t="s">
        <v>97</v>
      </c>
    </row>
    <row r="52" spans="1:8" x14ac:dyDescent="0.3">
      <c r="A52">
        <v>19</v>
      </c>
      <c r="B52">
        <v>2</v>
      </c>
      <c r="D52" t="s">
        <v>92</v>
      </c>
      <c r="E52">
        <v>1</v>
      </c>
      <c r="F52">
        <v>5</v>
      </c>
    </row>
    <row r="53" spans="1:8" x14ac:dyDescent="0.3">
      <c r="A53">
        <v>20</v>
      </c>
      <c r="B53">
        <v>2</v>
      </c>
      <c r="D53" t="s">
        <v>93</v>
      </c>
      <c r="E53">
        <v>1</v>
      </c>
      <c r="F53">
        <v>10</v>
      </c>
    </row>
    <row r="54" spans="1:8" x14ac:dyDescent="0.3">
      <c r="A54">
        <v>20</v>
      </c>
      <c r="B54">
        <v>2</v>
      </c>
    </row>
    <row r="55" spans="1:8" x14ac:dyDescent="0.3">
      <c r="A55">
        <v>21</v>
      </c>
      <c r="B55">
        <v>1</v>
      </c>
    </row>
    <row r="56" spans="1:8" x14ac:dyDescent="0.3">
      <c r="A56">
        <v>21</v>
      </c>
      <c r="B56">
        <v>1</v>
      </c>
    </row>
    <row r="57" spans="1:8" x14ac:dyDescent="0.3">
      <c r="A57">
        <v>21</v>
      </c>
      <c r="B57">
        <v>1</v>
      </c>
    </row>
    <row r="58" spans="1:8" x14ac:dyDescent="0.3">
      <c r="A58">
        <v>21</v>
      </c>
      <c r="B58">
        <v>1</v>
      </c>
    </row>
    <row r="59" spans="1:8" x14ac:dyDescent="0.3">
      <c r="A59">
        <v>21</v>
      </c>
      <c r="B59">
        <v>1</v>
      </c>
    </row>
    <row r="60" spans="1:8" x14ac:dyDescent="0.3">
      <c r="A60">
        <v>21</v>
      </c>
      <c r="B60">
        <v>2</v>
      </c>
    </row>
    <row r="61" spans="1:8" x14ac:dyDescent="0.3">
      <c r="A61">
        <v>21</v>
      </c>
      <c r="B61">
        <v>2</v>
      </c>
    </row>
    <row r="62" spans="1:8" x14ac:dyDescent="0.3">
      <c r="A62">
        <v>21</v>
      </c>
      <c r="B62">
        <v>2</v>
      </c>
    </row>
    <row r="63" spans="1:8" x14ac:dyDescent="0.3">
      <c r="A63">
        <v>21</v>
      </c>
      <c r="B63">
        <v>2</v>
      </c>
    </row>
    <row r="64" spans="1:8" x14ac:dyDescent="0.3">
      <c r="A64">
        <v>21</v>
      </c>
      <c r="B64">
        <v>2</v>
      </c>
    </row>
    <row r="65" spans="1:2" x14ac:dyDescent="0.3">
      <c r="A65">
        <v>21</v>
      </c>
      <c r="B65">
        <v>2</v>
      </c>
    </row>
    <row r="66" spans="1:2" x14ac:dyDescent="0.3">
      <c r="A66">
        <v>22</v>
      </c>
      <c r="B66">
        <v>2</v>
      </c>
    </row>
    <row r="67" spans="1:2" x14ac:dyDescent="0.3">
      <c r="A67">
        <v>22</v>
      </c>
      <c r="B67">
        <v>2</v>
      </c>
    </row>
    <row r="68" spans="1:2" x14ac:dyDescent="0.3">
      <c r="A68">
        <v>22</v>
      </c>
      <c r="B68">
        <v>2</v>
      </c>
    </row>
    <row r="69" spans="1:2" x14ac:dyDescent="0.3">
      <c r="A69">
        <v>23</v>
      </c>
      <c r="B69">
        <v>1</v>
      </c>
    </row>
    <row r="70" spans="1:2" x14ac:dyDescent="0.3">
      <c r="A70">
        <v>23</v>
      </c>
      <c r="B70">
        <v>2</v>
      </c>
    </row>
    <row r="71" spans="1:2" x14ac:dyDescent="0.3">
      <c r="A71">
        <v>24</v>
      </c>
      <c r="B71">
        <v>2</v>
      </c>
    </row>
    <row r="72" spans="1:2" x14ac:dyDescent="0.3">
      <c r="A72">
        <v>24</v>
      </c>
      <c r="B72">
        <v>2</v>
      </c>
    </row>
    <row r="73" spans="1:2" x14ac:dyDescent="0.3">
      <c r="A73">
        <v>25</v>
      </c>
      <c r="B73">
        <v>1</v>
      </c>
    </row>
    <row r="74" spans="1:2" x14ac:dyDescent="0.3">
      <c r="A74">
        <v>25</v>
      </c>
      <c r="B74">
        <v>2</v>
      </c>
    </row>
    <row r="75" spans="1:2" x14ac:dyDescent="0.3">
      <c r="A75">
        <v>27</v>
      </c>
      <c r="B75">
        <v>2</v>
      </c>
    </row>
    <row r="76" spans="1:2" x14ac:dyDescent="0.3">
      <c r="A76">
        <v>28</v>
      </c>
      <c r="B76">
        <v>2</v>
      </c>
    </row>
    <row r="77" spans="1:2" x14ac:dyDescent="0.3">
      <c r="A77">
        <v>28</v>
      </c>
      <c r="B77">
        <v>2</v>
      </c>
    </row>
    <row r="78" spans="1:2" x14ac:dyDescent="0.3">
      <c r="A78">
        <v>29</v>
      </c>
      <c r="B78">
        <v>2</v>
      </c>
    </row>
    <row r="79" spans="1:2" x14ac:dyDescent="0.3">
      <c r="A79">
        <v>30</v>
      </c>
      <c r="B79">
        <v>1</v>
      </c>
    </row>
    <row r="80" spans="1:2" x14ac:dyDescent="0.3">
      <c r="A80">
        <v>30</v>
      </c>
      <c r="B80">
        <v>2</v>
      </c>
    </row>
    <row r="81" spans="1:2" x14ac:dyDescent="0.3">
      <c r="A81">
        <v>30</v>
      </c>
      <c r="B81">
        <v>2</v>
      </c>
    </row>
    <row r="82" spans="1:2" x14ac:dyDescent="0.3">
      <c r="A82">
        <v>31</v>
      </c>
      <c r="B82">
        <v>2</v>
      </c>
    </row>
    <row r="83" spans="1:2" x14ac:dyDescent="0.3">
      <c r="A83">
        <v>31</v>
      </c>
      <c r="B83">
        <v>2</v>
      </c>
    </row>
    <row r="84" spans="1:2" x14ac:dyDescent="0.3">
      <c r="A84">
        <v>31</v>
      </c>
      <c r="B84">
        <v>2</v>
      </c>
    </row>
    <row r="85" spans="1:2" x14ac:dyDescent="0.3">
      <c r="A85">
        <v>32</v>
      </c>
      <c r="B85">
        <v>2</v>
      </c>
    </row>
    <row r="86" spans="1:2" x14ac:dyDescent="0.3">
      <c r="A86">
        <v>32</v>
      </c>
      <c r="B86">
        <v>2</v>
      </c>
    </row>
    <row r="87" spans="1:2" x14ac:dyDescent="0.3">
      <c r="A87">
        <v>32</v>
      </c>
      <c r="B87">
        <v>2</v>
      </c>
    </row>
    <row r="88" spans="1:2" x14ac:dyDescent="0.3">
      <c r="A88">
        <v>34</v>
      </c>
      <c r="B88">
        <v>2</v>
      </c>
    </row>
    <row r="89" spans="1:2" x14ac:dyDescent="0.3">
      <c r="A89">
        <v>34</v>
      </c>
      <c r="B89">
        <v>2</v>
      </c>
    </row>
  </sheetData>
  <autoFilter ref="A50:B89">
    <sortState ref="A51:B89">
      <sortCondition ref="A50:A89"/>
    </sortState>
  </autoFilter>
  <sortState ref="A51:B89">
    <sortCondition ref="A50"/>
  </sortState>
  <dataConsolidate/>
  <mergeCells count="3">
    <mergeCell ref="A3:A24"/>
    <mergeCell ref="A26:A31"/>
    <mergeCell ref="A33:A4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29"/>
  <sheetViews>
    <sheetView zoomScale="85" zoomScaleNormal="85" workbookViewId="0">
      <selection activeCell="G31" sqref="G31:N34"/>
    </sheetView>
  </sheetViews>
  <sheetFormatPr defaultRowHeight="16.5" x14ac:dyDescent="0.3"/>
  <cols>
    <col min="39" max="39" width="16.875" customWidth="1"/>
  </cols>
  <sheetData>
    <row r="2" spans="2:39" x14ac:dyDescent="0.3">
      <c r="B2" t="s">
        <v>0</v>
      </c>
      <c r="C2" t="s">
        <v>1</v>
      </c>
      <c r="D2" t="s">
        <v>3</v>
      </c>
      <c r="E2" t="s">
        <v>2</v>
      </c>
      <c r="F2" t="s">
        <v>4</v>
      </c>
      <c r="G2" t="s">
        <v>100</v>
      </c>
      <c r="H2" t="s">
        <v>6</v>
      </c>
      <c r="I2" t="s">
        <v>7</v>
      </c>
      <c r="J2" t="s">
        <v>101</v>
      </c>
      <c r="K2" t="s">
        <v>8</v>
      </c>
      <c r="L2" t="s">
        <v>102</v>
      </c>
      <c r="M2" t="s">
        <v>9</v>
      </c>
      <c r="N2" t="s">
        <v>11</v>
      </c>
      <c r="O2" t="s">
        <v>12</v>
      </c>
      <c r="P2" t="s">
        <v>13</v>
      </c>
      <c r="Q2" t="s">
        <v>14</v>
      </c>
      <c r="R2" t="s">
        <v>103</v>
      </c>
      <c r="S2" t="s">
        <v>104</v>
      </c>
      <c r="T2" t="s">
        <v>15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C2" t="s">
        <v>24</v>
      </c>
      <c r="AD2" t="s">
        <v>25</v>
      </c>
      <c r="AE2" t="s">
        <v>73</v>
      </c>
      <c r="AF2" t="s">
        <v>26</v>
      </c>
      <c r="AG2" t="s">
        <v>75</v>
      </c>
      <c r="AH2" t="s">
        <v>28</v>
      </c>
      <c r="AI2" t="s">
        <v>105</v>
      </c>
      <c r="AJ2" t="s">
        <v>107</v>
      </c>
      <c r="AK2" t="s">
        <v>106</v>
      </c>
      <c r="AL2" t="s">
        <v>108</v>
      </c>
      <c r="AM2" t="s">
        <v>29</v>
      </c>
    </row>
    <row r="3" spans="2:39" x14ac:dyDescent="0.3">
      <c r="B3">
        <v>1</v>
      </c>
      <c r="C3">
        <v>2</v>
      </c>
      <c r="D3">
        <v>22</v>
      </c>
      <c r="E3">
        <v>2</v>
      </c>
      <c r="H3">
        <v>5</v>
      </c>
      <c r="I3">
        <v>2</v>
      </c>
      <c r="K3">
        <v>4</v>
      </c>
      <c r="M3">
        <v>2</v>
      </c>
      <c r="T3">
        <v>2</v>
      </c>
      <c r="W3">
        <v>2</v>
      </c>
      <c r="X3">
        <v>2</v>
      </c>
      <c r="Y3">
        <v>2</v>
      </c>
      <c r="Z3">
        <v>1</v>
      </c>
      <c r="AA3">
        <v>3</v>
      </c>
      <c r="AB3">
        <v>2</v>
      </c>
      <c r="AC3">
        <v>4</v>
      </c>
      <c r="AD3">
        <v>8</v>
      </c>
      <c r="AF3">
        <v>1</v>
      </c>
      <c r="AH3">
        <v>3</v>
      </c>
      <c r="AI3">
        <v>3</v>
      </c>
      <c r="AM3" t="s">
        <v>109</v>
      </c>
    </row>
    <row r="4" spans="2:39" x14ac:dyDescent="0.3">
      <c r="B4">
        <v>2</v>
      </c>
      <c r="C4">
        <v>1</v>
      </c>
      <c r="D4">
        <v>25</v>
      </c>
      <c r="E4">
        <v>4</v>
      </c>
      <c r="H4">
        <v>3</v>
      </c>
      <c r="I4">
        <v>2</v>
      </c>
      <c r="K4">
        <v>1</v>
      </c>
      <c r="M4">
        <v>1</v>
      </c>
      <c r="N4">
        <v>1</v>
      </c>
      <c r="P4" t="s">
        <v>110</v>
      </c>
      <c r="Q4">
        <v>1</v>
      </c>
      <c r="R4" t="s">
        <v>111</v>
      </c>
      <c r="W4">
        <v>3</v>
      </c>
      <c r="X4">
        <v>3</v>
      </c>
      <c r="Y4">
        <v>4</v>
      </c>
      <c r="Z4">
        <v>3</v>
      </c>
      <c r="AA4">
        <v>4</v>
      </c>
      <c r="AB4">
        <v>2</v>
      </c>
      <c r="AC4">
        <v>3</v>
      </c>
      <c r="AD4">
        <v>3</v>
      </c>
      <c r="AF4">
        <v>1</v>
      </c>
      <c r="AH4">
        <v>1</v>
      </c>
      <c r="AI4">
        <v>4</v>
      </c>
      <c r="AM4">
        <v>999</v>
      </c>
    </row>
    <row r="5" spans="2:39" x14ac:dyDescent="0.3">
      <c r="B5">
        <v>3</v>
      </c>
      <c r="C5">
        <v>2</v>
      </c>
      <c r="D5">
        <v>22</v>
      </c>
      <c r="E5">
        <v>1</v>
      </c>
      <c r="F5" t="s">
        <v>112</v>
      </c>
      <c r="H5">
        <v>2</v>
      </c>
      <c r="I5">
        <v>1</v>
      </c>
      <c r="K5">
        <v>2</v>
      </c>
      <c r="M5">
        <v>2</v>
      </c>
      <c r="T5">
        <v>2</v>
      </c>
      <c r="W5">
        <v>2</v>
      </c>
      <c r="X5">
        <v>2</v>
      </c>
      <c r="Y5">
        <v>2</v>
      </c>
      <c r="Z5">
        <v>2</v>
      </c>
      <c r="AA5">
        <v>3</v>
      </c>
      <c r="AB5">
        <v>3</v>
      </c>
      <c r="AC5">
        <v>3</v>
      </c>
      <c r="AD5">
        <v>6</v>
      </c>
      <c r="AF5">
        <v>3</v>
      </c>
      <c r="AH5">
        <v>3</v>
      </c>
      <c r="AI5">
        <v>3</v>
      </c>
      <c r="AM5" t="s">
        <v>113</v>
      </c>
    </row>
    <row r="6" spans="2:39" x14ac:dyDescent="0.3">
      <c r="B6">
        <v>4</v>
      </c>
      <c r="C6">
        <v>1</v>
      </c>
      <c r="D6">
        <v>25</v>
      </c>
      <c r="E6">
        <v>1</v>
      </c>
      <c r="F6" t="s">
        <v>114</v>
      </c>
      <c r="H6">
        <v>2</v>
      </c>
      <c r="I6">
        <v>2</v>
      </c>
      <c r="K6">
        <v>3</v>
      </c>
      <c r="M6">
        <v>2</v>
      </c>
      <c r="T6">
        <v>2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1</v>
      </c>
      <c r="AF6">
        <v>3</v>
      </c>
      <c r="AH6">
        <v>3</v>
      </c>
      <c r="AI6">
        <v>2</v>
      </c>
      <c r="AM6" t="s">
        <v>115</v>
      </c>
    </row>
    <row r="7" spans="2:39" x14ac:dyDescent="0.3">
      <c r="B7">
        <v>5</v>
      </c>
      <c r="C7">
        <v>1</v>
      </c>
      <c r="D7">
        <v>22</v>
      </c>
      <c r="E7">
        <v>2</v>
      </c>
      <c r="H7">
        <v>3</v>
      </c>
      <c r="I7">
        <v>1</v>
      </c>
      <c r="K7">
        <v>2</v>
      </c>
      <c r="M7">
        <v>1</v>
      </c>
      <c r="N7">
        <v>3</v>
      </c>
      <c r="O7" t="s">
        <v>116</v>
      </c>
      <c r="P7" t="s">
        <v>117</v>
      </c>
      <c r="Q7">
        <v>2</v>
      </c>
      <c r="S7" t="s">
        <v>118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1</v>
      </c>
      <c r="AF7">
        <v>2</v>
      </c>
      <c r="AH7">
        <v>5</v>
      </c>
      <c r="AK7">
        <v>4</v>
      </c>
      <c r="AM7" t="s">
        <v>119</v>
      </c>
    </row>
    <row r="8" spans="2:39" x14ac:dyDescent="0.3">
      <c r="B8">
        <v>6</v>
      </c>
      <c r="C8">
        <v>2</v>
      </c>
      <c r="D8">
        <v>24</v>
      </c>
      <c r="E8">
        <v>2.2999999999999998</v>
      </c>
      <c r="H8">
        <v>2</v>
      </c>
      <c r="I8">
        <v>5</v>
      </c>
      <c r="K8">
        <v>3</v>
      </c>
      <c r="M8">
        <v>2</v>
      </c>
      <c r="T8">
        <v>2</v>
      </c>
      <c r="W8">
        <v>4</v>
      </c>
      <c r="X8">
        <v>4</v>
      </c>
      <c r="Y8">
        <v>4</v>
      </c>
      <c r="Z8">
        <v>3</v>
      </c>
      <c r="AA8">
        <v>3</v>
      </c>
      <c r="AB8">
        <v>3</v>
      </c>
      <c r="AC8">
        <v>3</v>
      </c>
      <c r="AD8">
        <v>999</v>
      </c>
      <c r="AF8">
        <v>999</v>
      </c>
      <c r="AH8">
        <v>999</v>
      </c>
      <c r="AI8">
        <v>999</v>
      </c>
      <c r="AK8">
        <v>999</v>
      </c>
      <c r="AM8">
        <v>999</v>
      </c>
    </row>
    <row r="9" spans="2:39" x14ac:dyDescent="0.3">
      <c r="B9">
        <v>7</v>
      </c>
      <c r="C9">
        <v>1</v>
      </c>
      <c r="D9">
        <v>27</v>
      </c>
      <c r="E9">
        <v>4</v>
      </c>
      <c r="H9">
        <v>4</v>
      </c>
      <c r="I9">
        <v>2</v>
      </c>
      <c r="K9">
        <v>2</v>
      </c>
      <c r="M9">
        <v>1</v>
      </c>
      <c r="N9">
        <v>3</v>
      </c>
      <c r="O9">
        <v>999</v>
      </c>
      <c r="P9" t="s">
        <v>120</v>
      </c>
      <c r="Q9">
        <v>1</v>
      </c>
      <c r="R9" t="s">
        <v>121</v>
      </c>
      <c r="W9">
        <v>4</v>
      </c>
      <c r="X9">
        <v>3</v>
      </c>
      <c r="Y9">
        <v>4</v>
      </c>
      <c r="Z9">
        <v>4</v>
      </c>
      <c r="AA9">
        <v>3</v>
      </c>
      <c r="AB9">
        <v>4</v>
      </c>
      <c r="AC9">
        <v>5</v>
      </c>
      <c r="AD9">
        <v>3</v>
      </c>
      <c r="AF9">
        <v>1</v>
      </c>
      <c r="AH9">
        <v>2</v>
      </c>
      <c r="AI9">
        <v>4</v>
      </c>
      <c r="AM9" t="s">
        <v>122</v>
      </c>
    </row>
    <row r="10" spans="2:39" x14ac:dyDescent="0.3">
      <c r="B10">
        <v>8</v>
      </c>
      <c r="C10">
        <v>2</v>
      </c>
      <c r="D10">
        <v>32</v>
      </c>
      <c r="E10">
        <v>2</v>
      </c>
      <c r="H10">
        <v>5</v>
      </c>
      <c r="I10">
        <v>2</v>
      </c>
      <c r="K10">
        <v>2</v>
      </c>
      <c r="M10">
        <v>2</v>
      </c>
      <c r="T10">
        <v>2</v>
      </c>
      <c r="W10">
        <v>3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3</v>
      </c>
      <c r="AF10">
        <v>1</v>
      </c>
      <c r="AH10">
        <v>3</v>
      </c>
      <c r="AI10">
        <v>1</v>
      </c>
      <c r="AM10" t="s">
        <v>123</v>
      </c>
    </row>
    <row r="11" spans="2:39" x14ac:dyDescent="0.3">
      <c r="B11">
        <v>9</v>
      </c>
      <c r="C11">
        <v>2</v>
      </c>
      <c r="D11">
        <v>20</v>
      </c>
      <c r="E11">
        <v>1</v>
      </c>
      <c r="F11">
        <v>999</v>
      </c>
      <c r="H11">
        <v>5</v>
      </c>
      <c r="I11">
        <v>2</v>
      </c>
      <c r="K11">
        <v>3</v>
      </c>
      <c r="M11">
        <v>1</v>
      </c>
      <c r="N11">
        <v>3</v>
      </c>
      <c r="O11" t="s">
        <v>124</v>
      </c>
      <c r="P11" t="s">
        <v>125</v>
      </c>
      <c r="Q11">
        <v>3</v>
      </c>
      <c r="W11">
        <v>4</v>
      </c>
      <c r="X11">
        <v>3</v>
      </c>
      <c r="Y11">
        <v>4</v>
      </c>
      <c r="Z11">
        <v>4</v>
      </c>
      <c r="AA11">
        <v>4</v>
      </c>
      <c r="AB11">
        <v>4</v>
      </c>
      <c r="AC11">
        <v>4</v>
      </c>
      <c r="AD11">
        <v>3</v>
      </c>
      <c r="AF11">
        <v>2</v>
      </c>
      <c r="AH11">
        <v>3</v>
      </c>
      <c r="AI11" t="s">
        <v>126</v>
      </c>
      <c r="AM11" t="s">
        <v>127</v>
      </c>
    </row>
    <row r="12" spans="2:39" x14ac:dyDescent="0.3">
      <c r="B12">
        <v>10</v>
      </c>
      <c r="C12">
        <v>1</v>
      </c>
      <c r="D12">
        <v>26</v>
      </c>
      <c r="E12">
        <v>2</v>
      </c>
      <c r="H12">
        <v>3</v>
      </c>
      <c r="I12">
        <v>2</v>
      </c>
      <c r="K12">
        <v>2</v>
      </c>
      <c r="M12">
        <v>2</v>
      </c>
      <c r="T12">
        <v>1</v>
      </c>
      <c r="U12" t="s">
        <v>128</v>
      </c>
      <c r="V12" t="s">
        <v>129</v>
      </c>
      <c r="W12">
        <v>4</v>
      </c>
      <c r="X12">
        <v>2</v>
      </c>
      <c r="Y12">
        <v>4</v>
      </c>
      <c r="Z12">
        <v>4</v>
      </c>
      <c r="AA12">
        <v>3</v>
      </c>
      <c r="AB12">
        <v>3</v>
      </c>
      <c r="AC12">
        <v>4</v>
      </c>
      <c r="AD12">
        <v>6</v>
      </c>
      <c r="AF12">
        <v>2</v>
      </c>
      <c r="AH12">
        <v>3</v>
      </c>
      <c r="AI12">
        <v>2</v>
      </c>
      <c r="AM12">
        <v>999</v>
      </c>
    </row>
    <row r="13" spans="2:39" x14ac:dyDescent="0.3">
      <c r="B13">
        <v>11</v>
      </c>
      <c r="C13">
        <v>2</v>
      </c>
      <c r="D13">
        <v>29</v>
      </c>
      <c r="E13">
        <v>2</v>
      </c>
      <c r="H13">
        <v>4</v>
      </c>
      <c r="I13">
        <v>1</v>
      </c>
      <c r="K13">
        <v>2</v>
      </c>
      <c r="M13">
        <v>2</v>
      </c>
      <c r="T13">
        <v>2</v>
      </c>
      <c r="W13">
        <v>3</v>
      </c>
      <c r="X13">
        <v>3</v>
      </c>
      <c r="Y13">
        <v>3</v>
      </c>
      <c r="Z13">
        <v>3</v>
      </c>
      <c r="AA13">
        <v>2</v>
      </c>
      <c r="AB13">
        <v>3</v>
      </c>
      <c r="AC13">
        <v>4</v>
      </c>
      <c r="AD13">
        <v>2</v>
      </c>
      <c r="AF13">
        <v>5</v>
      </c>
      <c r="AH13">
        <v>3</v>
      </c>
      <c r="AI13">
        <v>3</v>
      </c>
      <c r="AM13" t="s">
        <v>130</v>
      </c>
    </row>
    <row r="14" spans="2:39" x14ac:dyDescent="0.3">
      <c r="B14">
        <v>12</v>
      </c>
      <c r="C14">
        <v>1</v>
      </c>
      <c r="D14">
        <v>31</v>
      </c>
      <c r="E14">
        <v>2</v>
      </c>
      <c r="H14">
        <v>3</v>
      </c>
      <c r="I14">
        <v>4</v>
      </c>
      <c r="K14">
        <v>3</v>
      </c>
      <c r="M14">
        <v>2</v>
      </c>
      <c r="T14">
        <v>2</v>
      </c>
      <c r="W14">
        <v>4</v>
      </c>
      <c r="X14">
        <v>4</v>
      </c>
      <c r="Y14">
        <v>3</v>
      </c>
      <c r="Z14">
        <v>3</v>
      </c>
      <c r="AA14">
        <v>2</v>
      </c>
      <c r="AB14">
        <v>3</v>
      </c>
      <c r="AC14">
        <v>4</v>
      </c>
      <c r="AD14">
        <v>2</v>
      </c>
      <c r="AF14">
        <v>5</v>
      </c>
      <c r="AH14">
        <v>2</v>
      </c>
      <c r="AI14">
        <v>1</v>
      </c>
      <c r="AM14" t="s">
        <v>131</v>
      </c>
    </row>
    <row r="15" spans="2:39" x14ac:dyDescent="0.3">
      <c r="B15">
        <v>13</v>
      </c>
      <c r="C15">
        <v>2</v>
      </c>
      <c r="D15">
        <v>27</v>
      </c>
      <c r="E15">
        <v>2</v>
      </c>
      <c r="H15">
        <v>4</v>
      </c>
      <c r="I15">
        <v>2</v>
      </c>
      <c r="K15">
        <v>2</v>
      </c>
      <c r="M15">
        <v>2</v>
      </c>
      <c r="T15">
        <v>2</v>
      </c>
      <c r="W15">
        <v>4</v>
      </c>
      <c r="X15">
        <v>4</v>
      </c>
      <c r="Y15">
        <v>4</v>
      </c>
      <c r="Z15">
        <v>3</v>
      </c>
      <c r="AA15">
        <v>2</v>
      </c>
      <c r="AB15">
        <v>3</v>
      </c>
      <c r="AC15">
        <v>4</v>
      </c>
      <c r="AD15">
        <v>8</v>
      </c>
      <c r="AF15">
        <v>8</v>
      </c>
      <c r="AH15">
        <v>3</v>
      </c>
      <c r="AI15">
        <v>3</v>
      </c>
      <c r="AM15">
        <v>999</v>
      </c>
    </row>
    <row r="16" spans="2:39" x14ac:dyDescent="0.3">
      <c r="B16">
        <v>14</v>
      </c>
      <c r="C16">
        <v>1</v>
      </c>
      <c r="D16">
        <v>23</v>
      </c>
      <c r="E16">
        <v>1</v>
      </c>
      <c r="F16" t="s">
        <v>132</v>
      </c>
      <c r="H16">
        <v>4</v>
      </c>
      <c r="I16">
        <v>2</v>
      </c>
      <c r="K16">
        <v>2</v>
      </c>
      <c r="M16">
        <v>2</v>
      </c>
      <c r="T16">
        <v>2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F16">
        <v>8</v>
      </c>
      <c r="AH16">
        <v>3</v>
      </c>
      <c r="AI16">
        <v>4</v>
      </c>
      <c r="AM16" t="s">
        <v>133</v>
      </c>
    </row>
    <row r="17" spans="2:39" x14ac:dyDescent="0.3">
      <c r="B17">
        <v>15</v>
      </c>
      <c r="C17">
        <v>2</v>
      </c>
      <c r="D17">
        <v>26</v>
      </c>
      <c r="E17">
        <v>2</v>
      </c>
      <c r="H17">
        <v>3</v>
      </c>
      <c r="I17">
        <v>3</v>
      </c>
      <c r="K17">
        <v>3</v>
      </c>
      <c r="M17">
        <v>2</v>
      </c>
      <c r="T17">
        <v>2</v>
      </c>
      <c r="W17">
        <v>2</v>
      </c>
      <c r="X17">
        <v>1</v>
      </c>
      <c r="Y17">
        <v>3</v>
      </c>
      <c r="Z17">
        <v>3</v>
      </c>
      <c r="AA17">
        <v>3</v>
      </c>
      <c r="AB17">
        <v>2</v>
      </c>
      <c r="AC17">
        <v>3</v>
      </c>
      <c r="AD17">
        <v>6</v>
      </c>
      <c r="AF17">
        <v>2</v>
      </c>
      <c r="AH17" s="1">
        <v>999</v>
      </c>
      <c r="AI17" s="1">
        <v>2</v>
      </c>
      <c r="AM17">
        <v>999</v>
      </c>
    </row>
    <row r="18" spans="2:39" x14ac:dyDescent="0.3">
      <c r="B18">
        <v>16</v>
      </c>
      <c r="C18">
        <v>1</v>
      </c>
      <c r="D18">
        <v>33</v>
      </c>
      <c r="E18">
        <v>6</v>
      </c>
      <c r="G18" t="s">
        <v>134</v>
      </c>
      <c r="H18">
        <v>3</v>
      </c>
      <c r="I18">
        <v>3</v>
      </c>
      <c r="K18">
        <v>2</v>
      </c>
      <c r="M18">
        <v>2</v>
      </c>
      <c r="T18">
        <v>2</v>
      </c>
      <c r="W18">
        <v>3</v>
      </c>
      <c r="X18">
        <v>4</v>
      </c>
      <c r="Y18">
        <v>4</v>
      </c>
      <c r="Z18">
        <v>3</v>
      </c>
      <c r="AA18">
        <v>2</v>
      </c>
      <c r="AB18">
        <v>3</v>
      </c>
      <c r="AC18">
        <v>4</v>
      </c>
      <c r="AD18">
        <v>1</v>
      </c>
      <c r="AF18" t="s">
        <v>135</v>
      </c>
      <c r="AH18">
        <v>2</v>
      </c>
      <c r="AI18">
        <v>5</v>
      </c>
      <c r="AJ18" t="s">
        <v>136</v>
      </c>
      <c r="AM18" t="s">
        <v>137</v>
      </c>
    </row>
    <row r="19" spans="2:39" x14ac:dyDescent="0.3">
      <c r="B19">
        <v>17</v>
      </c>
      <c r="C19">
        <v>1</v>
      </c>
      <c r="D19">
        <v>26</v>
      </c>
      <c r="E19">
        <v>4</v>
      </c>
      <c r="H19">
        <v>4</v>
      </c>
      <c r="I19">
        <v>2</v>
      </c>
      <c r="K19">
        <v>2</v>
      </c>
      <c r="M19">
        <v>2</v>
      </c>
      <c r="T19">
        <v>1</v>
      </c>
      <c r="U19" t="s">
        <v>53</v>
      </c>
      <c r="V19" t="s">
        <v>138</v>
      </c>
      <c r="W19">
        <v>4</v>
      </c>
      <c r="X19">
        <v>2</v>
      </c>
      <c r="Y19">
        <v>3</v>
      </c>
      <c r="Z19">
        <v>4</v>
      </c>
      <c r="AA19">
        <v>2</v>
      </c>
      <c r="AB19">
        <v>4</v>
      </c>
      <c r="AC19">
        <v>4</v>
      </c>
      <c r="AD19">
        <v>1</v>
      </c>
      <c r="AF19">
        <v>2</v>
      </c>
      <c r="AH19">
        <v>2</v>
      </c>
      <c r="AI19">
        <v>2</v>
      </c>
      <c r="AM19" t="s">
        <v>139</v>
      </c>
    </row>
    <row r="20" spans="2:39" x14ac:dyDescent="0.3">
      <c r="B20">
        <v>18</v>
      </c>
      <c r="C20">
        <v>2</v>
      </c>
      <c r="D20">
        <v>34</v>
      </c>
      <c r="E20">
        <v>3</v>
      </c>
      <c r="H20">
        <v>3</v>
      </c>
      <c r="I20">
        <v>3</v>
      </c>
      <c r="K20">
        <v>4</v>
      </c>
      <c r="M20">
        <v>2</v>
      </c>
      <c r="T20">
        <v>2</v>
      </c>
      <c r="W20">
        <v>3</v>
      </c>
      <c r="X20">
        <v>2</v>
      </c>
      <c r="Y20">
        <v>3</v>
      </c>
      <c r="Z20">
        <v>3</v>
      </c>
      <c r="AA20">
        <v>1</v>
      </c>
      <c r="AB20">
        <v>1</v>
      </c>
      <c r="AC20">
        <v>4</v>
      </c>
      <c r="AD20">
        <v>3</v>
      </c>
      <c r="AF20">
        <v>1</v>
      </c>
      <c r="AH20">
        <v>2</v>
      </c>
      <c r="AI20">
        <v>2</v>
      </c>
      <c r="AM20" t="s">
        <v>45</v>
      </c>
    </row>
    <row r="21" spans="2:39" x14ac:dyDescent="0.3">
      <c r="B21">
        <v>19</v>
      </c>
      <c r="C21">
        <v>2</v>
      </c>
      <c r="D21">
        <v>22</v>
      </c>
      <c r="E21">
        <v>1</v>
      </c>
      <c r="F21" t="s">
        <v>140</v>
      </c>
      <c r="H21">
        <v>3</v>
      </c>
      <c r="I21">
        <v>2</v>
      </c>
      <c r="K21">
        <v>2</v>
      </c>
      <c r="M21">
        <v>2</v>
      </c>
      <c r="T21">
        <v>1</v>
      </c>
      <c r="U21" t="s">
        <v>53</v>
      </c>
      <c r="V21" t="s">
        <v>141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1</v>
      </c>
      <c r="AF21">
        <v>3</v>
      </c>
      <c r="AH21">
        <v>3</v>
      </c>
      <c r="AI21">
        <v>2</v>
      </c>
      <c r="AM21">
        <v>999</v>
      </c>
    </row>
    <row r="22" spans="2:39" x14ac:dyDescent="0.3">
      <c r="B22">
        <v>20</v>
      </c>
      <c r="C22">
        <v>1</v>
      </c>
      <c r="D22">
        <v>29</v>
      </c>
      <c r="E22">
        <v>2</v>
      </c>
      <c r="H22">
        <v>3</v>
      </c>
      <c r="I22">
        <v>3</v>
      </c>
      <c r="K22">
        <v>5</v>
      </c>
      <c r="M22">
        <v>2</v>
      </c>
      <c r="T22">
        <v>2</v>
      </c>
      <c r="W22">
        <v>4</v>
      </c>
      <c r="X22">
        <v>3</v>
      </c>
      <c r="Y22">
        <v>4</v>
      </c>
      <c r="Z22">
        <v>3</v>
      </c>
      <c r="AA22">
        <v>3</v>
      </c>
      <c r="AB22">
        <v>3</v>
      </c>
      <c r="AC22">
        <v>4</v>
      </c>
      <c r="AD22">
        <v>2</v>
      </c>
      <c r="AF22">
        <v>8</v>
      </c>
      <c r="AH22">
        <v>3</v>
      </c>
      <c r="AI22">
        <v>2</v>
      </c>
      <c r="AM22">
        <v>999</v>
      </c>
    </row>
    <row r="23" spans="2:39" x14ac:dyDescent="0.3">
      <c r="B23" s="1">
        <v>21</v>
      </c>
      <c r="C23">
        <v>1</v>
      </c>
      <c r="D23">
        <v>23</v>
      </c>
      <c r="E23">
        <v>1</v>
      </c>
      <c r="F23" t="s">
        <v>142</v>
      </c>
      <c r="H23">
        <v>3</v>
      </c>
      <c r="I23">
        <v>3</v>
      </c>
      <c r="K23">
        <v>1</v>
      </c>
      <c r="M23">
        <v>1</v>
      </c>
      <c r="N23">
        <v>1</v>
      </c>
      <c r="P23" t="s">
        <v>143</v>
      </c>
      <c r="Q23">
        <v>1</v>
      </c>
      <c r="R23" t="s">
        <v>144</v>
      </c>
      <c r="W23">
        <v>999</v>
      </c>
      <c r="X23">
        <v>999</v>
      </c>
      <c r="Y23">
        <v>999</v>
      </c>
      <c r="Z23">
        <v>999</v>
      </c>
      <c r="AA23">
        <v>999</v>
      </c>
      <c r="AB23">
        <v>999</v>
      </c>
      <c r="AC23">
        <v>999</v>
      </c>
      <c r="AD23">
        <v>999</v>
      </c>
      <c r="AF23">
        <v>999</v>
      </c>
      <c r="AH23">
        <v>999</v>
      </c>
      <c r="AI23">
        <v>999</v>
      </c>
      <c r="AK23">
        <v>999</v>
      </c>
      <c r="AM23">
        <v>999</v>
      </c>
    </row>
    <row r="24" spans="2:39" x14ac:dyDescent="0.3">
      <c r="B24">
        <v>22</v>
      </c>
      <c r="C24">
        <v>2</v>
      </c>
      <c r="D24">
        <v>29</v>
      </c>
      <c r="E24">
        <v>2</v>
      </c>
      <c r="H24">
        <v>3</v>
      </c>
      <c r="I24">
        <v>2</v>
      </c>
      <c r="K24">
        <v>5</v>
      </c>
      <c r="M24">
        <v>2</v>
      </c>
      <c r="T24">
        <v>2</v>
      </c>
      <c r="W24">
        <v>4</v>
      </c>
      <c r="X24">
        <v>4</v>
      </c>
      <c r="Y24">
        <v>4</v>
      </c>
      <c r="Z24">
        <v>3</v>
      </c>
      <c r="AA24">
        <v>5</v>
      </c>
      <c r="AB24">
        <v>4</v>
      </c>
      <c r="AC24">
        <v>5</v>
      </c>
      <c r="AD24">
        <v>3</v>
      </c>
      <c r="AF24">
        <v>2</v>
      </c>
      <c r="AH24">
        <v>3</v>
      </c>
      <c r="AI24">
        <v>3</v>
      </c>
      <c r="AM24" t="s">
        <v>145</v>
      </c>
    </row>
    <row r="25" spans="2:39" x14ac:dyDescent="0.3">
      <c r="B25">
        <v>23</v>
      </c>
      <c r="C25">
        <v>1</v>
      </c>
      <c r="D25">
        <v>28</v>
      </c>
      <c r="E25">
        <v>2</v>
      </c>
      <c r="H25">
        <v>1</v>
      </c>
      <c r="I25">
        <v>3</v>
      </c>
      <c r="K25">
        <v>5</v>
      </c>
      <c r="M25">
        <v>2</v>
      </c>
      <c r="T25">
        <v>2</v>
      </c>
      <c r="W25">
        <v>5</v>
      </c>
      <c r="X25">
        <v>5</v>
      </c>
      <c r="Y25">
        <v>1</v>
      </c>
      <c r="Z25">
        <v>5</v>
      </c>
      <c r="AA25">
        <v>5</v>
      </c>
      <c r="AB25">
        <v>5</v>
      </c>
      <c r="AC25">
        <v>5</v>
      </c>
      <c r="AD25">
        <v>3</v>
      </c>
      <c r="AF25">
        <v>5</v>
      </c>
      <c r="AH25">
        <v>3</v>
      </c>
      <c r="AI25">
        <v>4</v>
      </c>
      <c r="AM25" t="s">
        <v>146</v>
      </c>
    </row>
    <row r="26" spans="2:39" x14ac:dyDescent="0.3">
      <c r="B26">
        <v>24</v>
      </c>
      <c r="C26">
        <v>2</v>
      </c>
      <c r="D26">
        <v>23</v>
      </c>
      <c r="E26">
        <v>1</v>
      </c>
      <c r="F26" t="s">
        <v>147</v>
      </c>
      <c r="H26">
        <v>3</v>
      </c>
      <c r="I26">
        <v>2</v>
      </c>
      <c r="K26">
        <v>3</v>
      </c>
      <c r="M26">
        <v>2</v>
      </c>
      <c r="T26">
        <v>2</v>
      </c>
      <c r="W26">
        <v>2</v>
      </c>
      <c r="X26">
        <v>2</v>
      </c>
      <c r="Y26">
        <v>4</v>
      </c>
      <c r="Z26">
        <v>4</v>
      </c>
      <c r="AA26">
        <v>5</v>
      </c>
      <c r="AB26">
        <v>5</v>
      </c>
      <c r="AC26">
        <v>4</v>
      </c>
      <c r="AD26">
        <v>6</v>
      </c>
      <c r="AF26">
        <v>2</v>
      </c>
      <c r="AH26">
        <v>1</v>
      </c>
      <c r="AI26">
        <v>5</v>
      </c>
      <c r="AJ26" t="s">
        <v>148</v>
      </c>
      <c r="AM26" t="s">
        <v>149</v>
      </c>
    </row>
    <row r="27" spans="2:39" x14ac:dyDescent="0.3">
      <c r="B27">
        <v>25</v>
      </c>
      <c r="C27">
        <v>1</v>
      </c>
      <c r="D27">
        <v>20</v>
      </c>
      <c r="E27">
        <v>5</v>
      </c>
      <c r="H27">
        <v>4</v>
      </c>
      <c r="I27">
        <v>1</v>
      </c>
      <c r="K27">
        <v>1</v>
      </c>
      <c r="M27">
        <v>1</v>
      </c>
      <c r="N27">
        <v>1</v>
      </c>
      <c r="P27" t="s">
        <v>150</v>
      </c>
      <c r="Q27">
        <v>1</v>
      </c>
      <c r="R27" t="s">
        <v>151</v>
      </c>
      <c r="W27">
        <v>3</v>
      </c>
      <c r="X27">
        <v>4</v>
      </c>
      <c r="Y27">
        <v>5</v>
      </c>
      <c r="Z27">
        <v>2</v>
      </c>
      <c r="AA27">
        <v>5</v>
      </c>
      <c r="AB27">
        <v>2</v>
      </c>
      <c r="AC27">
        <v>3</v>
      </c>
      <c r="AD27">
        <v>3</v>
      </c>
      <c r="AF27">
        <v>1</v>
      </c>
      <c r="AH27">
        <v>3</v>
      </c>
      <c r="AI27">
        <v>4</v>
      </c>
      <c r="AM27">
        <v>999</v>
      </c>
    </row>
    <row r="28" spans="2:39" x14ac:dyDescent="0.3">
      <c r="B28">
        <v>26</v>
      </c>
      <c r="C28">
        <v>1</v>
      </c>
      <c r="D28">
        <v>32</v>
      </c>
      <c r="E28">
        <v>2</v>
      </c>
      <c r="H28">
        <v>3</v>
      </c>
      <c r="I28">
        <v>2</v>
      </c>
      <c r="K28">
        <v>5</v>
      </c>
      <c r="M28">
        <v>2</v>
      </c>
      <c r="T28">
        <v>2</v>
      </c>
      <c r="W28">
        <v>4</v>
      </c>
      <c r="X28">
        <v>3</v>
      </c>
      <c r="Y28">
        <v>2</v>
      </c>
      <c r="Z28">
        <v>5</v>
      </c>
      <c r="AA28">
        <v>4</v>
      </c>
      <c r="AB28">
        <v>4</v>
      </c>
      <c r="AC28">
        <v>5</v>
      </c>
      <c r="AD28">
        <v>1</v>
      </c>
      <c r="AF28">
        <v>3</v>
      </c>
      <c r="AH28">
        <v>2</v>
      </c>
      <c r="AI28">
        <v>2</v>
      </c>
      <c r="AM28" t="s">
        <v>152</v>
      </c>
    </row>
    <row r="29" spans="2:39" x14ac:dyDescent="0.3">
      <c r="B29" s="1">
        <v>27</v>
      </c>
      <c r="C29">
        <v>1</v>
      </c>
      <c r="D29">
        <v>28</v>
      </c>
      <c r="E29">
        <v>3</v>
      </c>
      <c r="H29">
        <v>2</v>
      </c>
      <c r="I29" t="s">
        <v>153</v>
      </c>
      <c r="K29">
        <v>5</v>
      </c>
      <c r="M29">
        <v>2</v>
      </c>
      <c r="T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2</v>
      </c>
      <c r="AF29">
        <v>7</v>
      </c>
      <c r="AG29">
        <v>999</v>
      </c>
      <c r="AH29">
        <v>3</v>
      </c>
      <c r="AI29">
        <v>2</v>
      </c>
      <c r="AM29">
        <v>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1"/>
  <sheetViews>
    <sheetView topLeftCell="A7" workbookViewId="0">
      <selection activeCell="O10" sqref="O10"/>
    </sheetView>
  </sheetViews>
  <sheetFormatPr defaultRowHeight="16.5" outlineLevelRow="2" x14ac:dyDescent="0.3"/>
  <sheetData>
    <row r="2" spans="2:10" x14ac:dyDescent="0.3">
      <c r="B2" s="4" t="s">
        <v>3</v>
      </c>
      <c r="C2" s="9"/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</row>
    <row r="3" spans="2:10" outlineLevel="2" x14ac:dyDescent="0.3">
      <c r="B3" s="12" t="s">
        <v>91</v>
      </c>
      <c r="C3" s="10"/>
      <c r="D3">
        <v>4</v>
      </c>
      <c r="E3">
        <v>3</v>
      </c>
      <c r="F3">
        <v>4</v>
      </c>
      <c r="G3">
        <v>4</v>
      </c>
      <c r="H3">
        <v>4</v>
      </c>
      <c r="I3">
        <v>4</v>
      </c>
      <c r="J3">
        <v>4</v>
      </c>
    </row>
    <row r="4" spans="2:10" outlineLevel="2" x14ac:dyDescent="0.3">
      <c r="B4" s="12"/>
      <c r="C4" s="10"/>
      <c r="D4">
        <v>3</v>
      </c>
      <c r="E4">
        <v>4</v>
      </c>
      <c r="F4">
        <v>5</v>
      </c>
      <c r="G4">
        <v>2</v>
      </c>
      <c r="H4">
        <v>5</v>
      </c>
      <c r="I4">
        <v>2</v>
      </c>
      <c r="J4">
        <v>3</v>
      </c>
    </row>
    <row r="5" spans="2:10" outlineLevel="2" x14ac:dyDescent="0.3">
      <c r="B5" s="12"/>
      <c r="C5" s="10"/>
      <c r="D5">
        <v>2</v>
      </c>
      <c r="E5">
        <v>2</v>
      </c>
      <c r="F5">
        <v>2</v>
      </c>
      <c r="G5">
        <v>1</v>
      </c>
      <c r="H5">
        <v>3</v>
      </c>
      <c r="I5">
        <v>2</v>
      </c>
      <c r="J5">
        <v>4</v>
      </c>
    </row>
    <row r="6" spans="2:10" outlineLevel="2" x14ac:dyDescent="0.3">
      <c r="B6" s="12"/>
      <c r="C6" s="10"/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3</v>
      </c>
    </row>
    <row r="7" spans="2:10" outlineLevel="2" x14ac:dyDescent="0.3">
      <c r="B7" s="12"/>
      <c r="C7" s="10"/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</row>
    <row r="8" spans="2:10" outlineLevel="2" x14ac:dyDescent="0.3">
      <c r="B8" s="12"/>
      <c r="C8" s="10"/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</row>
    <row r="9" spans="2:10" outlineLevel="2" x14ac:dyDescent="0.3">
      <c r="B9" s="12"/>
      <c r="C9" s="10"/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</row>
    <row r="10" spans="2:10" outlineLevel="2" x14ac:dyDescent="0.3">
      <c r="B10" s="12"/>
      <c r="C10" s="10"/>
      <c r="D10">
        <v>2</v>
      </c>
      <c r="E10">
        <v>2</v>
      </c>
      <c r="F10">
        <v>4</v>
      </c>
      <c r="G10">
        <v>4</v>
      </c>
      <c r="H10">
        <v>5</v>
      </c>
      <c r="I10">
        <v>5</v>
      </c>
      <c r="J10">
        <v>4</v>
      </c>
    </row>
    <row r="11" spans="2:10" outlineLevel="2" x14ac:dyDescent="0.3">
      <c r="B11" s="12"/>
      <c r="C11" s="10"/>
      <c r="D11">
        <v>4</v>
      </c>
      <c r="E11">
        <v>4</v>
      </c>
      <c r="F11">
        <v>4</v>
      </c>
      <c r="G11">
        <v>3</v>
      </c>
      <c r="H11">
        <v>3</v>
      </c>
      <c r="I11">
        <v>3</v>
      </c>
      <c r="J11">
        <v>3</v>
      </c>
    </row>
    <row r="12" spans="2:10" outlineLevel="1" x14ac:dyDescent="0.3">
      <c r="B12" s="5" t="s">
        <v>94</v>
      </c>
      <c r="C12" s="6"/>
      <c r="D12">
        <f>AVERAGE(D3:D11)</f>
        <v>3</v>
      </c>
      <c r="E12">
        <f t="shared" ref="E12:J12" si="0">SUBTOTAL(1,E3:E11)</f>
        <v>3</v>
      </c>
      <c r="F12">
        <f t="shared" si="0"/>
        <v>3.4444444444444446</v>
      </c>
      <c r="G12">
        <f t="shared" si="0"/>
        <v>2.8888888888888888</v>
      </c>
      <c r="H12">
        <f t="shared" si="0"/>
        <v>3.6666666666666665</v>
      </c>
      <c r="I12">
        <f t="shared" si="0"/>
        <v>3.2222222222222223</v>
      </c>
      <c r="J12">
        <f t="shared" si="0"/>
        <v>3.4444444444444446</v>
      </c>
    </row>
    <row r="13" spans="2:10" outlineLevel="2" x14ac:dyDescent="0.3">
      <c r="B13" s="12" t="s">
        <v>92</v>
      </c>
      <c r="C13" s="10"/>
      <c r="D13">
        <v>3</v>
      </c>
      <c r="E13">
        <v>3</v>
      </c>
      <c r="F13">
        <v>4</v>
      </c>
      <c r="G13">
        <v>3</v>
      </c>
      <c r="H13">
        <v>4</v>
      </c>
      <c r="I13">
        <v>2</v>
      </c>
      <c r="J13">
        <v>3</v>
      </c>
    </row>
    <row r="14" spans="2:10" outlineLevel="2" x14ac:dyDescent="0.3">
      <c r="B14" s="12"/>
      <c r="C14" s="10"/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</row>
    <row r="15" spans="2:10" outlineLevel="2" x14ac:dyDescent="0.3">
      <c r="B15" s="12"/>
      <c r="C15" s="10"/>
      <c r="D15">
        <v>4</v>
      </c>
      <c r="E15">
        <v>2</v>
      </c>
      <c r="F15">
        <v>4</v>
      </c>
      <c r="G15">
        <v>4</v>
      </c>
      <c r="H15">
        <v>3</v>
      </c>
      <c r="I15">
        <v>3</v>
      </c>
      <c r="J15">
        <v>4</v>
      </c>
    </row>
    <row r="16" spans="2:10" outlineLevel="2" x14ac:dyDescent="0.3">
      <c r="B16" s="12"/>
      <c r="C16" s="10"/>
      <c r="D16">
        <v>2</v>
      </c>
      <c r="E16">
        <v>1</v>
      </c>
      <c r="F16">
        <v>3</v>
      </c>
      <c r="G16">
        <v>3</v>
      </c>
      <c r="H16">
        <v>3</v>
      </c>
      <c r="I16">
        <v>2</v>
      </c>
      <c r="J16">
        <v>3</v>
      </c>
    </row>
    <row r="17" spans="2:10" outlineLevel="2" x14ac:dyDescent="0.3">
      <c r="B17" s="12"/>
      <c r="C17" s="10"/>
      <c r="D17">
        <v>4</v>
      </c>
      <c r="E17">
        <v>2</v>
      </c>
      <c r="F17">
        <v>3</v>
      </c>
      <c r="G17">
        <v>4</v>
      </c>
      <c r="H17">
        <v>2</v>
      </c>
      <c r="I17">
        <v>4</v>
      </c>
      <c r="J17">
        <v>4</v>
      </c>
    </row>
    <row r="18" spans="2:10" outlineLevel="2" x14ac:dyDescent="0.3">
      <c r="B18" s="12"/>
      <c r="C18" s="10"/>
      <c r="D18">
        <v>4</v>
      </c>
      <c r="E18">
        <v>3</v>
      </c>
      <c r="F18">
        <v>4</v>
      </c>
      <c r="G18">
        <v>4</v>
      </c>
      <c r="H18">
        <v>3</v>
      </c>
      <c r="I18">
        <v>4</v>
      </c>
      <c r="J18">
        <v>5</v>
      </c>
    </row>
    <row r="19" spans="2:10" outlineLevel="2" x14ac:dyDescent="0.3">
      <c r="B19" s="12"/>
      <c r="C19" s="10"/>
      <c r="D19">
        <v>4</v>
      </c>
      <c r="E19">
        <v>4</v>
      </c>
      <c r="F19">
        <v>4</v>
      </c>
      <c r="G19">
        <v>3</v>
      </c>
      <c r="H19">
        <v>2</v>
      </c>
      <c r="I19">
        <v>3</v>
      </c>
      <c r="J19">
        <v>4</v>
      </c>
    </row>
    <row r="20" spans="2:10" outlineLevel="2" x14ac:dyDescent="0.3">
      <c r="B20" s="12"/>
      <c r="C20" s="10"/>
      <c r="D20">
        <v>5</v>
      </c>
      <c r="E20">
        <v>5</v>
      </c>
      <c r="F20">
        <v>1</v>
      </c>
      <c r="G20">
        <v>5</v>
      </c>
      <c r="H20">
        <v>5</v>
      </c>
      <c r="I20">
        <v>5</v>
      </c>
      <c r="J20">
        <v>5</v>
      </c>
    </row>
    <row r="21" spans="2:10" outlineLevel="2" x14ac:dyDescent="0.3">
      <c r="B21" s="12"/>
      <c r="C21" s="10"/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</row>
    <row r="22" spans="2:10" outlineLevel="2" x14ac:dyDescent="0.3">
      <c r="B22" s="12"/>
      <c r="C22" s="10"/>
      <c r="D22">
        <v>3</v>
      </c>
      <c r="E22">
        <v>3</v>
      </c>
      <c r="F22">
        <v>3</v>
      </c>
      <c r="G22">
        <v>3</v>
      </c>
      <c r="H22">
        <v>2</v>
      </c>
      <c r="I22">
        <v>3</v>
      </c>
      <c r="J22">
        <v>4</v>
      </c>
    </row>
    <row r="23" spans="2:10" outlineLevel="2" x14ac:dyDescent="0.3">
      <c r="B23" s="12"/>
      <c r="C23" s="10"/>
      <c r="D23">
        <v>4</v>
      </c>
      <c r="E23">
        <v>3</v>
      </c>
      <c r="F23">
        <v>4</v>
      </c>
      <c r="G23">
        <v>3</v>
      </c>
      <c r="H23">
        <v>3</v>
      </c>
      <c r="I23">
        <v>3</v>
      </c>
      <c r="J23">
        <v>4</v>
      </c>
    </row>
    <row r="24" spans="2:10" outlineLevel="2" x14ac:dyDescent="0.3">
      <c r="B24" s="12"/>
      <c r="C24" s="10"/>
      <c r="D24">
        <v>4</v>
      </c>
      <c r="E24">
        <v>4</v>
      </c>
      <c r="F24">
        <v>4</v>
      </c>
      <c r="G24">
        <v>3</v>
      </c>
      <c r="H24">
        <v>5</v>
      </c>
      <c r="I24">
        <v>4</v>
      </c>
      <c r="J24">
        <v>5</v>
      </c>
    </row>
    <row r="25" spans="2:10" outlineLevel="1" x14ac:dyDescent="0.3">
      <c r="B25" s="5" t="s">
        <v>95</v>
      </c>
      <c r="C25" s="6"/>
      <c r="D25">
        <f>AVERAGE(D13:D24)</f>
        <v>3.5833333333333335</v>
      </c>
      <c r="E25">
        <f t="shared" ref="E25:J25" si="1">SUBTOTAL(1,E13:E24)</f>
        <v>3</v>
      </c>
      <c r="F25">
        <f t="shared" si="1"/>
        <v>3.3333333333333335</v>
      </c>
      <c r="G25">
        <f t="shared" si="1"/>
        <v>3.4166666666666665</v>
      </c>
      <c r="H25">
        <f t="shared" si="1"/>
        <v>3.1666666666666665</v>
      </c>
      <c r="I25">
        <f t="shared" si="1"/>
        <v>3.25</v>
      </c>
      <c r="J25">
        <f t="shared" si="1"/>
        <v>3.9166666666666665</v>
      </c>
    </row>
    <row r="26" spans="2:10" outlineLevel="2" x14ac:dyDescent="0.3">
      <c r="B26" s="12" t="s">
        <v>93</v>
      </c>
      <c r="C26" s="10"/>
      <c r="D26">
        <v>4</v>
      </c>
      <c r="E26">
        <v>4</v>
      </c>
      <c r="F26">
        <v>3</v>
      </c>
      <c r="G26">
        <v>3</v>
      </c>
      <c r="H26">
        <v>2</v>
      </c>
      <c r="I26">
        <v>3</v>
      </c>
      <c r="J26">
        <v>4</v>
      </c>
    </row>
    <row r="27" spans="2:10" outlineLevel="2" x14ac:dyDescent="0.3">
      <c r="B27" s="12"/>
      <c r="C27" s="10"/>
      <c r="D27">
        <v>3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</row>
    <row r="28" spans="2:10" outlineLevel="2" x14ac:dyDescent="0.3">
      <c r="B28" s="12"/>
      <c r="C28" s="10"/>
      <c r="D28">
        <v>4</v>
      </c>
      <c r="E28">
        <v>3</v>
      </c>
      <c r="F28">
        <v>2</v>
      </c>
      <c r="G28">
        <v>5</v>
      </c>
      <c r="H28">
        <v>4</v>
      </c>
      <c r="I28">
        <v>4</v>
      </c>
      <c r="J28">
        <v>5</v>
      </c>
    </row>
    <row r="29" spans="2:10" outlineLevel="2" x14ac:dyDescent="0.3">
      <c r="B29" s="12"/>
      <c r="C29" s="10"/>
      <c r="D29">
        <v>3</v>
      </c>
      <c r="E29">
        <v>4</v>
      </c>
      <c r="F29">
        <v>4</v>
      </c>
      <c r="G29">
        <v>3</v>
      </c>
      <c r="H29">
        <v>2</v>
      </c>
      <c r="I29">
        <v>3</v>
      </c>
      <c r="J29">
        <v>4</v>
      </c>
    </row>
    <row r="30" spans="2:10" outlineLevel="2" x14ac:dyDescent="0.3">
      <c r="B30" s="12"/>
      <c r="C30" s="10"/>
      <c r="D30">
        <v>3</v>
      </c>
      <c r="E30">
        <v>2</v>
      </c>
      <c r="F30">
        <v>3</v>
      </c>
      <c r="G30">
        <v>3</v>
      </c>
      <c r="H30">
        <v>1</v>
      </c>
      <c r="I30">
        <v>1</v>
      </c>
      <c r="J30">
        <v>4</v>
      </c>
    </row>
    <row r="31" spans="2:10" outlineLevel="1" x14ac:dyDescent="0.3">
      <c r="B31" s="6" t="s">
        <v>96</v>
      </c>
      <c r="C31" s="6"/>
      <c r="D31">
        <f>AVERAGE(D26:D30)</f>
        <v>3.4</v>
      </c>
      <c r="E31">
        <f t="shared" ref="E31:J31" si="2">SUBTOTAL(1,E26:E30)</f>
        <v>3.4</v>
      </c>
      <c r="F31">
        <f t="shared" si="2"/>
        <v>3.2</v>
      </c>
      <c r="G31">
        <f t="shared" si="2"/>
        <v>3.6</v>
      </c>
      <c r="H31">
        <f t="shared" si="2"/>
        <v>2.6</v>
      </c>
      <c r="I31">
        <f t="shared" si="2"/>
        <v>3</v>
      </c>
      <c r="J31">
        <f t="shared" si="2"/>
        <v>4.2</v>
      </c>
    </row>
    <row r="32" spans="2:10" x14ac:dyDescent="0.3">
      <c r="B32" s="6" t="s">
        <v>90</v>
      </c>
      <c r="C32" s="6"/>
      <c r="D32">
        <f>AVERAGE(D3:D11,D13:D24,D26:D30)</f>
        <v>3.3461538461538463</v>
      </c>
      <c r="E32">
        <f t="shared" ref="E32:J32" si="3">SUBTOTAL(1,E3:E30)</f>
        <v>3.0769230769230771</v>
      </c>
      <c r="F32">
        <f t="shared" si="3"/>
        <v>3.3461538461538463</v>
      </c>
      <c r="G32">
        <f t="shared" si="3"/>
        <v>3.2692307692307692</v>
      </c>
      <c r="H32">
        <f t="shared" si="3"/>
        <v>3.2307692307692308</v>
      </c>
      <c r="I32">
        <f t="shared" si="3"/>
        <v>3.1923076923076925</v>
      </c>
      <c r="J32">
        <f t="shared" si="3"/>
        <v>3.8076923076923075</v>
      </c>
    </row>
    <row r="36" spans="2:11" x14ac:dyDescent="0.3">
      <c r="B36">
        <v>23</v>
      </c>
      <c r="D36">
        <v>999</v>
      </c>
      <c r="E36">
        <v>999</v>
      </c>
      <c r="F36">
        <v>999</v>
      </c>
      <c r="G36">
        <v>999</v>
      </c>
      <c r="H36">
        <v>999</v>
      </c>
      <c r="I36">
        <v>999</v>
      </c>
      <c r="J36">
        <v>999</v>
      </c>
      <c r="K36">
        <v>999</v>
      </c>
    </row>
    <row r="41" spans="2:11" x14ac:dyDescent="0.3">
      <c r="B41" t="s">
        <v>3</v>
      </c>
      <c r="D41" t="s">
        <v>6</v>
      </c>
    </row>
    <row r="42" spans="2:11" outlineLevel="2" x14ac:dyDescent="0.3">
      <c r="B42" s="11" t="s">
        <v>154</v>
      </c>
      <c r="C42" s="7"/>
      <c r="D42">
        <v>2</v>
      </c>
    </row>
    <row r="43" spans="2:11" outlineLevel="2" x14ac:dyDescent="0.3">
      <c r="B43" s="11"/>
      <c r="C43" s="7"/>
      <c r="D43">
        <v>2</v>
      </c>
    </row>
    <row r="44" spans="2:11" outlineLevel="1" x14ac:dyDescent="0.3">
      <c r="B44" s="11"/>
      <c r="C44" s="3" t="s">
        <v>158</v>
      </c>
      <c r="D44">
        <f>SUBTOTAL(3,D42:D43)</f>
        <v>2</v>
      </c>
    </row>
    <row r="45" spans="2:11" outlineLevel="2" x14ac:dyDescent="0.3">
      <c r="B45" s="11"/>
      <c r="C45" s="7"/>
      <c r="D45">
        <v>3</v>
      </c>
    </row>
    <row r="46" spans="2:11" outlineLevel="2" x14ac:dyDescent="0.3">
      <c r="B46" s="11"/>
      <c r="C46" s="7"/>
      <c r="D46">
        <v>3</v>
      </c>
    </row>
    <row r="47" spans="2:11" outlineLevel="2" x14ac:dyDescent="0.3">
      <c r="B47" s="11"/>
      <c r="C47" s="7"/>
      <c r="D47">
        <v>3</v>
      </c>
    </row>
    <row r="48" spans="2:11" outlineLevel="2" x14ac:dyDescent="0.3">
      <c r="B48" s="11"/>
      <c r="C48" s="7"/>
      <c r="D48">
        <v>3</v>
      </c>
    </row>
    <row r="49" spans="2:4" outlineLevel="1" x14ac:dyDescent="0.3">
      <c r="B49" s="11"/>
      <c r="C49" s="3" t="s">
        <v>159</v>
      </c>
      <c r="D49">
        <f>SUBTOTAL(3,D45:D48)</f>
        <v>4</v>
      </c>
    </row>
    <row r="50" spans="2:4" outlineLevel="2" x14ac:dyDescent="0.3">
      <c r="B50" s="11"/>
      <c r="C50" s="7"/>
      <c r="D50">
        <v>4</v>
      </c>
    </row>
    <row r="51" spans="2:4" outlineLevel="2" x14ac:dyDescent="0.3">
      <c r="B51" s="11"/>
      <c r="C51" s="7"/>
      <c r="D51">
        <v>4</v>
      </c>
    </row>
    <row r="52" spans="2:4" outlineLevel="1" x14ac:dyDescent="0.3">
      <c r="B52" s="11"/>
      <c r="C52" s="3" t="s">
        <v>160</v>
      </c>
      <c r="D52">
        <f>SUBTOTAL(3,D50:D51)</f>
        <v>2</v>
      </c>
    </row>
    <row r="53" spans="2:4" outlineLevel="2" x14ac:dyDescent="0.3">
      <c r="B53" s="11"/>
      <c r="C53" s="7"/>
      <c r="D53">
        <v>5</v>
      </c>
    </row>
    <row r="54" spans="2:4" outlineLevel="2" x14ac:dyDescent="0.3">
      <c r="B54" s="11"/>
      <c r="C54" s="7"/>
      <c r="D54">
        <v>5</v>
      </c>
    </row>
    <row r="55" spans="2:4" outlineLevel="1" x14ac:dyDescent="0.3">
      <c r="B55" s="7"/>
      <c r="C55" s="3" t="s">
        <v>161</v>
      </c>
      <c r="D55">
        <f>SUBTOTAL(3,D53:D54)</f>
        <v>2</v>
      </c>
    </row>
    <row r="56" spans="2:4" outlineLevel="2" x14ac:dyDescent="0.3">
      <c r="B56" s="11" t="s">
        <v>155</v>
      </c>
      <c r="C56" s="7"/>
      <c r="D56">
        <v>1</v>
      </c>
    </row>
    <row r="57" spans="2:4" outlineLevel="1" x14ac:dyDescent="0.3">
      <c r="B57" s="11"/>
      <c r="C57" s="3" t="s">
        <v>162</v>
      </c>
      <c r="D57">
        <f>SUBTOTAL(3,D56:D56)</f>
        <v>1</v>
      </c>
    </row>
    <row r="58" spans="2:4" outlineLevel="2" x14ac:dyDescent="0.3">
      <c r="B58" s="11"/>
      <c r="C58" s="7"/>
      <c r="D58">
        <v>2</v>
      </c>
    </row>
    <row r="59" spans="2:4" outlineLevel="2" x14ac:dyDescent="0.3">
      <c r="B59" s="11"/>
      <c r="C59" s="7"/>
      <c r="D59">
        <v>2</v>
      </c>
    </row>
    <row r="60" spans="2:4" outlineLevel="1" x14ac:dyDescent="0.3">
      <c r="B60" s="11"/>
      <c r="C60" s="3" t="s">
        <v>158</v>
      </c>
      <c r="D60">
        <f>SUBTOTAL(3,D58:D59)</f>
        <v>2</v>
      </c>
    </row>
    <row r="61" spans="2:4" outlineLevel="2" x14ac:dyDescent="0.3">
      <c r="B61" s="11"/>
      <c r="C61" s="7"/>
      <c r="D61">
        <v>3</v>
      </c>
    </row>
    <row r="62" spans="2:4" outlineLevel="2" x14ac:dyDescent="0.3">
      <c r="B62" s="11"/>
      <c r="C62" s="7"/>
      <c r="D62">
        <v>3</v>
      </c>
    </row>
    <row r="63" spans="2:4" outlineLevel="2" x14ac:dyDescent="0.3">
      <c r="B63" s="11"/>
      <c r="C63" s="7"/>
      <c r="D63">
        <v>3</v>
      </c>
    </row>
    <row r="64" spans="2:4" outlineLevel="2" x14ac:dyDescent="0.3">
      <c r="B64" s="11"/>
      <c r="C64" s="7"/>
      <c r="D64">
        <v>3</v>
      </c>
    </row>
    <row r="65" spans="2:4" outlineLevel="2" x14ac:dyDescent="0.3">
      <c r="B65" s="11"/>
      <c r="C65" s="7"/>
      <c r="D65">
        <v>3</v>
      </c>
    </row>
    <row r="66" spans="2:4" outlineLevel="1" x14ac:dyDescent="0.3">
      <c r="B66" s="11"/>
      <c r="C66" s="3" t="s">
        <v>159</v>
      </c>
      <c r="D66">
        <f>SUBTOTAL(3,D61:D65)</f>
        <v>5</v>
      </c>
    </row>
    <row r="67" spans="2:4" outlineLevel="2" x14ac:dyDescent="0.3">
      <c r="B67" s="11"/>
      <c r="C67" s="7"/>
      <c r="D67">
        <v>4</v>
      </c>
    </row>
    <row r="68" spans="2:4" outlineLevel="2" x14ac:dyDescent="0.3">
      <c r="B68" s="11"/>
      <c r="C68" s="7"/>
      <c r="D68">
        <v>4</v>
      </c>
    </row>
    <row r="69" spans="2:4" outlineLevel="2" x14ac:dyDescent="0.3">
      <c r="B69" s="11"/>
      <c r="C69" s="7"/>
      <c r="D69">
        <v>4</v>
      </c>
    </row>
    <row r="70" spans="2:4" outlineLevel="2" x14ac:dyDescent="0.3">
      <c r="B70" s="11"/>
      <c r="C70" s="7"/>
      <c r="D70">
        <v>4</v>
      </c>
    </row>
    <row r="71" spans="2:4" outlineLevel="1" x14ac:dyDescent="0.3">
      <c r="B71" s="7"/>
      <c r="C71" s="3" t="s">
        <v>160</v>
      </c>
      <c r="D71">
        <f>SUBTOTAL(3,D67:D70)</f>
        <v>4</v>
      </c>
    </row>
    <row r="72" spans="2:4" outlineLevel="2" x14ac:dyDescent="0.3">
      <c r="B72" s="11" t="s">
        <v>156</v>
      </c>
      <c r="C72" s="7"/>
      <c r="D72">
        <v>3</v>
      </c>
    </row>
    <row r="73" spans="2:4" outlineLevel="2" x14ac:dyDescent="0.3">
      <c r="B73" s="11"/>
      <c r="C73" s="7"/>
      <c r="D73">
        <v>3</v>
      </c>
    </row>
    <row r="74" spans="2:4" outlineLevel="2" x14ac:dyDescent="0.3">
      <c r="B74" s="11"/>
      <c r="C74" s="7"/>
      <c r="D74">
        <v>3</v>
      </c>
    </row>
    <row r="75" spans="2:4" outlineLevel="2" x14ac:dyDescent="0.3">
      <c r="B75" s="11"/>
      <c r="C75" s="7"/>
      <c r="D75">
        <v>3</v>
      </c>
    </row>
    <row r="76" spans="2:4" outlineLevel="1" x14ac:dyDescent="0.3">
      <c r="B76" s="11"/>
      <c r="C76" s="3" t="s">
        <v>159</v>
      </c>
      <c r="D76">
        <f>SUBTOTAL(3,D72:D75)</f>
        <v>4</v>
      </c>
    </row>
    <row r="77" spans="2:4" outlineLevel="2" x14ac:dyDescent="0.3">
      <c r="B77" s="11"/>
      <c r="C77" s="7"/>
      <c r="D77">
        <v>5</v>
      </c>
    </row>
    <row r="78" spans="2:4" outlineLevel="1" x14ac:dyDescent="0.3">
      <c r="B78" s="7"/>
      <c r="C78" s="3" t="s">
        <v>161</v>
      </c>
      <c r="D78">
        <f>SUBTOTAL(3,D77:D77)</f>
        <v>1</v>
      </c>
    </row>
    <row r="79" spans="2:4" x14ac:dyDescent="0.3">
      <c r="B79" s="7"/>
      <c r="C79" s="3" t="s">
        <v>157</v>
      </c>
      <c r="D79">
        <f>SUBTOTAL(3,D42:D77)</f>
        <v>27</v>
      </c>
    </row>
    <row r="84" spans="2:4" x14ac:dyDescent="0.3">
      <c r="B84" t="s">
        <v>3</v>
      </c>
      <c r="D84" t="s">
        <v>7</v>
      </c>
    </row>
    <row r="85" spans="2:4" x14ac:dyDescent="0.3">
      <c r="B85" s="11" t="s">
        <v>154</v>
      </c>
      <c r="C85" s="7"/>
      <c r="D85">
        <v>2</v>
      </c>
    </row>
    <row r="86" spans="2:4" x14ac:dyDescent="0.3">
      <c r="B86" s="11"/>
      <c r="C86" s="7"/>
      <c r="D86">
        <v>1</v>
      </c>
    </row>
    <row r="87" spans="2:4" x14ac:dyDescent="0.3">
      <c r="B87" s="11"/>
      <c r="C87" s="7"/>
      <c r="D87">
        <v>2</v>
      </c>
    </row>
    <row r="88" spans="2:4" x14ac:dyDescent="0.3">
      <c r="B88" s="11"/>
      <c r="C88" s="7"/>
      <c r="D88">
        <v>1</v>
      </c>
    </row>
    <row r="89" spans="2:4" x14ac:dyDescent="0.3">
      <c r="B89" s="11"/>
      <c r="C89" s="7"/>
      <c r="D89">
        <v>1</v>
      </c>
    </row>
    <row r="90" spans="2:4" x14ac:dyDescent="0.3">
      <c r="B90" s="11"/>
      <c r="C90" s="7"/>
      <c r="D90">
        <v>2</v>
      </c>
    </row>
    <row r="91" spans="2:4" x14ac:dyDescent="0.3">
      <c r="B91" s="11"/>
      <c r="C91" s="7"/>
      <c r="D91">
        <v>2</v>
      </c>
    </row>
    <row r="92" spans="2:4" x14ac:dyDescent="0.3">
      <c r="B92" s="11"/>
      <c r="C92" s="7"/>
      <c r="D92">
        <v>3</v>
      </c>
    </row>
    <row r="93" spans="2:4" x14ac:dyDescent="0.3">
      <c r="B93" s="11"/>
      <c r="C93" s="7"/>
      <c r="D93">
        <v>2</v>
      </c>
    </row>
    <row r="94" spans="2:4" x14ac:dyDescent="0.3">
      <c r="B94" s="11"/>
      <c r="C94" s="7"/>
      <c r="D94">
        <v>5</v>
      </c>
    </row>
    <row r="95" spans="2:4" x14ac:dyDescent="0.3">
      <c r="B95" s="11" t="s">
        <v>155</v>
      </c>
      <c r="C95" s="7"/>
      <c r="D95">
        <v>2</v>
      </c>
    </row>
    <row r="96" spans="2:4" x14ac:dyDescent="0.3">
      <c r="B96" s="11"/>
      <c r="C96" s="7"/>
      <c r="D96">
        <v>2</v>
      </c>
    </row>
    <row r="97" spans="2:4" x14ac:dyDescent="0.3">
      <c r="B97" s="11"/>
      <c r="C97" s="7"/>
      <c r="D97">
        <v>2</v>
      </c>
    </row>
    <row r="98" spans="2:4" x14ac:dyDescent="0.3">
      <c r="B98" s="11"/>
      <c r="C98" s="7"/>
      <c r="D98">
        <v>3</v>
      </c>
    </row>
    <row r="99" spans="2:4" x14ac:dyDescent="0.3">
      <c r="B99" s="11"/>
      <c r="C99" s="7"/>
      <c r="D99">
        <v>2</v>
      </c>
    </row>
    <row r="100" spans="2:4" x14ac:dyDescent="0.3">
      <c r="B100" s="11"/>
      <c r="C100" s="7"/>
      <c r="D100">
        <v>2</v>
      </c>
    </row>
    <row r="101" spans="2:4" x14ac:dyDescent="0.3">
      <c r="B101" s="11"/>
      <c r="C101" s="7"/>
      <c r="D101">
        <v>2</v>
      </c>
    </row>
    <row r="102" spans="2:4" x14ac:dyDescent="0.3">
      <c r="B102" s="11"/>
      <c r="C102" s="7"/>
      <c r="D102">
        <v>3</v>
      </c>
    </row>
    <row r="103" spans="2:4" x14ac:dyDescent="0.3">
      <c r="B103" s="11"/>
      <c r="C103" s="7"/>
    </row>
    <row r="104" spans="2:4" x14ac:dyDescent="0.3">
      <c r="B104" s="11"/>
      <c r="C104" s="7"/>
      <c r="D104">
        <v>1</v>
      </c>
    </row>
    <row r="105" spans="2:4" x14ac:dyDescent="0.3">
      <c r="B105" s="11"/>
      <c r="C105" s="7"/>
      <c r="D105">
        <v>3</v>
      </c>
    </row>
    <row r="106" spans="2:4" x14ac:dyDescent="0.3">
      <c r="B106" s="11"/>
      <c r="C106" s="7"/>
      <c r="D106">
        <v>2</v>
      </c>
    </row>
    <row r="107" spans="2:4" x14ac:dyDescent="0.3">
      <c r="B107" s="11" t="s">
        <v>156</v>
      </c>
      <c r="C107" s="7"/>
      <c r="D107">
        <v>4</v>
      </c>
    </row>
    <row r="108" spans="2:4" x14ac:dyDescent="0.3">
      <c r="B108" s="11"/>
      <c r="C108" s="7"/>
      <c r="D108">
        <v>2</v>
      </c>
    </row>
    <row r="109" spans="2:4" x14ac:dyDescent="0.3">
      <c r="B109" s="11"/>
      <c r="C109" s="7"/>
      <c r="D109">
        <v>2</v>
      </c>
    </row>
    <row r="110" spans="2:4" x14ac:dyDescent="0.3">
      <c r="B110" s="11"/>
      <c r="C110" s="7"/>
      <c r="D110">
        <v>3</v>
      </c>
    </row>
    <row r="111" spans="2:4" x14ac:dyDescent="0.3">
      <c r="B111" s="11"/>
      <c r="C111" s="7"/>
      <c r="D111">
        <v>3</v>
      </c>
    </row>
  </sheetData>
  <sortState ref="D64:D68">
    <sortCondition ref="D64"/>
  </sortState>
  <mergeCells count="9">
    <mergeCell ref="B72:B77"/>
    <mergeCell ref="B85:B94"/>
    <mergeCell ref="B95:B106"/>
    <mergeCell ref="B107:B111"/>
    <mergeCell ref="B3:B11"/>
    <mergeCell ref="B13:B24"/>
    <mergeCell ref="B26:B30"/>
    <mergeCell ref="B42:B54"/>
    <mergeCell ref="B56:B7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3"/>
  <sheetViews>
    <sheetView tabSelected="1" topLeftCell="A17" zoomScale="115" zoomScaleNormal="115" workbookViewId="0">
      <selection activeCell="S38" sqref="S38"/>
    </sheetView>
  </sheetViews>
  <sheetFormatPr defaultRowHeight="16.5" outlineLevelRow="2" x14ac:dyDescent="0.3"/>
  <sheetData>
    <row r="1" spans="2:9" x14ac:dyDescent="0.3">
      <c r="B1" t="s">
        <v>3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2:9" outlineLevel="2" x14ac:dyDescent="0.3">
      <c r="B2" s="11" t="s">
        <v>91</v>
      </c>
      <c r="C2">
        <v>4</v>
      </c>
      <c r="D2">
        <v>3</v>
      </c>
      <c r="E2">
        <v>3</v>
      </c>
      <c r="F2">
        <v>3</v>
      </c>
      <c r="G2">
        <v>3</v>
      </c>
      <c r="H2">
        <v>4</v>
      </c>
      <c r="I2">
        <v>4</v>
      </c>
    </row>
    <row r="3" spans="2:9" outlineLevel="2" x14ac:dyDescent="0.3">
      <c r="B3" s="11"/>
      <c r="C3">
        <v>4</v>
      </c>
      <c r="D3">
        <v>3</v>
      </c>
      <c r="E3">
        <v>3</v>
      </c>
      <c r="F3">
        <v>3</v>
      </c>
      <c r="G3">
        <v>4</v>
      </c>
      <c r="H3">
        <v>4</v>
      </c>
    </row>
    <row r="4" spans="2:9" outlineLevel="2" x14ac:dyDescent="0.3">
      <c r="B4" s="11"/>
      <c r="C4">
        <v>4</v>
      </c>
      <c r="D4">
        <v>3</v>
      </c>
      <c r="E4">
        <v>3</v>
      </c>
      <c r="F4">
        <v>3</v>
      </c>
      <c r="G4">
        <v>3</v>
      </c>
      <c r="H4">
        <v>4</v>
      </c>
      <c r="I4">
        <v>4</v>
      </c>
    </row>
    <row r="5" spans="2:9" outlineLevel="2" x14ac:dyDescent="0.3">
      <c r="B5" s="11"/>
      <c r="C5">
        <v>3</v>
      </c>
      <c r="D5">
        <v>2</v>
      </c>
      <c r="E5">
        <v>3</v>
      </c>
      <c r="F5">
        <v>3</v>
      </c>
      <c r="G5">
        <v>2</v>
      </c>
      <c r="H5">
        <v>3</v>
      </c>
    </row>
    <row r="6" spans="2:9" outlineLevel="2" x14ac:dyDescent="0.3">
      <c r="B6" s="11"/>
      <c r="C6">
        <v>4</v>
      </c>
      <c r="D6">
        <v>3</v>
      </c>
      <c r="E6">
        <v>4</v>
      </c>
      <c r="F6">
        <v>4</v>
      </c>
      <c r="G6">
        <v>4</v>
      </c>
      <c r="H6">
        <v>4</v>
      </c>
      <c r="I6">
        <v>4</v>
      </c>
    </row>
    <row r="7" spans="2:9" outlineLevel="2" x14ac:dyDescent="0.3">
      <c r="B7" s="11"/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3</v>
      </c>
    </row>
    <row r="8" spans="2:9" outlineLevel="2" x14ac:dyDescent="0.3">
      <c r="B8" s="11"/>
      <c r="C8">
        <v>4</v>
      </c>
      <c r="D8">
        <v>2</v>
      </c>
      <c r="E8">
        <v>3</v>
      </c>
      <c r="F8">
        <v>3</v>
      </c>
      <c r="G8">
        <v>3</v>
      </c>
      <c r="H8">
        <v>4</v>
      </c>
    </row>
    <row r="9" spans="2:9" outlineLevel="2" x14ac:dyDescent="0.3">
      <c r="B9" s="11"/>
      <c r="C9">
        <v>3</v>
      </c>
      <c r="D9">
        <v>4</v>
      </c>
      <c r="E9">
        <v>3</v>
      </c>
      <c r="F9">
        <v>3</v>
      </c>
      <c r="G9">
        <v>3</v>
      </c>
      <c r="H9">
        <v>3</v>
      </c>
    </row>
    <row r="10" spans="2:9" outlineLevel="2" x14ac:dyDescent="0.3">
      <c r="B10" s="11"/>
      <c r="C10">
        <v>4</v>
      </c>
      <c r="D10">
        <v>3</v>
      </c>
      <c r="E10">
        <v>2</v>
      </c>
      <c r="F10">
        <v>4</v>
      </c>
      <c r="G10">
        <v>4</v>
      </c>
      <c r="H10">
        <v>4</v>
      </c>
    </row>
    <row r="11" spans="2:9" outlineLevel="2" x14ac:dyDescent="0.3">
      <c r="B11" s="11"/>
      <c r="C11">
        <v>4</v>
      </c>
      <c r="D11">
        <v>4</v>
      </c>
      <c r="E11">
        <v>5</v>
      </c>
      <c r="F11">
        <v>4</v>
      </c>
      <c r="G11">
        <v>3</v>
      </c>
      <c r="H11">
        <v>3</v>
      </c>
    </row>
    <row r="12" spans="2:9" outlineLevel="2" x14ac:dyDescent="0.3">
      <c r="B12" s="11"/>
      <c r="C12">
        <v>3</v>
      </c>
      <c r="D12">
        <v>4</v>
      </c>
      <c r="E12">
        <v>3</v>
      </c>
      <c r="F12">
        <v>4</v>
      </c>
      <c r="G12">
        <v>3</v>
      </c>
      <c r="H12">
        <v>5</v>
      </c>
    </row>
    <row r="13" spans="2:9" outlineLevel="2" x14ac:dyDescent="0.3">
      <c r="B13" s="11"/>
      <c r="C13">
        <v>2</v>
      </c>
      <c r="D13">
        <v>2</v>
      </c>
      <c r="E13">
        <v>4</v>
      </c>
      <c r="F13">
        <v>3</v>
      </c>
      <c r="G13">
        <v>3</v>
      </c>
      <c r="H13">
        <v>4</v>
      </c>
      <c r="I13">
        <v>2</v>
      </c>
    </row>
    <row r="14" spans="2:9" outlineLevel="2" x14ac:dyDescent="0.3">
      <c r="B14" s="11"/>
      <c r="C14">
        <v>5</v>
      </c>
      <c r="D14">
        <v>4</v>
      </c>
      <c r="E14">
        <v>4</v>
      </c>
      <c r="F14">
        <v>4</v>
      </c>
      <c r="G14">
        <v>4</v>
      </c>
      <c r="H14">
        <v>5</v>
      </c>
    </row>
    <row r="15" spans="2:9" outlineLevel="2" x14ac:dyDescent="0.3">
      <c r="B15" s="11"/>
      <c r="C15">
        <v>4</v>
      </c>
      <c r="D15">
        <v>3</v>
      </c>
      <c r="E15">
        <v>4</v>
      </c>
      <c r="F15">
        <v>3</v>
      </c>
      <c r="G15">
        <v>3</v>
      </c>
      <c r="H15">
        <v>3</v>
      </c>
    </row>
    <row r="16" spans="2:9" outlineLevel="2" x14ac:dyDescent="0.3">
      <c r="B16" s="11"/>
      <c r="C16">
        <v>4</v>
      </c>
      <c r="D16">
        <v>4</v>
      </c>
      <c r="E16">
        <v>3</v>
      </c>
      <c r="F16">
        <v>3</v>
      </c>
      <c r="G16">
        <v>3</v>
      </c>
      <c r="H16">
        <v>5</v>
      </c>
    </row>
    <row r="17" spans="2:9" outlineLevel="2" x14ac:dyDescent="0.3">
      <c r="B17" s="11"/>
      <c r="C17">
        <v>2</v>
      </c>
      <c r="D17">
        <v>3</v>
      </c>
      <c r="E17">
        <v>4</v>
      </c>
      <c r="F17">
        <v>3</v>
      </c>
      <c r="G17">
        <v>4</v>
      </c>
      <c r="H17">
        <v>4</v>
      </c>
      <c r="I17">
        <v>4</v>
      </c>
    </row>
    <row r="18" spans="2:9" outlineLevel="2" x14ac:dyDescent="0.3">
      <c r="B18" s="11"/>
      <c r="C18">
        <v>4</v>
      </c>
      <c r="D18">
        <v>3</v>
      </c>
      <c r="E18">
        <v>2</v>
      </c>
      <c r="F18">
        <v>3</v>
      </c>
      <c r="G18">
        <v>3</v>
      </c>
      <c r="H18">
        <v>4</v>
      </c>
      <c r="I18">
        <v>3</v>
      </c>
    </row>
    <row r="19" spans="2:9" outlineLevel="2" x14ac:dyDescent="0.3">
      <c r="B19" s="11"/>
      <c r="C19">
        <v>3</v>
      </c>
      <c r="D19">
        <v>2</v>
      </c>
      <c r="E19">
        <v>1</v>
      </c>
      <c r="F19">
        <v>2</v>
      </c>
      <c r="G19">
        <v>4</v>
      </c>
      <c r="H19">
        <v>5</v>
      </c>
      <c r="I19">
        <v>3</v>
      </c>
    </row>
    <row r="20" spans="2:9" outlineLevel="2" x14ac:dyDescent="0.3">
      <c r="B20" s="11"/>
      <c r="C20">
        <v>3</v>
      </c>
      <c r="D20">
        <v>3</v>
      </c>
      <c r="E20">
        <v>2</v>
      </c>
      <c r="F20">
        <v>3</v>
      </c>
      <c r="G20">
        <v>3</v>
      </c>
      <c r="H20">
        <v>3</v>
      </c>
      <c r="I20">
        <v>3</v>
      </c>
    </row>
    <row r="21" spans="2:9" outlineLevel="2" x14ac:dyDescent="0.3">
      <c r="B21" s="11"/>
      <c r="C21">
        <v>4</v>
      </c>
      <c r="D21">
        <v>3</v>
      </c>
      <c r="E21">
        <v>3</v>
      </c>
      <c r="F21">
        <v>3</v>
      </c>
      <c r="G21">
        <v>2</v>
      </c>
      <c r="H21">
        <v>4</v>
      </c>
    </row>
    <row r="22" spans="2:9" outlineLevel="2" x14ac:dyDescent="0.3">
      <c r="B22" s="11"/>
      <c r="C22">
        <v>2</v>
      </c>
      <c r="D22">
        <v>2</v>
      </c>
      <c r="E22">
        <v>2</v>
      </c>
      <c r="F22">
        <v>1</v>
      </c>
      <c r="G22">
        <v>3</v>
      </c>
      <c r="H22">
        <v>2</v>
      </c>
      <c r="I22">
        <v>4</v>
      </c>
    </row>
    <row r="23" spans="2:9" outlineLevel="2" x14ac:dyDescent="0.3">
      <c r="B23" s="11"/>
      <c r="C23">
        <v>2</v>
      </c>
      <c r="D23">
        <v>2</v>
      </c>
      <c r="E23">
        <v>2</v>
      </c>
      <c r="F23">
        <v>2</v>
      </c>
      <c r="G23">
        <v>3</v>
      </c>
      <c r="H23">
        <v>3</v>
      </c>
      <c r="I23">
        <v>3</v>
      </c>
    </row>
    <row r="24" spans="2:9" outlineLevel="2" x14ac:dyDescent="0.3">
      <c r="B24" s="11"/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</row>
    <row r="25" spans="2:9" outlineLevel="2" x14ac:dyDescent="0.3">
      <c r="B25" s="11"/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</row>
    <row r="26" spans="2:9" outlineLevel="2" x14ac:dyDescent="0.3">
      <c r="B26" s="11"/>
      <c r="C26">
        <v>2</v>
      </c>
      <c r="D26">
        <v>2</v>
      </c>
      <c r="E26">
        <v>1</v>
      </c>
      <c r="F26">
        <v>3</v>
      </c>
      <c r="G26">
        <v>2</v>
      </c>
      <c r="H26">
        <v>4</v>
      </c>
    </row>
    <row r="27" spans="2:9" outlineLevel="2" x14ac:dyDescent="0.3">
      <c r="B27" s="11"/>
      <c r="C27">
        <v>5</v>
      </c>
      <c r="D27">
        <v>4</v>
      </c>
      <c r="E27">
        <v>4</v>
      </c>
      <c r="F27">
        <v>5</v>
      </c>
      <c r="G27">
        <v>4</v>
      </c>
      <c r="H27">
        <v>5</v>
      </c>
      <c r="I27">
        <v>3</v>
      </c>
    </row>
    <row r="28" spans="2:9" outlineLevel="2" x14ac:dyDescent="0.3">
      <c r="B28" s="11"/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</row>
    <row r="29" spans="2:9" outlineLevel="2" x14ac:dyDescent="0.3">
      <c r="B29" s="11"/>
      <c r="C29">
        <v>2</v>
      </c>
      <c r="D29">
        <v>2</v>
      </c>
      <c r="E29">
        <v>4</v>
      </c>
      <c r="F29">
        <v>4</v>
      </c>
      <c r="G29">
        <v>5</v>
      </c>
      <c r="H29">
        <v>5</v>
      </c>
      <c r="I29">
        <v>4</v>
      </c>
    </row>
    <row r="30" spans="2:9" outlineLevel="2" x14ac:dyDescent="0.3">
      <c r="B30" s="11"/>
      <c r="C30">
        <v>2</v>
      </c>
      <c r="D30">
        <v>1</v>
      </c>
      <c r="E30">
        <v>1</v>
      </c>
      <c r="F30">
        <v>3</v>
      </c>
      <c r="G30">
        <v>5</v>
      </c>
      <c r="H30">
        <v>2</v>
      </c>
    </row>
    <row r="31" spans="2:9" outlineLevel="2" x14ac:dyDescent="0.3">
      <c r="B31" s="11"/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</row>
    <row r="32" spans="2:9" outlineLevel="2" x14ac:dyDescent="0.3">
      <c r="B32" s="11"/>
      <c r="C32">
        <v>4</v>
      </c>
      <c r="D32">
        <v>4</v>
      </c>
      <c r="E32">
        <v>4</v>
      </c>
      <c r="F32">
        <v>3</v>
      </c>
      <c r="G32">
        <v>3</v>
      </c>
      <c r="H32">
        <v>3</v>
      </c>
      <c r="I32">
        <v>3</v>
      </c>
    </row>
    <row r="33" spans="2:9" outlineLevel="1" x14ac:dyDescent="0.3">
      <c r="B33" s="3" t="s">
        <v>94</v>
      </c>
      <c r="C33" s="8">
        <f t="shared" ref="C33:I33" si="0">SUBTOTAL(1,C2:C32)</f>
        <v>3.3870967741935485</v>
      </c>
      <c r="D33" s="8">
        <f t="shared" si="0"/>
        <v>3.032258064516129</v>
      </c>
      <c r="E33" s="8">
        <f t="shared" si="0"/>
        <v>3.129032258064516</v>
      </c>
      <c r="F33" s="8">
        <f t="shared" si="0"/>
        <v>3.193548387096774</v>
      </c>
      <c r="G33" s="8">
        <f t="shared" si="0"/>
        <v>3.4193548387096775</v>
      </c>
      <c r="H33" s="8">
        <f t="shared" si="0"/>
        <v>3.7419354838709675</v>
      </c>
      <c r="I33" s="8">
        <f t="shared" si="0"/>
        <v>3.4444444444444446</v>
      </c>
    </row>
    <row r="34" spans="2:9" outlineLevel="2" x14ac:dyDescent="0.3">
      <c r="B34" s="11" t="s">
        <v>92</v>
      </c>
      <c r="C34">
        <v>2</v>
      </c>
      <c r="D34">
        <v>2</v>
      </c>
      <c r="E34">
        <v>1</v>
      </c>
      <c r="F34">
        <v>2</v>
      </c>
      <c r="G34">
        <v>2</v>
      </c>
      <c r="H34">
        <v>3</v>
      </c>
      <c r="I34">
        <v>3</v>
      </c>
    </row>
    <row r="35" spans="2:9" outlineLevel="2" x14ac:dyDescent="0.3">
      <c r="B35" s="11"/>
      <c r="C35">
        <v>2</v>
      </c>
      <c r="D35">
        <v>3</v>
      </c>
      <c r="E35">
        <v>3</v>
      </c>
      <c r="F35">
        <v>3</v>
      </c>
      <c r="G35">
        <v>4</v>
      </c>
      <c r="H35">
        <v>3</v>
      </c>
      <c r="I35">
        <v>3</v>
      </c>
    </row>
    <row r="36" spans="2:9" outlineLevel="2" x14ac:dyDescent="0.3">
      <c r="B36" s="11"/>
      <c r="C36">
        <v>3</v>
      </c>
      <c r="D36">
        <v>3</v>
      </c>
      <c r="E36">
        <v>4</v>
      </c>
      <c r="F36">
        <v>3</v>
      </c>
      <c r="G36">
        <v>4</v>
      </c>
      <c r="H36">
        <v>2</v>
      </c>
      <c r="I36">
        <v>3</v>
      </c>
    </row>
    <row r="37" spans="2:9" outlineLevel="2" x14ac:dyDescent="0.3">
      <c r="B37" s="11"/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</row>
    <row r="38" spans="2:9" outlineLevel="2" x14ac:dyDescent="0.3">
      <c r="B38" s="11"/>
      <c r="C38">
        <v>4</v>
      </c>
      <c r="D38">
        <v>2</v>
      </c>
      <c r="E38">
        <v>4</v>
      </c>
      <c r="F38">
        <v>4</v>
      </c>
      <c r="G38">
        <v>3</v>
      </c>
      <c r="H38">
        <v>3</v>
      </c>
      <c r="I38">
        <v>4</v>
      </c>
    </row>
    <row r="39" spans="2:9" outlineLevel="2" x14ac:dyDescent="0.3">
      <c r="B39" s="11"/>
      <c r="C39">
        <v>2</v>
      </c>
      <c r="D39">
        <v>1</v>
      </c>
      <c r="E39">
        <v>3</v>
      </c>
      <c r="F39">
        <v>3</v>
      </c>
      <c r="G39">
        <v>3</v>
      </c>
      <c r="H39">
        <v>2</v>
      </c>
      <c r="I39">
        <v>3</v>
      </c>
    </row>
    <row r="40" spans="2:9" outlineLevel="2" x14ac:dyDescent="0.3">
      <c r="B40" s="11"/>
      <c r="C40">
        <v>4</v>
      </c>
      <c r="D40">
        <v>2</v>
      </c>
      <c r="E40">
        <v>3</v>
      </c>
      <c r="F40">
        <v>4</v>
      </c>
      <c r="G40">
        <v>2</v>
      </c>
      <c r="H40">
        <v>4</v>
      </c>
      <c r="I40">
        <v>4</v>
      </c>
    </row>
    <row r="41" spans="2:9" outlineLevel="2" x14ac:dyDescent="0.3">
      <c r="B41" s="11"/>
      <c r="C41">
        <v>3</v>
      </c>
      <c r="D41">
        <v>3</v>
      </c>
      <c r="E41">
        <v>5</v>
      </c>
      <c r="F41">
        <v>3</v>
      </c>
      <c r="G41">
        <v>3</v>
      </c>
      <c r="H41">
        <v>4</v>
      </c>
      <c r="I41">
        <v>4</v>
      </c>
    </row>
    <row r="42" spans="2:9" outlineLevel="2" x14ac:dyDescent="0.3">
      <c r="B42" s="11"/>
      <c r="C42">
        <v>4</v>
      </c>
      <c r="D42">
        <v>3</v>
      </c>
      <c r="E42">
        <v>4</v>
      </c>
      <c r="F42">
        <v>4</v>
      </c>
      <c r="G42">
        <v>3</v>
      </c>
      <c r="H42">
        <v>4</v>
      </c>
      <c r="I42">
        <v>5</v>
      </c>
    </row>
    <row r="43" spans="2:9" outlineLevel="2" x14ac:dyDescent="0.3">
      <c r="B43" s="11"/>
      <c r="C43">
        <v>4</v>
      </c>
      <c r="D43">
        <v>4</v>
      </c>
      <c r="E43">
        <v>4</v>
      </c>
      <c r="F43">
        <v>3</v>
      </c>
      <c r="G43">
        <v>2</v>
      </c>
      <c r="H43">
        <v>3</v>
      </c>
      <c r="I43">
        <v>4</v>
      </c>
    </row>
    <row r="44" spans="2:9" outlineLevel="2" x14ac:dyDescent="0.3">
      <c r="B44" s="11"/>
      <c r="C44">
        <v>3</v>
      </c>
      <c r="D44">
        <v>4</v>
      </c>
      <c r="E44">
        <v>4</v>
      </c>
      <c r="F44">
        <v>3</v>
      </c>
      <c r="G44">
        <v>3</v>
      </c>
      <c r="H44">
        <v>4</v>
      </c>
      <c r="I44">
        <v>4</v>
      </c>
    </row>
    <row r="45" spans="2:9" outlineLevel="2" x14ac:dyDescent="0.3">
      <c r="B45" s="11"/>
      <c r="C45">
        <v>3</v>
      </c>
      <c r="D45">
        <v>2</v>
      </c>
      <c r="E45">
        <v>2</v>
      </c>
      <c r="F45">
        <v>3</v>
      </c>
      <c r="G45">
        <v>3</v>
      </c>
      <c r="H45">
        <v>4</v>
      </c>
      <c r="I45">
        <v>3</v>
      </c>
    </row>
    <row r="46" spans="2:9" outlineLevel="2" x14ac:dyDescent="0.3">
      <c r="B46" s="11"/>
      <c r="C46">
        <v>5</v>
      </c>
      <c r="D46">
        <v>5</v>
      </c>
      <c r="E46">
        <v>1</v>
      </c>
      <c r="F46">
        <v>5</v>
      </c>
      <c r="G46">
        <v>5</v>
      </c>
      <c r="H46">
        <v>5</v>
      </c>
      <c r="I46">
        <v>5</v>
      </c>
    </row>
    <row r="47" spans="2:9" outlineLevel="2" x14ac:dyDescent="0.3">
      <c r="B47" s="11"/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</row>
    <row r="48" spans="2:9" outlineLevel="2" x14ac:dyDescent="0.3">
      <c r="B48" s="11"/>
      <c r="C48">
        <v>2</v>
      </c>
      <c r="D48">
        <v>3</v>
      </c>
      <c r="E48">
        <v>2</v>
      </c>
      <c r="F48">
        <v>3</v>
      </c>
      <c r="G48">
        <v>1</v>
      </c>
      <c r="H48">
        <v>3</v>
      </c>
      <c r="I48">
        <v>3</v>
      </c>
    </row>
    <row r="49" spans="2:9" outlineLevel="2" x14ac:dyDescent="0.3">
      <c r="B49" s="11"/>
      <c r="C49">
        <v>3</v>
      </c>
      <c r="D49">
        <v>3</v>
      </c>
      <c r="E49">
        <v>3</v>
      </c>
      <c r="F49">
        <v>3</v>
      </c>
      <c r="G49">
        <v>2</v>
      </c>
      <c r="H49">
        <v>3</v>
      </c>
      <c r="I49">
        <v>4</v>
      </c>
    </row>
    <row r="50" spans="2:9" outlineLevel="2" x14ac:dyDescent="0.3">
      <c r="B50" s="11"/>
      <c r="C50">
        <v>4</v>
      </c>
      <c r="D50">
        <v>3</v>
      </c>
      <c r="E50">
        <v>4</v>
      </c>
      <c r="F50">
        <v>3</v>
      </c>
      <c r="G50">
        <v>3</v>
      </c>
      <c r="H50">
        <v>3</v>
      </c>
      <c r="I50">
        <v>4</v>
      </c>
    </row>
    <row r="51" spans="2:9" outlineLevel="2" x14ac:dyDescent="0.3">
      <c r="B51" s="11"/>
      <c r="C51">
        <v>4</v>
      </c>
      <c r="D51">
        <v>4</v>
      </c>
      <c r="E51">
        <v>4</v>
      </c>
      <c r="F51">
        <v>3</v>
      </c>
      <c r="G51">
        <v>5</v>
      </c>
      <c r="H51">
        <v>4</v>
      </c>
      <c r="I51">
        <v>5</v>
      </c>
    </row>
    <row r="52" spans="2:9" outlineLevel="1" x14ac:dyDescent="0.3">
      <c r="B52" s="3" t="s">
        <v>95</v>
      </c>
      <c r="C52" s="8">
        <f t="shared" ref="C52:I52" si="1">SUBTOTAL(1,C34:C51)</f>
        <v>3.2222222222222223</v>
      </c>
      <c r="D52" s="8">
        <f t="shared" si="1"/>
        <v>2.9444444444444446</v>
      </c>
      <c r="E52" s="8">
        <f t="shared" si="1"/>
        <v>3.1666666666666665</v>
      </c>
      <c r="F52" s="8">
        <f t="shared" si="1"/>
        <v>3.2222222222222223</v>
      </c>
      <c r="G52" s="8">
        <f t="shared" si="1"/>
        <v>3</v>
      </c>
      <c r="H52" s="8">
        <f t="shared" si="1"/>
        <v>3.3333333333333335</v>
      </c>
      <c r="I52" s="8">
        <f t="shared" si="1"/>
        <v>3.7222222222222223</v>
      </c>
    </row>
    <row r="53" spans="2:9" outlineLevel="2" x14ac:dyDescent="0.3">
      <c r="B53" s="11" t="s">
        <v>93</v>
      </c>
      <c r="C53">
        <v>4</v>
      </c>
      <c r="D53">
        <v>4</v>
      </c>
      <c r="E53">
        <v>5</v>
      </c>
      <c r="F53">
        <v>3</v>
      </c>
      <c r="G53">
        <v>3</v>
      </c>
      <c r="H53">
        <v>5</v>
      </c>
      <c r="I53">
        <v>4</v>
      </c>
    </row>
    <row r="54" spans="2:9" outlineLevel="2" x14ac:dyDescent="0.3">
      <c r="B54" s="11"/>
      <c r="C54">
        <v>3</v>
      </c>
      <c r="D54">
        <v>2</v>
      </c>
      <c r="E54">
        <v>3</v>
      </c>
      <c r="F54">
        <v>4</v>
      </c>
      <c r="G54">
        <v>2</v>
      </c>
      <c r="H54">
        <v>4</v>
      </c>
      <c r="I54">
        <v>4</v>
      </c>
    </row>
    <row r="55" spans="2:9" outlineLevel="2" x14ac:dyDescent="0.3">
      <c r="B55" s="11"/>
      <c r="C55">
        <v>2</v>
      </c>
      <c r="D55">
        <v>3</v>
      </c>
      <c r="E55">
        <v>1</v>
      </c>
      <c r="F55">
        <v>3</v>
      </c>
      <c r="G55">
        <v>3</v>
      </c>
      <c r="H55">
        <v>2</v>
      </c>
      <c r="I55">
        <v>4</v>
      </c>
    </row>
    <row r="56" spans="2:9" outlineLevel="2" x14ac:dyDescent="0.3">
      <c r="B56" s="11"/>
      <c r="C56">
        <v>4</v>
      </c>
      <c r="D56">
        <v>3</v>
      </c>
      <c r="E56">
        <v>4</v>
      </c>
      <c r="F56">
        <v>2</v>
      </c>
      <c r="G56">
        <v>2</v>
      </c>
      <c r="H56">
        <v>3</v>
      </c>
      <c r="I56">
        <v>4</v>
      </c>
    </row>
    <row r="57" spans="2:9" outlineLevel="2" x14ac:dyDescent="0.3">
      <c r="B57" s="11"/>
      <c r="C57">
        <v>4</v>
      </c>
      <c r="D57">
        <v>3</v>
      </c>
      <c r="E57">
        <v>4</v>
      </c>
      <c r="F57">
        <v>3</v>
      </c>
      <c r="G57">
        <v>2</v>
      </c>
      <c r="H57">
        <v>4</v>
      </c>
      <c r="I57">
        <v>4</v>
      </c>
    </row>
    <row r="58" spans="2:9" outlineLevel="2" x14ac:dyDescent="0.3">
      <c r="B58" s="11"/>
      <c r="C58">
        <v>4</v>
      </c>
      <c r="D58">
        <v>3</v>
      </c>
      <c r="E58">
        <v>2</v>
      </c>
      <c r="F58">
        <v>3</v>
      </c>
      <c r="G58">
        <v>3</v>
      </c>
      <c r="H58">
        <v>3</v>
      </c>
      <c r="I58">
        <v>3</v>
      </c>
    </row>
    <row r="59" spans="2:9" outlineLevel="2" x14ac:dyDescent="0.3">
      <c r="B59" s="11"/>
      <c r="C59">
        <v>4</v>
      </c>
      <c r="D59">
        <v>4</v>
      </c>
      <c r="E59">
        <v>3</v>
      </c>
      <c r="F59">
        <v>3</v>
      </c>
      <c r="G59">
        <v>2</v>
      </c>
      <c r="H59">
        <v>3</v>
      </c>
      <c r="I59">
        <v>4</v>
      </c>
    </row>
    <row r="60" spans="2:9" outlineLevel="2" x14ac:dyDescent="0.3">
      <c r="B60" s="11"/>
      <c r="C60">
        <v>3</v>
      </c>
      <c r="D60">
        <v>3</v>
      </c>
      <c r="E60">
        <v>4</v>
      </c>
      <c r="F60">
        <v>2</v>
      </c>
      <c r="G60">
        <v>2</v>
      </c>
      <c r="H60">
        <v>4</v>
      </c>
      <c r="I60">
        <v>4</v>
      </c>
    </row>
    <row r="61" spans="2:9" outlineLevel="2" x14ac:dyDescent="0.3">
      <c r="B61" s="11"/>
      <c r="C61">
        <v>3</v>
      </c>
      <c r="D61">
        <v>3</v>
      </c>
      <c r="E61">
        <v>2</v>
      </c>
      <c r="F61">
        <v>3</v>
      </c>
      <c r="G61">
        <v>1</v>
      </c>
      <c r="H61">
        <v>3</v>
      </c>
      <c r="I61">
        <v>3</v>
      </c>
    </row>
    <row r="62" spans="2:9" outlineLevel="2" x14ac:dyDescent="0.3">
      <c r="B62" s="11"/>
      <c r="C62">
        <v>3</v>
      </c>
      <c r="D62">
        <v>3</v>
      </c>
      <c r="E62">
        <v>4</v>
      </c>
      <c r="F62">
        <v>3</v>
      </c>
      <c r="G62">
        <v>2</v>
      </c>
      <c r="H62">
        <v>4</v>
      </c>
      <c r="I62">
        <v>4</v>
      </c>
    </row>
    <row r="63" spans="2:9" outlineLevel="2" x14ac:dyDescent="0.3">
      <c r="B63" s="11"/>
      <c r="C63">
        <v>3</v>
      </c>
      <c r="D63">
        <v>4</v>
      </c>
      <c r="E63">
        <v>4</v>
      </c>
      <c r="F63">
        <v>4</v>
      </c>
      <c r="G63">
        <v>4</v>
      </c>
      <c r="H63">
        <v>4</v>
      </c>
      <c r="I63">
        <v>4</v>
      </c>
    </row>
    <row r="64" spans="2:9" outlineLevel="2" x14ac:dyDescent="0.3">
      <c r="B64" s="11"/>
      <c r="C64">
        <v>4</v>
      </c>
      <c r="D64">
        <v>3</v>
      </c>
      <c r="E64">
        <v>2</v>
      </c>
      <c r="F64">
        <v>5</v>
      </c>
      <c r="G64">
        <v>4</v>
      </c>
      <c r="H64">
        <v>4</v>
      </c>
      <c r="I64">
        <v>5</v>
      </c>
    </row>
    <row r="65" spans="2:9" outlineLevel="2" x14ac:dyDescent="0.3">
      <c r="B65" s="11"/>
      <c r="C65">
        <v>3</v>
      </c>
      <c r="D65">
        <v>4</v>
      </c>
      <c r="E65">
        <v>4</v>
      </c>
      <c r="F65">
        <v>3</v>
      </c>
      <c r="G65">
        <v>2</v>
      </c>
      <c r="H65">
        <v>3</v>
      </c>
      <c r="I65">
        <v>4</v>
      </c>
    </row>
    <row r="66" spans="2:9" outlineLevel="2" x14ac:dyDescent="0.3">
      <c r="B66" s="11"/>
      <c r="C66">
        <v>3</v>
      </c>
      <c r="D66">
        <v>3</v>
      </c>
      <c r="E66">
        <v>4</v>
      </c>
      <c r="F66">
        <v>3</v>
      </c>
      <c r="G66">
        <v>2</v>
      </c>
      <c r="H66">
        <v>3</v>
      </c>
      <c r="I66">
        <v>4</v>
      </c>
    </row>
    <row r="67" spans="2:9" outlineLevel="2" x14ac:dyDescent="0.3">
      <c r="B67" s="11"/>
      <c r="C67">
        <v>3</v>
      </c>
      <c r="D67">
        <v>4</v>
      </c>
      <c r="E67">
        <v>4</v>
      </c>
      <c r="F67">
        <v>4</v>
      </c>
      <c r="G67">
        <v>3</v>
      </c>
      <c r="H67">
        <v>4</v>
      </c>
      <c r="I67">
        <v>5</v>
      </c>
    </row>
    <row r="68" spans="2:9" outlineLevel="2" x14ac:dyDescent="0.3">
      <c r="B68" s="11"/>
      <c r="C68">
        <v>3</v>
      </c>
      <c r="D68">
        <v>2</v>
      </c>
      <c r="E68">
        <v>3</v>
      </c>
      <c r="F68">
        <v>3</v>
      </c>
      <c r="G68">
        <v>1</v>
      </c>
      <c r="H68">
        <v>1</v>
      </c>
      <c r="I68">
        <v>4</v>
      </c>
    </row>
    <row r="69" spans="2:9" outlineLevel="1" x14ac:dyDescent="0.3">
      <c r="B69" s="3" t="s">
        <v>96</v>
      </c>
      <c r="C69" s="8">
        <f t="shared" ref="C69:I69" si="2">SUBTOTAL(1,C53:C68)</f>
        <v>3.3125</v>
      </c>
      <c r="D69" s="8">
        <f t="shared" si="2"/>
        <v>3.1875</v>
      </c>
      <c r="E69" s="8">
        <f t="shared" si="2"/>
        <v>3.3125</v>
      </c>
      <c r="F69" s="8">
        <f t="shared" si="2"/>
        <v>3.1875</v>
      </c>
      <c r="G69" s="8">
        <f t="shared" si="2"/>
        <v>2.375</v>
      </c>
      <c r="H69" s="8">
        <f t="shared" si="2"/>
        <v>3.375</v>
      </c>
      <c r="I69" s="8">
        <f t="shared" si="2"/>
        <v>4</v>
      </c>
    </row>
    <row r="70" spans="2:9" x14ac:dyDescent="0.3">
      <c r="B70" s="3" t="s">
        <v>90</v>
      </c>
      <c r="C70" s="8">
        <f t="shared" ref="C70:I70" si="3">SUBTOTAL(1,C2:C68)</f>
        <v>3.3230769230769233</v>
      </c>
      <c r="D70" s="8">
        <f t="shared" si="3"/>
        <v>3.046153846153846</v>
      </c>
      <c r="E70" s="8">
        <f t="shared" si="3"/>
        <v>3.1846153846153844</v>
      </c>
      <c r="F70" s="8">
        <f t="shared" si="3"/>
        <v>3.2</v>
      </c>
      <c r="G70" s="8">
        <f t="shared" si="3"/>
        <v>3.046153846153846</v>
      </c>
      <c r="H70" s="8">
        <f t="shared" si="3"/>
        <v>3.5384615384615383</v>
      </c>
      <c r="I70" s="8">
        <f t="shared" si="3"/>
        <v>3.7115384615384617</v>
      </c>
    </row>
    <row r="73" spans="2:9" x14ac:dyDescent="0.3">
      <c r="B73">
        <v>23</v>
      </c>
      <c r="C73">
        <v>999</v>
      </c>
      <c r="D73">
        <v>999</v>
      </c>
      <c r="E73">
        <v>999</v>
      </c>
      <c r="F73">
        <v>999</v>
      </c>
      <c r="G73">
        <v>999</v>
      </c>
      <c r="H73">
        <v>999</v>
      </c>
      <c r="I73">
        <v>999</v>
      </c>
    </row>
  </sheetData>
  <sortState ref="B2:I66">
    <sortCondition ref="B1"/>
  </sortState>
  <mergeCells count="3">
    <mergeCell ref="B2:B32"/>
    <mergeCell ref="B34:B51"/>
    <mergeCell ref="B53:B6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1,2차 조사</vt:lpstr>
      <vt:lpstr>분석</vt:lpstr>
      <vt:lpstr>3차 자료</vt:lpstr>
      <vt:lpstr>3차 분석</vt:lpstr>
      <vt:lpstr> 1,2,3차 10번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2024-05-06T08:18:11Z</cp:lastPrinted>
  <dcterms:created xsi:type="dcterms:W3CDTF">2024-04-26T07:05:09Z</dcterms:created>
  <dcterms:modified xsi:type="dcterms:W3CDTF">2024-06-12T09:32:33Z</dcterms:modified>
</cp:coreProperties>
</file>