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315" windowHeight="82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5" i="1"/>
  <c r="E5" i="1" s="1"/>
  <c r="B4" i="1"/>
  <c r="E4" i="1" s="1"/>
  <c r="B3" i="1"/>
  <c r="E3" i="1" s="1"/>
  <c r="B2" i="1"/>
  <c r="E2" i="1" s="1"/>
  <c r="E6" i="1"/>
  <c r="D2" i="1"/>
  <c r="D6" i="1"/>
  <c r="D3" i="1"/>
  <c r="C6" i="1"/>
  <c r="C5" i="1"/>
  <c r="C4" i="1"/>
  <c r="C3" i="1"/>
  <c r="C2" i="1"/>
  <c r="D5" i="1" l="1"/>
  <c r="D4" i="1"/>
</calcChain>
</file>

<file path=xl/sharedStrings.xml><?xml version="1.0" encoding="utf-8"?>
<sst xmlns="http://schemas.openxmlformats.org/spreadsheetml/2006/main" count="5" uniqueCount="5">
  <si>
    <t>전위 V</t>
    <phoneticPr fontId="1" type="noConversion"/>
  </si>
  <si>
    <t>시간 h</t>
    <phoneticPr fontId="1" type="noConversion"/>
  </si>
  <si>
    <t>Wh/kg</t>
    <phoneticPr fontId="1" type="noConversion"/>
  </si>
  <si>
    <t>전류 A/kg</t>
    <phoneticPr fontId="1" type="noConversion"/>
  </si>
  <si>
    <t>W/kg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</si>
</sst>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2" sqref="B2"/>
    </sheetView>
  </sheetViews>
  <sheetFormatPr defaultRowHeight="16.5" x14ac:dyDescent="0.3"/>
  <cols>
    <col min="1" max="1" width="7.125" bestFit="1" customWidth="1"/>
    <col min="2" max="2" width="11.625" bestFit="1" customWidth="1"/>
    <col min="3" max="3" width="12.75" bestFit="1" customWidth="1"/>
    <col min="4" max="4" width="17.25" bestFit="1" customWidth="1"/>
    <col min="5" max="5" width="12.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0.45</v>
      </c>
      <c r="B2">
        <f>3.07*1000</f>
        <v>3070</v>
      </c>
      <c r="C2">
        <f>73.28/3600</f>
        <v>2.0355555555555557E-2</v>
      </c>
      <c r="D2" s="1">
        <f>B2*C2*A2</f>
        <v>28.121200000000005</v>
      </c>
      <c r="E2">
        <f>A2*B2</f>
        <v>1381.5</v>
      </c>
    </row>
    <row r="3" spans="1:5" x14ac:dyDescent="0.3">
      <c r="A3">
        <v>0.45</v>
      </c>
      <c r="B3">
        <f>6.13*1000</f>
        <v>6130</v>
      </c>
      <c r="C3">
        <f>32.1/3600</f>
        <v>8.9166666666666665E-3</v>
      </c>
      <c r="D3" s="1">
        <f>B3*C3*A3</f>
        <v>24.596625</v>
      </c>
      <c r="E3">
        <f t="shared" ref="E3:E6" si="0">A3*B3</f>
        <v>2758.5</v>
      </c>
    </row>
    <row r="4" spans="1:5" x14ac:dyDescent="0.3">
      <c r="A4">
        <v>0.45</v>
      </c>
      <c r="B4">
        <f>12.27*1000</f>
        <v>12270</v>
      </c>
      <c r="C4">
        <f>12.86/3600</f>
        <v>3.5722222222222219E-3</v>
      </c>
      <c r="D4" s="1">
        <f>B4*C4*A4</f>
        <v>19.724024999999997</v>
      </c>
      <c r="E4">
        <f t="shared" si="0"/>
        <v>5521.5</v>
      </c>
    </row>
    <row r="5" spans="1:5" x14ac:dyDescent="0.3">
      <c r="A5">
        <v>0.45</v>
      </c>
      <c r="B5">
        <f>18.4*1000</f>
        <v>18400</v>
      </c>
      <c r="C5">
        <f>7.18/3600</f>
        <v>1.9944444444444445E-3</v>
      </c>
      <c r="D5" s="1">
        <f>B5*C5*A5</f>
        <v>16.514000000000003</v>
      </c>
      <c r="E5">
        <f t="shared" si="0"/>
        <v>8280</v>
      </c>
    </row>
    <row r="6" spans="1:5" x14ac:dyDescent="0.3">
      <c r="A6">
        <v>0.45</v>
      </c>
      <c r="B6">
        <f>24.54*1000</f>
        <v>24540</v>
      </c>
      <c r="C6">
        <f>4.62/3600</f>
        <v>1.2833333333333334E-3</v>
      </c>
      <c r="D6" s="1">
        <f>B6*C6*A6</f>
        <v>14.171850000000001</v>
      </c>
      <c r="E6">
        <f t="shared" si="0"/>
        <v>11043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2015-02-09T13:46:18Z</dcterms:created>
  <dcterms:modified xsi:type="dcterms:W3CDTF">2015-02-10T02:08:13Z</dcterms:modified>
</cp:coreProperties>
</file>