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193" i="1" l="1"/>
  <c r="Q193" i="1"/>
  <c r="P193" i="1"/>
  <c r="N193" i="1"/>
  <c r="S193" i="1" s="1"/>
  <c r="R192" i="1"/>
  <c r="Q192" i="1"/>
  <c r="P192" i="1"/>
  <c r="N192" i="1"/>
  <c r="S192" i="1" s="1"/>
  <c r="R191" i="1"/>
  <c r="Q191" i="1"/>
  <c r="P191" i="1"/>
  <c r="N191" i="1"/>
  <c r="S191" i="1" s="1"/>
  <c r="R190" i="1"/>
  <c r="Q190" i="1"/>
  <c r="P190" i="1"/>
  <c r="V190" i="1" s="1"/>
  <c r="N190" i="1"/>
  <c r="S190" i="1" s="1"/>
  <c r="S189" i="1"/>
  <c r="R189" i="1"/>
  <c r="Q189" i="1"/>
  <c r="P189" i="1"/>
  <c r="V189" i="1" s="1"/>
  <c r="N189" i="1"/>
  <c r="S188" i="1"/>
  <c r="R188" i="1"/>
  <c r="Q188" i="1"/>
  <c r="P188" i="1"/>
  <c r="N188" i="1"/>
  <c r="S187" i="1"/>
  <c r="R187" i="1"/>
  <c r="Q187" i="1"/>
  <c r="P187" i="1"/>
  <c r="N187" i="1"/>
  <c r="S186" i="1"/>
  <c r="R186" i="1"/>
  <c r="Q186" i="1"/>
  <c r="P186" i="1"/>
  <c r="V186" i="1" s="1"/>
  <c r="N186" i="1"/>
  <c r="R185" i="1"/>
  <c r="Q185" i="1"/>
  <c r="P185" i="1"/>
  <c r="N185" i="1"/>
  <c r="S185" i="1" s="1"/>
  <c r="R184" i="1"/>
  <c r="Q184" i="1"/>
  <c r="P184" i="1"/>
  <c r="N184" i="1"/>
  <c r="S184" i="1" s="1"/>
  <c r="R183" i="1"/>
  <c r="Q183" i="1"/>
  <c r="P183" i="1"/>
  <c r="N183" i="1"/>
  <c r="S183" i="1" s="1"/>
  <c r="R182" i="1"/>
  <c r="Q182" i="1"/>
  <c r="P182" i="1"/>
  <c r="V182" i="1" s="1"/>
  <c r="N182" i="1"/>
  <c r="S182" i="1" s="1"/>
  <c r="U182" i="1" s="1"/>
  <c r="S181" i="1"/>
  <c r="R181" i="1"/>
  <c r="Q181" i="1"/>
  <c r="P181" i="1"/>
  <c r="V181" i="1" s="1"/>
  <c r="N181" i="1"/>
  <c r="S180" i="1"/>
  <c r="V180" i="1" s="1"/>
  <c r="R180" i="1"/>
  <c r="Q180" i="1"/>
  <c r="P180" i="1"/>
  <c r="N180" i="1"/>
  <c r="S179" i="1"/>
  <c r="R179" i="1"/>
  <c r="Q179" i="1"/>
  <c r="P179" i="1"/>
  <c r="N179" i="1"/>
  <c r="S178" i="1"/>
  <c r="R178" i="1"/>
  <c r="Q178" i="1"/>
  <c r="P178" i="1"/>
  <c r="N178" i="1"/>
  <c r="R177" i="1"/>
  <c r="Q177" i="1"/>
  <c r="P177" i="1"/>
  <c r="N177" i="1"/>
  <c r="S177" i="1" s="1"/>
  <c r="R176" i="1"/>
  <c r="Q176" i="1"/>
  <c r="P176" i="1"/>
  <c r="N176" i="1"/>
  <c r="S176" i="1" s="1"/>
  <c r="R175" i="1"/>
  <c r="Q175" i="1"/>
  <c r="P175" i="1"/>
  <c r="N175" i="1"/>
  <c r="S175" i="1" s="1"/>
  <c r="R174" i="1"/>
  <c r="Q174" i="1"/>
  <c r="P174" i="1"/>
  <c r="V174" i="1" s="1"/>
  <c r="N174" i="1"/>
  <c r="S174" i="1" s="1"/>
  <c r="U174" i="1" s="1"/>
  <c r="V173" i="1"/>
  <c r="S173" i="1"/>
  <c r="R173" i="1"/>
  <c r="Q173" i="1"/>
  <c r="P173" i="1"/>
  <c r="U173" i="1" s="1"/>
  <c r="N173" i="1"/>
  <c r="S172" i="1"/>
  <c r="R172" i="1"/>
  <c r="Q172" i="1"/>
  <c r="P172" i="1"/>
  <c r="N172" i="1"/>
  <c r="S171" i="1"/>
  <c r="R171" i="1"/>
  <c r="Q171" i="1"/>
  <c r="P171" i="1"/>
  <c r="N171" i="1"/>
  <c r="S170" i="1"/>
  <c r="R170" i="1"/>
  <c r="Q170" i="1"/>
  <c r="P170" i="1"/>
  <c r="V170" i="1" s="1"/>
  <c r="N170" i="1"/>
  <c r="R169" i="1"/>
  <c r="Q169" i="1"/>
  <c r="P169" i="1"/>
  <c r="N169" i="1"/>
  <c r="S169" i="1" s="1"/>
  <c r="R168" i="1"/>
  <c r="Q168" i="1"/>
  <c r="P168" i="1"/>
  <c r="N168" i="1"/>
  <c r="S168" i="1" s="1"/>
  <c r="R167" i="1"/>
  <c r="Q167" i="1"/>
  <c r="P167" i="1"/>
  <c r="V167" i="1" s="1"/>
  <c r="N167" i="1"/>
  <c r="S167" i="1" s="1"/>
  <c r="R166" i="1"/>
  <c r="Q166" i="1"/>
  <c r="P166" i="1"/>
  <c r="V166" i="1" s="1"/>
  <c r="N166" i="1"/>
  <c r="S166" i="1" s="1"/>
  <c r="U166" i="1" s="1"/>
  <c r="V165" i="1"/>
  <c r="U165" i="1"/>
  <c r="S165" i="1"/>
  <c r="R165" i="1"/>
  <c r="Q165" i="1"/>
  <c r="P165" i="1"/>
  <c r="N165" i="1"/>
  <c r="S164" i="1"/>
  <c r="R164" i="1"/>
  <c r="Q164" i="1"/>
  <c r="P164" i="1"/>
  <c r="N164" i="1"/>
  <c r="S163" i="1"/>
  <c r="R163" i="1"/>
  <c r="Q163" i="1"/>
  <c r="P163" i="1"/>
  <c r="N163" i="1"/>
  <c r="S162" i="1"/>
  <c r="R162" i="1"/>
  <c r="Q162" i="1"/>
  <c r="P162" i="1"/>
  <c r="N162" i="1"/>
  <c r="R161" i="1"/>
  <c r="Q161" i="1"/>
  <c r="P161" i="1"/>
  <c r="N161" i="1"/>
  <c r="S161" i="1" s="1"/>
  <c r="R160" i="1"/>
  <c r="Q160" i="1"/>
  <c r="P160" i="1"/>
  <c r="N160" i="1"/>
  <c r="S160" i="1" s="1"/>
  <c r="R159" i="1"/>
  <c r="Q159" i="1"/>
  <c r="P159" i="1"/>
  <c r="N159" i="1"/>
  <c r="S159" i="1" s="1"/>
  <c r="R158" i="1"/>
  <c r="Q158" i="1"/>
  <c r="P158" i="1"/>
  <c r="V158" i="1" s="1"/>
  <c r="N158" i="1"/>
  <c r="S158" i="1" s="1"/>
  <c r="S157" i="1"/>
  <c r="U157" i="1" s="1"/>
  <c r="R157" i="1"/>
  <c r="Q157" i="1"/>
  <c r="P157" i="1"/>
  <c r="N157" i="1"/>
  <c r="S156" i="1"/>
  <c r="R156" i="1"/>
  <c r="Q156" i="1"/>
  <c r="P156" i="1"/>
  <c r="N156" i="1"/>
  <c r="S155" i="1"/>
  <c r="R155" i="1"/>
  <c r="Q155" i="1"/>
  <c r="P155" i="1"/>
  <c r="N155" i="1"/>
  <c r="S154" i="1"/>
  <c r="R154" i="1"/>
  <c r="Q154" i="1"/>
  <c r="P154" i="1"/>
  <c r="N154" i="1"/>
  <c r="R153" i="1"/>
  <c r="Q153" i="1"/>
  <c r="P153" i="1"/>
  <c r="N153" i="1"/>
  <c r="S153" i="1" s="1"/>
  <c r="R152" i="1"/>
  <c r="Q152" i="1"/>
  <c r="P152" i="1"/>
  <c r="N152" i="1"/>
  <c r="S152" i="1" s="1"/>
  <c r="R151" i="1"/>
  <c r="Q151" i="1"/>
  <c r="P151" i="1"/>
  <c r="N151" i="1"/>
  <c r="S151" i="1" s="1"/>
  <c r="V150" i="1"/>
  <c r="R150" i="1"/>
  <c r="Q150" i="1"/>
  <c r="P150" i="1"/>
  <c r="N150" i="1"/>
  <c r="S150" i="1" s="1"/>
  <c r="U150" i="1" s="1"/>
  <c r="S149" i="1"/>
  <c r="R149" i="1"/>
  <c r="V149" i="1" s="1"/>
  <c r="Q149" i="1"/>
  <c r="P149" i="1"/>
  <c r="N149" i="1"/>
  <c r="S148" i="1"/>
  <c r="R148" i="1"/>
  <c r="Q148" i="1"/>
  <c r="P148" i="1"/>
  <c r="N148" i="1"/>
  <c r="S147" i="1"/>
  <c r="R147" i="1"/>
  <c r="Q147" i="1"/>
  <c r="P147" i="1"/>
  <c r="N147" i="1"/>
  <c r="S146" i="1"/>
  <c r="R146" i="1"/>
  <c r="Q146" i="1"/>
  <c r="P146" i="1"/>
  <c r="N146" i="1"/>
  <c r="R145" i="1"/>
  <c r="Q145" i="1"/>
  <c r="P145" i="1"/>
  <c r="N145" i="1"/>
  <c r="S145" i="1" s="1"/>
  <c r="R144" i="1"/>
  <c r="Q144" i="1"/>
  <c r="P144" i="1"/>
  <c r="N144" i="1"/>
  <c r="S144" i="1" s="1"/>
  <c r="R143" i="1"/>
  <c r="Q143" i="1"/>
  <c r="P143" i="1"/>
  <c r="N143" i="1"/>
  <c r="S143" i="1" s="1"/>
  <c r="R142" i="1"/>
  <c r="V142" i="1" s="1"/>
  <c r="Q142" i="1"/>
  <c r="P142" i="1"/>
  <c r="N142" i="1"/>
  <c r="S142" i="1" s="1"/>
  <c r="S141" i="1"/>
  <c r="R141" i="1"/>
  <c r="Q141" i="1"/>
  <c r="V141" i="1" s="1"/>
  <c r="P141" i="1"/>
  <c r="N141" i="1"/>
  <c r="S140" i="1"/>
  <c r="R140" i="1"/>
  <c r="Q140" i="1"/>
  <c r="P140" i="1"/>
  <c r="N140" i="1"/>
  <c r="S139" i="1"/>
  <c r="R139" i="1"/>
  <c r="Q139" i="1"/>
  <c r="P139" i="1"/>
  <c r="N139" i="1"/>
  <c r="S138" i="1"/>
  <c r="R138" i="1"/>
  <c r="Q138" i="1"/>
  <c r="P138" i="1"/>
  <c r="V138" i="1" s="1"/>
  <c r="N138" i="1"/>
  <c r="R137" i="1"/>
  <c r="Q137" i="1"/>
  <c r="P137" i="1"/>
  <c r="N137" i="1"/>
  <c r="S137" i="1" s="1"/>
  <c r="R136" i="1"/>
  <c r="Q136" i="1"/>
  <c r="P136" i="1"/>
  <c r="N136" i="1"/>
  <c r="S136" i="1" s="1"/>
  <c r="R135" i="1"/>
  <c r="Q135" i="1"/>
  <c r="P135" i="1"/>
  <c r="V135" i="1" s="1"/>
  <c r="N135" i="1"/>
  <c r="S135" i="1" s="1"/>
  <c r="R134" i="1"/>
  <c r="Q134" i="1"/>
  <c r="V134" i="1" s="1"/>
  <c r="P134" i="1"/>
  <c r="N134" i="1"/>
  <c r="S134" i="1" s="1"/>
  <c r="S133" i="1"/>
  <c r="R133" i="1"/>
  <c r="Q133" i="1"/>
  <c r="P133" i="1"/>
  <c r="U133" i="1" s="1"/>
  <c r="N133" i="1"/>
  <c r="S132" i="1"/>
  <c r="R132" i="1"/>
  <c r="Q132" i="1"/>
  <c r="P132" i="1"/>
  <c r="V132" i="1" s="1"/>
  <c r="N132" i="1"/>
  <c r="S131" i="1"/>
  <c r="R131" i="1"/>
  <c r="Q131" i="1"/>
  <c r="P131" i="1"/>
  <c r="U131" i="1" s="1"/>
  <c r="N131" i="1"/>
  <c r="S130" i="1"/>
  <c r="R130" i="1"/>
  <c r="Q130" i="1"/>
  <c r="P130" i="1"/>
  <c r="N130" i="1"/>
  <c r="R129" i="1"/>
  <c r="Q129" i="1"/>
  <c r="P129" i="1"/>
  <c r="N129" i="1"/>
  <c r="S129" i="1" s="1"/>
  <c r="R128" i="1"/>
  <c r="Q128" i="1"/>
  <c r="P128" i="1"/>
  <c r="N128" i="1"/>
  <c r="S128" i="1" s="1"/>
  <c r="R127" i="1"/>
  <c r="Q127" i="1"/>
  <c r="P127" i="1"/>
  <c r="N127" i="1"/>
  <c r="S127" i="1" s="1"/>
  <c r="V126" i="1"/>
  <c r="R126" i="1"/>
  <c r="Q126" i="1"/>
  <c r="P126" i="1"/>
  <c r="N126" i="1"/>
  <c r="S126" i="1" s="1"/>
  <c r="U126" i="1" s="1"/>
  <c r="S125" i="1"/>
  <c r="R125" i="1"/>
  <c r="V125" i="1" s="1"/>
  <c r="Q125" i="1"/>
  <c r="P125" i="1"/>
  <c r="N125" i="1"/>
  <c r="S124" i="1"/>
  <c r="R124" i="1"/>
  <c r="Q124" i="1"/>
  <c r="P124" i="1"/>
  <c r="U124" i="1" s="1"/>
  <c r="N124" i="1"/>
  <c r="S123" i="1"/>
  <c r="R123" i="1"/>
  <c r="Q123" i="1"/>
  <c r="P123" i="1"/>
  <c r="N123" i="1"/>
  <c r="S122" i="1"/>
  <c r="R122" i="1"/>
  <c r="Q122" i="1"/>
  <c r="P122" i="1"/>
  <c r="N122" i="1"/>
  <c r="R121" i="1"/>
  <c r="Q121" i="1"/>
  <c r="P121" i="1"/>
  <c r="N121" i="1"/>
  <c r="S121" i="1" s="1"/>
  <c r="R120" i="1"/>
  <c r="Q120" i="1"/>
  <c r="P120" i="1"/>
  <c r="N120" i="1"/>
  <c r="S120" i="1" s="1"/>
  <c r="R119" i="1"/>
  <c r="Q119" i="1"/>
  <c r="P119" i="1"/>
  <c r="N119" i="1"/>
  <c r="S119" i="1" s="1"/>
  <c r="V118" i="1"/>
  <c r="R118" i="1"/>
  <c r="Q118" i="1"/>
  <c r="P118" i="1"/>
  <c r="N118" i="1"/>
  <c r="S118" i="1" s="1"/>
  <c r="U118" i="1" s="1"/>
  <c r="S117" i="1"/>
  <c r="R117" i="1"/>
  <c r="V117" i="1" s="1"/>
  <c r="Q117" i="1"/>
  <c r="P117" i="1"/>
  <c r="N117" i="1"/>
  <c r="S116" i="1"/>
  <c r="R116" i="1"/>
  <c r="Q116" i="1"/>
  <c r="P116" i="1"/>
  <c r="N116" i="1"/>
  <c r="S115" i="1"/>
  <c r="R115" i="1"/>
  <c r="Q115" i="1"/>
  <c r="P115" i="1"/>
  <c r="V115" i="1" s="1"/>
  <c r="N115" i="1"/>
  <c r="S114" i="1"/>
  <c r="R114" i="1"/>
  <c r="Q114" i="1"/>
  <c r="P114" i="1"/>
  <c r="N114" i="1"/>
  <c r="R113" i="1"/>
  <c r="Q113" i="1"/>
  <c r="P113" i="1"/>
  <c r="N113" i="1"/>
  <c r="S113" i="1" s="1"/>
  <c r="R112" i="1"/>
  <c r="Q112" i="1"/>
  <c r="P112" i="1"/>
  <c r="N112" i="1"/>
  <c r="S112" i="1" s="1"/>
  <c r="R111" i="1"/>
  <c r="Q111" i="1"/>
  <c r="P111" i="1"/>
  <c r="N111" i="1"/>
  <c r="S111" i="1" s="1"/>
  <c r="R110" i="1"/>
  <c r="Q110" i="1"/>
  <c r="P110" i="1"/>
  <c r="N110" i="1"/>
  <c r="S110" i="1" s="1"/>
  <c r="S109" i="1"/>
  <c r="R109" i="1"/>
  <c r="Q109" i="1"/>
  <c r="P109" i="1"/>
  <c r="U109" i="1" s="1"/>
  <c r="N109" i="1"/>
  <c r="S108" i="1"/>
  <c r="R108" i="1"/>
  <c r="Q108" i="1"/>
  <c r="P108" i="1"/>
  <c r="N108" i="1"/>
  <c r="S107" i="1"/>
  <c r="R107" i="1"/>
  <c r="U107" i="1" s="1"/>
  <c r="Q107" i="1"/>
  <c r="P107" i="1"/>
  <c r="N107" i="1"/>
  <c r="S106" i="1"/>
  <c r="R106" i="1"/>
  <c r="Q106" i="1"/>
  <c r="P106" i="1"/>
  <c r="V106" i="1" s="1"/>
  <c r="N106" i="1"/>
  <c r="R105" i="1"/>
  <c r="Q105" i="1"/>
  <c r="P105" i="1"/>
  <c r="N105" i="1"/>
  <c r="S105" i="1" s="1"/>
  <c r="R104" i="1"/>
  <c r="Q104" i="1"/>
  <c r="P104" i="1"/>
  <c r="N104" i="1"/>
  <c r="S104" i="1" s="1"/>
  <c r="R103" i="1"/>
  <c r="Q103" i="1"/>
  <c r="P103" i="1"/>
  <c r="N103" i="1"/>
  <c r="S103" i="1" s="1"/>
  <c r="R102" i="1"/>
  <c r="Q102" i="1"/>
  <c r="P102" i="1"/>
  <c r="N102" i="1"/>
  <c r="S102" i="1" s="1"/>
  <c r="U102" i="1" s="1"/>
  <c r="S101" i="1"/>
  <c r="R101" i="1"/>
  <c r="Q101" i="1"/>
  <c r="P101" i="1"/>
  <c r="V101" i="1" s="1"/>
  <c r="N101" i="1"/>
  <c r="V100" i="1"/>
  <c r="S100" i="1"/>
  <c r="R100" i="1"/>
  <c r="Q100" i="1"/>
  <c r="P100" i="1"/>
  <c r="N100" i="1"/>
  <c r="S99" i="1"/>
  <c r="R99" i="1"/>
  <c r="Q99" i="1"/>
  <c r="P99" i="1"/>
  <c r="N99" i="1"/>
  <c r="S98" i="1"/>
  <c r="R98" i="1"/>
  <c r="Q98" i="1"/>
  <c r="P98" i="1"/>
  <c r="V98" i="1" s="1"/>
  <c r="N98" i="1"/>
  <c r="R97" i="1"/>
  <c r="Q97" i="1"/>
  <c r="P97" i="1"/>
  <c r="N97" i="1"/>
  <c r="S97" i="1" s="1"/>
  <c r="R96" i="1"/>
  <c r="Q96" i="1"/>
  <c r="P96" i="1"/>
  <c r="N96" i="1"/>
  <c r="S96" i="1" s="1"/>
  <c r="R95" i="1"/>
  <c r="Q95" i="1"/>
  <c r="P95" i="1"/>
  <c r="N95" i="1"/>
  <c r="S95" i="1" s="1"/>
  <c r="R94" i="1"/>
  <c r="Q94" i="1"/>
  <c r="P94" i="1"/>
  <c r="V94" i="1" s="1"/>
  <c r="N94" i="1"/>
  <c r="S94" i="1" s="1"/>
  <c r="S93" i="1"/>
  <c r="R93" i="1"/>
  <c r="Q93" i="1"/>
  <c r="P93" i="1"/>
  <c r="V93" i="1" s="1"/>
  <c r="N93" i="1"/>
  <c r="V92" i="1"/>
  <c r="S92" i="1"/>
  <c r="R92" i="1"/>
  <c r="Q92" i="1"/>
  <c r="P92" i="1"/>
  <c r="U92" i="1" s="1"/>
  <c r="N92" i="1"/>
  <c r="S91" i="1"/>
  <c r="R91" i="1"/>
  <c r="Q91" i="1"/>
  <c r="P91" i="1"/>
  <c r="N91" i="1"/>
  <c r="S90" i="1"/>
  <c r="R90" i="1"/>
  <c r="Q90" i="1"/>
  <c r="P90" i="1"/>
  <c r="N90" i="1"/>
  <c r="R89" i="1"/>
  <c r="Q89" i="1"/>
  <c r="P89" i="1"/>
  <c r="N89" i="1"/>
  <c r="S89" i="1" s="1"/>
  <c r="R88" i="1"/>
  <c r="Q88" i="1"/>
  <c r="P88" i="1"/>
  <c r="N88" i="1"/>
  <c r="S88" i="1" s="1"/>
  <c r="R87" i="1"/>
  <c r="Q87" i="1"/>
  <c r="P87" i="1"/>
  <c r="N87" i="1"/>
  <c r="S87" i="1" s="1"/>
  <c r="R86" i="1"/>
  <c r="Q86" i="1"/>
  <c r="P86" i="1"/>
  <c r="V86" i="1" s="1"/>
  <c r="N86" i="1"/>
  <c r="S86" i="1" s="1"/>
  <c r="S85" i="1"/>
  <c r="R85" i="1"/>
  <c r="Q85" i="1"/>
  <c r="P85" i="1"/>
  <c r="V85" i="1" s="1"/>
  <c r="N85" i="1"/>
  <c r="S84" i="1"/>
  <c r="R84" i="1"/>
  <c r="Q84" i="1"/>
  <c r="P84" i="1"/>
  <c r="N84" i="1"/>
  <c r="S83" i="1"/>
  <c r="R83" i="1"/>
  <c r="Q83" i="1"/>
  <c r="P83" i="1"/>
  <c r="N83" i="1"/>
  <c r="S82" i="1"/>
  <c r="R82" i="1"/>
  <c r="Q82" i="1"/>
  <c r="P82" i="1"/>
  <c r="N82" i="1"/>
  <c r="R81" i="1"/>
  <c r="Q81" i="1"/>
  <c r="P81" i="1"/>
  <c r="N81" i="1"/>
  <c r="S81" i="1" s="1"/>
  <c r="R80" i="1"/>
  <c r="Q80" i="1"/>
  <c r="P80" i="1"/>
  <c r="N80" i="1"/>
  <c r="S80" i="1" s="1"/>
  <c r="R79" i="1"/>
  <c r="Q79" i="1"/>
  <c r="P79" i="1"/>
  <c r="N79" i="1"/>
  <c r="S79" i="1" s="1"/>
  <c r="R78" i="1"/>
  <c r="Q78" i="1"/>
  <c r="P78" i="1"/>
  <c r="N78" i="1"/>
  <c r="S78" i="1" s="1"/>
  <c r="V78" i="1" s="1"/>
  <c r="V77" i="1"/>
  <c r="S77" i="1"/>
  <c r="R77" i="1"/>
  <c r="Q77" i="1"/>
  <c r="P77" i="1"/>
  <c r="U77" i="1" s="1"/>
  <c r="N77" i="1"/>
  <c r="S76" i="1"/>
  <c r="R76" i="1"/>
  <c r="Q76" i="1"/>
  <c r="P76" i="1"/>
  <c r="N76" i="1"/>
  <c r="S75" i="1"/>
  <c r="R75" i="1"/>
  <c r="Q75" i="1"/>
  <c r="P75" i="1"/>
  <c r="N75" i="1"/>
  <c r="S74" i="1"/>
  <c r="R74" i="1"/>
  <c r="Q74" i="1"/>
  <c r="P74" i="1"/>
  <c r="U74" i="1" s="1"/>
  <c r="N74" i="1"/>
  <c r="R73" i="1"/>
  <c r="Q73" i="1"/>
  <c r="P73" i="1"/>
  <c r="N73" i="1"/>
  <c r="S73" i="1" s="1"/>
  <c r="R72" i="1"/>
  <c r="Q72" i="1"/>
  <c r="P72" i="1"/>
  <c r="N72" i="1"/>
  <c r="S72" i="1" s="1"/>
  <c r="R71" i="1"/>
  <c r="Q71" i="1"/>
  <c r="P71" i="1"/>
  <c r="N71" i="1"/>
  <c r="S71" i="1" s="1"/>
  <c r="R70" i="1"/>
  <c r="Q70" i="1"/>
  <c r="P70" i="1"/>
  <c r="N70" i="1"/>
  <c r="S70" i="1" s="1"/>
  <c r="S69" i="1"/>
  <c r="V69" i="1" s="1"/>
  <c r="R69" i="1"/>
  <c r="Q69" i="1"/>
  <c r="P69" i="1"/>
  <c r="N69" i="1"/>
  <c r="S68" i="1"/>
  <c r="R68" i="1"/>
  <c r="Q68" i="1"/>
  <c r="V68" i="1" s="1"/>
  <c r="P68" i="1"/>
  <c r="N68" i="1"/>
  <c r="S67" i="1"/>
  <c r="R67" i="1"/>
  <c r="Q67" i="1"/>
  <c r="P67" i="1"/>
  <c r="N67" i="1"/>
  <c r="S66" i="1"/>
  <c r="R66" i="1"/>
  <c r="Q66" i="1"/>
  <c r="P66" i="1"/>
  <c r="N66" i="1"/>
  <c r="R65" i="1"/>
  <c r="Q65" i="1"/>
  <c r="P65" i="1"/>
  <c r="N65" i="1"/>
  <c r="S65" i="1" s="1"/>
  <c r="R64" i="1"/>
  <c r="Q64" i="1"/>
  <c r="P64" i="1"/>
  <c r="N64" i="1"/>
  <c r="S64" i="1" s="1"/>
  <c r="R63" i="1"/>
  <c r="Q63" i="1"/>
  <c r="P63" i="1"/>
  <c r="N63" i="1"/>
  <c r="S63" i="1" s="1"/>
  <c r="R62" i="1"/>
  <c r="Q62" i="1"/>
  <c r="P62" i="1"/>
  <c r="V62" i="1" s="1"/>
  <c r="N62" i="1"/>
  <c r="S62" i="1" s="1"/>
  <c r="S61" i="1"/>
  <c r="V61" i="1" s="1"/>
  <c r="R61" i="1"/>
  <c r="Q61" i="1"/>
  <c r="P61" i="1"/>
  <c r="N61" i="1"/>
  <c r="S60" i="1"/>
  <c r="R60" i="1"/>
  <c r="V60" i="1" s="1"/>
  <c r="Q60" i="1"/>
  <c r="P60" i="1"/>
  <c r="N60" i="1"/>
  <c r="S59" i="1"/>
  <c r="R59" i="1"/>
  <c r="Q59" i="1"/>
  <c r="P59" i="1"/>
  <c r="V59" i="1" s="1"/>
  <c r="N59" i="1"/>
  <c r="S58" i="1"/>
  <c r="R58" i="1"/>
  <c r="Q58" i="1"/>
  <c r="P58" i="1"/>
  <c r="N58" i="1"/>
  <c r="R57" i="1"/>
  <c r="Q57" i="1"/>
  <c r="P57" i="1"/>
  <c r="N57" i="1"/>
  <c r="S57" i="1" s="1"/>
  <c r="R56" i="1"/>
  <c r="Q56" i="1"/>
  <c r="P56" i="1"/>
  <c r="N56" i="1"/>
  <c r="S56" i="1" s="1"/>
  <c r="R55" i="1"/>
  <c r="Q55" i="1"/>
  <c r="P55" i="1"/>
  <c r="N55" i="1"/>
  <c r="S55" i="1" s="1"/>
  <c r="R54" i="1"/>
  <c r="Q54" i="1"/>
  <c r="P54" i="1"/>
  <c r="V54" i="1" s="1"/>
  <c r="N54" i="1"/>
  <c r="S54" i="1" s="1"/>
  <c r="V53" i="1"/>
  <c r="U53" i="1"/>
  <c r="S53" i="1"/>
  <c r="R53" i="1"/>
  <c r="Q53" i="1"/>
  <c r="P53" i="1"/>
  <c r="N53" i="1"/>
  <c r="S52" i="1"/>
  <c r="R52" i="1"/>
  <c r="Q52" i="1"/>
  <c r="P52" i="1"/>
  <c r="N52" i="1"/>
  <c r="S51" i="1"/>
  <c r="R51" i="1"/>
  <c r="Q51" i="1"/>
  <c r="P51" i="1"/>
  <c r="V51" i="1" s="1"/>
  <c r="N51" i="1"/>
  <c r="S50" i="1"/>
  <c r="R50" i="1"/>
  <c r="Q50" i="1"/>
  <c r="P50" i="1"/>
  <c r="N50" i="1"/>
  <c r="R49" i="1"/>
  <c r="Q49" i="1"/>
  <c r="P49" i="1"/>
  <c r="N49" i="1"/>
  <c r="S49" i="1" s="1"/>
  <c r="R48" i="1"/>
  <c r="Q48" i="1"/>
  <c r="P48" i="1"/>
  <c r="N48" i="1"/>
  <c r="S48" i="1" s="1"/>
  <c r="R47" i="1"/>
  <c r="Q47" i="1"/>
  <c r="P47" i="1"/>
  <c r="N47" i="1"/>
  <c r="S47" i="1" s="1"/>
  <c r="R46" i="1"/>
  <c r="Q46" i="1"/>
  <c r="P46" i="1"/>
  <c r="N46" i="1"/>
  <c r="S46" i="1" s="1"/>
  <c r="V46" i="1" s="1"/>
  <c r="S45" i="1"/>
  <c r="R45" i="1"/>
  <c r="U45" i="1" s="1"/>
  <c r="Q45" i="1"/>
  <c r="P45" i="1"/>
  <c r="N45" i="1"/>
  <c r="S44" i="1"/>
  <c r="R44" i="1"/>
  <c r="Q44" i="1"/>
  <c r="P44" i="1"/>
  <c r="N44" i="1"/>
  <c r="S43" i="1"/>
  <c r="R43" i="1"/>
  <c r="Q43" i="1"/>
  <c r="P43" i="1"/>
  <c r="N43" i="1"/>
  <c r="S42" i="1"/>
  <c r="R42" i="1"/>
  <c r="Q42" i="1"/>
  <c r="V42" i="1" s="1"/>
  <c r="P42" i="1"/>
  <c r="N42" i="1"/>
  <c r="R41" i="1"/>
  <c r="Q41" i="1"/>
  <c r="P41" i="1"/>
  <c r="N41" i="1"/>
  <c r="S41" i="1" s="1"/>
  <c r="R40" i="1"/>
  <c r="Q40" i="1"/>
  <c r="P40" i="1"/>
  <c r="N40" i="1"/>
  <c r="S40" i="1" s="1"/>
  <c r="R39" i="1"/>
  <c r="Q39" i="1"/>
  <c r="P39" i="1"/>
  <c r="N39" i="1"/>
  <c r="S39" i="1" s="1"/>
  <c r="R38" i="1"/>
  <c r="Q38" i="1"/>
  <c r="P38" i="1"/>
  <c r="N38" i="1"/>
  <c r="S38" i="1" s="1"/>
  <c r="S37" i="1"/>
  <c r="R37" i="1"/>
  <c r="Q37" i="1"/>
  <c r="P37" i="1"/>
  <c r="V37" i="1" s="1"/>
  <c r="N37" i="1"/>
  <c r="S36" i="1"/>
  <c r="R36" i="1"/>
  <c r="Q36" i="1"/>
  <c r="P36" i="1"/>
  <c r="V36" i="1" s="1"/>
  <c r="N36" i="1"/>
  <c r="S35" i="1"/>
  <c r="U35" i="1" s="1"/>
  <c r="R35" i="1"/>
  <c r="Q35" i="1"/>
  <c r="P35" i="1"/>
  <c r="N35" i="1"/>
  <c r="S34" i="1"/>
  <c r="R34" i="1"/>
  <c r="Q34" i="1"/>
  <c r="P34" i="1"/>
  <c r="U34" i="1" s="1"/>
  <c r="N34" i="1"/>
  <c r="R33" i="1"/>
  <c r="Q33" i="1"/>
  <c r="P33" i="1"/>
  <c r="N33" i="1"/>
  <c r="S33" i="1" s="1"/>
  <c r="R32" i="1"/>
  <c r="Q32" i="1"/>
  <c r="P32" i="1"/>
  <c r="N32" i="1"/>
  <c r="S32" i="1" s="1"/>
  <c r="R31" i="1"/>
  <c r="Q31" i="1"/>
  <c r="P31" i="1"/>
  <c r="N31" i="1"/>
  <c r="S31" i="1" s="1"/>
  <c r="R30" i="1"/>
  <c r="Q30" i="1"/>
  <c r="U30" i="1" s="1"/>
  <c r="P30" i="1"/>
  <c r="N30" i="1"/>
  <c r="S30" i="1" s="1"/>
  <c r="S29" i="1"/>
  <c r="R29" i="1"/>
  <c r="Q29" i="1"/>
  <c r="P29" i="1"/>
  <c r="U29" i="1" s="1"/>
  <c r="N29" i="1"/>
  <c r="S28" i="1"/>
  <c r="R28" i="1"/>
  <c r="Q28" i="1"/>
  <c r="P28" i="1"/>
  <c r="V28" i="1" s="1"/>
  <c r="N28" i="1"/>
  <c r="S27" i="1"/>
  <c r="U27" i="1" s="1"/>
  <c r="R27" i="1"/>
  <c r="Q27" i="1"/>
  <c r="P27" i="1"/>
  <c r="N27" i="1"/>
  <c r="S26" i="1"/>
  <c r="R26" i="1"/>
  <c r="Q26" i="1"/>
  <c r="P26" i="1"/>
  <c r="N26" i="1"/>
  <c r="R25" i="1"/>
  <c r="Q25" i="1"/>
  <c r="P25" i="1"/>
  <c r="N25" i="1"/>
  <c r="S25" i="1" s="1"/>
  <c r="R24" i="1"/>
  <c r="Q24" i="1"/>
  <c r="P24" i="1"/>
  <c r="N24" i="1"/>
  <c r="S24" i="1" s="1"/>
  <c r="R23" i="1"/>
  <c r="Q23" i="1"/>
  <c r="P23" i="1"/>
  <c r="N23" i="1"/>
  <c r="S23" i="1" s="1"/>
  <c r="R22" i="1"/>
  <c r="Q22" i="1"/>
  <c r="U22" i="1" s="1"/>
  <c r="P22" i="1"/>
  <c r="N22" i="1"/>
  <c r="S22" i="1" s="1"/>
  <c r="S21" i="1"/>
  <c r="R21" i="1"/>
  <c r="Q21" i="1"/>
  <c r="P21" i="1"/>
  <c r="U21" i="1" s="1"/>
  <c r="N21" i="1"/>
  <c r="S20" i="1"/>
  <c r="R20" i="1"/>
  <c r="Q20" i="1"/>
  <c r="P20" i="1"/>
  <c r="N20" i="1"/>
  <c r="S19" i="1"/>
  <c r="R19" i="1"/>
  <c r="U19" i="1" s="1"/>
  <c r="Q19" i="1"/>
  <c r="P19" i="1"/>
  <c r="N19" i="1"/>
  <c r="S18" i="1"/>
  <c r="R18" i="1"/>
  <c r="Q18" i="1"/>
  <c r="P18" i="1"/>
  <c r="N18" i="1"/>
  <c r="R17" i="1"/>
  <c r="Q17" i="1"/>
  <c r="P17" i="1"/>
  <c r="N17" i="1"/>
  <c r="S17" i="1" s="1"/>
  <c r="R16" i="1"/>
  <c r="Q16" i="1"/>
  <c r="P16" i="1"/>
  <c r="N16" i="1"/>
  <c r="S16" i="1" s="1"/>
  <c r="R15" i="1"/>
  <c r="Q15" i="1"/>
  <c r="P15" i="1"/>
  <c r="N15" i="1"/>
  <c r="S15" i="1" s="1"/>
  <c r="R14" i="1"/>
  <c r="Q14" i="1"/>
  <c r="P14" i="1"/>
  <c r="N14" i="1"/>
  <c r="S14" i="1" s="1"/>
  <c r="V14" i="1" s="1"/>
  <c r="S13" i="1"/>
  <c r="R13" i="1"/>
  <c r="Q13" i="1"/>
  <c r="P13" i="1"/>
  <c r="V13" i="1" s="1"/>
  <c r="N13" i="1"/>
  <c r="S12" i="1"/>
  <c r="V12" i="1" s="1"/>
  <c r="R12" i="1"/>
  <c r="Q12" i="1"/>
  <c r="P12" i="1"/>
  <c r="N12" i="1"/>
  <c r="S11" i="1"/>
  <c r="R11" i="1"/>
  <c r="Q11" i="1"/>
  <c r="P11" i="1"/>
  <c r="N11" i="1"/>
  <c r="S10" i="1"/>
  <c r="R10" i="1"/>
  <c r="Q10" i="1"/>
  <c r="V10" i="1" s="1"/>
  <c r="P10" i="1"/>
  <c r="N10" i="1"/>
  <c r="R9" i="1"/>
  <c r="Q9" i="1"/>
  <c r="P9" i="1"/>
  <c r="N9" i="1"/>
  <c r="S9" i="1" s="1"/>
  <c r="R8" i="1"/>
  <c r="Q8" i="1"/>
  <c r="P8" i="1"/>
  <c r="N8" i="1"/>
  <c r="S8" i="1" s="1"/>
  <c r="R7" i="1"/>
  <c r="Q7" i="1"/>
  <c r="P7" i="1"/>
  <c r="N7" i="1"/>
  <c r="S7" i="1" s="1"/>
  <c r="R6" i="1"/>
  <c r="Q6" i="1"/>
  <c r="P6" i="1"/>
  <c r="N6" i="1"/>
  <c r="S6" i="1" s="1"/>
  <c r="V6" i="1" s="1"/>
  <c r="V5" i="1"/>
  <c r="U5" i="1"/>
  <c r="S5" i="1"/>
  <c r="R5" i="1"/>
  <c r="Q5" i="1"/>
  <c r="P5" i="1"/>
  <c r="N5" i="1"/>
  <c r="S4" i="1"/>
  <c r="R4" i="1"/>
  <c r="V4" i="1" s="1"/>
  <c r="Q4" i="1"/>
  <c r="P4" i="1"/>
  <c r="N4" i="1"/>
  <c r="U4" i="1" l="1"/>
  <c r="V34" i="1"/>
  <c r="U86" i="1"/>
  <c r="U60" i="1"/>
  <c r="U117" i="1"/>
  <c r="U125" i="1"/>
  <c r="U149" i="1"/>
  <c r="V151" i="1"/>
  <c r="V157" i="1"/>
  <c r="V164" i="1"/>
  <c r="U179" i="1"/>
  <c r="U10" i="1"/>
  <c r="V45" i="1"/>
  <c r="V70" i="1"/>
  <c r="U75" i="1"/>
  <c r="V123" i="1"/>
  <c r="V124" i="1"/>
  <c r="U141" i="1"/>
  <c r="V143" i="1"/>
  <c r="V156" i="1"/>
  <c r="U158" i="1"/>
  <c r="U171" i="1"/>
  <c r="V178" i="1"/>
  <c r="U61" i="1"/>
  <c r="U69" i="1"/>
  <c r="U76" i="1"/>
  <c r="V172" i="1"/>
  <c r="V22" i="1"/>
  <c r="V30" i="1"/>
  <c r="U68" i="1"/>
  <c r="U37" i="1"/>
  <c r="U44" i="1"/>
  <c r="V116" i="1"/>
  <c r="V21" i="1"/>
  <c r="V27" i="1"/>
  <c r="U28" i="1"/>
  <c r="V29" i="1"/>
  <c r="U36" i="1"/>
  <c r="U62" i="1"/>
  <c r="U66" i="1"/>
  <c r="U67" i="1"/>
  <c r="V74" i="1"/>
  <c r="U85" i="1"/>
  <c r="V109" i="1"/>
  <c r="U132" i="1"/>
  <c r="V133" i="1"/>
  <c r="V140" i="1"/>
  <c r="U142" i="1"/>
  <c r="U155" i="1"/>
  <c r="V162" i="1"/>
  <c r="U189" i="1"/>
  <c r="V159" i="1"/>
  <c r="U11" i="1"/>
  <c r="U52" i="1"/>
  <c r="U94" i="1"/>
  <c r="U54" i="1"/>
  <c r="U13" i="1"/>
  <c r="V19" i="1"/>
  <c r="U20" i="1"/>
  <c r="V38" i="1"/>
  <c r="U43" i="1"/>
  <c r="V66" i="1"/>
  <c r="V91" i="1"/>
  <c r="U93" i="1"/>
  <c r="U101" i="1"/>
  <c r="U108" i="1"/>
  <c r="U110" i="1"/>
  <c r="U115" i="1"/>
  <c r="U123" i="1"/>
  <c r="U134" i="1"/>
  <c r="U147" i="1"/>
  <c r="V154" i="1"/>
  <c r="U181" i="1"/>
  <c r="V183" i="1"/>
  <c r="U83" i="1"/>
  <c r="U91" i="1"/>
  <c r="U187" i="1"/>
  <c r="U99" i="1"/>
  <c r="U51" i="1"/>
  <c r="U59" i="1"/>
  <c r="V148" i="1"/>
  <c r="U163" i="1"/>
  <c r="U42" i="1"/>
  <c r="V83" i="1"/>
  <c r="U84" i="1"/>
  <c r="U100" i="1"/>
  <c r="U139" i="1"/>
  <c r="V146" i="1"/>
  <c r="V175" i="1"/>
  <c r="V188" i="1"/>
  <c r="U190" i="1"/>
  <c r="U64" i="1"/>
  <c r="V64" i="1"/>
  <c r="V79" i="1"/>
  <c r="U79" i="1"/>
  <c r="V111" i="1"/>
  <c r="U111" i="1"/>
  <c r="V23" i="1"/>
  <c r="U23" i="1"/>
  <c r="U38" i="1"/>
  <c r="U70" i="1"/>
  <c r="V76" i="1"/>
  <c r="V89" i="1"/>
  <c r="U89" i="1"/>
  <c r="U104" i="1"/>
  <c r="V104" i="1"/>
  <c r="V108" i="1"/>
  <c r="V121" i="1"/>
  <c r="U121" i="1"/>
  <c r="U116" i="1"/>
  <c r="V129" i="1"/>
  <c r="U129" i="1"/>
  <c r="U14" i="1"/>
  <c r="U16" i="1"/>
  <c r="V16" i="1"/>
  <c r="U18" i="1"/>
  <c r="V20" i="1"/>
  <c r="V31" i="1"/>
  <c r="U31" i="1"/>
  <c r="V33" i="1"/>
  <c r="U33" i="1"/>
  <c r="U46" i="1"/>
  <c r="U48" i="1"/>
  <c r="V48" i="1"/>
  <c r="U50" i="1"/>
  <c r="V52" i="1"/>
  <c r="V63" i="1"/>
  <c r="U63" i="1"/>
  <c r="V65" i="1"/>
  <c r="U65" i="1"/>
  <c r="U78" i="1"/>
  <c r="U80" i="1"/>
  <c r="V80" i="1"/>
  <c r="U82" i="1"/>
  <c r="V84" i="1"/>
  <c r="V95" i="1"/>
  <c r="U95" i="1"/>
  <c r="V97" i="1"/>
  <c r="U97" i="1"/>
  <c r="V102" i="1"/>
  <c r="U112" i="1"/>
  <c r="V112" i="1"/>
  <c r="V114" i="1"/>
  <c r="V131" i="1"/>
  <c r="U176" i="1"/>
  <c r="V176" i="1"/>
  <c r="U192" i="1"/>
  <c r="V192" i="1"/>
  <c r="V8" i="1"/>
  <c r="U8" i="1"/>
  <c r="V55" i="1"/>
  <c r="U55" i="1"/>
  <c r="V127" i="1"/>
  <c r="V18" i="1"/>
  <c r="V35" i="1"/>
  <c r="V50" i="1"/>
  <c r="V67" i="1"/>
  <c r="V82" i="1"/>
  <c r="V99" i="1"/>
  <c r="V137" i="1"/>
  <c r="U137" i="1"/>
  <c r="V145" i="1"/>
  <c r="U145" i="1"/>
  <c r="V153" i="1"/>
  <c r="U153" i="1"/>
  <c r="V161" i="1"/>
  <c r="U161" i="1"/>
  <c r="V169" i="1"/>
  <c r="U169" i="1"/>
  <c r="V177" i="1"/>
  <c r="U177" i="1"/>
  <c r="V185" i="1"/>
  <c r="U185" i="1"/>
  <c r="V191" i="1"/>
  <c r="V193" i="1"/>
  <c r="U193" i="1"/>
  <c r="U17" i="1"/>
  <c r="V17" i="1"/>
  <c r="U32" i="1"/>
  <c r="V32" i="1"/>
  <c r="V47" i="1"/>
  <c r="U47" i="1"/>
  <c r="U96" i="1"/>
  <c r="V96" i="1"/>
  <c r="V113" i="1"/>
  <c r="U113" i="1"/>
  <c r="U12" i="1"/>
  <c r="U136" i="1"/>
  <c r="V136" i="1"/>
  <c r="U152" i="1"/>
  <c r="V152" i="1"/>
  <c r="U160" i="1"/>
  <c r="V160" i="1"/>
  <c r="U168" i="1"/>
  <c r="V168" i="1"/>
  <c r="U184" i="1"/>
  <c r="V184" i="1"/>
  <c r="V25" i="1"/>
  <c r="U25" i="1"/>
  <c r="U40" i="1"/>
  <c r="V40" i="1"/>
  <c r="V44" i="1"/>
  <c r="V57" i="1"/>
  <c r="U57" i="1"/>
  <c r="U72" i="1"/>
  <c r="V72" i="1"/>
  <c r="V87" i="1"/>
  <c r="U87" i="1"/>
  <c r="V7" i="1"/>
  <c r="U7" i="1"/>
  <c r="V9" i="1"/>
  <c r="U9" i="1"/>
  <c r="U24" i="1"/>
  <c r="V24" i="1"/>
  <c r="U26" i="1"/>
  <c r="V39" i="1"/>
  <c r="U39" i="1"/>
  <c r="V41" i="1"/>
  <c r="U41" i="1"/>
  <c r="U56" i="1"/>
  <c r="V56" i="1"/>
  <c r="U58" i="1"/>
  <c r="V71" i="1"/>
  <c r="U71" i="1"/>
  <c r="V73" i="1"/>
  <c r="U73" i="1"/>
  <c r="U88" i="1"/>
  <c r="V88" i="1"/>
  <c r="V90" i="1"/>
  <c r="V103" i="1"/>
  <c r="U103" i="1"/>
  <c r="V105" i="1"/>
  <c r="U105" i="1"/>
  <c r="V110" i="1"/>
  <c r="U120" i="1"/>
  <c r="V120" i="1"/>
  <c r="V122" i="1"/>
  <c r="V139" i="1"/>
  <c r="V147" i="1"/>
  <c r="V155" i="1"/>
  <c r="V163" i="1"/>
  <c r="V171" i="1"/>
  <c r="V179" i="1"/>
  <c r="V187" i="1"/>
  <c r="V15" i="1"/>
  <c r="U15" i="1"/>
  <c r="V49" i="1"/>
  <c r="U49" i="1"/>
  <c r="V81" i="1"/>
  <c r="U81" i="1"/>
  <c r="U144" i="1"/>
  <c r="V144" i="1"/>
  <c r="U6" i="1"/>
  <c r="V119" i="1"/>
  <c r="U119" i="1"/>
  <c r="V11" i="1"/>
  <c r="V26" i="1"/>
  <c r="V43" i="1"/>
  <c r="V58" i="1"/>
  <c r="V75" i="1"/>
  <c r="V107" i="1"/>
  <c r="U128" i="1"/>
  <c r="V128" i="1"/>
  <c r="V130" i="1"/>
  <c r="U140" i="1"/>
  <c r="U148" i="1"/>
  <c r="U156" i="1"/>
  <c r="U164" i="1"/>
  <c r="U172" i="1"/>
  <c r="U180" i="1"/>
  <c r="U188" i="1"/>
  <c r="U127" i="1"/>
  <c r="U135" i="1"/>
  <c r="U143" i="1"/>
  <c r="U151" i="1"/>
  <c r="U159" i="1"/>
  <c r="U167" i="1"/>
  <c r="U175" i="1"/>
  <c r="U183" i="1"/>
  <c r="U191" i="1"/>
  <c r="U90" i="1"/>
  <c r="U98" i="1"/>
  <c r="U106" i="1"/>
  <c r="U114" i="1"/>
  <c r="U122" i="1"/>
  <c r="U130" i="1"/>
  <c r="U138" i="1"/>
  <c r="U146" i="1"/>
  <c r="U154" i="1"/>
  <c r="U162" i="1"/>
  <c r="U170" i="1"/>
  <c r="U178" i="1"/>
  <c r="U186" i="1"/>
</calcChain>
</file>

<file path=xl/sharedStrings.xml><?xml version="1.0" encoding="utf-8"?>
<sst xmlns="http://schemas.openxmlformats.org/spreadsheetml/2006/main" count="21" uniqueCount="16">
  <si>
    <t>計測値</t>
    <rPh sb="0" eb="2">
      <t>ケイソク</t>
    </rPh>
    <rPh sb="2" eb="3">
      <t>チ</t>
    </rPh>
    <phoneticPr fontId="1"/>
  </si>
  <si>
    <t>真値</t>
    <rPh sb="0" eb="2">
      <t>シンチ</t>
    </rPh>
    <phoneticPr fontId="1"/>
  </si>
  <si>
    <t>誤差</t>
    <rPh sb="0" eb="2">
      <t>ゴサ</t>
    </rPh>
    <phoneticPr fontId="1"/>
  </si>
  <si>
    <t>推定精度</t>
    <rPh sb="0" eb="2">
      <t>スイテイ</t>
    </rPh>
    <rPh sb="2" eb="4">
      <t>セイド</t>
    </rPh>
    <phoneticPr fontId="1"/>
  </si>
  <si>
    <t>実験番号</t>
    <rPh sb="0" eb="2">
      <t>ジッケン</t>
    </rPh>
    <rPh sb="2" eb="4">
      <t>バンゴウ</t>
    </rPh>
    <phoneticPr fontId="1"/>
  </si>
  <si>
    <t>x</t>
    <phoneticPr fontId="1"/>
  </si>
  <si>
    <t>y</t>
    <phoneticPr fontId="1"/>
  </si>
  <si>
    <t>z</t>
    <phoneticPr fontId="1"/>
  </si>
  <si>
    <t>方向</t>
    <rPh sb="0" eb="2">
      <t>ホウコウ</t>
    </rPh>
    <phoneticPr fontId="1"/>
  </si>
  <si>
    <t>尤度</t>
    <rPh sb="0" eb="2">
      <t>ユウド</t>
    </rPh>
    <phoneticPr fontId="1"/>
  </si>
  <si>
    <t>x</t>
    <phoneticPr fontId="1"/>
  </si>
  <si>
    <t>y</t>
    <phoneticPr fontId="1"/>
  </si>
  <si>
    <t>z</t>
    <phoneticPr fontId="1"/>
  </si>
  <si>
    <t>方向（オフセット）</t>
    <rPh sb="0" eb="2">
      <t>ホウコウ</t>
    </rPh>
    <phoneticPr fontId="1"/>
  </si>
  <si>
    <t>x,y&lt;0.5,方向&lt;10</t>
    <rPh sb="8" eb="10">
      <t>ホウコウ</t>
    </rPh>
    <phoneticPr fontId="1"/>
  </si>
  <si>
    <t>x,y&lt;1.0方向&lt;10</t>
    <rPh sb="7" eb="9">
      <t>ホウコウ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</si>
</sst>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93"/>
  <sheetViews>
    <sheetView tabSelected="1" workbookViewId="0">
      <selection activeCell="B164" sqref="B164:V173"/>
    </sheetView>
  </sheetViews>
  <sheetFormatPr defaultRowHeight="13.5" x14ac:dyDescent="0.15"/>
  <sheetData>
    <row r="2" spans="2:22" x14ac:dyDescent="0.15">
      <c r="C2" s="2" t="s">
        <v>0</v>
      </c>
      <c r="D2" s="2"/>
      <c r="E2" s="2"/>
      <c r="F2" s="2"/>
      <c r="J2" s="2" t="s">
        <v>1</v>
      </c>
      <c r="K2" s="2"/>
      <c r="L2" s="2"/>
      <c r="M2" s="2"/>
      <c r="P2" s="2" t="s">
        <v>2</v>
      </c>
      <c r="Q2" s="2"/>
      <c r="R2" s="2"/>
      <c r="S2" s="2"/>
      <c r="U2" s="2" t="s">
        <v>3</v>
      </c>
      <c r="V2" s="2"/>
    </row>
    <row r="3" spans="2:22" x14ac:dyDescent="0.1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J3" t="s">
        <v>10</v>
      </c>
      <c r="K3" t="s">
        <v>11</v>
      </c>
      <c r="L3" t="s">
        <v>12</v>
      </c>
      <c r="M3" t="s">
        <v>8</v>
      </c>
      <c r="N3" t="s">
        <v>13</v>
      </c>
      <c r="P3" t="s">
        <v>10</v>
      </c>
      <c r="Q3" t="s">
        <v>11</v>
      </c>
      <c r="R3" t="s">
        <v>12</v>
      </c>
      <c r="S3" t="s">
        <v>8</v>
      </c>
      <c r="U3" t="s">
        <v>14</v>
      </c>
      <c r="V3" t="s">
        <v>15</v>
      </c>
    </row>
    <row r="4" spans="2:22" x14ac:dyDescent="0.15">
      <c r="B4" s="1">
        <v>42370</v>
      </c>
      <c r="C4">
        <v>-0.32</v>
      </c>
      <c r="D4">
        <v>-13.66</v>
      </c>
      <c r="E4">
        <v>-0.44</v>
      </c>
      <c r="F4">
        <v>136.56039799999999</v>
      </c>
      <c r="G4">
        <v>3624</v>
      </c>
      <c r="J4">
        <v>-0.126</v>
      </c>
      <c r="K4">
        <v>-15.11</v>
      </c>
      <c r="L4">
        <v>-0.35</v>
      </c>
      <c r="M4">
        <v>-15.679524122419265</v>
      </c>
      <c r="N4">
        <f>M4+270</f>
        <v>254.32047587758075</v>
      </c>
      <c r="P4">
        <f>ABS(C4-J4)</f>
        <v>0.19400000000000001</v>
      </c>
      <c r="Q4">
        <f t="shared" ref="Q4:R19" si="0">ABS(D4-K4)</f>
        <v>1.4499999999999993</v>
      </c>
      <c r="R4">
        <f t="shared" si="0"/>
        <v>9.0000000000000024E-2</v>
      </c>
      <c r="S4">
        <f>ABS(F4-N4)</f>
        <v>117.76007787758076</v>
      </c>
      <c r="U4">
        <f>IF(AND(P4&lt;0.5,Q4&lt;0.5,R4&lt;0.5,S4&lt;10),1,0)</f>
        <v>0</v>
      </c>
      <c r="V4">
        <f>IF(AND(P4&lt;1,Q4&lt;1,R4&lt;0.5,S4&lt;20),1,0)</f>
        <v>0</v>
      </c>
    </row>
    <row r="5" spans="2:22" x14ac:dyDescent="0.15">
      <c r="B5" s="1">
        <v>42370</v>
      </c>
      <c r="C5">
        <v>-0.32</v>
      </c>
      <c r="D5">
        <v>-13.66</v>
      </c>
      <c r="E5">
        <v>-0.44</v>
      </c>
      <c r="F5">
        <v>136.56039799999999</v>
      </c>
      <c r="G5">
        <v>3624</v>
      </c>
      <c r="J5">
        <v>-0.126</v>
      </c>
      <c r="K5">
        <v>-15.11</v>
      </c>
      <c r="L5">
        <v>-0.35</v>
      </c>
      <c r="M5">
        <v>-15.679524122419265</v>
      </c>
      <c r="N5">
        <f t="shared" ref="N5:N38" si="1">M5+270</f>
        <v>254.32047587758075</v>
      </c>
      <c r="P5">
        <f t="shared" ref="P5:R20" si="2">ABS(C5-J5)</f>
        <v>0.19400000000000001</v>
      </c>
      <c r="Q5">
        <f t="shared" si="0"/>
        <v>1.4499999999999993</v>
      </c>
      <c r="R5">
        <f t="shared" si="0"/>
        <v>9.0000000000000024E-2</v>
      </c>
      <c r="S5">
        <f t="shared" ref="S5:S68" si="3">ABS(F5-N5)</f>
        <v>117.76007787758076</v>
      </c>
      <c r="U5">
        <f t="shared" ref="U5:U68" si="4">IF(AND(P5&lt;0.5,Q5&lt;0.5,R5&lt;0.5,S5&lt;10),1,0)</f>
        <v>0</v>
      </c>
      <c r="V5">
        <f t="shared" ref="V5:V68" si="5">IF(AND(P5&lt;1,Q5&lt;1,R5&lt;0.5,S5&lt;20),1,0)</f>
        <v>0</v>
      </c>
    </row>
    <row r="6" spans="2:22" x14ac:dyDescent="0.15">
      <c r="B6" s="1">
        <v>42370</v>
      </c>
      <c r="C6">
        <v>0.18</v>
      </c>
      <c r="D6">
        <v>-12.11</v>
      </c>
      <c r="E6">
        <v>-0.42</v>
      </c>
      <c r="F6">
        <v>147.382993</v>
      </c>
      <c r="G6">
        <v>3845.05</v>
      </c>
      <c r="J6">
        <v>-0.126</v>
      </c>
      <c r="K6">
        <v>-15.11</v>
      </c>
      <c r="L6">
        <v>-0.35</v>
      </c>
      <c r="M6">
        <v>-15.679524122419265</v>
      </c>
      <c r="N6">
        <f t="shared" si="1"/>
        <v>254.32047587758075</v>
      </c>
      <c r="P6">
        <f t="shared" si="2"/>
        <v>0.30599999999999999</v>
      </c>
      <c r="Q6">
        <f t="shared" si="0"/>
        <v>3</v>
      </c>
      <c r="R6">
        <f t="shared" si="0"/>
        <v>7.0000000000000007E-2</v>
      </c>
      <c r="S6">
        <f t="shared" si="3"/>
        <v>106.93748287758075</v>
      </c>
      <c r="U6">
        <f>IF(AND(P6&lt;0.5,Q6&lt;0.5,R6&lt;0.5,S6&lt;10),1,0)</f>
        <v>0</v>
      </c>
      <c r="V6">
        <f t="shared" si="5"/>
        <v>0</v>
      </c>
    </row>
    <row r="7" spans="2:22" x14ac:dyDescent="0.15">
      <c r="B7" s="1">
        <v>42370</v>
      </c>
      <c r="C7">
        <v>0.02</v>
      </c>
      <c r="D7">
        <v>-12.5</v>
      </c>
      <c r="E7">
        <v>-0.44</v>
      </c>
      <c r="F7">
        <v>142.78039200000001</v>
      </c>
      <c r="G7">
        <v>3760.36</v>
      </c>
      <c r="J7">
        <v>-0.126</v>
      </c>
      <c r="K7">
        <v>-15.11</v>
      </c>
      <c r="L7">
        <v>-0.35</v>
      </c>
      <c r="M7">
        <v>-15.679524122419265</v>
      </c>
      <c r="N7">
        <f t="shared" si="1"/>
        <v>254.32047587758075</v>
      </c>
      <c r="P7">
        <f t="shared" si="2"/>
        <v>0.14599999999999999</v>
      </c>
      <c r="Q7">
        <f t="shared" si="0"/>
        <v>2.6099999999999994</v>
      </c>
      <c r="R7">
        <f t="shared" si="0"/>
        <v>9.0000000000000024E-2</v>
      </c>
      <c r="S7">
        <f t="shared" si="3"/>
        <v>111.54008387758074</v>
      </c>
      <c r="U7">
        <f t="shared" si="4"/>
        <v>0</v>
      </c>
      <c r="V7">
        <f t="shared" si="5"/>
        <v>0</v>
      </c>
    </row>
    <row r="8" spans="2:22" x14ac:dyDescent="0.15">
      <c r="B8" s="1">
        <v>42370</v>
      </c>
      <c r="C8">
        <v>0.17</v>
      </c>
      <c r="D8">
        <v>-12.05</v>
      </c>
      <c r="E8">
        <v>-0.42</v>
      </c>
      <c r="F8">
        <v>148.00908699999999</v>
      </c>
      <c r="G8">
        <v>3839.57</v>
      </c>
      <c r="J8">
        <v>-0.126</v>
      </c>
      <c r="K8">
        <v>-15.11</v>
      </c>
      <c r="L8">
        <v>-0.35</v>
      </c>
      <c r="M8">
        <v>-15.679524122419265</v>
      </c>
      <c r="N8">
        <f t="shared" si="1"/>
        <v>254.32047587758075</v>
      </c>
      <c r="P8">
        <f t="shared" si="2"/>
        <v>0.29600000000000004</v>
      </c>
      <c r="Q8">
        <f t="shared" si="0"/>
        <v>3.0599999999999987</v>
      </c>
      <c r="R8">
        <f t="shared" si="0"/>
        <v>7.0000000000000007E-2</v>
      </c>
      <c r="S8">
        <f t="shared" si="3"/>
        <v>106.31138887758075</v>
      </c>
      <c r="U8">
        <f t="shared" si="4"/>
        <v>0</v>
      </c>
      <c r="V8">
        <f t="shared" si="5"/>
        <v>0</v>
      </c>
    </row>
    <row r="9" spans="2:22" x14ac:dyDescent="0.15">
      <c r="B9" s="1">
        <v>42371</v>
      </c>
      <c r="C9">
        <v>-2.08</v>
      </c>
      <c r="D9">
        <v>-10.43</v>
      </c>
      <c r="E9">
        <v>-0.55000000000000004</v>
      </c>
      <c r="F9">
        <v>71.649202000000002</v>
      </c>
      <c r="G9">
        <v>9473.3700000000008</v>
      </c>
      <c r="J9">
        <v>0.76800000000000002</v>
      </c>
      <c r="K9">
        <v>-10.199999999999999</v>
      </c>
      <c r="L9">
        <v>-0.35</v>
      </c>
      <c r="M9">
        <v>-15.472972328154949</v>
      </c>
      <c r="N9">
        <f t="shared" si="1"/>
        <v>254.52702767184505</v>
      </c>
      <c r="P9">
        <f t="shared" si="2"/>
        <v>2.8479999999999999</v>
      </c>
      <c r="Q9">
        <f t="shared" si="0"/>
        <v>0.23000000000000043</v>
      </c>
      <c r="R9">
        <f t="shared" si="0"/>
        <v>0.20000000000000007</v>
      </c>
      <c r="S9">
        <f t="shared" si="3"/>
        <v>182.87782567184505</v>
      </c>
      <c r="U9">
        <f t="shared" si="4"/>
        <v>0</v>
      </c>
      <c r="V9">
        <f t="shared" si="5"/>
        <v>0</v>
      </c>
    </row>
    <row r="10" spans="2:22" x14ac:dyDescent="0.15">
      <c r="B10" s="1">
        <v>42371</v>
      </c>
      <c r="C10">
        <v>-2.08</v>
      </c>
      <c r="D10">
        <v>-10.43</v>
      </c>
      <c r="E10">
        <v>-0.55000000000000004</v>
      </c>
      <c r="F10">
        <v>71.649202000000002</v>
      </c>
      <c r="G10">
        <v>9473.3700000000008</v>
      </c>
      <c r="J10">
        <v>0.76800000000000002</v>
      </c>
      <c r="K10">
        <v>-10.199999999999999</v>
      </c>
      <c r="L10">
        <v>-0.35</v>
      </c>
      <c r="M10">
        <v>-15.472972328154949</v>
      </c>
      <c r="N10">
        <f t="shared" si="1"/>
        <v>254.52702767184505</v>
      </c>
      <c r="P10">
        <f t="shared" si="2"/>
        <v>2.8479999999999999</v>
      </c>
      <c r="Q10">
        <f t="shared" si="0"/>
        <v>0.23000000000000043</v>
      </c>
      <c r="R10">
        <f t="shared" si="0"/>
        <v>0.20000000000000007</v>
      </c>
      <c r="S10">
        <f t="shared" si="3"/>
        <v>182.87782567184505</v>
      </c>
      <c r="U10">
        <f t="shared" si="4"/>
        <v>0</v>
      </c>
      <c r="V10">
        <f t="shared" si="5"/>
        <v>0</v>
      </c>
    </row>
    <row r="11" spans="2:22" x14ac:dyDescent="0.15">
      <c r="B11" s="1">
        <v>42371</v>
      </c>
      <c r="C11">
        <v>-2.06</v>
      </c>
      <c r="D11">
        <v>-11.01</v>
      </c>
      <c r="E11">
        <v>-0.56999999999999995</v>
      </c>
      <c r="F11">
        <v>93.604782</v>
      </c>
      <c r="G11">
        <v>9894.9599999999991</v>
      </c>
      <c r="J11">
        <v>0.76800000000000002</v>
      </c>
      <c r="K11">
        <v>-10.199999999999999</v>
      </c>
      <c r="L11">
        <v>-0.35</v>
      </c>
      <c r="M11">
        <v>-15.472972328154949</v>
      </c>
      <c r="N11">
        <f t="shared" si="1"/>
        <v>254.52702767184505</v>
      </c>
      <c r="P11">
        <f t="shared" si="2"/>
        <v>2.8280000000000003</v>
      </c>
      <c r="Q11">
        <f t="shared" si="0"/>
        <v>0.8100000000000005</v>
      </c>
      <c r="R11">
        <f t="shared" si="0"/>
        <v>0.21999999999999997</v>
      </c>
      <c r="S11">
        <f t="shared" si="3"/>
        <v>160.92224567184505</v>
      </c>
      <c r="U11">
        <f t="shared" si="4"/>
        <v>0</v>
      </c>
      <c r="V11">
        <f t="shared" si="5"/>
        <v>0</v>
      </c>
    </row>
    <row r="12" spans="2:22" x14ac:dyDescent="0.15">
      <c r="B12" s="1">
        <v>42371</v>
      </c>
      <c r="C12">
        <v>2.34</v>
      </c>
      <c r="D12">
        <v>-12.26</v>
      </c>
      <c r="E12">
        <v>-0.56999999999999995</v>
      </c>
      <c r="F12">
        <v>119.386753</v>
      </c>
      <c r="G12">
        <v>9332.77</v>
      </c>
      <c r="J12">
        <v>0.76800000000000002</v>
      </c>
      <c r="K12">
        <v>-10.199999999999999</v>
      </c>
      <c r="L12">
        <v>-0.35</v>
      </c>
      <c r="M12">
        <v>-15.472972328154949</v>
      </c>
      <c r="N12">
        <f t="shared" si="1"/>
        <v>254.52702767184505</v>
      </c>
      <c r="P12">
        <f t="shared" si="2"/>
        <v>1.5719999999999998</v>
      </c>
      <c r="Q12">
        <f t="shared" si="0"/>
        <v>2.0600000000000005</v>
      </c>
      <c r="R12">
        <f t="shared" si="0"/>
        <v>0.21999999999999997</v>
      </c>
      <c r="S12">
        <f t="shared" si="3"/>
        <v>135.14027467184505</v>
      </c>
      <c r="U12">
        <f t="shared" si="4"/>
        <v>0</v>
      </c>
      <c r="V12">
        <f t="shared" si="5"/>
        <v>0</v>
      </c>
    </row>
    <row r="13" spans="2:22" x14ac:dyDescent="0.15">
      <c r="B13" s="1">
        <v>42371</v>
      </c>
      <c r="C13">
        <v>3.09</v>
      </c>
      <c r="D13">
        <v>-10.28</v>
      </c>
      <c r="E13">
        <v>-0.56999999999999995</v>
      </c>
      <c r="F13">
        <v>160.95183</v>
      </c>
      <c r="G13">
        <v>10011.73</v>
      </c>
      <c r="J13">
        <v>0.76800000000000002</v>
      </c>
      <c r="K13">
        <v>-10.199999999999999</v>
      </c>
      <c r="L13">
        <v>-0.35</v>
      </c>
      <c r="M13">
        <v>-15.472972328154949</v>
      </c>
      <c r="N13">
        <f t="shared" si="1"/>
        <v>254.52702767184505</v>
      </c>
      <c r="P13">
        <f t="shared" si="2"/>
        <v>2.3220000000000001</v>
      </c>
      <c r="Q13">
        <f t="shared" si="0"/>
        <v>8.0000000000000071E-2</v>
      </c>
      <c r="R13">
        <f t="shared" si="0"/>
        <v>0.21999999999999997</v>
      </c>
      <c r="S13">
        <f t="shared" si="3"/>
        <v>93.575197671845046</v>
      </c>
      <c r="U13">
        <f t="shared" si="4"/>
        <v>0</v>
      </c>
      <c r="V13">
        <f t="shared" si="5"/>
        <v>0</v>
      </c>
    </row>
    <row r="14" spans="2:22" x14ac:dyDescent="0.15">
      <c r="B14" s="1">
        <v>42372</v>
      </c>
      <c r="C14">
        <v>4.21</v>
      </c>
      <c r="D14">
        <v>-4.88</v>
      </c>
      <c r="E14">
        <v>-0.52</v>
      </c>
      <c r="F14">
        <v>130.25980999999999</v>
      </c>
      <c r="G14">
        <v>17278.27</v>
      </c>
      <c r="J14">
        <v>1.849</v>
      </c>
      <c r="K14">
        <v>-5.7869999999999999</v>
      </c>
      <c r="L14">
        <v>-0.35</v>
      </c>
      <c r="M14">
        <v>-14.410109479855729</v>
      </c>
      <c r="N14">
        <f t="shared" si="1"/>
        <v>255.58989052014428</v>
      </c>
      <c r="P14">
        <f t="shared" si="2"/>
        <v>2.3609999999999998</v>
      </c>
      <c r="Q14">
        <f t="shared" si="0"/>
        <v>0.90700000000000003</v>
      </c>
      <c r="R14">
        <f t="shared" si="0"/>
        <v>0.17000000000000004</v>
      </c>
      <c r="S14">
        <f t="shared" si="3"/>
        <v>125.33008052014429</v>
      </c>
      <c r="U14">
        <f t="shared" si="4"/>
        <v>0</v>
      </c>
      <c r="V14">
        <f t="shared" si="5"/>
        <v>0</v>
      </c>
    </row>
    <row r="15" spans="2:22" x14ac:dyDescent="0.15">
      <c r="B15" s="1">
        <v>42372</v>
      </c>
      <c r="C15">
        <v>3.06</v>
      </c>
      <c r="D15">
        <v>-3.54</v>
      </c>
      <c r="E15">
        <v>-0.51</v>
      </c>
      <c r="F15">
        <v>88.880398999999997</v>
      </c>
      <c r="G15">
        <v>17031.57</v>
      </c>
      <c r="J15">
        <v>1.849</v>
      </c>
      <c r="K15">
        <v>-5.7869999999999999</v>
      </c>
      <c r="L15">
        <v>-0.35</v>
      </c>
      <c r="M15">
        <v>-14.410109479855729</v>
      </c>
      <c r="N15">
        <f t="shared" si="1"/>
        <v>255.58989052014428</v>
      </c>
      <c r="P15">
        <f t="shared" si="2"/>
        <v>1.2110000000000001</v>
      </c>
      <c r="Q15">
        <f t="shared" si="0"/>
        <v>2.2469999999999999</v>
      </c>
      <c r="R15">
        <f t="shared" si="0"/>
        <v>0.16000000000000003</v>
      </c>
      <c r="S15">
        <f t="shared" si="3"/>
        <v>166.7094915201443</v>
      </c>
      <c r="U15">
        <f t="shared" si="4"/>
        <v>0</v>
      </c>
      <c r="V15">
        <f t="shared" si="5"/>
        <v>0</v>
      </c>
    </row>
    <row r="16" spans="2:22" x14ac:dyDescent="0.15">
      <c r="B16" s="1">
        <v>42372</v>
      </c>
      <c r="C16">
        <v>-0.78</v>
      </c>
      <c r="D16">
        <v>-5.8</v>
      </c>
      <c r="E16">
        <v>-0.52</v>
      </c>
      <c r="F16">
        <v>64.602227999999997</v>
      </c>
      <c r="G16">
        <v>16996.240000000002</v>
      </c>
      <c r="J16">
        <v>1.849</v>
      </c>
      <c r="K16">
        <v>-5.7869999999999999</v>
      </c>
      <c r="L16">
        <v>-0.35</v>
      </c>
      <c r="M16">
        <v>-14.410109479855729</v>
      </c>
      <c r="N16">
        <f t="shared" si="1"/>
        <v>255.58989052014428</v>
      </c>
      <c r="P16">
        <f t="shared" si="2"/>
        <v>2.629</v>
      </c>
      <c r="Q16">
        <f t="shared" si="0"/>
        <v>1.2999999999999901E-2</v>
      </c>
      <c r="R16">
        <f t="shared" si="0"/>
        <v>0.17000000000000004</v>
      </c>
      <c r="S16">
        <f t="shared" si="3"/>
        <v>190.98766252014428</v>
      </c>
      <c r="U16">
        <f t="shared" si="4"/>
        <v>0</v>
      </c>
      <c r="V16">
        <f t="shared" si="5"/>
        <v>0</v>
      </c>
    </row>
    <row r="17" spans="2:22" x14ac:dyDescent="0.15">
      <c r="B17" s="1">
        <v>42372</v>
      </c>
      <c r="C17">
        <v>1.81</v>
      </c>
      <c r="D17">
        <v>-4.2699999999999996</v>
      </c>
      <c r="E17">
        <v>-0.51</v>
      </c>
      <c r="F17">
        <v>80.601957999999996</v>
      </c>
      <c r="G17">
        <v>17181.62</v>
      </c>
      <c r="J17">
        <v>1.849</v>
      </c>
      <c r="K17">
        <v>-5.7869999999999999</v>
      </c>
      <c r="L17">
        <v>-0.35</v>
      </c>
      <c r="M17">
        <v>-14.410109479855729</v>
      </c>
      <c r="N17">
        <f t="shared" si="1"/>
        <v>255.58989052014428</v>
      </c>
      <c r="P17">
        <f t="shared" si="2"/>
        <v>3.8999999999999924E-2</v>
      </c>
      <c r="Q17">
        <f t="shared" si="0"/>
        <v>1.5170000000000003</v>
      </c>
      <c r="R17">
        <f t="shared" si="0"/>
        <v>0.16000000000000003</v>
      </c>
      <c r="S17">
        <f t="shared" si="3"/>
        <v>174.98793252014428</v>
      </c>
      <c r="U17">
        <f t="shared" si="4"/>
        <v>0</v>
      </c>
      <c r="V17">
        <f t="shared" si="5"/>
        <v>0</v>
      </c>
    </row>
    <row r="18" spans="2:22" x14ac:dyDescent="0.15">
      <c r="B18" s="1">
        <v>42372</v>
      </c>
      <c r="C18">
        <v>-0.93</v>
      </c>
      <c r="D18">
        <v>-4</v>
      </c>
      <c r="E18">
        <v>-0.53</v>
      </c>
      <c r="F18">
        <v>130.12724</v>
      </c>
      <c r="G18">
        <v>17451.2</v>
      </c>
      <c r="J18">
        <v>1.849</v>
      </c>
      <c r="K18">
        <v>-5.7869999999999999</v>
      </c>
      <c r="L18">
        <v>-0.35</v>
      </c>
      <c r="M18">
        <v>-14.410109479855729</v>
      </c>
      <c r="N18">
        <f t="shared" si="1"/>
        <v>255.58989052014428</v>
      </c>
      <c r="P18">
        <f t="shared" si="2"/>
        <v>2.7789999999999999</v>
      </c>
      <c r="Q18">
        <f t="shared" si="0"/>
        <v>1.7869999999999999</v>
      </c>
      <c r="R18">
        <f t="shared" si="0"/>
        <v>0.18000000000000005</v>
      </c>
      <c r="S18">
        <f t="shared" si="3"/>
        <v>125.46265052014428</v>
      </c>
      <c r="U18">
        <f t="shared" si="4"/>
        <v>0</v>
      </c>
      <c r="V18">
        <f t="shared" si="5"/>
        <v>0</v>
      </c>
    </row>
    <row r="19" spans="2:22" x14ac:dyDescent="0.15">
      <c r="B19" s="1">
        <v>42373</v>
      </c>
      <c r="C19">
        <v>0.93</v>
      </c>
      <c r="D19">
        <v>-1.65</v>
      </c>
      <c r="E19">
        <v>-0.5</v>
      </c>
      <c r="F19">
        <v>141.75811400000001</v>
      </c>
      <c r="G19">
        <v>13106.06</v>
      </c>
      <c r="J19">
        <v>3.1150000000000002</v>
      </c>
      <c r="K19">
        <v>-0.72099999999999997</v>
      </c>
      <c r="L19">
        <v>-0.35</v>
      </c>
      <c r="M19">
        <v>-20.603241073417326</v>
      </c>
      <c r="N19">
        <f t="shared" si="1"/>
        <v>249.39675892658266</v>
      </c>
      <c r="P19">
        <f t="shared" si="2"/>
        <v>2.1850000000000001</v>
      </c>
      <c r="Q19">
        <f t="shared" si="0"/>
        <v>0.92899999999999994</v>
      </c>
      <c r="R19">
        <f t="shared" si="0"/>
        <v>0.15000000000000002</v>
      </c>
      <c r="S19">
        <f t="shared" si="3"/>
        <v>107.63864492658266</v>
      </c>
      <c r="U19">
        <f t="shared" si="4"/>
        <v>0</v>
      </c>
      <c r="V19">
        <f t="shared" si="5"/>
        <v>0</v>
      </c>
    </row>
    <row r="20" spans="2:22" x14ac:dyDescent="0.15">
      <c r="B20" s="1">
        <v>42373</v>
      </c>
      <c r="C20">
        <v>1.37</v>
      </c>
      <c r="D20">
        <v>-0.47</v>
      </c>
      <c r="E20">
        <v>-0.51</v>
      </c>
      <c r="F20">
        <v>160.45607200000001</v>
      </c>
      <c r="G20">
        <v>13047.45</v>
      </c>
      <c r="J20">
        <v>3.1150000000000002</v>
      </c>
      <c r="K20">
        <v>-0.72099999999999997</v>
      </c>
      <c r="L20">
        <v>-0.35</v>
      </c>
      <c r="M20">
        <v>-20.603241073417326</v>
      </c>
      <c r="N20">
        <f t="shared" si="1"/>
        <v>249.39675892658266</v>
      </c>
      <c r="P20">
        <f t="shared" si="2"/>
        <v>1.7450000000000001</v>
      </c>
      <c r="Q20">
        <f t="shared" si="2"/>
        <v>0.251</v>
      </c>
      <c r="R20">
        <f t="shared" si="2"/>
        <v>0.16000000000000003</v>
      </c>
      <c r="S20">
        <f t="shared" si="3"/>
        <v>88.940686926582657</v>
      </c>
      <c r="U20">
        <f t="shared" si="4"/>
        <v>0</v>
      </c>
      <c r="V20">
        <f t="shared" si="5"/>
        <v>0</v>
      </c>
    </row>
    <row r="21" spans="2:22" x14ac:dyDescent="0.15">
      <c r="B21" s="1">
        <v>42373</v>
      </c>
      <c r="C21">
        <v>0.25</v>
      </c>
      <c r="D21">
        <v>-1.2</v>
      </c>
      <c r="E21">
        <v>-0.5</v>
      </c>
      <c r="F21">
        <v>150.89085900000001</v>
      </c>
      <c r="G21">
        <v>13006.04</v>
      </c>
      <c r="J21">
        <v>3.1150000000000002</v>
      </c>
      <c r="K21">
        <v>-0.72099999999999997</v>
      </c>
      <c r="L21">
        <v>-0.35</v>
      </c>
      <c r="M21">
        <v>-20.603241073417326</v>
      </c>
      <c r="N21">
        <f t="shared" si="1"/>
        <v>249.39675892658266</v>
      </c>
      <c r="P21">
        <f t="shared" ref="P21:R36" si="6">ABS(C21-J21)</f>
        <v>2.8650000000000002</v>
      </c>
      <c r="Q21">
        <f t="shared" si="6"/>
        <v>0.47899999999999998</v>
      </c>
      <c r="R21">
        <f t="shared" si="6"/>
        <v>0.15000000000000002</v>
      </c>
      <c r="S21">
        <f t="shared" si="3"/>
        <v>98.505899926582657</v>
      </c>
      <c r="U21">
        <f t="shared" si="4"/>
        <v>0</v>
      </c>
      <c r="V21">
        <f t="shared" si="5"/>
        <v>0</v>
      </c>
    </row>
    <row r="22" spans="2:22" x14ac:dyDescent="0.15">
      <c r="B22" s="1">
        <v>42373</v>
      </c>
      <c r="C22">
        <v>0.91</v>
      </c>
      <c r="D22">
        <v>-1.6</v>
      </c>
      <c r="E22">
        <v>-0.51</v>
      </c>
      <c r="F22">
        <v>141.569727</v>
      </c>
      <c r="G22">
        <v>13120.2</v>
      </c>
      <c r="J22">
        <v>3.1150000000000002</v>
      </c>
      <c r="K22">
        <v>-0.72099999999999997</v>
      </c>
      <c r="L22">
        <v>-0.35</v>
      </c>
      <c r="M22">
        <v>-20.603241073417326</v>
      </c>
      <c r="N22">
        <f t="shared" si="1"/>
        <v>249.39675892658266</v>
      </c>
      <c r="P22">
        <f t="shared" si="6"/>
        <v>2.2050000000000001</v>
      </c>
      <c r="Q22">
        <f t="shared" si="6"/>
        <v>0.87900000000000011</v>
      </c>
      <c r="R22">
        <f t="shared" si="6"/>
        <v>0.16000000000000003</v>
      </c>
      <c r="S22">
        <f t="shared" si="3"/>
        <v>107.82703192658266</v>
      </c>
      <c r="U22">
        <f t="shared" si="4"/>
        <v>0</v>
      </c>
      <c r="V22">
        <f t="shared" si="5"/>
        <v>0</v>
      </c>
    </row>
    <row r="23" spans="2:22" x14ac:dyDescent="0.15">
      <c r="B23" s="1">
        <v>42373</v>
      </c>
      <c r="C23">
        <v>0.65</v>
      </c>
      <c r="D23">
        <v>-1.6</v>
      </c>
      <c r="E23">
        <v>-0.51</v>
      </c>
      <c r="F23">
        <v>139.915887</v>
      </c>
      <c r="G23">
        <v>13155.28</v>
      </c>
      <c r="J23">
        <v>3.1150000000000002</v>
      </c>
      <c r="K23">
        <v>-0.72099999999999997</v>
      </c>
      <c r="L23">
        <v>-0.35</v>
      </c>
      <c r="M23">
        <v>-20.603241073417326</v>
      </c>
      <c r="N23">
        <f t="shared" si="1"/>
        <v>249.39675892658266</v>
      </c>
      <c r="P23">
        <f t="shared" si="6"/>
        <v>2.4650000000000003</v>
      </c>
      <c r="Q23">
        <f t="shared" si="6"/>
        <v>0.87900000000000011</v>
      </c>
      <c r="R23">
        <f t="shared" si="6"/>
        <v>0.16000000000000003</v>
      </c>
      <c r="S23">
        <f t="shared" si="3"/>
        <v>109.48087192658267</v>
      </c>
      <c r="U23">
        <f t="shared" si="4"/>
        <v>0</v>
      </c>
      <c r="V23">
        <f t="shared" si="5"/>
        <v>0</v>
      </c>
    </row>
    <row r="24" spans="2:22" x14ac:dyDescent="0.15">
      <c r="B24" s="1">
        <v>42401</v>
      </c>
      <c r="C24">
        <v>4.1500000000000004</v>
      </c>
      <c r="D24">
        <v>-0.77</v>
      </c>
      <c r="E24">
        <v>-0.34</v>
      </c>
      <c r="F24">
        <v>343.72575499999999</v>
      </c>
      <c r="G24">
        <v>18493.580000000002</v>
      </c>
      <c r="J24">
        <v>3.5259999999999998</v>
      </c>
      <c r="K24">
        <v>-0.79100000000000004</v>
      </c>
      <c r="L24">
        <v>-0.35</v>
      </c>
      <c r="M24">
        <v>75.395552553209896</v>
      </c>
      <c r="N24">
        <f t="shared" si="1"/>
        <v>345.39555255320988</v>
      </c>
      <c r="P24">
        <f t="shared" si="6"/>
        <v>0.62400000000000055</v>
      </c>
      <c r="Q24">
        <f t="shared" si="6"/>
        <v>2.1000000000000019E-2</v>
      </c>
      <c r="R24">
        <f t="shared" si="6"/>
        <v>9.9999999999999534E-3</v>
      </c>
      <c r="S24">
        <f t="shared" si="3"/>
        <v>1.6697975532098894</v>
      </c>
      <c r="U24">
        <f t="shared" si="4"/>
        <v>0</v>
      </c>
      <c r="V24">
        <f t="shared" si="5"/>
        <v>1</v>
      </c>
    </row>
    <row r="25" spans="2:22" x14ac:dyDescent="0.15">
      <c r="B25" s="1">
        <v>42401</v>
      </c>
      <c r="C25">
        <v>4.3099999999999996</v>
      </c>
      <c r="D25">
        <v>-1.57</v>
      </c>
      <c r="E25">
        <v>-0.34</v>
      </c>
      <c r="F25">
        <v>164.66881100000001</v>
      </c>
      <c r="G25">
        <v>18236.48</v>
      </c>
      <c r="J25">
        <v>3.5259999999999998</v>
      </c>
      <c r="K25">
        <v>-0.79100000000000004</v>
      </c>
      <c r="L25">
        <v>-0.35</v>
      </c>
      <c r="M25">
        <v>75.395552553209896</v>
      </c>
      <c r="N25">
        <f t="shared" si="1"/>
        <v>345.39555255320988</v>
      </c>
      <c r="P25">
        <f t="shared" si="6"/>
        <v>0.78399999999999981</v>
      </c>
      <c r="Q25">
        <f t="shared" si="6"/>
        <v>0.77900000000000003</v>
      </c>
      <c r="R25">
        <f t="shared" si="6"/>
        <v>9.9999999999999534E-3</v>
      </c>
      <c r="S25">
        <f t="shared" si="3"/>
        <v>180.72674155320988</v>
      </c>
      <c r="U25">
        <f t="shared" si="4"/>
        <v>0</v>
      </c>
      <c r="V25">
        <f t="shared" si="5"/>
        <v>0</v>
      </c>
    </row>
    <row r="26" spans="2:22" x14ac:dyDescent="0.15">
      <c r="B26" s="1">
        <v>42401</v>
      </c>
      <c r="C26">
        <v>4.24</v>
      </c>
      <c r="D26">
        <v>-1.67</v>
      </c>
      <c r="E26">
        <v>-0.33</v>
      </c>
      <c r="F26">
        <v>164.04535300000001</v>
      </c>
      <c r="G26">
        <v>18129.23</v>
      </c>
      <c r="J26">
        <v>3.5259999999999998</v>
      </c>
      <c r="K26">
        <v>-0.79100000000000004</v>
      </c>
      <c r="L26">
        <v>-0.35</v>
      </c>
      <c r="M26">
        <v>75.395552553209896</v>
      </c>
      <c r="N26">
        <f t="shared" si="1"/>
        <v>345.39555255320988</v>
      </c>
      <c r="P26">
        <f t="shared" si="6"/>
        <v>0.71400000000000041</v>
      </c>
      <c r="Q26">
        <f t="shared" si="6"/>
        <v>0.87899999999999989</v>
      </c>
      <c r="R26">
        <f t="shared" si="6"/>
        <v>1.9999999999999962E-2</v>
      </c>
      <c r="S26">
        <f t="shared" si="3"/>
        <v>181.35019955320988</v>
      </c>
      <c r="U26">
        <f t="shared" si="4"/>
        <v>0</v>
      </c>
      <c r="V26">
        <f t="shared" si="5"/>
        <v>0</v>
      </c>
    </row>
    <row r="27" spans="2:22" x14ac:dyDescent="0.15">
      <c r="B27" s="1">
        <v>42401</v>
      </c>
      <c r="C27">
        <v>4.16</v>
      </c>
      <c r="D27">
        <v>-0.91</v>
      </c>
      <c r="E27">
        <v>-0.33</v>
      </c>
      <c r="F27">
        <v>344.56321500000001</v>
      </c>
      <c r="G27">
        <v>18510.919999999998</v>
      </c>
      <c r="J27">
        <v>3.5259999999999998</v>
      </c>
      <c r="K27">
        <v>-0.79100000000000004</v>
      </c>
      <c r="L27">
        <v>-0.35</v>
      </c>
      <c r="M27">
        <v>75.395552553209896</v>
      </c>
      <c r="N27">
        <f t="shared" si="1"/>
        <v>345.39555255320988</v>
      </c>
      <c r="P27">
        <f t="shared" si="6"/>
        <v>0.63400000000000034</v>
      </c>
      <c r="Q27">
        <f t="shared" si="6"/>
        <v>0.11899999999999999</v>
      </c>
      <c r="R27">
        <f t="shared" si="6"/>
        <v>1.9999999999999962E-2</v>
      </c>
      <c r="S27">
        <f t="shared" si="3"/>
        <v>0.83233755320986802</v>
      </c>
      <c r="U27">
        <f t="shared" si="4"/>
        <v>0</v>
      </c>
      <c r="V27">
        <f t="shared" si="5"/>
        <v>1</v>
      </c>
    </row>
    <row r="28" spans="2:22" x14ac:dyDescent="0.15">
      <c r="B28" s="1">
        <v>42401</v>
      </c>
      <c r="C28">
        <v>4.16</v>
      </c>
      <c r="D28">
        <v>-1.06</v>
      </c>
      <c r="E28">
        <v>-0.32</v>
      </c>
      <c r="F28">
        <v>345.03381000000002</v>
      </c>
      <c r="G28">
        <v>18398.09</v>
      </c>
      <c r="J28">
        <v>3.5259999999999998</v>
      </c>
      <c r="K28">
        <v>-0.79100000000000004</v>
      </c>
      <c r="L28">
        <v>-0.35</v>
      </c>
      <c r="M28">
        <v>75.395552553209896</v>
      </c>
      <c r="N28">
        <f t="shared" si="1"/>
        <v>345.39555255320988</v>
      </c>
      <c r="P28">
        <f t="shared" si="6"/>
        <v>0.63400000000000034</v>
      </c>
      <c r="Q28">
        <f t="shared" si="6"/>
        <v>0.26900000000000002</v>
      </c>
      <c r="R28">
        <f t="shared" si="6"/>
        <v>2.9999999999999971E-2</v>
      </c>
      <c r="S28">
        <f t="shared" si="3"/>
        <v>0.36174255320986504</v>
      </c>
      <c r="U28">
        <f t="shared" si="4"/>
        <v>0</v>
      </c>
      <c r="V28">
        <f t="shared" si="5"/>
        <v>1</v>
      </c>
    </row>
    <row r="29" spans="2:22" x14ac:dyDescent="0.15">
      <c r="B29" s="1">
        <v>42402</v>
      </c>
      <c r="C29">
        <v>9.8000000000000007</v>
      </c>
      <c r="D29">
        <v>-2.2599999999999998</v>
      </c>
      <c r="E29">
        <v>-0.42</v>
      </c>
      <c r="F29">
        <v>341.02441599999997</v>
      </c>
      <c r="G29">
        <v>16846.75</v>
      </c>
      <c r="J29">
        <v>9.0129999999999999</v>
      </c>
      <c r="K29">
        <v>-2.1989999999999998</v>
      </c>
      <c r="L29">
        <v>-0.35</v>
      </c>
      <c r="M29">
        <v>58.603087751409781</v>
      </c>
      <c r="N29">
        <f t="shared" si="1"/>
        <v>328.60308775140976</v>
      </c>
      <c r="P29">
        <f t="shared" si="6"/>
        <v>0.78700000000000081</v>
      </c>
      <c r="Q29">
        <f t="shared" si="6"/>
        <v>6.0999999999999943E-2</v>
      </c>
      <c r="R29">
        <f t="shared" si="6"/>
        <v>7.0000000000000007E-2</v>
      </c>
      <c r="S29">
        <f t="shared" si="3"/>
        <v>12.421328248590214</v>
      </c>
      <c r="U29">
        <f t="shared" si="4"/>
        <v>0</v>
      </c>
      <c r="V29">
        <f t="shared" si="5"/>
        <v>1</v>
      </c>
    </row>
    <row r="30" spans="2:22" x14ac:dyDescent="0.15">
      <c r="B30" s="1">
        <v>42402</v>
      </c>
      <c r="C30">
        <v>9.91</v>
      </c>
      <c r="D30">
        <v>-2.0299999999999998</v>
      </c>
      <c r="E30">
        <v>-0.41</v>
      </c>
      <c r="F30">
        <v>338.823757</v>
      </c>
      <c r="G30">
        <v>16765.96</v>
      </c>
      <c r="J30">
        <v>9.0129999999999999</v>
      </c>
      <c r="K30">
        <v>-2.1989999999999998</v>
      </c>
      <c r="L30">
        <v>-0.35</v>
      </c>
      <c r="M30">
        <v>58.603087751409781</v>
      </c>
      <c r="N30">
        <f t="shared" si="1"/>
        <v>328.60308775140976</v>
      </c>
      <c r="P30">
        <f t="shared" si="6"/>
        <v>0.89700000000000024</v>
      </c>
      <c r="Q30">
        <f t="shared" si="6"/>
        <v>0.16900000000000004</v>
      </c>
      <c r="R30">
        <f t="shared" si="6"/>
        <v>0.06</v>
      </c>
      <c r="S30">
        <f t="shared" si="3"/>
        <v>10.220669248590241</v>
      </c>
      <c r="U30">
        <f t="shared" si="4"/>
        <v>0</v>
      </c>
      <c r="V30">
        <f t="shared" si="5"/>
        <v>1</v>
      </c>
    </row>
    <row r="31" spans="2:22" x14ac:dyDescent="0.15">
      <c r="B31" s="1">
        <v>42402</v>
      </c>
      <c r="C31">
        <v>10.11</v>
      </c>
      <c r="D31">
        <v>-1.51</v>
      </c>
      <c r="E31">
        <v>-0.42</v>
      </c>
      <c r="F31">
        <v>336.29948400000001</v>
      </c>
      <c r="G31">
        <v>16156.52</v>
      </c>
      <c r="J31">
        <v>9.0129999999999999</v>
      </c>
      <c r="K31">
        <v>-2.1989999999999998</v>
      </c>
      <c r="L31">
        <v>-0.35</v>
      </c>
      <c r="M31">
        <v>58.603087751409781</v>
      </c>
      <c r="N31">
        <f t="shared" si="1"/>
        <v>328.60308775140976</v>
      </c>
      <c r="P31">
        <f t="shared" si="6"/>
        <v>1.0969999999999995</v>
      </c>
      <c r="Q31">
        <f t="shared" si="6"/>
        <v>0.68899999999999983</v>
      </c>
      <c r="R31">
        <f t="shared" si="6"/>
        <v>7.0000000000000007E-2</v>
      </c>
      <c r="S31">
        <f t="shared" si="3"/>
        <v>7.6963962485902471</v>
      </c>
      <c r="U31">
        <f t="shared" si="4"/>
        <v>0</v>
      </c>
      <c r="V31">
        <f t="shared" si="5"/>
        <v>0</v>
      </c>
    </row>
    <row r="32" spans="2:22" x14ac:dyDescent="0.15">
      <c r="B32" s="1">
        <v>42402</v>
      </c>
      <c r="C32">
        <v>9.77</v>
      </c>
      <c r="D32">
        <v>-2.27</v>
      </c>
      <c r="E32">
        <v>-0.36</v>
      </c>
      <c r="F32">
        <v>341.05286899999999</v>
      </c>
      <c r="G32">
        <v>16855.34</v>
      </c>
      <c r="J32">
        <v>9.0129999999999999</v>
      </c>
      <c r="K32">
        <v>-2.1989999999999998</v>
      </c>
      <c r="L32">
        <v>-0.35</v>
      </c>
      <c r="M32">
        <v>58.603087751409781</v>
      </c>
      <c r="N32">
        <f t="shared" si="1"/>
        <v>328.60308775140976</v>
      </c>
      <c r="P32">
        <f t="shared" si="6"/>
        <v>0.75699999999999967</v>
      </c>
      <c r="Q32">
        <f t="shared" si="6"/>
        <v>7.1000000000000174E-2</v>
      </c>
      <c r="R32">
        <f t="shared" si="6"/>
        <v>1.0000000000000009E-2</v>
      </c>
      <c r="S32">
        <f t="shared" si="3"/>
        <v>12.449781248590227</v>
      </c>
      <c r="U32">
        <f t="shared" si="4"/>
        <v>0</v>
      </c>
      <c r="V32">
        <f t="shared" si="5"/>
        <v>1</v>
      </c>
    </row>
    <row r="33" spans="2:22" x14ac:dyDescent="0.15">
      <c r="B33" s="1">
        <v>42402</v>
      </c>
      <c r="C33">
        <v>9.82</v>
      </c>
      <c r="D33">
        <v>-1.98</v>
      </c>
      <c r="E33">
        <v>-0.43</v>
      </c>
      <c r="F33">
        <v>339.84615300000002</v>
      </c>
      <c r="G33">
        <v>16807.28</v>
      </c>
      <c r="J33">
        <v>9.0129999999999999</v>
      </c>
      <c r="K33">
        <v>-2.1989999999999998</v>
      </c>
      <c r="L33">
        <v>-0.35</v>
      </c>
      <c r="M33">
        <v>58.603087751409781</v>
      </c>
      <c r="N33">
        <f t="shared" si="1"/>
        <v>328.60308775140976</v>
      </c>
      <c r="P33">
        <f t="shared" si="6"/>
        <v>0.80700000000000038</v>
      </c>
      <c r="Q33">
        <f t="shared" si="6"/>
        <v>0.21899999999999986</v>
      </c>
      <c r="R33">
        <f t="shared" si="6"/>
        <v>8.0000000000000016E-2</v>
      </c>
      <c r="S33">
        <f t="shared" si="3"/>
        <v>11.243065248590256</v>
      </c>
      <c r="U33">
        <f t="shared" si="4"/>
        <v>0</v>
      </c>
      <c r="V33">
        <f t="shared" si="5"/>
        <v>1</v>
      </c>
    </row>
    <row r="34" spans="2:22" x14ac:dyDescent="0.15">
      <c r="B34" s="1">
        <v>42403</v>
      </c>
      <c r="C34">
        <v>16.29</v>
      </c>
      <c r="D34">
        <v>-3.73</v>
      </c>
      <c r="E34">
        <v>-0.44</v>
      </c>
      <c r="F34">
        <v>341.23214200000001</v>
      </c>
      <c r="G34">
        <v>22470.35</v>
      </c>
      <c r="J34">
        <v>15.65</v>
      </c>
      <c r="K34">
        <v>-3.6179999999999999</v>
      </c>
      <c r="L34">
        <v>-0.35</v>
      </c>
      <c r="M34">
        <v>72.531976748722329</v>
      </c>
      <c r="N34">
        <f t="shared" si="1"/>
        <v>342.53197674872234</v>
      </c>
      <c r="P34">
        <f t="shared" si="6"/>
        <v>0.63999999999999879</v>
      </c>
      <c r="Q34">
        <f t="shared" si="6"/>
        <v>0.1120000000000001</v>
      </c>
      <c r="R34">
        <f t="shared" si="6"/>
        <v>9.0000000000000024E-2</v>
      </c>
      <c r="S34">
        <f t="shared" si="3"/>
        <v>1.2998347487223327</v>
      </c>
      <c r="U34">
        <f t="shared" si="4"/>
        <v>0</v>
      </c>
      <c r="V34">
        <f t="shared" si="5"/>
        <v>1</v>
      </c>
    </row>
    <row r="35" spans="2:22" x14ac:dyDescent="0.15">
      <c r="B35" s="1">
        <v>42403</v>
      </c>
      <c r="C35">
        <v>16.22</v>
      </c>
      <c r="D35">
        <v>-4.0999999999999996</v>
      </c>
      <c r="E35">
        <v>-0.44</v>
      </c>
      <c r="F35">
        <v>342.19146999999998</v>
      </c>
      <c r="G35">
        <v>21633.360000000001</v>
      </c>
      <c r="J35">
        <v>15.65</v>
      </c>
      <c r="K35">
        <v>-3.6179999999999999</v>
      </c>
      <c r="L35">
        <v>-0.35</v>
      </c>
      <c r="M35">
        <v>72.531976748722329</v>
      </c>
      <c r="N35">
        <f t="shared" si="1"/>
        <v>342.53197674872234</v>
      </c>
      <c r="P35">
        <f t="shared" si="6"/>
        <v>0.56999999999999851</v>
      </c>
      <c r="Q35">
        <f t="shared" si="6"/>
        <v>0.48199999999999976</v>
      </c>
      <c r="R35">
        <f t="shared" si="6"/>
        <v>9.0000000000000024E-2</v>
      </c>
      <c r="S35">
        <f t="shared" si="3"/>
        <v>0.34050674872236186</v>
      </c>
      <c r="U35">
        <f t="shared" si="4"/>
        <v>0</v>
      </c>
      <c r="V35">
        <f t="shared" si="5"/>
        <v>1</v>
      </c>
    </row>
    <row r="36" spans="2:22" x14ac:dyDescent="0.15">
      <c r="B36" s="1">
        <v>42403</v>
      </c>
      <c r="C36">
        <v>16.440000000000001</v>
      </c>
      <c r="D36">
        <v>-3.4</v>
      </c>
      <c r="E36">
        <v>-0.45</v>
      </c>
      <c r="F36">
        <v>339.57910700000002</v>
      </c>
      <c r="G36">
        <v>22251.82</v>
      </c>
      <c r="J36">
        <v>15.65</v>
      </c>
      <c r="K36">
        <v>-3.6179999999999999</v>
      </c>
      <c r="L36">
        <v>-0.35</v>
      </c>
      <c r="M36">
        <v>72.531976748722329</v>
      </c>
      <c r="N36">
        <f t="shared" si="1"/>
        <v>342.53197674872234</v>
      </c>
      <c r="P36">
        <f t="shared" si="6"/>
        <v>0.79000000000000092</v>
      </c>
      <c r="Q36">
        <f t="shared" si="6"/>
        <v>0.21799999999999997</v>
      </c>
      <c r="R36">
        <f t="shared" si="6"/>
        <v>0.10000000000000003</v>
      </c>
      <c r="S36">
        <f t="shared" si="3"/>
        <v>2.9528697487223212</v>
      </c>
      <c r="U36">
        <f t="shared" si="4"/>
        <v>0</v>
      </c>
      <c r="V36">
        <f t="shared" si="5"/>
        <v>1</v>
      </c>
    </row>
    <row r="37" spans="2:22" x14ac:dyDescent="0.15">
      <c r="B37" s="1">
        <v>42403</v>
      </c>
      <c r="C37">
        <v>16.27</v>
      </c>
      <c r="D37">
        <v>-3.9</v>
      </c>
      <c r="E37">
        <v>-0.45</v>
      </c>
      <c r="F37">
        <v>341.36756600000001</v>
      </c>
      <c r="G37">
        <v>22420.13</v>
      </c>
      <c r="J37">
        <v>15.65</v>
      </c>
      <c r="K37">
        <v>-3.6179999999999999</v>
      </c>
      <c r="L37">
        <v>-0.35</v>
      </c>
      <c r="M37">
        <v>72.531976748722329</v>
      </c>
      <c r="N37">
        <f t="shared" si="1"/>
        <v>342.53197674872234</v>
      </c>
      <c r="P37">
        <f t="shared" ref="P37:R52" si="7">ABS(C37-J37)</f>
        <v>0.61999999999999922</v>
      </c>
      <c r="Q37">
        <f t="shared" si="7"/>
        <v>0.28200000000000003</v>
      </c>
      <c r="R37">
        <f t="shared" si="7"/>
        <v>0.10000000000000003</v>
      </c>
      <c r="S37">
        <f t="shared" si="3"/>
        <v>1.1644107487223323</v>
      </c>
      <c r="U37">
        <f t="shared" si="4"/>
        <v>0</v>
      </c>
      <c r="V37">
        <f t="shared" si="5"/>
        <v>1</v>
      </c>
    </row>
    <row r="38" spans="2:22" x14ac:dyDescent="0.15">
      <c r="B38" s="1">
        <v>42403</v>
      </c>
      <c r="C38">
        <v>16.2</v>
      </c>
      <c r="D38">
        <v>-4.05</v>
      </c>
      <c r="E38">
        <v>-0.51</v>
      </c>
      <c r="F38">
        <v>342.28454799999997</v>
      </c>
      <c r="G38">
        <v>21418.68</v>
      </c>
      <c r="J38">
        <v>15.65</v>
      </c>
      <c r="K38">
        <v>-3.6179999999999999</v>
      </c>
      <c r="L38">
        <v>-0.35</v>
      </c>
      <c r="M38">
        <v>72.531976748722329</v>
      </c>
      <c r="N38">
        <f t="shared" si="1"/>
        <v>342.53197674872234</v>
      </c>
      <c r="P38">
        <f t="shared" si="7"/>
        <v>0.54999999999999893</v>
      </c>
      <c r="Q38">
        <f t="shared" si="7"/>
        <v>0.43199999999999994</v>
      </c>
      <c r="R38">
        <f t="shared" si="7"/>
        <v>0.16000000000000003</v>
      </c>
      <c r="S38">
        <f t="shared" si="3"/>
        <v>0.24742874872237053</v>
      </c>
      <c r="U38">
        <f t="shared" si="4"/>
        <v>0</v>
      </c>
      <c r="V38">
        <f t="shared" si="5"/>
        <v>1</v>
      </c>
    </row>
    <row r="39" spans="2:22" x14ac:dyDescent="0.15">
      <c r="B39" s="1">
        <v>42430</v>
      </c>
      <c r="C39">
        <v>14.24</v>
      </c>
      <c r="D39">
        <v>-3.02</v>
      </c>
      <c r="E39">
        <v>-0.32</v>
      </c>
      <c r="F39">
        <v>351.816799</v>
      </c>
      <c r="G39">
        <v>9022.31</v>
      </c>
      <c r="J39">
        <v>14.63</v>
      </c>
      <c r="K39">
        <v>-3.9790000000000001</v>
      </c>
      <c r="L39">
        <v>-0.35</v>
      </c>
      <c r="M39">
        <v>-99.849014511116806</v>
      </c>
      <c r="N39">
        <f>M39+270</f>
        <v>170.15098548888318</v>
      </c>
      <c r="P39">
        <f t="shared" si="7"/>
        <v>0.39000000000000057</v>
      </c>
      <c r="Q39">
        <f t="shared" si="7"/>
        <v>0.95900000000000007</v>
      </c>
      <c r="R39">
        <f t="shared" si="7"/>
        <v>2.9999999999999971E-2</v>
      </c>
      <c r="S39">
        <f t="shared" si="3"/>
        <v>181.66581351111682</v>
      </c>
      <c r="U39">
        <f t="shared" si="4"/>
        <v>0</v>
      </c>
      <c r="V39">
        <f t="shared" si="5"/>
        <v>0</v>
      </c>
    </row>
    <row r="40" spans="2:22" x14ac:dyDescent="0.15">
      <c r="B40" s="1">
        <v>42430</v>
      </c>
      <c r="C40">
        <v>14.23</v>
      </c>
      <c r="D40">
        <v>-3.09</v>
      </c>
      <c r="E40">
        <v>-0.32</v>
      </c>
      <c r="F40">
        <v>352.181354</v>
      </c>
      <c r="G40">
        <v>9030.6200000000008</v>
      </c>
      <c r="J40">
        <v>14.63</v>
      </c>
      <c r="K40">
        <v>-3.9790000000000001</v>
      </c>
      <c r="L40">
        <v>-0.35</v>
      </c>
      <c r="M40">
        <v>-99.849014511116806</v>
      </c>
      <c r="N40">
        <f t="shared" ref="N40:N43" si="8">M40+270</f>
        <v>170.15098548888318</v>
      </c>
      <c r="P40">
        <f t="shared" si="7"/>
        <v>0.40000000000000036</v>
      </c>
      <c r="Q40">
        <f t="shared" si="7"/>
        <v>0.88900000000000023</v>
      </c>
      <c r="R40">
        <f t="shared" si="7"/>
        <v>2.9999999999999971E-2</v>
      </c>
      <c r="S40">
        <f t="shared" si="3"/>
        <v>182.03036851111682</v>
      </c>
      <c r="U40">
        <f t="shared" si="4"/>
        <v>0</v>
      </c>
      <c r="V40">
        <f t="shared" si="5"/>
        <v>0</v>
      </c>
    </row>
    <row r="41" spans="2:22" x14ac:dyDescent="0.15">
      <c r="B41" s="1">
        <v>42430</v>
      </c>
      <c r="C41">
        <v>14.43</v>
      </c>
      <c r="D41">
        <v>-3.71</v>
      </c>
      <c r="E41">
        <v>-0.31</v>
      </c>
      <c r="F41">
        <v>359.574184</v>
      </c>
      <c r="G41">
        <v>8991.91</v>
      </c>
      <c r="J41">
        <v>14.63</v>
      </c>
      <c r="K41">
        <v>-3.9790000000000001</v>
      </c>
      <c r="L41">
        <v>-0.35</v>
      </c>
      <c r="M41">
        <v>-99.849014511116806</v>
      </c>
      <c r="N41">
        <f t="shared" si="8"/>
        <v>170.15098548888318</v>
      </c>
      <c r="P41">
        <f t="shared" si="7"/>
        <v>0.20000000000000107</v>
      </c>
      <c r="Q41">
        <f t="shared" si="7"/>
        <v>0.26900000000000013</v>
      </c>
      <c r="R41">
        <f t="shared" si="7"/>
        <v>3.999999999999998E-2</v>
      </c>
      <c r="S41">
        <f t="shared" si="3"/>
        <v>189.42319851111682</v>
      </c>
      <c r="U41">
        <f t="shared" si="4"/>
        <v>0</v>
      </c>
      <c r="V41">
        <f t="shared" si="5"/>
        <v>0</v>
      </c>
    </row>
    <row r="42" spans="2:22" x14ac:dyDescent="0.15">
      <c r="B42" s="1">
        <v>42430</v>
      </c>
      <c r="C42">
        <v>14.29</v>
      </c>
      <c r="D42">
        <v>-2.94</v>
      </c>
      <c r="E42">
        <v>-0.32</v>
      </c>
      <c r="F42">
        <v>352.143102</v>
      </c>
      <c r="G42">
        <v>9019.5300000000007</v>
      </c>
      <c r="J42">
        <v>14.63</v>
      </c>
      <c r="K42">
        <v>-3.9790000000000001</v>
      </c>
      <c r="L42">
        <v>-0.35</v>
      </c>
      <c r="M42">
        <v>-99.849014511116806</v>
      </c>
      <c r="N42">
        <f t="shared" si="8"/>
        <v>170.15098548888318</v>
      </c>
      <c r="P42">
        <f t="shared" si="7"/>
        <v>0.34000000000000163</v>
      </c>
      <c r="Q42">
        <f t="shared" si="7"/>
        <v>1.0390000000000001</v>
      </c>
      <c r="R42">
        <f t="shared" si="7"/>
        <v>2.9999999999999971E-2</v>
      </c>
      <c r="S42">
        <f t="shared" si="3"/>
        <v>181.99211651111682</v>
      </c>
      <c r="U42">
        <f t="shared" si="4"/>
        <v>0</v>
      </c>
      <c r="V42">
        <f t="shared" si="5"/>
        <v>0</v>
      </c>
    </row>
    <row r="43" spans="2:22" x14ac:dyDescent="0.15">
      <c r="B43" s="1">
        <v>42430</v>
      </c>
      <c r="C43">
        <v>14.07</v>
      </c>
      <c r="D43">
        <v>-0.91</v>
      </c>
      <c r="E43">
        <v>-0.32</v>
      </c>
      <c r="F43">
        <v>325.18281400000001</v>
      </c>
      <c r="G43">
        <v>9042.82</v>
      </c>
      <c r="J43">
        <v>14.63</v>
      </c>
      <c r="K43">
        <v>-3.9790000000000001</v>
      </c>
      <c r="L43">
        <v>-0.35</v>
      </c>
      <c r="M43">
        <v>-99.849014511116806</v>
      </c>
      <c r="N43">
        <f t="shared" si="8"/>
        <v>170.15098548888318</v>
      </c>
      <c r="P43">
        <f t="shared" si="7"/>
        <v>0.5600000000000005</v>
      </c>
      <c r="Q43">
        <f t="shared" si="7"/>
        <v>3.069</v>
      </c>
      <c r="R43">
        <f t="shared" si="7"/>
        <v>2.9999999999999971E-2</v>
      </c>
      <c r="S43">
        <f t="shared" si="3"/>
        <v>155.03182851111683</v>
      </c>
      <c r="U43">
        <f t="shared" si="4"/>
        <v>0</v>
      </c>
      <c r="V43">
        <f t="shared" si="5"/>
        <v>0</v>
      </c>
    </row>
    <row r="44" spans="2:22" x14ac:dyDescent="0.15">
      <c r="B44" s="1">
        <v>42431</v>
      </c>
      <c r="C44">
        <v>5.37</v>
      </c>
      <c r="D44">
        <v>-2.63</v>
      </c>
      <c r="E44">
        <v>-0.44</v>
      </c>
      <c r="F44">
        <v>107.47412300000001</v>
      </c>
      <c r="G44">
        <v>6949.45</v>
      </c>
      <c r="J44">
        <v>8.3480000000000008</v>
      </c>
      <c r="K44">
        <v>-2.343</v>
      </c>
      <c r="L44">
        <v>-0.35</v>
      </c>
      <c r="M44">
        <v>-105.67952412241925</v>
      </c>
      <c r="N44">
        <f>M44+270</f>
        <v>164.32047587758075</v>
      </c>
      <c r="P44">
        <f t="shared" si="7"/>
        <v>2.9780000000000006</v>
      </c>
      <c r="Q44">
        <f t="shared" si="7"/>
        <v>0.28699999999999992</v>
      </c>
      <c r="R44">
        <f t="shared" si="7"/>
        <v>9.0000000000000024E-2</v>
      </c>
      <c r="S44">
        <f t="shared" si="3"/>
        <v>56.846352877580742</v>
      </c>
      <c r="U44">
        <f t="shared" si="4"/>
        <v>0</v>
      </c>
      <c r="V44">
        <f t="shared" si="5"/>
        <v>0</v>
      </c>
    </row>
    <row r="45" spans="2:22" x14ac:dyDescent="0.15">
      <c r="B45" s="1">
        <v>42431</v>
      </c>
      <c r="C45">
        <v>6.02</v>
      </c>
      <c r="D45">
        <v>-0.62</v>
      </c>
      <c r="E45">
        <v>-0.47</v>
      </c>
      <c r="F45">
        <v>124.57159900000001</v>
      </c>
      <c r="G45">
        <v>7115.61</v>
      </c>
      <c r="J45">
        <v>8.3480000000000008</v>
      </c>
      <c r="K45">
        <v>-2.343</v>
      </c>
      <c r="L45">
        <v>-0.35</v>
      </c>
      <c r="M45">
        <v>-105.67952412241925</v>
      </c>
      <c r="N45">
        <f t="shared" ref="N45:N48" si="9">M45+270</f>
        <v>164.32047587758075</v>
      </c>
      <c r="P45">
        <f t="shared" si="7"/>
        <v>2.3280000000000012</v>
      </c>
      <c r="Q45">
        <f t="shared" si="7"/>
        <v>1.7229999999999999</v>
      </c>
      <c r="R45">
        <f t="shared" si="7"/>
        <v>0.12</v>
      </c>
      <c r="S45">
        <f t="shared" si="3"/>
        <v>39.748876877580742</v>
      </c>
      <c r="U45">
        <f t="shared" si="4"/>
        <v>0</v>
      </c>
      <c r="V45">
        <f t="shared" si="5"/>
        <v>0</v>
      </c>
    </row>
    <row r="46" spans="2:22" x14ac:dyDescent="0.15">
      <c r="B46" s="1">
        <v>42431</v>
      </c>
      <c r="C46">
        <v>5.95</v>
      </c>
      <c r="D46">
        <v>-0.44</v>
      </c>
      <c r="E46">
        <v>-0.45</v>
      </c>
      <c r="F46">
        <v>162.410867</v>
      </c>
      <c r="G46">
        <v>7108.93</v>
      </c>
      <c r="J46">
        <v>8.3480000000000008</v>
      </c>
      <c r="K46">
        <v>-2.343</v>
      </c>
      <c r="L46">
        <v>-0.35</v>
      </c>
      <c r="M46">
        <v>-105.67952412241925</v>
      </c>
      <c r="N46">
        <f t="shared" si="9"/>
        <v>164.32047587758075</v>
      </c>
      <c r="P46">
        <f t="shared" si="7"/>
        <v>2.3980000000000006</v>
      </c>
      <c r="Q46">
        <f t="shared" si="7"/>
        <v>1.903</v>
      </c>
      <c r="R46">
        <f t="shared" si="7"/>
        <v>0.10000000000000003</v>
      </c>
      <c r="S46">
        <f t="shared" si="3"/>
        <v>1.9096088775807516</v>
      </c>
      <c r="U46">
        <f t="shared" si="4"/>
        <v>0</v>
      </c>
      <c r="V46">
        <f t="shared" si="5"/>
        <v>0</v>
      </c>
    </row>
    <row r="47" spans="2:22" x14ac:dyDescent="0.15">
      <c r="B47" s="1">
        <v>42431</v>
      </c>
      <c r="C47">
        <v>6.5</v>
      </c>
      <c r="D47">
        <v>0.1</v>
      </c>
      <c r="E47">
        <v>-0.45</v>
      </c>
      <c r="F47">
        <v>128.96265299999999</v>
      </c>
      <c r="G47">
        <v>7121.8</v>
      </c>
      <c r="J47">
        <v>8.3480000000000008</v>
      </c>
      <c r="K47">
        <v>-2.343</v>
      </c>
      <c r="L47">
        <v>-0.35</v>
      </c>
      <c r="M47">
        <v>-105.67952412241925</v>
      </c>
      <c r="N47">
        <f t="shared" si="9"/>
        <v>164.32047587758075</v>
      </c>
      <c r="P47">
        <f t="shared" si="7"/>
        <v>1.8480000000000008</v>
      </c>
      <c r="Q47">
        <f t="shared" si="7"/>
        <v>2.4430000000000001</v>
      </c>
      <c r="R47">
        <f t="shared" si="7"/>
        <v>0.10000000000000003</v>
      </c>
      <c r="S47">
        <f t="shared" si="3"/>
        <v>35.357822877580759</v>
      </c>
      <c r="U47">
        <f t="shared" si="4"/>
        <v>0</v>
      </c>
      <c r="V47">
        <f t="shared" si="5"/>
        <v>0</v>
      </c>
    </row>
    <row r="48" spans="2:22" x14ac:dyDescent="0.15">
      <c r="B48" s="1">
        <v>42431</v>
      </c>
      <c r="C48">
        <v>5.24</v>
      </c>
      <c r="D48">
        <v>-1.01</v>
      </c>
      <c r="E48">
        <v>-0.46</v>
      </c>
      <c r="F48">
        <v>115.636162</v>
      </c>
      <c r="G48">
        <v>7162.71</v>
      </c>
      <c r="J48">
        <v>8.3480000000000008</v>
      </c>
      <c r="K48">
        <v>-2.343</v>
      </c>
      <c r="L48">
        <v>-0.35</v>
      </c>
      <c r="M48">
        <v>-105.67952412241925</v>
      </c>
      <c r="N48">
        <f t="shared" si="9"/>
        <v>164.32047587758075</v>
      </c>
      <c r="P48">
        <f t="shared" si="7"/>
        <v>3.1080000000000005</v>
      </c>
      <c r="Q48">
        <f t="shared" si="7"/>
        <v>1.333</v>
      </c>
      <c r="R48">
        <f t="shared" si="7"/>
        <v>0.11000000000000004</v>
      </c>
      <c r="S48">
        <f t="shared" si="3"/>
        <v>48.684313877580749</v>
      </c>
      <c r="U48">
        <f t="shared" si="4"/>
        <v>0</v>
      </c>
      <c r="V48">
        <f t="shared" si="5"/>
        <v>0</v>
      </c>
    </row>
    <row r="49" spans="2:22" x14ac:dyDescent="0.15">
      <c r="B49" s="1">
        <v>42432</v>
      </c>
      <c r="C49">
        <v>3.42</v>
      </c>
      <c r="D49">
        <v>-1.59</v>
      </c>
      <c r="E49">
        <v>-0.34</v>
      </c>
      <c r="F49">
        <v>163.35268199999999</v>
      </c>
      <c r="G49">
        <v>17580.919999999998</v>
      </c>
      <c r="J49">
        <v>3.754</v>
      </c>
      <c r="K49">
        <v>-1.2589999999999999</v>
      </c>
      <c r="L49">
        <v>-0.35</v>
      </c>
      <c r="M49">
        <v>-104.45821784784442</v>
      </c>
      <c r="N49">
        <f>M49+270</f>
        <v>165.54178215215558</v>
      </c>
      <c r="P49">
        <f t="shared" si="7"/>
        <v>0.33400000000000007</v>
      </c>
      <c r="Q49">
        <f t="shared" si="7"/>
        <v>0.33100000000000018</v>
      </c>
      <c r="R49">
        <f t="shared" si="7"/>
        <v>9.9999999999999534E-3</v>
      </c>
      <c r="S49">
        <f t="shared" si="3"/>
        <v>2.1891001521555893</v>
      </c>
      <c r="U49">
        <f t="shared" si="4"/>
        <v>1</v>
      </c>
      <c r="V49">
        <f t="shared" si="5"/>
        <v>1</v>
      </c>
    </row>
    <row r="50" spans="2:22" x14ac:dyDescent="0.15">
      <c r="B50" s="1">
        <v>42432</v>
      </c>
      <c r="C50">
        <v>3.42</v>
      </c>
      <c r="D50">
        <v>-1.59</v>
      </c>
      <c r="E50">
        <v>-0.34</v>
      </c>
      <c r="F50">
        <v>163.35268199999999</v>
      </c>
      <c r="G50">
        <v>17580.919999999998</v>
      </c>
      <c r="J50">
        <v>3.754</v>
      </c>
      <c r="K50">
        <v>-1.2589999999999999</v>
      </c>
      <c r="L50">
        <v>-0.35</v>
      </c>
      <c r="M50">
        <v>-104.45821784784442</v>
      </c>
      <c r="N50">
        <f t="shared" ref="N50:N53" si="10">M50+270</f>
        <v>165.54178215215558</v>
      </c>
      <c r="P50">
        <f t="shared" si="7"/>
        <v>0.33400000000000007</v>
      </c>
      <c r="Q50">
        <f t="shared" si="7"/>
        <v>0.33100000000000018</v>
      </c>
      <c r="R50">
        <f t="shared" si="7"/>
        <v>9.9999999999999534E-3</v>
      </c>
      <c r="S50">
        <f t="shared" si="3"/>
        <v>2.1891001521555893</v>
      </c>
      <c r="U50">
        <f t="shared" si="4"/>
        <v>1</v>
      </c>
      <c r="V50">
        <f t="shared" si="5"/>
        <v>1</v>
      </c>
    </row>
    <row r="51" spans="2:22" x14ac:dyDescent="0.15">
      <c r="B51" s="1">
        <v>42432</v>
      </c>
      <c r="C51">
        <v>3.41</v>
      </c>
      <c r="D51">
        <v>-1.34</v>
      </c>
      <c r="E51">
        <v>-0.36</v>
      </c>
      <c r="F51">
        <v>164.19968399999999</v>
      </c>
      <c r="G51">
        <v>17619.009999999998</v>
      </c>
      <c r="J51">
        <v>3.754</v>
      </c>
      <c r="K51">
        <v>-1.2589999999999999</v>
      </c>
      <c r="L51">
        <v>-0.35</v>
      </c>
      <c r="M51">
        <v>-104.45821784784442</v>
      </c>
      <c r="N51">
        <f t="shared" si="10"/>
        <v>165.54178215215558</v>
      </c>
      <c r="P51">
        <f t="shared" si="7"/>
        <v>0.34399999999999986</v>
      </c>
      <c r="Q51">
        <f t="shared" si="7"/>
        <v>8.1000000000000183E-2</v>
      </c>
      <c r="R51">
        <f t="shared" si="7"/>
        <v>1.0000000000000009E-2</v>
      </c>
      <c r="S51">
        <f t="shared" si="3"/>
        <v>1.3420981521555859</v>
      </c>
      <c r="U51">
        <f t="shared" si="4"/>
        <v>1</v>
      </c>
      <c r="V51">
        <f t="shared" si="5"/>
        <v>1</v>
      </c>
    </row>
    <row r="52" spans="2:22" x14ac:dyDescent="0.15">
      <c r="B52" s="1">
        <v>42432</v>
      </c>
      <c r="C52">
        <v>3.38</v>
      </c>
      <c r="D52">
        <v>-1.57</v>
      </c>
      <c r="E52">
        <v>-0.35</v>
      </c>
      <c r="F52">
        <v>163.59828400000001</v>
      </c>
      <c r="G52">
        <v>17879.14</v>
      </c>
      <c r="J52">
        <v>3.754</v>
      </c>
      <c r="K52">
        <v>-1.2589999999999999</v>
      </c>
      <c r="L52">
        <v>-0.35</v>
      </c>
      <c r="M52">
        <v>-104.45821784784442</v>
      </c>
      <c r="N52">
        <f t="shared" si="10"/>
        <v>165.54178215215558</v>
      </c>
      <c r="P52">
        <f t="shared" si="7"/>
        <v>0.37400000000000011</v>
      </c>
      <c r="Q52">
        <f t="shared" si="7"/>
        <v>0.31100000000000017</v>
      </c>
      <c r="R52">
        <f t="shared" si="7"/>
        <v>0</v>
      </c>
      <c r="S52">
        <f t="shared" si="3"/>
        <v>1.9434981521555699</v>
      </c>
      <c r="U52">
        <f t="shared" si="4"/>
        <v>1</v>
      </c>
      <c r="V52">
        <f t="shared" si="5"/>
        <v>1</v>
      </c>
    </row>
    <row r="53" spans="2:22" x14ac:dyDescent="0.15">
      <c r="B53" s="1">
        <v>42432</v>
      </c>
      <c r="C53">
        <v>3.48</v>
      </c>
      <c r="D53">
        <v>-1.47</v>
      </c>
      <c r="E53">
        <v>-0.39</v>
      </c>
      <c r="F53">
        <v>164.40040300000001</v>
      </c>
      <c r="G53">
        <v>17871</v>
      </c>
      <c r="J53">
        <v>3.754</v>
      </c>
      <c r="K53">
        <v>-1.2589999999999999</v>
      </c>
      <c r="L53">
        <v>-0.35</v>
      </c>
      <c r="M53">
        <v>-104.45821784784442</v>
      </c>
      <c r="N53">
        <f t="shared" si="10"/>
        <v>165.54178215215558</v>
      </c>
      <c r="P53">
        <f t="shared" ref="P53:R116" si="11">ABS(C53-J53)</f>
        <v>0.27400000000000002</v>
      </c>
      <c r="Q53">
        <f t="shared" si="11"/>
        <v>0.21100000000000008</v>
      </c>
      <c r="R53">
        <f t="shared" si="11"/>
        <v>4.0000000000000036E-2</v>
      </c>
      <c r="S53">
        <f t="shared" si="3"/>
        <v>1.1413791521555652</v>
      </c>
      <c r="U53">
        <f t="shared" si="4"/>
        <v>1</v>
      </c>
      <c r="V53">
        <f t="shared" si="5"/>
        <v>1</v>
      </c>
    </row>
    <row r="54" spans="2:22" x14ac:dyDescent="0.15">
      <c r="B54" s="1">
        <v>42461</v>
      </c>
      <c r="C54">
        <v>2.15</v>
      </c>
      <c r="D54">
        <v>0.15</v>
      </c>
      <c r="E54">
        <v>-0.42</v>
      </c>
      <c r="F54">
        <v>178.77322699999999</v>
      </c>
      <c r="G54">
        <v>7954.29</v>
      </c>
      <c r="J54">
        <v>4.0510000000000002</v>
      </c>
      <c r="K54">
        <v>-1.2669999999999999</v>
      </c>
      <c r="L54">
        <v>-0.35</v>
      </c>
      <c r="M54">
        <v>71.916554616951345</v>
      </c>
      <c r="N54">
        <f>M54+270</f>
        <v>341.91655461695132</v>
      </c>
      <c r="P54">
        <f t="shared" si="11"/>
        <v>1.9010000000000002</v>
      </c>
      <c r="Q54">
        <f t="shared" si="11"/>
        <v>1.4169999999999998</v>
      </c>
      <c r="R54">
        <f t="shared" si="11"/>
        <v>7.0000000000000007E-2</v>
      </c>
      <c r="S54">
        <f t="shared" si="3"/>
        <v>163.14332761695132</v>
      </c>
      <c r="U54">
        <f t="shared" si="4"/>
        <v>0</v>
      </c>
      <c r="V54">
        <f t="shared" si="5"/>
        <v>0</v>
      </c>
    </row>
    <row r="55" spans="2:22" x14ac:dyDescent="0.15">
      <c r="B55" s="1">
        <v>42461</v>
      </c>
      <c r="C55">
        <v>1.86</v>
      </c>
      <c r="D55">
        <v>0.61</v>
      </c>
      <c r="E55">
        <v>-0.42</v>
      </c>
      <c r="F55">
        <v>183.65560199999999</v>
      </c>
      <c r="G55">
        <v>8040.05</v>
      </c>
      <c r="J55">
        <v>4.0510000000000002</v>
      </c>
      <c r="K55">
        <v>-1.2669999999999999</v>
      </c>
      <c r="L55">
        <v>-0.35</v>
      </c>
      <c r="M55">
        <v>71.916554616951345</v>
      </c>
      <c r="N55">
        <f t="shared" ref="N55:N58" si="12">M55+270</f>
        <v>341.91655461695132</v>
      </c>
      <c r="P55">
        <f t="shared" si="11"/>
        <v>2.1909999999999998</v>
      </c>
      <c r="Q55">
        <f t="shared" si="11"/>
        <v>1.8769999999999998</v>
      </c>
      <c r="R55">
        <f t="shared" si="11"/>
        <v>7.0000000000000007E-2</v>
      </c>
      <c r="S55">
        <f t="shared" si="3"/>
        <v>158.26095261695133</v>
      </c>
      <c r="U55">
        <f t="shared" si="4"/>
        <v>0</v>
      </c>
      <c r="V55">
        <f t="shared" si="5"/>
        <v>0</v>
      </c>
    </row>
    <row r="56" spans="2:22" x14ac:dyDescent="0.15">
      <c r="B56" s="1">
        <v>42461</v>
      </c>
      <c r="C56">
        <v>2.73</v>
      </c>
      <c r="D56">
        <v>-2.37</v>
      </c>
      <c r="E56">
        <v>-0.42</v>
      </c>
      <c r="F56">
        <v>158.40886800000001</v>
      </c>
      <c r="G56">
        <v>8028.11</v>
      </c>
      <c r="J56">
        <v>4.0510000000000002</v>
      </c>
      <c r="K56">
        <v>-1.2669999999999999</v>
      </c>
      <c r="L56">
        <v>-0.35</v>
      </c>
      <c r="M56">
        <v>71.916554616951345</v>
      </c>
      <c r="N56">
        <f t="shared" si="12"/>
        <v>341.91655461695132</v>
      </c>
      <c r="P56">
        <f t="shared" si="11"/>
        <v>1.3210000000000002</v>
      </c>
      <c r="Q56">
        <f t="shared" si="11"/>
        <v>1.1030000000000002</v>
      </c>
      <c r="R56">
        <f t="shared" si="11"/>
        <v>7.0000000000000007E-2</v>
      </c>
      <c r="S56">
        <f t="shared" si="3"/>
        <v>183.5076866169513</v>
      </c>
      <c r="U56">
        <f t="shared" si="4"/>
        <v>0</v>
      </c>
      <c r="V56">
        <f t="shared" si="5"/>
        <v>0</v>
      </c>
    </row>
    <row r="57" spans="2:22" x14ac:dyDescent="0.15">
      <c r="B57" s="1">
        <v>42461</v>
      </c>
      <c r="C57">
        <v>3.47</v>
      </c>
      <c r="D57">
        <v>1.19</v>
      </c>
      <c r="E57">
        <v>-0.42</v>
      </c>
      <c r="F57">
        <v>79.919520000000006</v>
      </c>
      <c r="G57">
        <v>7636.19</v>
      </c>
      <c r="J57">
        <v>4.0510000000000002</v>
      </c>
      <c r="K57">
        <v>-1.2669999999999999</v>
      </c>
      <c r="L57">
        <v>-0.35</v>
      </c>
      <c r="M57">
        <v>71.916554616951345</v>
      </c>
      <c r="N57">
        <f t="shared" si="12"/>
        <v>341.91655461695132</v>
      </c>
      <c r="P57">
        <f t="shared" si="11"/>
        <v>0.58099999999999996</v>
      </c>
      <c r="Q57">
        <f t="shared" si="11"/>
        <v>2.4569999999999999</v>
      </c>
      <c r="R57">
        <f t="shared" si="11"/>
        <v>7.0000000000000007E-2</v>
      </c>
      <c r="S57">
        <f t="shared" si="3"/>
        <v>261.99703461695128</v>
      </c>
      <c r="U57">
        <f t="shared" si="4"/>
        <v>0</v>
      </c>
      <c r="V57">
        <f t="shared" si="5"/>
        <v>0</v>
      </c>
    </row>
    <row r="58" spans="2:22" x14ac:dyDescent="0.15">
      <c r="B58" s="1">
        <v>42461</v>
      </c>
      <c r="C58">
        <v>1.53</v>
      </c>
      <c r="D58">
        <v>-0.49</v>
      </c>
      <c r="E58">
        <v>-0.41</v>
      </c>
      <c r="F58">
        <v>164.67632399999999</v>
      </c>
      <c r="G58">
        <v>7961.88</v>
      </c>
      <c r="J58">
        <v>4.0510000000000002</v>
      </c>
      <c r="K58">
        <v>-1.2669999999999999</v>
      </c>
      <c r="L58">
        <v>-0.35</v>
      </c>
      <c r="M58">
        <v>71.916554616951345</v>
      </c>
      <c r="N58">
        <f t="shared" si="12"/>
        <v>341.91655461695132</v>
      </c>
      <c r="P58">
        <f t="shared" si="11"/>
        <v>2.5209999999999999</v>
      </c>
      <c r="Q58">
        <f t="shared" si="11"/>
        <v>0.77699999999999991</v>
      </c>
      <c r="R58">
        <f t="shared" si="11"/>
        <v>0.06</v>
      </c>
      <c r="S58">
        <f t="shared" si="3"/>
        <v>177.24023061695132</v>
      </c>
      <c r="U58">
        <f t="shared" si="4"/>
        <v>0</v>
      </c>
      <c r="V58">
        <f t="shared" si="5"/>
        <v>0</v>
      </c>
    </row>
    <row r="59" spans="2:22" x14ac:dyDescent="0.15">
      <c r="B59" s="1">
        <v>42462</v>
      </c>
      <c r="C59">
        <v>0.71</v>
      </c>
      <c r="D59">
        <v>-7.99</v>
      </c>
      <c r="E59">
        <v>-0.44</v>
      </c>
      <c r="F59">
        <v>202.921007</v>
      </c>
      <c r="G59">
        <v>4813.1499999999996</v>
      </c>
      <c r="J59">
        <v>2.702</v>
      </c>
      <c r="K59">
        <v>-6.1740000000000004</v>
      </c>
      <c r="L59">
        <v>-0.35</v>
      </c>
      <c r="M59">
        <v>-16.237042421669255</v>
      </c>
      <c r="N59">
        <f>M59+270</f>
        <v>253.76295757833074</v>
      </c>
      <c r="P59">
        <f t="shared" si="11"/>
        <v>1.992</v>
      </c>
      <c r="Q59">
        <f t="shared" si="11"/>
        <v>1.8159999999999998</v>
      </c>
      <c r="R59">
        <f t="shared" si="11"/>
        <v>9.0000000000000024E-2</v>
      </c>
      <c r="S59">
        <f t="shared" si="3"/>
        <v>50.841950578330739</v>
      </c>
      <c r="U59">
        <f t="shared" si="4"/>
        <v>0</v>
      </c>
      <c r="V59">
        <f t="shared" si="5"/>
        <v>0</v>
      </c>
    </row>
    <row r="60" spans="2:22" x14ac:dyDescent="0.15">
      <c r="B60" s="1">
        <v>42462</v>
      </c>
      <c r="C60">
        <v>3.77</v>
      </c>
      <c r="D60">
        <v>-7.12</v>
      </c>
      <c r="E60">
        <v>-0.46</v>
      </c>
      <c r="F60">
        <v>182.149788</v>
      </c>
      <c r="G60">
        <v>4808.28</v>
      </c>
      <c r="J60">
        <v>2.702</v>
      </c>
      <c r="K60">
        <v>-6.1740000000000004</v>
      </c>
      <c r="L60">
        <v>-0.35</v>
      </c>
      <c r="M60">
        <v>-16.237042421669255</v>
      </c>
      <c r="N60">
        <f t="shared" ref="N60:N63" si="13">M60+270</f>
        <v>253.76295757833074</v>
      </c>
      <c r="P60">
        <f t="shared" si="11"/>
        <v>1.0680000000000001</v>
      </c>
      <c r="Q60">
        <f t="shared" si="11"/>
        <v>0.94599999999999973</v>
      </c>
      <c r="R60">
        <f t="shared" si="11"/>
        <v>0.11000000000000004</v>
      </c>
      <c r="S60">
        <f t="shared" si="3"/>
        <v>71.613169578330741</v>
      </c>
      <c r="U60">
        <f t="shared" si="4"/>
        <v>0</v>
      </c>
      <c r="V60">
        <f t="shared" si="5"/>
        <v>0</v>
      </c>
    </row>
    <row r="61" spans="2:22" x14ac:dyDescent="0.15">
      <c r="B61" s="1">
        <v>42462</v>
      </c>
      <c r="C61">
        <v>3.87</v>
      </c>
      <c r="D61">
        <v>-6.87</v>
      </c>
      <c r="E61">
        <v>-0.45</v>
      </c>
      <c r="F61">
        <v>184.0658</v>
      </c>
      <c r="G61">
        <v>4819.6899999999996</v>
      </c>
      <c r="J61">
        <v>2.702</v>
      </c>
      <c r="K61">
        <v>-6.1740000000000004</v>
      </c>
      <c r="L61">
        <v>-0.35</v>
      </c>
      <c r="M61">
        <v>-16.237042421669255</v>
      </c>
      <c r="N61">
        <f t="shared" si="13"/>
        <v>253.76295757833074</v>
      </c>
      <c r="P61">
        <f t="shared" si="11"/>
        <v>1.1680000000000001</v>
      </c>
      <c r="Q61">
        <f t="shared" si="11"/>
        <v>0.69599999999999973</v>
      </c>
      <c r="R61">
        <f t="shared" si="11"/>
        <v>0.10000000000000003</v>
      </c>
      <c r="S61">
        <f t="shared" si="3"/>
        <v>69.697157578330746</v>
      </c>
      <c r="U61">
        <f t="shared" si="4"/>
        <v>0</v>
      </c>
      <c r="V61">
        <f t="shared" si="5"/>
        <v>0</v>
      </c>
    </row>
    <row r="62" spans="2:22" x14ac:dyDescent="0.15">
      <c r="B62" s="1">
        <v>42462</v>
      </c>
      <c r="C62">
        <v>4.1500000000000004</v>
      </c>
      <c r="D62">
        <v>-8.33</v>
      </c>
      <c r="E62">
        <v>-0.44</v>
      </c>
      <c r="F62">
        <v>175.92424099999999</v>
      </c>
      <c r="G62">
        <v>4781.88</v>
      </c>
      <c r="J62">
        <v>2.702</v>
      </c>
      <c r="K62">
        <v>-6.1740000000000004</v>
      </c>
      <c r="L62">
        <v>-0.35</v>
      </c>
      <c r="M62">
        <v>-16.237042421669255</v>
      </c>
      <c r="N62">
        <f t="shared" si="13"/>
        <v>253.76295757833074</v>
      </c>
      <c r="P62">
        <f t="shared" si="11"/>
        <v>1.4480000000000004</v>
      </c>
      <c r="Q62">
        <f t="shared" si="11"/>
        <v>2.1559999999999997</v>
      </c>
      <c r="R62">
        <f t="shared" si="11"/>
        <v>9.0000000000000024E-2</v>
      </c>
      <c r="S62">
        <f t="shared" si="3"/>
        <v>77.838716578330747</v>
      </c>
      <c r="U62">
        <f t="shared" si="4"/>
        <v>0</v>
      </c>
      <c r="V62">
        <f t="shared" si="5"/>
        <v>0</v>
      </c>
    </row>
    <row r="63" spans="2:22" x14ac:dyDescent="0.15">
      <c r="B63" s="1">
        <v>42462</v>
      </c>
      <c r="C63">
        <v>0.62</v>
      </c>
      <c r="D63">
        <v>-7.92</v>
      </c>
      <c r="E63">
        <v>-0.44</v>
      </c>
      <c r="F63">
        <v>203.490793</v>
      </c>
      <c r="G63">
        <v>4820.13</v>
      </c>
      <c r="J63">
        <v>2.702</v>
      </c>
      <c r="K63">
        <v>-6.1740000000000004</v>
      </c>
      <c r="L63">
        <v>-0.35</v>
      </c>
      <c r="M63">
        <v>-16.237042421669255</v>
      </c>
      <c r="N63">
        <f t="shared" si="13"/>
        <v>253.76295757833074</v>
      </c>
      <c r="P63">
        <f t="shared" si="11"/>
        <v>2.0819999999999999</v>
      </c>
      <c r="Q63">
        <f t="shared" si="11"/>
        <v>1.7459999999999996</v>
      </c>
      <c r="R63">
        <f t="shared" si="11"/>
        <v>9.0000000000000024E-2</v>
      </c>
      <c r="S63">
        <f t="shared" si="3"/>
        <v>50.272164578330745</v>
      </c>
      <c r="U63">
        <f t="shared" si="4"/>
        <v>0</v>
      </c>
      <c r="V63">
        <f t="shared" si="5"/>
        <v>0</v>
      </c>
    </row>
    <row r="64" spans="2:22" x14ac:dyDescent="0.15">
      <c r="B64" s="1">
        <v>42463</v>
      </c>
      <c r="C64">
        <v>-0.73</v>
      </c>
      <c r="D64">
        <v>-12.17</v>
      </c>
      <c r="E64">
        <v>-0.47</v>
      </c>
      <c r="F64">
        <v>127.058331</v>
      </c>
      <c r="G64">
        <v>2281.44</v>
      </c>
      <c r="J64">
        <v>1.8879999999999999</v>
      </c>
      <c r="K64">
        <v>-12.77</v>
      </c>
      <c r="L64">
        <v>-0.35</v>
      </c>
      <c r="M64">
        <v>-75.528431754330484</v>
      </c>
      <c r="N64">
        <f>M64+270</f>
        <v>194.47156824566952</v>
      </c>
      <c r="P64">
        <f t="shared" si="11"/>
        <v>2.6179999999999999</v>
      </c>
      <c r="Q64">
        <f t="shared" si="11"/>
        <v>0.59999999999999964</v>
      </c>
      <c r="R64">
        <f t="shared" si="11"/>
        <v>0.12</v>
      </c>
      <c r="S64">
        <f t="shared" si="3"/>
        <v>67.413237245669521</v>
      </c>
      <c r="U64">
        <f t="shared" si="4"/>
        <v>0</v>
      </c>
      <c r="V64">
        <f t="shared" si="5"/>
        <v>0</v>
      </c>
    </row>
    <row r="65" spans="2:22" x14ac:dyDescent="0.15">
      <c r="B65" s="1">
        <v>42463</v>
      </c>
      <c r="C65">
        <v>-0.01</v>
      </c>
      <c r="D65">
        <v>-13.35</v>
      </c>
      <c r="E65">
        <v>-0.48</v>
      </c>
      <c r="F65">
        <v>105.33268099999999</v>
      </c>
      <c r="G65">
        <v>2133.2199999999998</v>
      </c>
      <c r="J65">
        <v>1.8879999999999999</v>
      </c>
      <c r="K65">
        <v>-12.77</v>
      </c>
      <c r="L65">
        <v>-0.35</v>
      </c>
      <c r="M65">
        <v>-75.528431754330484</v>
      </c>
      <c r="N65">
        <f t="shared" ref="N65:N68" si="14">M65+270</f>
        <v>194.47156824566952</v>
      </c>
      <c r="P65">
        <f t="shared" si="11"/>
        <v>1.8979999999999999</v>
      </c>
      <c r="Q65">
        <f t="shared" si="11"/>
        <v>0.58000000000000007</v>
      </c>
      <c r="R65">
        <f t="shared" si="11"/>
        <v>0.13</v>
      </c>
      <c r="S65">
        <f t="shared" si="3"/>
        <v>89.138887245669522</v>
      </c>
      <c r="U65">
        <f t="shared" si="4"/>
        <v>0</v>
      </c>
      <c r="V65">
        <f t="shared" si="5"/>
        <v>0</v>
      </c>
    </row>
    <row r="66" spans="2:22" x14ac:dyDescent="0.15">
      <c r="B66" s="1">
        <v>42463</v>
      </c>
      <c r="C66">
        <v>-0.51</v>
      </c>
      <c r="D66">
        <v>-12.1</v>
      </c>
      <c r="E66">
        <v>-0.49</v>
      </c>
      <c r="F66">
        <v>128.40457699999999</v>
      </c>
      <c r="G66">
        <v>2261.21</v>
      </c>
      <c r="J66">
        <v>1.8879999999999999</v>
      </c>
      <c r="K66">
        <v>-12.77</v>
      </c>
      <c r="L66">
        <v>-0.35</v>
      </c>
      <c r="M66">
        <v>-75.528431754330484</v>
      </c>
      <c r="N66">
        <f t="shared" si="14"/>
        <v>194.47156824566952</v>
      </c>
      <c r="P66">
        <f t="shared" si="11"/>
        <v>2.3979999999999997</v>
      </c>
      <c r="Q66">
        <f t="shared" si="11"/>
        <v>0.66999999999999993</v>
      </c>
      <c r="R66">
        <f t="shared" si="11"/>
        <v>0.14000000000000001</v>
      </c>
      <c r="S66">
        <f t="shared" si="3"/>
        <v>66.066991245669527</v>
      </c>
      <c r="U66">
        <f t="shared" si="4"/>
        <v>0</v>
      </c>
      <c r="V66">
        <f t="shared" si="5"/>
        <v>0</v>
      </c>
    </row>
    <row r="67" spans="2:22" x14ac:dyDescent="0.15">
      <c r="B67" s="1">
        <v>42463</v>
      </c>
      <c r="C67">
        <v>-0.98</v>
      </c>
      <c r="D67">
        <v>-12.14</v>
      </c>
      <c r="E67">
        <v>-0.46</v>
      </c>
      <c r="F67">
        <v>127.158022</v>
      </c>
      <c r="G67">
        <v>2258.17</v>
      </c>
      <c r="J67">
        <v>1.8879999999999999</v>
      </c>
      <c r="K67">
        <v>-12.77</v>
      </c>
      <c r="L67">
        <v>-0.35</v>
      </c>
      <c r="M67">
        <v>-75.528431754330484</v>
      </c>
      <c r="N67">
        <f t="shared" si="14"/>
        <v>194.47156824566952</v>
      </c>
      <c r="P67">
        <f t="shared" si="11"/>
        <v>2.8679999999999999</v>
      </c>
      <c r="Q67">
        <f t="shared" si="11"/>
        <v>0.62999999999999901</v>
      </c>
      <c r="R67">
        <f t="shared" si="11"/>
        <v>0.11000000000000004</v>
      </c>
      <c r="S67">
        <f t="shared" si="3"/>
        <v>67.313546245669514</v>
      </c>
      <c r="U67">
        <f t="shared" si="4"/>
        <v>0</v>
      </c>
      <c r="V67">
        <f t="shared" si="5"/>
        <v>0</v>
      </c>
    </row>
    <row r="68" spans="2:22" x14ac:dyDescent="0.15">
      <c r="B68" s="1">
        <v>42463</v>
      </c>
      <c r="C68">
        <v>-1</v>
      </c>
      <c r="D68">
        <v>-12.97</v>
      </c>
      <c r="E68">
        <v>-0.48</v>
      </c>
      <c r="F68">
        <v>126.46976600000001</v>
      </c>
      <c r="G68">
        <v>2279.63</v>
      </c>
      <c r="J68">
        <v>1.8879999999999999</v>
      </c>
      <c r="K68">
        <v>-12.77</v>
      </c>
      <c r="L68">
        <v>-0.35</v>
      </c>
      <c r="M68">
        <v>-75.528431754330484</v>
      </c>
      <c r="N68">
        <f t="shared" si="14"/>
        <v>194.47156824566952</v>
      </c>
      <c r="P68">
        <f t="shared" si="11"/>
        <v>2.8879999999999999</v>
      </c>
      <c r="Q68">
        <f t="shared" si="11"/>
        <v>0.20000000000000107</v>
      </c>
      <c r="R68">
        <f t="shared" si="11"/>
        <v>0.13</v>
      </c>
      <c r="S68">
        <f t="shared" si="3"/>
        <v>68.001802245669509</v>
      </c>
      <c r="U68">
        <f t="shared" si="4"/>
        <v>0</v>
      </c>
      <c r="V68">
        <f t="shared" si="5"/>
        <v>0</v>
      </c>
    </row>
    <row r="69" spans="2:22" x14ac:dyDescent="0.15">
      <c r="B69" s="1">
        <v>42464</v>
      </c>
      <c r="C69">
        <v>-2.0299999999999998</v>
      </c>
      <c r="D69">
        <v>-13.5</v>
      </c>
      <c r="E69">
        <v>-0.48</v>
      </c>
      <c r="F69">
        <v>165.92814200000001</v>
      </c>
      <c r="G69">
        <v>1582.31</v>
      </c>
      <c r="J69">
        <v>0.161</v>
      </c>
      <c r="K69">
        <v>-15.34</v>
      </c>
      <c r="L69">
        <v>-0.35</v>
      </c>
      <c r="M69">
        <v>-19.589214500963216</v>
      </c>
      <c r="N69">
        <f>M69+270</f>
        <v>250.41078549903679</v>
      </c>
      <c r="P69">
        <f t="shared" si="11"/>
        <v>2.1909999999999998</v>
      </c>
      <c r="Q69">
        <f t="shared" si="11"/>
        <v>1.8399999999999999</v>
      </c>
      <c r="R69">
        <f t="shared" si="11"/>
        <v>0.13</v>
      </c>
      <c r="S69">
        <f t="shared" ref="S69:S132" si="15">ABS(F69-N69)</f>
        <v>84.482643499036783</v>
      </c>
      <c r="U69">
        <f t="shared" ref="U69:U132" si="16">IF(AND(P69&lt;0.5,Q69&lt;0.5,R69&lt;0.5,S69&lt;10),1,0)</f>
        <v>0</v>
      </c>
      <c r="V69">
        <f t="shared" ref="V69:V132" si="17">IF(AND(P69&lt;1,Q69&lt;1,R69&lt;0.5,S69&lt;20),1,0)</f>
        <v>0</v>
      </c>
    </row>
    <row r="70" spans="2:22" x14ac:dyDescent="0.15">
      <c r="B70" s="1">
        <v>42464</v>
      </c>
      <c r="C70">
        <v>-1.82</v>
      </c>
      <c r="D70">
        <v>-13.59</v>
      </c>
      <c r="E70">
        <v>-0.5</v>
      </c>
      <c r="F70">
        <v>167.730231</v>
      </c>
      <c r="G70">
        <v>1607.89</v>
      </c>
      <c r="J70">
        <v>0.161</v>
      </c>
      <c r="K70">
        <v>-15.34</v>
      </c>
      <c r="L70">
        <v>-0.35</v>
      </c>
      <c r="M70">
        <v>-19.589214500963216</v>
      </c>
      <c r="N70">
        <f t="shared" ref="N70:N73" si="18">M70+270</f>
        <v>250.41078549903679</v>
      </c>
      <c r="P70">
        <f t="shared" si="11"/>
        <v>1.9810000000000001</v>
      </c>
      <c r="Q70">
        <f t="shared" si="11"/>
        <v>1.75</v>
      </c>
      <c r="R70">
        <f t="shared" si="11"/>
        <v>0.15000000000000002</v>
      </c>
      <c r="S70">
        <f t="shared" si="15"/>
        <v>82.680554499036788</v>
      </c>
      <c r="U70">
        <f t="shared" si="16"/>
        <v>0</v>
      </c>
      <c r="V70">
        <f t="shared" si="17"/>
        <v>0</v>
      </c>
    </row>
    <row r="71" spans="2:22" x14ac:dyDescent="0.15">
      <c r="B71" s="1">
        <v>42464</v>
      </c>
      <c r="C71">
        <v>-1.95</v>
      </c>
      <c r="D71">
        <v>-13.67</v>
      </c>
      <c r="E71">
        <v>-0.48</v>
      </c>
      <c r="F71">
        <v>166.62179</v>
      </c>
      <c r="G71">
        <v>1583.69</v>
      </c>
      <c r="J71">
        <v>0.161</v>
      </c>
      <c r="K71">
        <v>-15.34</v>
      </c>
      <c r="L71">
        <v>-0.35</v>
      </c>
      <c r="M71">
        <v>-19.589214500963216</v>
      </c>
      <c r="N71">
        <f t="shared" si="18"/>
        <v>250.41078549903679</v>
      </c>
      <c r="P71">
        <f t="shared" si="11"/>
        <v>2.1109999999999998</v>
      </c>
      <c r="Q71">
        <f t="shared" si="11"/>
        <v>1.67</v>
      </c>
      <c r="R71">
        <f t="shared" si="11"/>
        <v>0.13</v>
      </c>
      <c r="S71">
        <f t="shared" si="15"/>
        <v>83.788995499036787</v>
      </c>
      <c r="U71">
        <f t="shared" si="16"/>
        <v>0</v>
      </c>
      <c r="V71">
        <f t="shared" si="17"/>
        <v>0</v>
      </c>
    </row>
    <row r="72" spans="2:22" x14ac:dyDescent="0.15">
      <c r="B72" s="1">
        <v>42464</v>
      </c>
      <c r="C72">
        <v>-0.79</v>
      </c>
      <c r="D72">
        <v>-13.4</v>
      </c>
      <c r="E72">
        <v>-0.5</v>
      </c>
      <c r="F72">
        <v>196.294668</v>
      </c>
      <c r="G72">
        <v>1584.58</v>
      </c>
      <c r="J72">
        <v>0.161</v>
      </c>
      <c r="K72">
        <v>-15.34</v>
      </c>
      <c r="L72">
        <v>-0.35</v>
      </c>
      <c r="M72">
        <v>-19.589214500963216</v>
      </c>
      <c r="N72">
        <f t="shared" si="18"/>
        <v>250.41078549903679</v>
      </c>
      <c r="P72">
        <f t="shared" si="11"/>
        <v>0.95100000000000007</v>
      </c>
      <c r="Q72">
        <f t="shared" si="11"/>
        <v>1.9399999999999995</v>
      </c>
      <c r="R72">
        <f t="shared" si="11"/>
        <v>0.15000000000000002</v>
      </c>
      <c r="S72">
        <f t="shared" si="15"/>
        <v>54.11611749903679</v>
      </c>
      <c r="U72">
        <f t="shared" si="16"/>
        <v>0</v>
      </c>
      <c r="V72">
        <f t="shared" si="17"/>
        <v>0</v>
      </c>
    </row>
    <row r="73" spans="2:22" x14ac:dyDescent="0.15">
      <c r="B73" s="1">
        <v>42464</v>
      </c>
      <c r="C73">
        <v>-1.19</v>
      </c>
      <c r="D73">
        <v>-12.93</v>
      </c>
      <c r="E73">
        <v>-0.49</v>
      </c>
      <c r="F73">
        <v>178.536574</v>
      </c>
      <c r="G73">
        <v>1606.98</v>
      </c>
      <c r="J73">
        <v>0.161</v>
      </c>
      <c r="K73">
        <v>-15.34</v>
      </c>
      <c r="L73">
        <v>-0.35</v>
      </c>
      <c r="M73">
        <v>-19.589214500963216</v>
      </c>
      <c r="N73">
        <f t="shared" si="18"/>
        <v>250.41078549903679</v>
      </c>
      <c r="P73">
        <f t="shared" si="11"/>
        <v>1.351</v>
      </c>
      <c r="Q73">
        <f t="shared" si="11"/>
        <v>2.41</v>
      </c>
      <c r="R73">
        <f t="shared" si="11"/>
        <v>0.14000000000000001</v>
      </c>
      <c r="S73">
        <f t="shared" si="15"/>
        <v>71.87421149903679</v>
      </c>
      <c r="U73">
        <f t="shared" si="16"/>
        <v>0</v>
      </c>
      <c r="V73">
        <f t="shared" si="17"/>
        <v>0</v>
      </c>
    </row>
    <row r="74" spans="2:22" x14ac:dyDescent="0.15">
      <c r="B74" s="1">
        <v>42491</v>
      </c>
      <c r="C74">
        <v>4.3899999999999997</v>
      </c>
      <c r="D74">
        <v>9.15</v>
      </c>
      <c r="E74">
        <v>-0.56000000000000005</v>
      </c>
      <c r="F74">
        <v>96.542477000000005</v>
      </c>
      <c r="G74">
        <v>7807.29</v>
      </c>
      <c r="J74">
        <v>6.6920000000000002</v>
      </c>
      <c r="K74">
        <v>10.87</v>
      </c>
      <c r="L74">
        <v>-0.35</v>
      </c>
      <c r="M74">
        <v>-19.086682423680109</v>
      </c>
      <c r="N74">
        <f>M74+270</f>
        <v>250.91331757631988</v>
      </c>
      <c r="P74">
        <f t="shared" si="11"/>
        <v>2.3020000000000005</v>
      </c>
      <c r="Q74">
        <f t="shared" si="11"/>
        <v>1.7199999999999989</v>
      </c>
      <c r="R74">
        <f t="shared" si="11"/>
        <v>0.21000000000000008</v>
      </c>
      <c r="S74">
        <f t="shared" si="15"/>
        <v>154.37084057631989</v>
      </c>
      <c r="U74">
        <f t="shared" si="16"/>
        <v>0</v>
      </c>
      <c r="V74">
        <f t="shared" si="17"/>
        <v>0</v>
      </c>
    </row>
    <row r="75" spans="2:22" x14ac:dyDescent="0.15">
      <c r="B75" s="1">
        <v>42491</v>
      </c>
      <c r="C75">
        <v>4.3899999999999997</v>
      </c>
      <c r="D75">
        <v>9.15</v>
      </c>
      <c r="E75">
        <v>-0.56000000000000005</v>
      </c>
      <c r="F75">
        <v>96.542477000000005</v>
      </c>
      <c r="G75">
        <v>7807.29</v>
      </c>
      <c r="J75">
        <v>6.6920000000000002</v>
      </c>
      <c r="K75">
        <v>10.87</v>
      </c>
      <c r="L75">
        <v>-0.35</v>
      </c>
      <c r="M75">
        <v>-19.086682423680109</v>
      </c>
      <c r="N75">
        <f t="shared" ref="N75:N78" si="19">M75+270</f>
        <v>250.91331757631988</v>
      </c>
      <c r="P75">
        <f t="shared" si="11"/>
        <v>2.3020000000000005</v>
      </c>
      <c r="Q75">
        <f t="shared" si="11"/>
        <v>1.7199999999999989</v>
      </c>
      <c r="R75">
        <f t="shared" si="11"/>
        <v>0.21000000000000008</v>
      </c>
      <c r="S75">
        <f t="shared" si="15"/>
        <v>154.37084057631989</v>
      </c>
      <c r="U75">
        <f t="shared" si="16"/>
        <v>0</v>
      </c>
      <c r="V75">
        <f t="shared" si="17"/>
        <v>0</v>
      </c>
    </row>
    <row r="76" spans="2:22" x14ac:dyDescent="0.15">
      <c r="B76" s="1">
        <v>42491</v>
      </c>
      <c r="C76">
        <v>4.93</v>
      </c>
      <c r="D76">
        <v>11.29</v>
      </c>
      <c r="E76">
        <v>-0.56000000000000005</v>
      </c>
      <c r="F76">
        <v>79.578563000000003</v>
      </c>
      <c r="G76">
        <v>7707.9</v>
      </c>
      <c r="J76">
        <v>6.6920000000000002</v>
      </c>
      <c r="K76">
        <v>10.87</v>
      </c>
      <c r="L76">
        <v>-0.35</v>
      </c>
      <c r="M76">
        <v>-19.086682423680109</v>
      </c>
      <c r="N76">
        <f t="shared" si="19"/>
        <v>250.91331757631988</v>
      </c>
      <c r="P76">
        <f t="shared" si="11"/>
        <v>1.7620000000000005</v>
      </c>
      <c r="Q76">
        <f t="shared" si="11"/>
        <v>0.41999999999999993</v>
      </c>
      <c r="R76">
        <f t="shared" si="11"/>
        <v>0.21000000000000008</v>
      </c>
      <c r="S76">
        <f t="shared" si="15"/>
        <v>171.33475457631988</v>
      </c>
      <c r="U76">
        <f t="shared" si="16"/>
        <v>0</v>
      </c>
      <c r="V76">
        <f t="shared" si="17"/>
        <v>0</v>
      </c>
    </row>
    <row r="77" spans="2:22" x14ac:dyDescent="0.15">
      <c r="B77" s="1">
        <v>42491</v>
      </c>
      <c r="C77">
        <v>5.46</v>
      </c>
      <c r="D77">
        <v>10.39</v>
      </c>
      <c r="E77">
        <v>-0.56999999999999995</v>
      </c>
      <c r="F77">
        <v>140.62346099999999</v>
      </c>
      <c r="G77">
        <v>7758.61</v>
      </c>
      <c r="J77">
        <v>6.6920000000000002</v>
      </c>
      <c r="K77">
        <v>10.87</v>
      </c>
      <c r="L77">
        <v>-0.35</v>
      </c>
      <c r="M77">
        <v>-19.086682423680109</v>
      </c>
      <c r="N77">
        <f t="shared" si="19"/>
        <v>250.91331757631988</v>
      </c>
      <c r="P77">
        <f t="shared" si="11"/>
        <v>1.2320000000000002</v>
      </c>
      <c r="Q77">
        <f t="shared" si="11"/>
        <v>0.47999999999999865</v>
      </c>
      <c r="R77">
        <f t="shared" si="11"/>
        <v>0.21999999999999997</v>
      </c>
      <c r="S77">
        <f t="shared" si="15"/>
        <v>110.28985657631989</v>
      </c>
      <c r="U77">
        <f t="shared" si="16"/>
        <v>0</v>
      </c>
      <c r="V77">
        <f t="shared" si="17"/>
        <v>0</v>
      </c>
    </row>
    <row r="78" spans="2:22" x14ac:dyDescent="0.15">
      <c r="B78" s="1">
        <v>42491</v>
      </c>
      <c r="C78">
        <v>7.96</v>
      </c>
      <c r="D78">
        <v>10.73</v>
      </c>
      <c r="E78">
        <v>-0.54</v>
      </c>
      <c r="F78">
        <v>169.077696</v>
      </c>
      <c r="G78">
        <v>7692.24</v>
      </c>
      <c r="J78">
        <v>6.6920000000000002</v>
      </c>
      <c r="K78">
        <v>10.87</v>
      </c>
      <c r="L78">
        <v>-0.35</v>
      </c>
      <c r="M78">
        <v>-19.086682423680109</v>
      </c>
      <c r="N78">
        <f t="shared" si="19"/>
        <v>250.91331757631988</v>
      </c>
      <c r="P78">
        <f t="shared" si="11"/>
        <v>1.2679999999999998</v>
      </c>
      <c r="Q78">
        <f t="shared" si="11"/>
        <v>0.13999999999999879</v>
      </c>
      <c r="R78">
        <f t="shared" si="11"/>
        <v>0.19000000000000006</v>
      </c>
      <c r="S78">
        <f t="shared" si="15"/>
        <v>81.83562157631988</v>
      </c>
      <c r="U78">
        <f t="shared" si="16"/>
        <v>0</v>
      </c>
      <c r="V78">
        <f t="shared" si="17"/>
        <v>0</v>
      </c>
    </row>
    <row r="79" spans="2:22" x14ac:dyDescent="0.15">
      <c r="B79" s="1">
        <v>42492</v>
      </c>
      <c r="C79">
        <v>7.48</v>
      </c>
      <c r="D79">
        <v>6.72</v>
      </c>
      <c r="E79">
        <v>-0.54</v>
      </c>
      <c r="F79">
        <v>130.927401</v>
      </c>
      <c r="G79">
        <v>3747.61</v>
      </c>
      <c r="J79">
        <v>5.5179999999999998</v>
      </c>
      <c r="K79">
        <v>6.306</v>
      </c>
      <c r="L79">
        <v>-0.35</v>
      </c>
      <c r="M79">
        <v>-15.018360631150662</v>
      </c>
      <c r="N79">
        <f>M79+270</f>
        <v>254.98163936884933</v>
      </c>
      <c r="P79">
        <f t="shared" si="11"/>
        <v>1.9620000000000006</v>
      </c>
      <c r="Q79">
        <f t="shared" si="11"/>
        <v>0.4139999999999997</v>
      </c>
      <c r="R79">
        <f t="shared" si="11"/>
        <v>0.19000000000000006</v>
      </c>
      <c r="S79">
        <f t="shared" si="15"/>
        <v>124.05423836884933</v>
      </c>
      <c r="U79">
        <f t="shared" si="16"/>
        <v>0</v>
      </c>
      <c r="V79">
        <f t="shared" si="17"/>
        <v>0</v>
      </c>
    </row>
    <row r="80" spans="2:22" x14ac:dyDescent="0.15">
      <c r="B80" s="1">
        <v>42492</v>
      </c>
      <c r="C80">
        <v>7.48</v>
      </c>
      <c r="D80">
        <v>6.72</v>
      </c>
      <c r="E80">
        <v>-0.54</v>
      </c>
      <c r="F80">
        <v>130.927401</v>
      </c>
      <c r="G80">
        <v>3747.61</v>
      </c>
      <c r="J80">
        <v>5.5179999999999998</v>
      </c>
      <c r="K80">
        <v>6.306</v>
      </c>
      <c r="L80">
        <v>-0.35</v>
      </c>
      <c r="M80">
        <v>-15.018360631150662</v>
      </c>
      <c r="N80">
        <f t="shared" ref="N80:N83" si="20">M80+270</f>
        <v>254.98163936884933</v>
      </c>
      <c r="P80">
        <f t="shared" si="11"/>
        <v>1.9620000000000006</v>
      </c>
      <c r="Q80">
        <f t="shared" si="11"/>
        <v>0.4139999999999997</v>
      </c>
      <c r="R80">
        <f t="shared" si="11"/>
        <v>0.19000000000000006</v>
      </c>
      <c r="S80">
        <f t="shared" si="15"/>
        <v>124.05423836884933</v>
      </c>
      <c r="U80">
        <f t="shared" si="16"/>
        <v>0</v>
      </c>
      <c r="V80">
        <f t="shared" si="17"/>
        <v>0</v>
      </c>
    </row>
    <row r="81" spans="2:22" x14ac:dyDescent="0.15">
      <c r="B81" s="1">
        <v>42492</v>
      </c>
      <c r="C81">
        <v>3.4</v>
      </c>
      <c r="D81">
        <v>6.89</v>
      </c>
      <c r="E81">
        <v>-0.53</v>
      </c>
      <c r="F81">
        <v>101.860452</v>
      </c>
      <c r="G81">
        <v>3730.79</v>
      </c>
      <c r="J81">
        <v>5.5179999999999998</v>
      </c>
      <c r="K81">
        <v>6.306</v>
      </c>
      <c r="L81">
        <v>-0.35</v>
      </c>
      <c r="M81">
        <v>-15.018360631150662</v>
      </c>
      <c r="N81">
        <f t="shared" si="20"/>
        <v>254.98163936884933</v>
      </c>
      <c r="P81">
        <f t="shared" si="11"/>
        <v>2.1179999999999999</v>
      </c>
      <c r="Q81">
        <f t="shared" si="11"/>
        <v>0.58399999999999963</v>
      </c>
      <c r="R81">
        <f t="shared" si="11"/>
        <v>0.18000000000000005</v>
      </c>
      <c r="S81">
        <f t="shared" si="15"/>
        <v>153.12118736884935</v>
      </c>
      <c r="U81">
        <f t="shared" si="16"/>
        <v>0</v>
      </c>
      <c r="V81">
        <f t="shared" si="17"/>
        <v>0</v>
      </c>
    </row>
    <row r="82" spans="2:22" x14ac:dyDescent="0.15">
      <c r="B82" s="1">
        <v>42492</v>
      </c>
      <c r="C82">
        <v>2.93</v>
      </c>
      <c r="D82">
        <v>5.95</v>
      </c>
      <c r="E82">
        <v>-0.55000000000000004</v>
      </c>
      <c r="F82">
        <v>126.80690300000001</v>
      </c>
      <c r="G82">
        <v>3799.97</v>
      </c>
      <c r="J82">
        <v>5.5179999999999998</v>
      </c>
      <c r="K82">
        <v>6.306</v>
      </c>
      <c r="L82">
        <v>-0.35</v>
      </c>
      <c r="M82">
        <v>-15.018360631150662</v>
      </c>
      <c r="N82">
        <f t="shared" si="20"/>
        <v>254.98163936884933</v>
      </c>
      <c r="P82">
        <f t="shared" si="11"/>
        <v>2.5879999999999996</v>
      </c>
      <c r="Q82">
        <f t="shared" si="11"/>
        <v>0.35599999999999987</v>
      </c>
      <c r="R82">
        <f t="shared" si="11"/>
        <v>0.20000000000000007</v>
      </c>
      <c r="S82">
        <f t="shared" si="15"/>
        <v>128.17473636884932</v>
      </c>
      <c r="U82">
        <f t="shared" si="16"/>
        <v>0</v>
      </c>
      <c r="V82">
        <f t="shared" si="17"/>
        <v>0</v>
      </c>
    </row>
    <row r="83" spans="2:22" x14ac:dyDescent="0.15">
      <c r="B83" s="1">
        <v>42492</v>
      </c>
      <c r="C83">
        <v>2.66</v>
      </c>
      <c r="D83">
        <v>5.97</v>
      </c>
      <c r="E83">
        <v>-0.56999999999999995</v>
      </c>
      <c r="F83">
        <v>125.486784</v>
      </c>
      <c r="G83">
        <v>3785.89</v>
      </c>
      <c r="J83">
        <v>5.5179999999999998</v>
      </c>
      <c r="K83">
        <v>6.306</v>
      </c>
      <c r="L83">
        <v>-0.35</v>
      </c>
      <c r="M83">
        <v>-15.018360631150662</v>
      </c>
      <c r="N83">
        <f t="shared" si="20"/>
        <v>254.98163936884933</v>
      </c>
      <c r="P83">
        <f t="shared" si="11"/>
        <v>2.8579999999999997</v>
      </c>
      <c r="Q83">
        <f t="shared" si="11"/>
        <v>0.3360000000000003</v>
      </c>
      <c r="R83">
        <f t="shared" si="11"/>
        <v>0.21999999999999997</v>
      </c>
      <c r="S83">
        <f t="shared" si="15"/>
        <v>129.49485536884933</v>
      </c>
      <c r="U83">
        <f t="shared" si="16"/>
        <v>0</v>
      </c>
      <c r="V83">
        <f t="shared" si="17"/>
        <v>0</v>
      </c>
    </row>
    <row r="84" spans="2:22" x14ac:dyDescent="0.15">
      <c r="B84" s="1">
        <v>42522</v>
      </c>
      <c r="C84">
        <v>4.41</v>
      </c>
      <c r="D84">
        <v>5.93</v>
      </c>
      <c r="E84">
        <v>-0.49</v>
      </c>
      <c r="F84">
        <v>162.007183</v>
      </c>
      <c r="G84">
        <v>14384.4</v>
      </c>
      <c r="J84">
        <v>4.8019999999999996</v>
      </c>
      <c r="K84">
        <v>6.4870000000000001</v>
      </c>
      <c r="L84">
        <v>-0.35</v>
      </c>
      <c r="M84">
        <v>-102.02410880268958</v>
      </c>
      <c r="N84">
        <f>M84+270</f>
        <v>167.97589119731043</v>
      </c>
      <c r="P84">
        <f t="shared" si="11"/>
        <v>0.39199999999999946</v>
      </c>
      <c r="Q84">
        <f t="shared" si="11"/>
        <v>0.55700000000000038</v>
      </c>
      <c r="R84">
        <f t="shared" si="11"/>
        <v>0.14000000000000001</v>
      </c>
      <c r="S84">
        <f t="shared" si="15"/>
        <v>5.9687081973104341</v>
      </c>
      <c r="U84">
        <f t="shared" si="16"/>
        <v>0</v>
      </c>
      <c r="V84">
        <f t="shared" si="17"/>
        <v>1</v>
      </c>
    </row>
    <row r="85" spans="2:22" x14ac:dyDescent="0.15">
      <c r="B85" s="1">
        <v>42522</v>
      </c>
      <c r="C85">
        <v>4.41</v>
      </c>
      <c r="D85">
        <v>5.93</v>
      </c>
      <c r="E85">
        <v>-0.49</v>
      </c>
      <c r="F85">
        <v>162.007183</v>
      </c>
      <c r="G85">
        <v>14384.4</v>
      </c>
      <c r="J85">
        <v>4.8019999999999996</v>
      </c>
      <c r="K85">
        <v>6.4870000000000001</v>
      </c>
      <c r="L85">
        <v>-0.35</v>
      </c>
      <c r="M85">
        <v>-102.02410880268958</v>
      </c>
      <c r="N85">
        <f t="shared" ref="N85:N88" si="21">M85+270</f>
        <v>167.97589119731043</v>
      </c>
      <c r="P85">
        <f t="shared" si="11"/>
        <v>0.39199999999999946</v>
      </c>
      <c r="Q85">
        <f t="shared" si="11"/>
        <v>0.55700000000000038</v>
      </c>
      <c r="R85">
        <f t="shared" si="11"/>
        <v>0.14000000000000001</v>
      </c>
      <c r="S85">
        <f t="shared" si="15"/>
        <v>5.9687081973104341</v>
      </c>
      <c r="U85">
        <f t="shared" si="16"/>
        <v>0</v>
      </c>
      <c r="V85">
        <f t="shared" si="17"/>
        <v>1</v>
      </c>
    </row>
    <row r="86" spans="2:22" x14ac:dyDescent="0.15">
      <c r="B86" s="1">
        <v>42522</v>
      </c>
      <c r="C86">
        <v>4.4400000000000004</v>
      </c>
      <c r="D86">
        <v>4.3099999999999996</v>
      </c>
      <c r="E86">
        <v>-0.47</v>
      </c>
      <c r="F86">
        <v>150.045537</v>
      </c>
      <c r="G86">
        <v>14408.65</v>
      </c>
      <c r="J86">
        <v>4.8019999999999996</v>
      </c>
      <c r="K86">
        <v>6.4870000000000001</v>
      </c>
      <c r="L86">
        <v>-0.35</v>
      </c>
      <c r="M86">
        <v>-102.02410880268958</v>
      </c>
      <c r="N86">
        <f t="shared" si="21"/>
        <v>167.97589119731043</v>
      </c>
      <c r="P86">
        <f t="shared" si="11"/>
        <v>0.36199999999999921</v>
      </c>
      <c r="Q86">
        <f t="shared" si="11"/>
        <v>2.1770000000000005</v>
      </c>
      <c r="R86">
        <f t="shared" si="11"/>
        <v>0.12</v>
      </c>
      <c r="S86">
        <f t="shared" si="15"/>
        <v>17.930354197310436</v>
      </c>
      <c r="U86">
        <f t="shared" si="16"/>
        <v>0</v>
      </c>
      <c r="V86">
        <f t="shared" si="17"/>
        <v>0</v>
      </c>
    </row>
    <row r="87" spans="2:22" x14ac:dyDescent="0.15">
      <c r="B87" s="1">
        <v>42522</v>
      </c>
      <c r="C87">
        <v>4.29</v>
      </c>
      <c r="D87">
        <v>6.73</v>
      </c>
      <c r="E87">
        <v>-0.45</v>
      </c>
      <c r="F87">
        <v>167.85449800000001</v>
      </c>
      <c r="G87">
        <v>14419.8</v>
      </c>
      <c r="J87">
        <v>4.8019999999999996</v>
      </c>
      <c r="K87">
        <v>6.4870000000000001</v>
      </c>
      <c r="L87">
        <v>-0.35</v>
      </c>
      <c r="M87">
        <v>-102.02410880268958</v>
      </c>
      <c r="N87">
        <f t="shared" si="21"/>
        <v>167.97589119731043</v>
      </c>
      <c r="P87">
        <f t="shared" si="11"/>
        <v>0.51199999999999957</v>
      </c>
      <c r="Q87">
        <f t="shared" si="11"/>
        <v>0.24300000000000033</v>
      </c>
      <c r="R87">
        <f t="shared" si="11"/>
        <v>0.10000000000000003</v>
      </c>
      <c r="S87">
        <f t="shared" si="15"/>
        <v>0.12139319731042519</v>
      </c>
      <c r="U87">
        <f t="shared" si="16"/>
        <v>0</v>
      </c>
      <c r="V87">
        <f t="shared" si="17"/>
        <v>1</v>
      </c>
    </row>
    <row r="88" spans="2:22" x14ac:dyDescent="0.15">
      <c r="B88" s="1">
        <v>42522</v>
      </c>
      <c r="C88">
        <v>4.4400000000000004</v>
      </c>
      <c r="D88">
        <v>4.3600000000000003</v>
      </c>
      <c r="E88">
        <v>-0.45</v>
      </c>
      <c r="F88">
        <v>150.324692</v>
      </c>
      <c r="G88">
        <v>14444.62</v>
      </c>
      <c r="J88">
        <v>4.8019999999999996</v>
      </c>
      <c r="K88">
        <v>6.4870000000000001</v>
      </c>
      <c r="L88">
        <v>-0.35</v>
      </c>
      <c r="M88">
        <v>-102.02410880268958</v>
      </c>
      <c r="N88">
        <f t="shared" si="21"/>
        <v>167.97589119731043</v>
      </c>
      <c r="P88">
        <f t="shared" si="11"/>
        <v>0.36199999999999921</v>
      </c>
      <c r="Q88">
        <f t="shared" si="11"/>
        <v>2.1269999999999998</v>
      </c>
      <c r="R88">
        <f t="shared" si="11"/>
        <v>0.10000000000000003</v>
      </c>
      <c r="S88">
        <f t="shared" si="15"/>
        <v>17.651199197310433</v>
      </c>
      <c r="U88">
        <f t="shared" si="16"/>
        <v>0</v>
      </c>
      <c r="V88">
        <f t="shared" si="17"/>
        <v>0</v>
      </c>
    </row>
    <row r="89" spans="2:22" x14ac:dyDescent="0.15">
      <c r="B89" s="1">
        <v>42523</v>
      </c>
      <c r="C89">
        <v>-0.64</v>
      </c>
      <c r="D89">
        <v>7.47</v>
      </c>
      <c r="E89">
        <v>-0.51</v>
      </c>
      <c r="F89">
        <v>155.652187</v>
      </c>
      <c r="G89">
        <v>22903.03</v>
      </c>
      <c r="J89">
        <v>9.4E-2</v>
      </c>
      <c r="K89">
        <v>7.7030000000000003</v>
      </c>
      <c r="L89">
        <v>-0.35</v>
      </c>
      <c r="M89">
        <v>-112.72973207994474</v>
      </c>
      <c r="N89">
        <f>M89+270</f>
        <v>157.27026792005526</v>
      </c>
      <c r="P89">
        <f t="shared" si="11"/>
        <v>0.73399999999999999</v>
      </c>
      <c r="Q89">
        <f t="shared" si="11"/>
        <v>0.23300000000000054</v>
      </c>
      <c r="R89">
        <f t="shared" si="11"/>
        <v>0.16000000000000003</v>
      </c>
      <c r="S89">
        <f t="shared" si="15"/>
        <v>1.6180809200552631</v>
      </c>
      <c r="U89">
        <f t="shared" si="16"/>
        <v>0</v>
      </c>
      <c r="V89">
        <f t="shared" si="17"/>
        <v>1</v>
      </c>
    </row>
    <row r="90" spans="2:22" x14ac:dyDescent="0.15">
      <c r="B90" s="1">
        <v>42523</v>
      </c>
      <c r="C90">
        <v>-0.64</v>
      </c>
      <c r="D90">
        <v>7.47</v>
      </c>
      <c r="E90">
        <v>-0.51</v>
      </c>
      <c r="F90">
        <v>155.652187</v>
      </c>
      <c r="G90">
        <v>22903.03</v>
      </c>
      <c r="J90">
        <v>9.4E-2</v>
      </c>
      <c r="K90">
        <v>7.7030000000000003</v>
      </c>
      <c r="L90">
        <v>-0.35</v>
      </c>
      <c r="M90">
        <v>-112.72973207994474</v>
      </c>
      <c r="N90">
        <f t="shared" ref="N90:N93" si="22">M90+270</f>
        <v>157.27026792005526</v>
      </c>
      <c r="P90">
        <f t="shared" si="11"/>
        <v>0.73399999999999999</v>
      </c>
      <c r="Q90">
        <f t="shared" si="11"/>
        <v>0.23300000000000054</v>
      </c>
      <c r="R90">
        <f t="shared" si="11"/>
        <v>0.16000000000000003</v>
      </c>
      <c r="S90">
        <f t="shared" si="15"/>
        <v>1.6180809200552631</v>
      </c>
      <c r="U90">
        <f t="shared" si="16"/>
        <v>0</v>
      </c>
      <c r="V90">
        <f t="shared" si="17"/>
        <v>1</v>
      </c>
    </row>
    <row r="91" spans="2:22" x14ac:dyDescent="0.15">
      <c r="B91" s="1">
        <v>42523</v>
      </c>
      <c r="C91">
        <v>-0.57999999999999996</v>
      </c>
      <c r="D91">
        <v>7.08</v>
      </c>
      <c r="E91">
        <v>-0.5</v>
      </c>
      <c r="F91">
        <v>153.08230599999999</v>
      </c>
      <c r="G91">
        <v>22944.84</v>
      </c>
      <c r="J91">
        <v>9.4E-2</v>
      </c>
      <c r="K91">
        <v>7.7030000000000003</v>
      </c>
      <c r="L91">
        <v>-0.35</v>
      </c>
      <c r="M91">
        <v>-112.72973207994474</v>
      </c>
      <c r="N91">
        <f t="shared" si="22"/>
        <v>157.27026792005526</v>
      </c>
      <c r="P91">
        <f t="shared" si="11"/>
        <v>0.67399999999999993</v>
      </c>
      <c r="Q91">
        <f t="shared" si="11"/>
        <v>0.62300000000000022</v>
      </c>
      <c r="R91">
        <f t="shared" si="11"/>
        <v>0.15000000000000002</v>
      </c>
      <c r="S91">
        <f t="shared" si="15"/>
        <v>4.1879619200552725</v>
      </c>
      <c r="U91">
        <f t="shared" si="16"/>
        <v>0</v>
      </c>
      <c r="V91">
        <f t="shared" si="17"/>
        <v>1</v>
      </c>
    </row>
    <row r="92" spans="2:22" x14ac:dyDescent="0.15">
      <c r="B92" s="1">
        <v>42523</v>
      </c>
      <c r="C92">
        <v>-0.56999999999999995</v>
      </c>
      <c r="D92">
        <v>7.72</v>
      </c>
      <c r="E92">
        <v>-0.51</v>
      </c>
      <c r="F92">
        <v>157.28988200000001</v>
      </c>
      <c r="G92">
        <v>22639.439999999999</v>
      </c>
      <c r="J92">
        <v>9.4E-2</v>
      </c>
      <c r="K92">
        <v>7.7030000000000003</v>
      </c>
      <c r="L92">
        <v>-0.35</v>
      </c>
      <c r="M92">
        <v>-112.72973207994474</v>
      </c>
      <c r="N92">
        <f t="shared" si="22"/>
        <v>157.27026792005526</v>
      </c>
      <c r="P92">
        <f t="shared" si="11"/>
        <v>0.66399999999999992</v>
      </c>
      <c r="Q92">
        <f t="shared" si="11"/>
        <v>1.699999999999946E-2</v>
      </c>
      <c r="R92">
        <f t="shared" si="11"/>
        <v>0.16000000000000003</v>
      </c>
      <c r="S92">
        <f t="shared" si="15"/>
        <v>1.9614079944744844E-2</v>
      </c>
      <c r="U92">
        <f t="shared" si="16"/>
        <v>0</v>
      </c>
      <c r="V92">
        <f t="shared" si="17"/>
        <v>1</v>
      </c>
    </row>
    <row r="93" spans="2:22" x14ac:dyDescent="0.15">
      <c r="B93" s="1">
        <v>42523</v>
      </c>
      <c r="C93">
        <v>-0.53</v>
      </c>
      <c r="D93">
        <v>6.78</v>
      </c>
      <c r="E93">
        <v>-0.5</v>
      </c>
      <c r="F93">
        <v>151.14309499999999</v>
      </c>
      <c r="G93">
        <v>22829.58</v>
      </c>
      <c r="J93">
        <v>9.4E-2</v>
      </c>
      <c r="K93">
        <v>7.7030000000000003</v>
      </c>
      <c r="L93">
        <v>-0.35</v>
      </c>
      <c r="M93">
        <v>-112.72973207994474</v>
      </c>
      <c r="N93">
        <f t="shared" si="22"/>
        <v>157.27026792005526</v>
      </c>
      <c r="P93">
        <f t="shared" si="11"/>
        <v>0.624</v>
      </c>
      <c r="Q93">
        <f t="shared" si="11"/>
        <v>0.92300000000000004</v>
      </c>
      <c r="R93">
        <f t="shared" si="11"/>
        <v>0.15000000000000002</v>
      </c>
      <c r="S93">
        <f t="shared" si="15"/>
        <v>6.1271729200552727</v>
      </c>
      <c r="U93">
        <f t="shared" si="16"/>
        <v>0</v>
      </c>
      <c r="V93">
        <f t="shared" si="17"/>
        <v>1</v>
      </c>
    </row>
    <row r="94" spans="2:22" x14ac:dyDescent="0.15">
      <c r="B94" s="1">
        <v>42524</v>
      </c>
      <c r="C94">
        <v>-6.16</v>
      </c>
      <c r="D94">
        <v>10.42</v>
      </c>
      <c r="E94">
        <v>-0.53</v>
      </c>
      <c r="F94">
        <v>25.526616000000001</v>
      </c>
      <c r="G94">
        <v>12885.73</v>
      </c>
      <c r="J94">
        <v>-3.9750000000000001</v>
      </c>
      <c r="K94">
        <v>8.74</v>
      </c>
      <c r="L94">
        <v>-0.35</v>
      </c>
      <c r="M94">
        <v>-106.84719943646721</v>
      </c>
      <c r="N94">
        <f>M94+270</f>
        <v>163.15280056353279</v>
      </c>
      <c r="P94">
        <f t="shared" si="11"/>
        <v>2.1850000000000001</v>
      </c>
      <c r="Q94">
        <f t="shared" si="11"/>
        <v>1.6799999999999997</v>
      </c>
      <c r="R94">
        <f t="shared" si="11"/>
        <v>0.18000000000000005</v>
      </c>
      <c r="S94">
        <f t="shared" si="15"/>
        <v>137.6261845635328</v>
      </c>
      <c r="U94">
        <f t="shared" si="16"/>
        <v>0</v>
      </c>
      <c r="V94">
        <f t="shared" si="17"/>
        <v>0</v>
      </c>
    </row>
    <row r="95" spans="2:22" x14ac:dyDescent="0.15">
      <c r="B95" s="1">
        <v>42524</v>
      </c>
      <c r="C95">
        <v>-6.16</v>
      </c>
      <c r="D95">
        <v>10.42</v>
      </c>
      <c r="E95">
        <v>-0.53</v>
      </c>
      <c r="F95">
        <v>25.526616000000001</v>
      </c>
      <c r="G95">
        <v>12885.73</v>
      </c>
      <c r="J95">
        <v>-3.9750000000000001</v>
      </c>
      <c r="K95">
        <v>8.74</v>
      </c>
      <c r="L95">
        <v>-0.35</v>
      </c>
      <c r="M95">
        <v>-106.84719943646721</v>
      </c>
      <c r="N95">
        <f t="shared" ref="N95:N98" si="23">M95+270</f>
        <v>163.15280056353279</v>
      </c>
      <c r="P95">
        <f t="shared" si="11"/>
        <v>2.1850000000000001</v>
      </c>
      <c r="Q95">
        <f t="shared" si="11"/>
        <v>1.6799999999999997</v>
      </c>
      <c r="R95">
        <f t="shared" si="11"/>
        <v>0.18000000000000005</v>
      </c>
      <c r="S95">
        <f t="shared" si="15"/>
        <v>137.6261845635328</v>
      </c>
      <c r="U95">
        <f t="shared" si="16"/>
        <v>0</v>
      </c>
      <c r="V95">
        <f t="shared" si="17"/>
        <v>0</v>
      </c>
    </row>
    <row r="96" spans="2:22" x14ac:dyDescent="0.15">
      <c r="B96" s="1">
        <v>42524</v>
      </c>
      <c r="C96">
        <v>-5.16</v>
      </c>
      <c r="D96">
        <v>10.64</v>
      </c>
      <c r="E96">
        <v>-0.53</v>
      </c>
      <c r="F96">
        <v>37.336796999999997</v>
      </c>
      <c r="G96">
        <v>12926.92</v>
      </c>
      <c r="J96">
        <v>-3.9750000000000001</v>
      </c>
      <c r="K96">
        <v>8.74</v>
      </c>
      <c r="L96">
        <v>-0.35</v>
      </c>
      <c r="M96">
        <v>-106.84719943646721</v>
      </c>
      <c r="N96">
        <f t="shared" si="23"/>
        <v>163.15280056353279</v>
      </c>
      <c r="P96">
        <f t="shared" si="11"/>
        <v>1.1850000000000001</v>
      </c>
      <c r="Q96">
        <f t="shared" si="11"/>
        <v>1.9000000000000004</v>
      </c>
      <c r="R96">
        <f t="shared" si="11"/>
        <v>0.18000000000000005</v>
      </c>
      <c r="S96">
        <f t="shared" si="15"/>
        <v>125.8160035635328</v>
      </c>
      <c r="U96">
        <f t="shared" si="16"/>
        <v>0</v>
      </c>
      <c r="V96">
        <f t="shared" si="17"/>
        <v>0</v>
      </c>
    </row>
    <row r="97" spans="2:22" x14ac:dyDescent="0.15">
      <c r="B97" s="1">
        <v>42524</v>
      </c>
      <c r="C97">
        <v>-2.85</v>
      </c>
      <c r="D97">
        <v>9.6999999999999993</v>
      </c>
      <c r="E97">
        <v>-0.52</v>
      </c>
      <c r="F97">
        <v>62.894634000000003</v>
      </c>
      <c r="G97">
        <v>12787.71</v>
      </c>
      <c r="J97">
        <v>-3.9750000000000001</v>
      </c>
      <c r="K97">
        <v>8.74</v>
      </c>
      <c r="L97">
        <v>-0.35</v>
      </c>
      <c r="M97">
        <v>-106.84719943646721</v>
      </c>
      <c r="N97">
        <f t="shared" si="23"/>
        <v>163.15280056353279</v>
      </c>
      <c r="P97">
        <f t="shared" si="11"/>
        <v>1.125</v>
      </c>
      <c r="Q97">
        <f t="shared" si="11"/>
        <v>0.95999999999999908</v>
      </c>
      <c r="R97">
        <f t="shared" si="11"/>
        <v>0.17000000000000004</v>
      </c>
      <c r="S97">
        <f t="shared" si="15"/>
        <v>100.2581665635328</v>
      </c>
      <c r="U97">
        <f t="shared" si="16"/>
        <v>0</v>
      </c>
      <c r="V97">
        <f t="shared" si="17"/>
        <v>0</v>
      </c>
    </row>
    <row r="98" spans="2:22" x14ac:dyDescent="0.15">
      <c r="B98" s="1">
        <v>42524</v>
      </c>
      <c r="C98">
        <v>-2.82</v>
      </c>
      <c r="D98">
        <v>9.5</v>
      </c>
      <c r="E98">
        <v>-0.52</v>
      </c>
      <c r="F98">
        <v>62.591155000000001</v>
      </c>
      <c r="G98">
        <v>12741.36</v>
      </c>
      <c r="J98">
        <v>-3.9750000000000001</v>
      </c>
      <c r="K98">
        <v>8.74</v>
      </c>
      <c r="L98">
        <v>-0.35</v>
      </c>
      <c r="M98">
        <v>-106.84719943646721</v>
      </c>
      <c r="N98">
        <f t="shared" si="23"/>
        <v>163.15280056353279</v>
      </c>
      <c r="P98">
        <f t="shared" si="11"/>
        <v>1.1550000000000002</v>
      </c>
      <c r="Q98">
        <f t="shared" si="11"/>
        <v>0.75999999999999979</v>
      </c>
      <c r="R98">
        <f t="shared" si="11"/>
        <v>0.17000000000000004</v>
      </c>
      <c r="S98">
        <f t="shared" si="15"/>
        <v>100.56164556353279</v>
      </c>
      <c r="U98">
        <f t="shared" si="16"/>
        <v>0</v>
      </c>
      <c r="V98">
        <f t="shared" si="17"/>
        <v>0</v>
      </c>
    </row>
    <row r="99" spans="2:22" x14ac:dyDescent="0.15">
      <c r="B99" s="1">
        <v>42525</v>
      </c>
      <c r="C99">
        <v>-5.34</v>
      </c>
      <c r="D99">
        <v>7.92</v>
      </c>
      <c r="E99">
        <v>-0.45</v>
      </c>
      <c r="F99">
        <v>279.47139199999998</v>
      </c>
      <c r="G99">
        <v>13332.93</v>
      </c>
      <c r="J99">
        <v>-7.4720000000000004</v>
      </c>
      <c r="K99">
        <v>9.9339999999999993</v>
      </c>
      <c r="L99">
        <v>-0.35</v>
      </c>
      <c r="M99">
        <v>-104.7435628364708</v>
      </c>
      <c r="N99">
        <f>M99+270</f>
        <v>165.2564371635292</v>
      </c>
      <c r="P99">
        <f t="shared" si="11"/>
        <v>2.1320000000000006</v>
      </c>
      <c r="Q99">
        <f t="shared" si="11"/>
        <v>2.0139999999999993</v>
      </c>
      <c r="R99">
        <f t="shared" si="11"/>
        <v>0.10000000000000003</v>
      </c>
      <c r="S99">
        <f t="shared" si="15"/>
        <v>114.21495483647078</v>
      </c>
      <c r="U99">
        <f t="shared" si="16"/>
        <v>0</v>
      </c>
      <c r="V99">
        <f t="shared" si="17"/>
        <v>0</v>
      </c>
    </row>
    <row r="100" spans="2:22" x14ac:dyDescent="0.15">
      <c r="B100" s="1">
        <v>42525</v>
      </c>
      <c r="C100">
        <v>-5.34</v>
      </c>
      <c r="D100">
        <v>7.92</v>
      </c>
      <c r="E100">
        <v>-0.45</v>
      </c>
      <c r="F100">
        <v>279.47139199999998</v>
      </c>
      <c r="G100">
        <v>13332.93</v>
      </c>
      <c r="J100">
        <v>-7.4720000000000004</v>
      </c>
      <c r="K100">
        <v>9.9339999999999993</v>
      </c>
      <c r="L100">
        <v>-0.35</v>
      </c>
      <c r="M100">
        <v>-104.7435628364708</v>
      </c>
      <c r="N100">
        <f t="shared" ref="N100:N103" si="24">M100+270</f>
        <v>165.2564371635292</v>
      </c>
      <c r="P100">
        <f t="shared" si="11"/>
        <v>2.1320000000000006</v>
      </c>
      <c r="Q100">
        <f t="shared" si="11"/>
        <v>2.0139999999999993</v>
      </c>
      <c r="R100">
        <f t="shared" si="11"/>
        <v>0.10000000000000003</v>
      </c>
      <c r="S100">
        <f t="shared" si="15"/>
        <v>114.21495483647078</v>
      </c>
      <c r="U100">
        <f t="shared" si="16"/>
        <v>0</v>
      </c>
      <c r="V100">
        <f t="shared" si="17"/>
        <v>0</v>
      </c>
    </row>
    <row r="101" spans="2:22" x14ac:dyDescent="0.15">
      <c r="B101" s="1">
        <v>42525</v>
      </c>
      <c r="C101">
        <v>-5.47</v>
      </c>
      <c r="D101">
        <v>7.42</v>
      </c>
      <c r="E101">
        <v>-0.5</v>
      </c>
      <c r="F101">
        <v>275.56653399999999</v>
      </c>
      <c r="G101">
        <v>13394.67</v>
      </c>
      <c r="J101">
        <v>-7.4720000000000004</v>
      </c>
      <c r="K101">
        <v>9.9339999999999993</v>
      </c>
      <c r="L101">
        <v>-0.35</v>
      </c>
      <c r="M101">
        <v>-104.7435628364708</v>
      </c>
      <c r="N101">
        <f t="shared" si="24"/>
        <v>165.2564371635292</v>
      </c>
      <c r="P101">
        <f t="shared" si="11"/>
        <v>2.0020000000000007</v>
      </c>
      <c r="Q101">
        <f t="shared" si="11"/>
        <v>2.5139999999999993</v>
      </c>
      <c r="R101">
        <f t="shared" si="11"/>
        <v>0.15000000000000002</v>
      </c>
      <c r="S101">
        <f t="shared" si="15"/>
        <v>110.31009683647079</v>
      </c>
      <c r="U101">
        <f t="shared" si="16"/>
        <v>0</v>
      </c>
      <c r="V101">
        <f t="shared" si="17"/>
        <v>0</v>
      </c>
    </row>
    <row r="102" spans="2:22" x14ac:dyDescent="0.15">
      <c r="B102" s="1">
        <v>42525</v>
      </c>
      <c r="C102">
        <v>-5.82</v>
      </c>
      <c r="D102">
        <v>7.89</v>
      </c>
      <c r="E102">
        <v>-0.48</v>
      </c>
      <c r="F102">
        <v>284.91136899999998</v>
      </c>
      <c r="G102">
        <v>13331.46</v>
      </c>
      <c r="J102">
        <v>-7.4720000000000004</v>
      </c>
      <c r="K102">
        <v>9.9339999999999993</v>
      </c>
      <c r="L102">
        <v>-0.35</v>
      </c>
      <c r="M102">
        <v>-104.7435628364708</v>
      </c>
      <c r="N102">
        <f t="shared" si="24"/>
        <v>165.2564371635292</v>
      </c>
      <c r="P102">
        <f t="shared" si="11"/>
        <v>1.6520000000000001</v>
      </c>
      <c r="Q102">
        <f t="shared" si="11"/>
        <v>2.0439999999999996</v>
      </c>
      <c r="R102">
        <f t="shared" si="11"/>
        <v>0.13</v>
      </c>
      <c r="S102">
        <f t="shared" si="15"/>
        <v>119.65493183647078</v>
      </c>
      <c r="U102">
        <f t="shared" si="16"/>
        <v>0</v>
      </c>
      <c r="V102">
        <f t="shared" si="17"/>
        <v>0</v>
      </c>
    </row>
    <row r="103" spans="2:22" x14ac:dyDescent="0.15">
      <c r="B103" s="1">
        <v>42525</v>
      </c>
      <c r="C103">
        <v>-6.08</v>
      </c>
      <c r="D103">
        <v>10.67</v>
      </c>
      <c r="E103">
        <v>-0.54</v>
      </c>
      <c r="F103">
        <v>392.84286400000002</v>
      </c>
      <c r="G103">
        <v>12817.04</v>
      </c>
      <c r="J103">
        <v>-7.4720000000000004</v>
      </c>
      <c r="K103">
        <v>9.9339999999999993</v>
      </c>
      <c r="L103">
        <v>-0.35</v>
      </c>
      <c r="M103">
        <v>-104.7435628364708</v>
      </c>
      <c r="N103">
        <f t="shared" si="24"/>
        <v>165.2564371635292</v>
      </c>
      <c r="P103">
        <f t="shared" si="11"/>
        <v>1.3920000000000003</v>
      </c>
      <c r="Q103">
        <f t="shared" si="11"/>
        <v>0.73600000000000065</v>
      </c>
      <c r="R103">
        <f t="shared" si="11"/>
        <v>0.19000000000000006</v>
      </c>
      <c r="S103">
        <f t="shared" si="15"/>
        <v>227.58642683647082</v>
      </c>
      <c r="U103">
        <f t="shared" si="16"/>
        <v>0</v>
      </c>
      <c r="V103">
        <f t="shared" si="17"/>
        <v>0</v>
      </c>
    </row>
    <row r="104" spans="2:22" x14ac:dyDescent="0.15">
      <c r="B104" s="1">
        <v>42552</v>
      </c>
      <c r="C104">
        <v>-8.6199999999999992</v>
      </c>
      <c r="D104">
        <v>7.82</v>
      </c>
      <c r="E104">
        <v>-0.5</v>
      </c>
      <c r="F104">
        <v>5.268097</v>
      </c>
      <c r="G104">
        <v>18497.16</v>
      </c>
      <c r="J104">
        <v>-7.343</v>
      </c>
      <c r="K104">
        <v>9.8420000000000005</v>
      </c>
      <c r="L104">
        <v>-0.35</v>
      </c>
      <c r="M104">
        <v>-24.908197229555487</v>
      </c>
      <c r="N104">
        <f>M104+270</f>
        <v>245.0918027704445</v>
      </c>
      <c r="P104">
        <f t="shared" si="11"/>
        <v>1.2769999999999992</v>
      </c>
      <c r="Q104">
        <f t="shared" si="11"/>
        <v>2.0220000000000002</v>
      </c>
      <c r="R104">
        <f t="shared" si="11"/>
        <v>0.15000000000000002</v>
      </c>
      <c r="S104">
        <f t="shared" si="15"/>
        <v>239.82370577044449</v>
      </c>
      <c r="U104">
        <f t="shared" si="16"/>
        <v>0</v>
      </c>
      <c r="V104">
        <f t="shared" si="17"/>
        <v>0</v>
      </c>
    </row>
    <row r="105" spans="2:22" x14ac:dyDescent="0.15">
      <c r="B105" s="1">
        <v>42552</v>
      </c>
      <c r="C105">
        <v>-8.6199999999999992</v>
      </c>
      <c r="D105">
        <v>7.82</v>
      </c>
      <c r="E105">
        <v>-0.5</v>
      </c>
      <c r="F105">
        <v>5.268097</v>
      </c>
      <c r="G105">
        <v>18497.16</v>
      </c>
      <c r="J105">
        <v>-7.343</v>
      </c>
      <c r="K105">
        <v>9.8420000000000005</v>
      </c>
      <c r="L105">
        <v>-0.35</v>
      </c>
      <c r="M105">
        <v>-24.908197229555487</v>
      </c>
      <c r="N105">
        <f t="shared" ref="N105:N108" si="25">M105+270</f>
        <v>245.0918027704445</v>
      </c>
      <c r="P105">
        <f t="shared" si="11"/>
        <v>1.2769999999999992</v>
      </c>
      <c r="Q105">
        <f t="shared" si="11"/>
        <v>2.0220000000000002</v>
      </c>
      <c r="R105">
        <f t="shared" si="11"/>
        <v>0.15000000000000002</v>
      </c>
      <c r="S105">
        <f t="shared" si="15"/>
        <v>239.82370577044449</v>
      </c>
      <c r="U105">
        <f t="shared" si="16"/>
        <v>0</v>
      </c>
      <c r="V105">
        <f t="shared" si="17"/>
        <v>0</v>
      </c>
    </row>
    <row r="106" spans="2:22" x14ac:dyDescent="0.15">
      <c r="B106" s="1">
        <v>42552</v>
      </c>
      <c r="C106">
        <v>-5.09</v>
      </c>
      <c r="D106">
        <v>10.92</v>
      </c>
      <c r="E106">
        <v>-0.47</v>
      </c>
      <c r="F106">
        <v>324.57309400000003</v>
      </c>
      <c r="G106">
        <v>18332.580000000002</v>
      </c>
      <c r="J106">
        <v>-7.343</v>
      </c>
      <c r="K106">
        <v>9.8420000000000005</v>
      </c>
      <c r="L106">
        <v>-0.35</v>
      </c>
      <c r="M106">
        <v>-24.908197229555487</v>
      </c>
      <c r="N106">
        <f t="shared" si="25"/>
        <v>245.0918027704445</v>
      </c>
      <c r="P106">
        <f t="shared" si="11"/>
        <v>2.2530000000000001</v>
      </c>
      <c r="Q106">
        <f t="shared" si="11"/>
        <v>1.0779999999999994</v>
      </c>
      <c r="R106">
        <f t="shared" si="11"/>
        <v>0.12</v>
      </c>
      <c r="S106">
        <f t="shared" si="15"/>
        <v>79.481291229555524</v>
      </c>
      <c r="U106">
        <f t="shared" si="16"/>
        <v>0</v>
      </c>
      <c r="V106">
        <f t="shared" si="17"/>
        <v>0</v>
      </c>
    </row>
    <row r="107" spans="2:22" x14ac:dyDescent="0.15">
      <c r="B107" s="1">
        <v>42552</v>
      </c>
      <c r="C107">
        <v>-8.33</v>
      </c>
      <c r="D107">
        <v>8.6</v>
      </c>
      <c r="E107">
        <v>-0.5</v>
      </c>
      <c r="F107">
        <v>360.13906700000001</v>
      </c>
      <c r="G107">
        <v>18296.89</v>
      </c>
      <c r="J107">
        <v>-7.343</v>
      </c>
      <c r="K107">
        <v>9.8420000000000005</v>
      </c>
      <c r="L107">
        <v>-0.35</v>
      </c>
      <c r="M107">
        <v>-24.908197229555487</v>
      </c>
      <c r="N107">
        <f t="shared" si="25"/>
        <v>245.0918027704445</v>
      </c>
      <c r="P107">
        <f t="shared" si="11"/>
        <v>0.9870000000000001</v>
      </c>
      <c r="Q107">
        <f t="shared" si="11"/>
        <v>1.2420000000000009</v>
      </c>
      <c r="R107">
        <f t="shared" si="11"/>
        <v>0.15000000000000002</v>
      </c>
      <c r="S107">
        <f t="shared" si="15"/>
        <v>115.04726422955551</v>
      </c>
      <c r="U107">
        <f t="shared" si="16"/>
        <v>0</v>
      </c>
      <c r="V107">
        <f t="shared" si="17"/>
        <v>0</v>
      </c>
    </row>
    <row r="108" spans="2:22" x14ac:dyDescent="0.15">
      <c r="B108" s="1">
        <v>42552</v>
      </c>
      <c r="C108">
        <v>-8.6</v>
      </c>
      <c r="D108">
        <v>7.58</v>
      </c>
      <c r="E108">
        <v>-0.5</v>
      </c>
      <c r="F108">
        <v>7.0822839999999996</v>
      </c>
      <c r="G108">
        <v>18320.560000000001</v>
      </c>
      <c r="J108">
        <v>-7.343</v>
      </c>
      <c r="K108">
        <v>9.8420000000000005</v>
      </c>
      <c r="L108">
        <v>-0.35</v>
      </c>
      <c r="M108">
        <v>-24.908197229555487</v>
      </c>
      <c r="N108">
        <f t="shared" si="25"/>
        <v>245.0918027704445</v>
      </c>
      <c r="P108">
        <f t="shared" si="11"/>
        <v>1.2569999999999997</v>
      </c>
      <c r="Q108">
        <f t="shared" si="11"/>
        <v>2.2620000000000005</v>
      </c>
      <c r="R108">
        <f t="shared" si="11"/>
        <v>0.15000000000000002</v>
      </c>
      <c r="S108">
        <f t="shared" si="15"/>
        <v>238.00951877044452</v>
      </c>
      <c r="U108">
        <f t="shared" si="16"/>
        <v>0</v>
      </c>
      <c r="V108">
        <f t="shared" si="17"/>
        <v>0</v>
      </c>
    </row>
    <row r="109" spans="2:22" x14ac:dyDescent="0.15">
      <c r="B109" s="1">
        <v>42553</v>
      </c>
      <c r="C109">
        <v>-4.84</v>
      </c>
      <c r="D109">
        <v>10.41</v>
      </c>
      <c r="E109">
        <v>-0.53</v>
      </c>
      <c r="F109">
        <v>253.22183799999999</v>
      </c>
      <c r="G109">
        <v>15676.43</v>
      </c>
      <c r="J109">
        <v>-3.3479999999999999</v>
      </c>
      <c r="K109">
        <v>9.1129999999999995</v>
      </c>
      <c r="L109">
        <v>-0.35</v>
      </c>
      <c r="M109">
        <v>-22.876871804654691</v>
      </c>
      <c r="N109">
        <f>M109+270</f>
        <v>247.12312819534532</v>
      </c>
      <c r="P109">
        <f t="shared" si="11"/>
        <v>1.492</v>
      </c>
      <c r="Q109">
        <f t="shared" si="11"/>
        <v>1.2970000000000006</v>
      </c>
      <c r="R109">
        <f t="shared" si="11"/>
        <v>0.18000000000000005</v>
      </c>
      <c r="S109">
        <f t="shared" si="15"/>
        <v>6.0987098046546748</v>
      </c>
      <c r="U109">
        <f t="shared" si="16"/>
        <v>0</v>
      </c>
      <c r="V109">
        <f t="shared" si="17"/>
        <v>0</v>
      </c>
    </row>
    <row r="110" spans="2:22" x14ac:dyDescent="0.15">
      <c r="B110" s="1">
        <v>42553</v>
      </c>
      <c r="C110">
        <v>-4.84</v>
      </c>
      <c r="D110">
        <v>10.41</v>
      </c>
      <c r="E110">
        <v>-0.53</v>
      </c>
      <c r="F110">
        <v>253.22183799999999</v>
      </c>
      <c r="G110">
        <v>15676.43</v>
      </c>
      <c r="J110">
        <v>-3.3479999999999999</v>
      </c>
      <c r="K110">
        <v>9.1129999999999995</v>
      </c>
      <c r="L110">
        <v>-0.35</v>
      </c>
      <c r="M110">
        <v>-22.876871804654691</v>
      </c>
      <c r="N110">
        <f t="shared" ref="N110:N113" si="26">M110+270</f>
        <v>247.12312819534532</v>
      </c>
      <c r="P110">
        <f t="shared" si="11"/>
        <v>1.492</v>
      </c>
      <c r="Q110">
        <f t="shared" si="11"/>
        <v>1.2970000000000006</v>
      </c>
      <c r="R110">
        <f t="shared" si="11"/>
        <v>0.18000000000000005</v>
      </c>
      <c r="S110">
        <f t="shared" si="15"/>
        <v>6.0987098046546748</v>
      </c>
      <c r="U110">
        <f t="shared" si="16"/>
        <v>0</v>
      </c>
      <c r="V110">
        <f t="shared" si="17"/>
        <v>0</v>
      </c>
    </row>
    <row r="111" spans="2:22" x14ac:dyDescent="0.15">
      <c r="B111" s="1">
        <v>42553</v>
      </c>
      <c r="C111">
        <v>-3.64</v>
      </c>
      <c r="D111">
        <v>7.24</v>
      </c>
      <c r="E111">
        <v>-0.54</v>
      </c>
      <c r="F111">
        <v>222.97504499999999</v>
      </c>
      <c r="G111">
        <v>15622.3</v>
      </c>
      <c r="J111">
        <v>-3.3479999999999999</v>
      </c>
      <c r="K111">
        <v>9.1129999999999995</v>
      </c>
      <c r="L111">
        <v>-0.35</v>
      </c>
      <c r="M111">
        <v>-22.876871804654691</v>
      </c>
      <c r="N111">
        <f t="shared" si="26"/>
        <v>247.12312819534532</v>
      </c>
      <c r="P111">
        <f t="shared" si="11"/>
        <v>0.29200000000000026</v>
      </c>
      <c r="Q111">
        <f t="shared" si="11"/>
        <v>1.8729999999999993</v>
      </c>
      <c r="R111">
        <f t="shared" si="11"/>
        <v>0.19000000000000006</v>
      </c>
      <c r="S111">
        <f t="shared" si="15"/>
        <v>24.148083195345322</v>
      </c>
      <c r="U111">
        <f t="shared" si="16"/>
        <v>0</v>
      </c>
      <c r="V111">
        <f t="shared" si="17"/>
        <v>0</v>
      </c>
    </row>
    <row r="112" spans="2:22" x14ac:dyDescent="0.15">
      <c r="B112" s="1">
        <v>42553</v>
      </c>
      <c r="C112">
        <v>-4.54</v>
      </c>
      <c r="D112">
        <v>9.4600000000000009</v>
      </c>
      <c r="E112">
        <v>-0.54</v>
      </c>
      <c r="F112">
        <v>249.41007999999999</v>
      </c>
      <c r="G112">
        <v>15672.93</v>
      </c>
      <c r="J112">
        <v>-3.3479999999999999</v>
      </c>
      <c r="K112">
        <v>9.1129999999999995</v>
      </c>
      <c r="L112">
        <v>-0.35</v>
      </c>
      <c r="M112">
        <v>-22.876871804654691</v>
      </c>
      <c r="N112">
        <f t="shared" si="26"/>
        <v>247.12312819534532</v>
      </c>
      <c r="P112">
        <f t="shared" si="11"/>
        <v>1.1920000000000002</v>
      </c>
      <c r="Q112">
        <f t="shared" si="11"/>
        <v>0.34700000000000131</v>
      </c>
      <c r="R112">
        <f t="shared" si="11"/>
        <v>0.19000000000000006</v>
      </c>
      <c r="S112">
        <f t="shared" si="15"/>
        <v>2.2869518046546773</v>
      </c>
      <c r="U112">
        <f t="shared" si="16"/>
        <v>0</v>
      </c>
      <c r="V112">
        <f t="shared" si="17"/>
        <v>0</v>
      </c>
    </row>
    <row r="113" spans="2:22" x14ac:dyDescent="0.15">
      <c r="B113" s="1">
        <v>42553</v>
      </c>
      <c r="C113">
        <v>-4.24</v>
      </c>
      <c r="D113">
        <v>7.57</v>
      </c>
      <c r="E113">
        <v>-0.54</v>
      </c>
      <c r="F113">
        <v>237.14137199999999</v>
      </c>
      <c r="G113">
        <v>15679.71</v>
      </c>
      <c r="J113">
        <v>-3.3479999999999999</v>
      </c>
      <c r="K113">
        <v>9.1129999999999995</v>
      </c>
      <c r="L113">
        <v>-0.35</v>
      </c>
      <c r="M113">
        <v>-22.876871804654691</v>
      </c>
      <c r="N113">
        <f t="shared" si="26"/>
        <v>247.12312819534532</v>
      </c>
      <c r="P113">
        <f t="shared" si="11"/>
        <v>0.89200000000000035</v>
      </c>
      <c r="Q113">
        <f t="shared" si="11"/>
        <v>1.5429999999999993</v>
      </c>
      <c r="R113">
        <f t="shared" si="11"/>
        <v>0.19000000000000006</v>
      </c>
      <c r="S113">
        <f t="shared" si="15"/>
        <v>9.9817561953453264</v>
      </c>
      <c r="U113">
        <f t="shared" si="16"/>
        <v>0</v>
      </c>
      <c r="V113">
        <f t="shared" si="17"/>
        <v>0</v>
      </c>
    </row>
    <row r="114" spans="2:22" x14ac:dyDescent="0.15">
      <c r="B114" s="1">
        <v>42554</v>
      </c>
      <c r="C114">
        <v>-1.42</v>
      </c>
      <c r="D114">
        <v>6.68</v>
      </c>
      <c r="E114">
        <v>-0.51</v>
      </c>
      <c r="F114">
        <v>74.03152</v>
      </c>
      <c r="G114">
        <v>11692.09</v>
      </c>
      <c r="J114">
        <v>-3.5999999999999997E-2</v>
      </c>
      <c r="K114">
        <v>8.1349999999999998</v>
      </c>
      <c r="L114">
        <v>-0.35</v>
      </c>
      <c r="M114">
        <v>61.927513064147035</v>
      </c>
      <c r="N114">
        <f>M114+270</f>
        <v>331.92751306414704</v>
      </c>
      <c r="P114">
        <f t="shared" si="11"/>
        <v>1.3839999999999999</v>
      </c>
      <c r="Q114">
        <f t="shared" si="11"/>
        <v>1.4550000000000001</v>
      </c>
      <c r="R114">
        <f t="shared" si="11"/>
        <v>0.16000000000000003</v>
      </c>
      <c r="S114">
        <f t="shared" si="15"/>
        <v>257.89599306414704</v>
      </c>
      <c r="U114">
        <f t="shared" si="16"/>
        <v>0</v>
      </c>
      <c r="V114">
        <f t="shared" si="17"/>
        <v>0</v>
      </c>
    </row>
    <row r="115" spans="2:22" x14ac:dyDescent="0.15">
      <c r="B115" s="1">
        <v>42554</v>
      </c>
      <c r="C115">
        <v>-1.53</v>
      </c>
      <c r="D115">
        <v>7.61</v>
      </c>
      <c r="E115">
        <v>-0.5</v>
      </c>
      <c r="F115">
        <v>47.207191999999999</v>
      </c>
      <c r="G115">
        <v>11680.38</v>
      </c>
      <c r="J115">
        <v>-3.5999999999999997E-2</v>
      </c>
      <c r="K115">
        <v>8.1349999999999998</v>
      </c>
      <c r="L115">
        <v>-0.35</v>
      </c>
      <c r="M115">
        <v>61.927513064147035</v>
      </c>
      <c r="N115">
        <f t="shared" ref="N115:N118" si="27">M115+270</f>
        <v>331.92751306414704</v>
      </c>
      <c r="P115">
        <f t="shared" si="11"/>
        <v>1.494</v>
      </c>
      <c r="Q115">
        <f t="shared" si="11"/>
        <v>0.52499999999999947</v>
      </c>
      <c r="R115">
        <f t="shared" si="11"/>
        <v>0.15000000000000002</v>
      </c>
      <c r="S115">
        <f t="shared" si="15"/>
        <v>284.72032106414702</v>
      </c>
      <c r="U115">
        <f t="shared" si="16"/>
        <v>0</v>
      </c>
      <c r="V115">
        <f t="shared" si="17"/>
        <v>0</v>
      </c>
    </row>
    <row r="116" spans="2:22" x14ac:dyDescent="0.15">
      <c r="B116" s="1">
        <v>42554</v>
      </c>
      <c r="C116">
        <v>-1.08</v>
      </c>
      <c r="D116">
        <v>6.72</v>
      </c>
      <c r="E116">
        <v>-0.49</v>
      </c>
      <c r="F116">
        <v>187.678865</v>
      </c>
      <c r="G116">
        <v>11750.3</v>
      </c>
      <c r="J116">
        <v>-3.5999999999999997E-2</v>
      </c>
      <c r="K116">
        <v>8.1349999999999998</v>
      </c>
      <c r="L116">
        <v>-0.35</v>
      </c>
      <c r="M116">
        <v>61.927513064147035</v>
      </c>
      <c r="N116">
        <f t="shared" si="27"/>
        <v>331.92751306414704</v>
      </c>
      <c r="P116">
        <f t="shared" si="11"/>
        <v>1.044</v>
      </c>
      <c r="Q116">
        <f t="shared" si="11"/>
        <v>1.415</v>
      </c>
      <c r="R116">
        <f t="shared" si="11"/>
        <v>0.14000000000000001</v>
      </c>
      <c r="S116">
        <f t="shared" si="15"/>
        <v>144.24864806414703</v>
      </c>
      <c r="U116">
        <f t="shared" si="16"/>
        <v>0</v>
      </c>
      <c r="V116">
        <f t="shared" si="17"/>
        <v>0</v>
      </c>
    </row>
    <row r="117" spans="2:22" x14ac:dyDescent="0.15">
      <c r="B117" s="1">
        <v>42554</v>
      </c>
      <c r="C117">
        <v>-1.1499999999999999</v>
      </c>
      <c r="D117">
        <v>5.38</v>
      </c>
      <c r="E117">
        <v>-0.5</v>
      </c>
      <c r="F117">
        <v>177.942803</v>
      </c>
      <c r="G117">
        <v>11842.23</v>
      </c>
      <c r="J117">
        <v>-3.5999999999999997E-2</v>
      </c>
      <c r="K117">
        <v>8.1349999999999998</v>
      </c>
      <c r="L117">
        <v>-0.35</v>
      </c>
      <c r="M117">
        <v>61.927513064147035</v>
      </c>
      <c r="N117">
        <f t="shared" si="27"/>
        <v>331.92751306414704</v>
      </c>
      <c r="P117">
        <f t="shared" ref="P117:R180" si="28">ABS(C117-J117)</f>
        <v>1.1139999999999999</v>
      </c>
      <c r="Q117">
        <f t="shared" si="28"/>
        <v>2.7549999999999999</v>
      </c>
      <c r="R117">
        <f t="shared" si="28"/>
        <v>0.15000000000000002</v>
      </c>
      <c r="S117">
        <f t="shared" si="15"/>
        <v>153.98471006414704</v>
      </c>
      <c r="U117">
        <f t="shared" si="16"/>
        <v>0</v>
      </c>
      <c r="V117">
        <f t="shared" si="17"/>
        <v>0</v>
      </c>
    </row>
    <row r="118" spans="2:22" x14ac:dyDescent="0.15">
      <c r="B118" s="1">
        <v>42554</v>
      </c>
      <c r="C118">
        <v>-2.42</v>
      </c>
      <c r="D118">
        <v>8.5500000000000007</v>
      </c>
      <c r="E118">
        <v>-0.56000000000000005</v>
      </c>
      <c r="F118">
        <v>73.522549999999995</v>
      </c>
      <c r="G118">
        <v>11799.19</v>
      </c>
      <c r="J118">
        <v>-3.5999999999999997E-2</v>
      </c>
      <c r="K118">
        <v>8.1349999999999998</v>
      </c>
      <c r="L118">
        <v>-0.35</v>
      </c>
      <c r="M118">
        <v>61.927513064147035</v>
      </c>
      <c r="N118">
        <f t="shared" si="27"/>
        <v>331.92751306414704</v>
      </c>
      <c r="P118">
        <f t="shared" si="28"/>
        <v>2.3839999999999999</v>
      </c>
      <c r="Q118">
        <f t="shared" si="28"/>
        <v>0.41500000000000092</v>
      </c>
      <c r="R118">
        <f t="shared" si="28"/>
        <v>0.21000000000000008</v>
      </c>
      <c r="S118">
        <f t="shared" si="15"/>
        <v>258.40496306414707</v>
      </c>
      <c r="U118">
        <f t="shared" si="16"/>
        <v>0</v>
      </c>
      <c r="V118">
        <f t="shared" si="17"/>
        <v>0</v>
      </c>
    </row>
    <row r="119" spans="2:22" x14ac:dyDescent="0.15">
      <c r="B119" s="1">
        <v>42555</v>
      </c>
      <c r="C119">
        <v>5.05</v>
      </c>
      <c r="D119">
        <v>6.17</v>
      </c>
      <c r="E119">
        <v>-0.44</v>
      </c>
      <c r="F119">
        <v>-10.309729000000001</v>
      </c>
      <c r="G119">
        <v>12417.28</v>
      </c>
      <c r="J119">
        <v>5.1120000000000001</v>
      </c>
      <c r="K119">
        <v>7.0890000000000004</v>
      </c>
      <c r="L119">
        <v>-0.35</v>
      </c>
      <c r="M119">
        <v>76.69476349390888</v>
      </c>
      <c r="N119">
        <f>M119+270</f>
        <v>346.69476349390891</v>
      </c>
      <c r="P119">
        <f t="shared" si="28"/>
        <v>6.2000000000000277E-2</v>
      </c>
      <c r="Q119">
        <f t="shared" si="28"/>
        <v>0.91900000000000048</v>
      </c>
      <c r="R119">
        <f t="shared" si="28"/>
        <v>9.0000000000000024E-2</v>
      </c>
      <c r="S119">
        <f t="shared" si="15"/>
        <v>357.00449249390891</v>
      </c>
      <c r="U119">
        <f t="shared" si="16"/>
        <v>0</v>
      </c>
      <c r="V119">
        <f t="shared" si="17"/>
        <v>0</v>
      </c>
    </row>
    <row r="120" spans="2:22" x14ac:dyDescent="0.15">
      <c r="B120" s="1">
        <v>42555</v>
      </c>
      <c r="C120">
        <v>5.05</v>
      </c>
      <c r="D120">
        <v>6.17</v>
      </c>
      <c r="E120">
        <v>-0.44</v>
      </c>
      <c r="F120">
        <v>-10.309729000000001</v>
      </c>
      <c r="G120">
        <v>12417.28</v>
      </c>
      <c r="J120">
        <v>5.1120000000000001</v>
      </c>
      <c r="K120">
        <v>7.0890000000000004</v>
      </c>
      <c r="L120">
        <v>-0.35</v>
      </c>
      <c r="M120">
        <v>76.69476349390888</v>
      </c>
      <c r="N120">
        <f t="shared" ref="N120:N123" si="29">M120+270</f>
        <v>346.69476349390891</v>
      </c>
      <c r="P120">
        <f t="shared" si="28"/>
        <v>6.2000000000000277E-2</v>
      </c>
      <c r="Q120">
        <f t="shared" si="28"/>
        <v>0.91900000000000048</v>
      </c>
      <c r="R120">
        <f t="shared" si="28"/>
        <v>9.0000000000000024E-2</v>
      </c>
      <c r="S120">
        <f t="shared" si="15"/>
        <v>357.00449249390891</v>
      </c>
      <c r="U120">
        <f t="shared" si="16"/>
        <v>0</v>
      </c>
      <c r="V120">
        <f t="shared" si="17"/>
        <v>0</v>
      </c>
    </row>
    <row r="121" spans="2:22" x14ac:dyDescent="0.15">
      <c r="B121" s="1">
        <v>42555</v>
      </c>
      <c r="C121">
        <v>6.2</v>
      </c>
      <c r="D121">
        <v>7.48</v>
      </c>
      <c r="E121">
        <v>-0.43</v>
      </c>
      <c r="F121">
        <v>339.05084599999998</v>
      </c>
      <c r="G121">
        <v>12479.99</v>
      </c>
      <c r="J121">
        <v>5.1120000000000001</v>
      </c>
      <c r="K121">
        <v>7.0890000000000004</v>
      </c>
      <c r="L121">
        <v>-0.35</v>
      </c>
      <c r="M121">
        <v>76.69476349390888</v>
      </c>
      <c r="N121">
        <f t="shared" si="29"/>
        <v>346.69476349390891</v>
      </c>
      <c r="P121">
        <f t="shared" si="28"/>
        <v>1.0880000000000001</v>
      </c>
      <c r="Q121">
        <f t="shared" si="28"/>
        <v>0.39100000000000001</v>
      </c>
      <c r="R121">
        <f t="shared" si="28"/>
        <v>8.0000000000000016E-2</v>
      </c>
      <c r="S121">
        <f t="shared" si="15"/>
        <v>7.6439174939089298</v>
      </c>
      <c r="U121">
        <f t="shared" si="16"/>
        <v>0</v>
      </c>
      <c r="V121">
        <f t="shared" si="17"/>
        <v>0</v>
      </c>
    </row>
    <row r="122" spans="2:22" x14ac:dyDescent="0.15">
      <c r="B122" s="1">
        <v>42555</v>
      </c>
      <c r="C122">
        <v>5.43</v>
      </c>
      <c r="D122">
        <v>6.51</v>
      </c>
      <c r="E122">
        <v>-0.43</v>
      </c>
      <c r="F122">
        <v>346.33015899999998</v>
      </c>
      <c r="G122">
        <v>12446.95</v>
      </c>
      <c r="J122">
        <v>5.1120000000000001</v>
      </c>
      <c r="K122">
        <v>7.0890000000000004</v>
      </c>
      <c r="L122">
        <v>-0.35</v>
      </c>
      <c r="M122">
        <v>76.69476349390888</v>
      </c>
      <c r="N122">
        <f t="shared" si="29"/>
        <v>346.69476349390891</v>
      </c>
      <c r="P122">
        <f t="shared" si="28"/>
        <v>0.31799999999999962</v>
      </c>
      <c r="Q122">
        <f t="shared" si="28"/>
        <v>0.57900000000000063</v>
      </c>
      <c r="R122">
        <f t="shared" si="28"/>
        <v>8.0000000000000016E-2</v>
      </c>
      <c r="S122">
        <f t="shared" si="15"/>
        <v>0.36460449390892791</v>
      </c>
      <c r="U122">
        <f t="shared" si="16"/>
        <v>0</v>
      </c>
      <c r="V122">
        <f t="shared" si="17"/>
        <v>1</v>
      </c>
    </row>
    <row r="123" spans="2:22" x14ac:dyDescent="0.15">
      <c r="B123" s="1">
        <v>42555</v>
      </c>
      <c r="C123">
        <v>5.54</v>
      </c>
      <c r="D123">
        <v>6.69</v>
      </c>
      <c r="E123">
        <v>-0.43</v>
      </c>
      <c r="F123">
        <v>345.08353599999998</v>
      </c>
      <c r="G123">
        <v>12520.68</v>
      </c>
      <c r="J123">
        <v>5.1120000000000001</v>
      </c>
      <c r="K123">
        <v>7.0890000000000004</v>
      </c>
      <c r="L123">
        <v>-0.35</v>
      </c>
      <c r="M123">
        <v>76.69476349390888</v>
      </c>
      <c r="N123">
        <f t="shared" si="29"/>
        <v>346.69476349390891</v>
      </c>
      <c r="P123">
        <f t="shared" si="28"/>
        <v>0.42799999999999994</v>
      </c>
      <c r="Q123">
        <f t="shared" si="28"/>
        <v>0.39900000000000002</v>
      </c>
      <c r="R123">
        <f t="shared" si="28"/>
        <v>8.0000000000000016E-2</v>
      </c>
      <c r="S123">
        <f t="shared" si="15"/>
        <v>1.6112274939089275</v>
      </c>
      <c r="U123">
        <f t="shared" si="16"/>
        <v>1</v>
      </c>
      <c r="V123">
        <f t="shared" si="17"/>
        <v>1</v>
      </c>
    </row>
    <row r="124" spans="2:22" x14ac:dyDescent="0.15">
      <c r="B124" s="1">
        <v>42583</v>
      </c>
      <c r="C124">
        <v>3.83</v>
      </c>
      <c r="D124">
        <v>9.34</v>
      </c>
      <c r="E124">
        <v>-0.46</v>
      </c>
      <c r="F124">
        <v>169.746927</v>
      </c>
      <c r="G124">
        <v>7261.55</v>
      </c>
      <c r="J124">
        <v>4.5709999999999997</v>
      </c>
      <c r="K124">
        <v>6.9909999999999997</v>
      </c>
      <c r="L124">
        <v>-0.35</v>
      </c>
      <c r="M124">
        <v>163.76295757833088</v>
      </c>
      <c r="N124">
        <f>M124+270</f>
        <v>433.76295757833088</v>
      </c>
      <c r="P124">
        <f t="shared" si="28"/>
        <v>0.74099999999999966</v>
      </c>
      <c r="Q124">
        <f t="shared" si="28"/>
        <v>2.3490000000000002</v>
      </c>
      <c r="R124">
        <f t="shared" si="28"/>
        <v>0.11000000000000004</v>
      </c>
      <c r="S124">
        <f t="shared" si="15"/>
        <v>264.01603057833086</v>
      </c>
      <c r="U124">
        <f t="shared" si="16"/>
        <v>0</v>
      </c>
      <c r="V124">
        <f t="shared" si="17"/>
        <v>0</v>
      </c>
    </row>
    <row r="125" spans="2:22" x14ac:dyDescent="0.15">
      <c r="B125" s="1">
        <v>42583</v>
      </c>
      <c r="C125">
        <v>3.83</v>
      </c>
      <c r="D125">
        <v>9.34</v>
      </c>
      <c r="E125">
        <v>-0.46</v>
      </c>
      <c r="F125">
        <v>169.746927</v>
      </c>
      <c r="G125">
        <v>7261.55</v>
      </c>
      <c r="J125">
        <v>4.5709999999999997</v>
      </c>
      <c r="K125">
        <v>6.9909999999999997</v>
      </c>
      <c r="L125">
        <v>-0.35</v>
      </c>
      <c r="M125">
        <v>163.76295757833088</v>
      </c>
      <c r="N125">
        <f t="shared" ref="N125:N128" si="30">M125+270</f>
        <v>433.76295757833088</v>
      </c>
      <c r="P125">
        <f t="shared" si="28"/>
        <v>0.74099999999999966</v>
      </c>
      <c r="Q125">
        <f t="shared" si="28"/>
        <v>2.3490000000000002</v>
      </c>
      <c r="R125">
        <f t="shared" si="28"/>
        <v>0.11000000000000004</v>
      </c>
      <c r="S125">
        <f t="shared" si="15"/>
        <v>264.01603057833086</v>
      </c>
      <c r="U125">
        <f t="shared" si="16"/>
        <v>0</v>
      </c>
      <c r="V125">
        <f t="shared" si="17"/>
        <v>0</v>
      </c>
    </row>
    <row r="126" spans="2:22" x14ac:dyDescent="0.15">
      <c r="B126" s="1">
        <v>42583</v>
      </c>
      <c r="C126">
        <v>3.76</v>
      </c>
      <c r="D126">
        <v>9.34</v>
      </c>
      <c r="E126">
        <v>-0.5</v>
      </c>
      <c r="F126">
        <v>169.58146300000001</v>
      </c>
      <c r="G126">
        <v>7270.84</v>
      </c>
      <c r="J126">
        <v>4.5709999999999997</v>
      </c>
      <c r="K126">
        <v>6.9909999999999997</v>
      </c>
      <c r="L126">
        <v>-0.35</v>
      </c>
      <c r="M126">
        <v>163.76295757833088</v>
      </c>
      <c r="N126">
        <f t="shared" si="30"/>
        <v>433.76295757833088</v>
      </c>
      <c r="P126">
        <f t="shared" si="28"/>
        <v>0.81099999999999994</v>
      </c>
      <c r="Q126">
        <f t="shared" si="28"/>
        <v>2.3490000000000002</v>
      </c>
      <c r="R126">
        <f t="shared" si="28"/>
        <v>0.15000000000000002</v>
      </c>
      <c r="S126">
        <f t="shared" si="15"/>
        <v>264.1814945783309</v>
      </c>
      <c r="U126">
        <f t="shared" si="16"/>
        <v>0</v>
      </c>
      <c r="V126">
        <f t="shared" si="17"/>
        <v>0</v>
      </c>
    </row>
    <row r="127" spans="2:22" x14ac:dyDescent="0.15">
      <c r="B127" s="1">
        <v>42583</v>
      </c>
      <c r="C127">
        <v>3.74</v>
      </c>
      <c r="D127">
        <v>9.2200000000000006</v>
      </c>
      <c r="E127">
        <v>-0.47</v>
      </c>
      <c r="F127">
        <v>169.25916799999999</v>
      </c>
      <c r="G127">
        <v>7203.8</v>
      </c>
      <c r="J127">
        <v>4.5709999999999997</v>
      </c>
      <c r="K127">
        <v>6.9909999999999997</v>
      </c>
      <c r="L127">
        <v>-0.35</v>
      </c>
      <c r="M127">
        <v>163.76295757833088</v>
      </c>
      <c r="N127">
        <f t="shared" si="30"/>
        <v>433.76295757833088</v>
      </c>
      <c r="P127">
        <f t="shared" si="28"/>
        <v>0.83099999999999952</v>
      </c>
      <c r="Q127">
        <f t="shared" si="28"/>
        <v>2.229000000000001</v>
      </c>
      <c r="R127">
        <f t="shared" si="28"/>
        <v>0.12</v>
      </c>
      <c r="S127">
        <f t="shared" si="15"/>
        <v>264.5037895783309</v>
      </c>
      <c r="U127">
        <f t="shared" si="16"/>
        <v>0</v>
      </c>
      <c r="V127">
        <f t="shared" si="17"/>
        <v>0</v>
      </c>
    </row>
    <row r="128" spans="2:22" x14ac:dyDescent="0.15">
      <c r="B128" s="1">
        <v>42583</v>
      </c>
      <c r="C128">
        <v>3.9</v>
      </c>
      <c r="D128">
        <v>7.74</v>
      </c>
      <c r="E128">
        <v>-0.47</v>
      </c>
      <c r="F128">
        <v>67.168064000000001</v>
      </c>
      <c r="G128">
        <v>6961.68</v>
      </c>
      <c r="J128">
        <v>4.5709999999999997</v>
      </c>
      <c r="K128">
        <v>6.9909999999999997</v>
      </c>
      <c r="L128">
        <v>-0.35</v>
      </c>
      <c r="M128">
        <v>163.76295757833088</v>
      </c>
      <c r="N128">
        <f t="shared" si="30"/>
        <v>433.76295757833088</v>
      </c>
      <c r="P128">
        <f t="shared" si="28"/>
        <v>0.67099999999999982</v>
      </c>
      <c r="Q128">
        <f t="shared" si="28"/>
        <v>0.74900000000000055</v>
      </c>
      <c r="R128">
        <f t="shared" si="28"/>
        <v>0.12</v>
      </c>
      <c r="S128">
        <f t="shared" si="15"/>
        <v>366.59489357833087</v>
      </c>
      <c r="U128">
        <f t="shared" si="16"/>
        <v>0</v>
      </c>
      <c r="V128">
        <f t="shared" si="17"/>
        <v>0</v>
      </c>
    </row>
    <row r="129" spans="2:22" x14ac:dyDescent="0.15">
      <c r="B129" s="1">
        <v>42584</v>
      </c>
      <c r="C129">
        <v>3.6</v>
      </c>
      <c r="D129">
        <v>13.45</v>
      </c>
      <c r="E129">
        <v>-0.52</v>
      </c>
      <c r="F129">
        <v>56.973013999999999</v>
      </c>
      <c r="G129">
        <v>10095.530000000001</v>
      </c>
      <c r="J129">
        <v>5.3319999999999999</v>
      </c>
      <c r="K129">
        <v>11.24</v>
      </c>
      <c r="L129">
        <v>-0.35</v>
      </c>
      <c r="M129">
        <v>162.35823280736088</v>
      </c>
      <c r="N129">
        <f>M129+270</f>
        <v>432.35823280736088</v>
      </c>
      <c r="P129">
        <f t="shared" si="28"/>
        <v>1.7319999999999998</v>
      </c>
      <c r="Q129">
        <f t="shared" si="28"/>
        <v>2.2099999999999991</v>
      </c>
      <c r="R129">
        <f t="shared" si="28"/>
        <v>0.17000000000000004</v>
      </c>
      <c r="S129">
        <f t="shared" si="15"/>
        <v>375.3852188073609</v>
      </c>
      <c r="U129">
        <f t="shared" si="16"/>
        <v>0</v>
      </c>
      <c r="V129">
        <f t="shared" si="17"/>
        <v>0</v>
      </c>
    </row>
    <row r="130" spans="2:22" x14ac:dyDescent="0.15">
      <c r="B130" s="1">
        <v>42584</v>
      </c>
      <c r="C130">
        <v>3.6</v>
      </c>
      <c r="D130">
        <v>13.45</v>
      </c>
      <c r="E130">
        <v>-0.52</v>
      </c>
      <c r="F130">
        <v>56.973013999999999</v>
      </c>
      <c r="G130">
        <v>10095.530000000001</v>
      </c>
      <c r="J130">
        <v>5.3319999999999999</v>
      </c>
      <c r="K130">
        <v>11.24</v>
      </c>
      <c r="L130">
        <v>-0.35</v>
      </c>
      <c r="M130">
        <v>162.35823280736088</v>
      </c>
      <c r="N130">
        <f t="shared" ref="N130:N133" si="31">M130+270</f>
        <v>432.35823280736088</v>
      </c>
      <c r="P130">
        <f t="shared" si="28"/>
        <v>1.7319999999999998</v>
      </c>
      <c r="Q130">
        <f t="shared" si="28"/>
        <v>2.2099999999999991</v>
      </c>
      <c r="R130">
        <f t="shared" si="28"/>
        <v>0.17000000000000004</v>
      </c>
      <c r="S130">
        <f t="shared" si="15"/>
        <v>375.3852188073609</v>
      </c>
      <c r="U130">
        <f t="shared" si="16"/>
        <v>0</v>
      </c>
      <c r="V130">
        <f t="shared" si="17"/>
        <v>0</v>
      </c>
    </row>
    <row r="131" spans="2:22" x14ac:dyDescent="0.15">
      <c r="B131" s="1">
        <v>42584</v>
      </c>
      <c r="C131">
        <v>5.0599999999999996</v>
      </c>
      <c r="D131">
        <v>12.06</v>
      </c>
      <c r="E131">
        <v>-0.49</v>
      </c>
      <c r="F131">
        <v>68.132743000000005</v>
      </c>
      <c r="G131">
        <v>10213.49</v>
      </c>
      <c r="J131">
        <v>5.3319999999999999</v>
      </c>
      <c r="K131">
        <v>11.24</v>
      </c>
      <c r="L131">
        <v>-0.35</v>
      </c>
      <c r="M131">
        <v>162.35823280736088</v>
      </c>
      <c r="N131">
        <f t="shared" si="31"/>
        <v>432.35823280736088</v>
      </c>
      <c r="P131">
        <f t="shared" si="28"/>
        <v>0.27200000000000024</v>
      </c>
      <c r="Q131">
        <f t="shared" si="28"/>
        <v>0.82000000000000028</v>
      </c>
      <c r="R131">
        <f t="shared" si="28"/>
        <v>0.14000000000000001</v>
      </c>
      <c r="S131">
        <f t="shared" si="15"/>
        <v>364.22548980736087</v>
      </c>
      <c r="U131">
        <f t="shared" si="16"/>
        <v>0</v>
      </c>
      <c r="V131">
        <f t="shared" si="17"/>
        <v>0</v>
      </c>
    </row>
    <row r="132" spans="2:22" x14ac:dyDescent="0.15">
      <c r="B132" s="1">
        <v>42584</v>
      </c>
      <c r="C132">
        <v>4</v>
      </c>
      <c r="D132">
        <v>12.82</v>
      </c>
      <c r="E132">
        <v>-0.5</v>
      </c>
      <c r="F132">
        <v>60.069481000000003</v>
      </c>
      <c r="G132">
        <v>10096.01</v>
      </c>
      <c r="J132">
        <v>5.3319999999999999</v>
      </c>
      <c r="K132">
        <v>11.24</v>
      </c>
      <c r="L132">
        <v>-0.35</v>
      </c>
      <c r="M132">
        <v>162.35823280736088</v>
      </c>
      <c r="N132">
        <f t="shared" si="31"/>
        <v>432.35823280736088</v>
      </c>
      <c r="P132">
        <f t="shared" si="28"/>
        <v>1.3319999999999999</v>
      </c>
      <c r="Q132">
        <f t="shared" si="28"/>
        <v>1.58</v>
      </c>
      <c r="R132">
        <f t="shared" si="28"/>
        <v>0.15000000000000002</v>
      </c>
      <c r="S132">
        <f t="shared" si="15"/>
        <v>372.28875180736088</v>
      </c>
      <c r="U132">
        <f t="shared" si="16"/>
        <v>0</v>
      </c>
      <c r="V132">
        <f t="shared" si="17"/>
        <v>0</v>
      </c>
    </row>
    <row r="133" spans="2:22" x14ac:dyDescent="0.15">
      <c r="B133" s="1">
        <v>42584</v>
      </c>
      <c r="C133">
        <v>3.98</v>
      </c>
      <c r="D133">
        <v>12.84</v>
      </c>
      <c r="E133">
        <v>-0.49</v>
      </c>
      <c r="F133">
        <v>59.890276</v>
      </c>
      <c r="G133">
        <v>10099.75</v>
      </c>
      <c r="J133">
        <v>5.3319999999999999</v>
      </c>
      <c r="K133">
        <v>11.24</v>
      </c>
      <c r="L133">
        <v>-0.35</v>
      </c>
      <c r="M133">
        <v>162.35823280736088</v>
      </c>
      <c r="N133">
        <f t="shared" si="31"/>
        <v>432.35823280736088</v>
      </c>
      <c r="P133">
        <f t="shared" si="28"/>
        <v>1.3519999999999999</v>
      </c>
      <c r="Q133">
        <f t="shared" si="28"/>
        <v>1.5999999999999996</v>
      </c>
      <c r="R133">
        <f t="shared" si="28"/>
        <v>0.14000000000000001</v>
      </c>
      <c r="S133">
        <f t="shared" ref="S133:S193" si="32">ABS(F133-N133)</f>
        <v>372.46795680736091</v>
      </c>
      <c r="U133">
        <f t="shared" ref="U133:U193" si="33">IF(AND(P133&lt;0.5,Q133&lt;0.5,R133&lt;0.5,S133&lt;10),1,0)</f>
        <v>0</v>
      </c>
      <c r="V133">
        <f t="shared" ref="V133:V193" si="34">IF(AND(P133&lt;1,Q133&lt;1,R133&lt;0.5,S133&lt;20),1,0)</f>
        <v>0</v>
      </c>
    </row>
    <row r="134" spans="2:22" x14ac:dyDescent="0.15">
      <c r="B134" s="1">
        <v>42614</v>
      </c>
      <c r="C134">
        <v>-21.49</v>
      </c>
      <c r="D134">
        <v>9.4600000000000009</v>
      </c>
      <c r="E134">
        <v>-0.39</v>
      </c>
      <c r="F134">
        <v>285.15923700000002</v>
      </c>
      <c r="G134">
        <v>18606.16</v>
      </c>
      <c r="J134">
        <v>-20.41</v>
      </c>
      <c r="K134">
        <v>6.5780000000000003</v>
      </c>
      <c r="L134">
        <v>-0.35</v>
      </c>
      <c r="M134">
        <v>10.643511121352283</v>
      </c>
      <c r="N134">
        <f>M134+270</f>
        <v>280.64351112135228</v>
      </c>
      <c r="P134">
        <f t="shared" si="28"/>
        <v>1.0799999999999983</v>
      </c>
      <c r="Q134">
        <f t="shared" si="28"/>
        <v>2.8820000000000006</v>
      </c>
      <c r="R134">
        <f t="shared" si="28"/>
        <v>4.0000000000000036E-2</v>
      </c>
      <c r="S134">
        <f t="shared" si="32"/>
        <v>4.5157258786477428</v>
      </c>
      <c r="U134">
        <f t="shared" si="33"/>
        <v>0</v>
      </c>
      <c r="V134">
        <f t="shared" si="34"/>
        <v>0</v>
      </c>
    </row>
    <row r="135" spans="2:22" x14ac:dyDescent="0.15">
      <c r="B135" s="1">
        <v>42614</v>
      </c>
      <c r="C135">
        <v>-20.88</v>
      </c>
      <c r="D135">
        <v>9.75</v>
      </c>
      <c r="E135">
        <v>-0.39</v>
      </c>
      <c r="F135">
        <v>280.89990799999998</v>
      </c>
      <c r="G135">
        <v>18796.099999999999</v>
      </c>
      <c r="J135">
        <v>-20.41</v>
      </c>
      <c r="K135">
        <v>6.5780000000000003</v>
      </c>
      <c r="L135">
        <v>-0.35</v>
      </c>
      <c r="M135">
        <v>10.643511121352283</v>
      </c>
      <c r="N135">
        <f t="shared" ref="N135:N138" si="35">M135+270</f>
        <v>280.64351112135228</v>
      </c>
      <c r="P135">
        <f t="shared" si="28"/>
        <v>0.46999999999999886</v>
      </c>
      <c r="Q135">
        <f t="shared" si="28"/>
        <v>3.1719999999999997</v>
      </c>
      <c r="R135">
        <f t="shared" si="28"/>
        <v>4.0000000000000036E-2</v>
      </c>
      <c r="S135">
        <f t="shared" si="32"/>
        <v>0.25639687864770622</v>
      </c>
      <c r="U135">
        <f t="shared" si="33"/>
        <v>0</v>
      </c>
      <c r="V135">
        <f t="shared" si="34"/>
        <v>0</v>
      </c>
    </row>
    <row r="136" spans="2:22" x14ac:dyDescent="0.15">
      <c r="B136" s="1">
        <v>42614</v>
      </c>
      <c r="C136">
        <v>-22.35</v>
      </c>
      <c r="D136">
        <v>8.6199999999999992</v>
      </c>
      <c r="E136">
        <v>-0.42</v>
      </c>
      <c r="F136">
        <v>291.75045999999998</v>
      </c>
      <c r="G136">
        <v>18330.55</v>
      </c>
      <c r="J136">
        <v>-20.41</v>
      </c>
      <c r="K136">
        <v>6.5780000000000003</v>
      </c>
      <c r="L136">
        <v>-0.35</v>
      </c>
      <c r="M136">
        <v>10.643511121352283</v>
      </c>
      <c r="N136">
        <f t="shared" si="35"/>
        <v>280.64351112135228</v>
      </c>
      <c r="P136">
        <f t="shared" si="28"/>
        <v>1.9400000000000013</v>
      </c>
      <c r="Q136">
        <f t="shared" si="28"/>
        <v>2.0419999999999989</v>
      </c>
      <c r="R136">
        <f t="shared" si="28"/>
        <v>7.0000000000000007E-2</v>
      </c>
      <c r="S136">
        <f t="shared" si="32"/>
        <v>11.1069488786477</v>
      </c>
      <c r="U136">
        <f t="shared" si="33"/>
        <v>0</v>
      </c>
      <c r="V136">
        <f t="shared" si="34"/>
        <v>0</v>
      </c>
    </row>
    <row r="137" spans="2:22" x14ac:dyDescent="0.15">
      <c r="B137" s="1">
        <v>42614</v>
      </c>
      <c r="C137">
        <v>-21.82</v>
      </c>
      <c r="D137">
        <v>8.82</v>
      </c>
      <c r="E137">
        <v>-0.38</v>
      </c>
      <c r="F137">
        <v>291.23673400000001</v>
      </c>
      <c r="G137">
        <v>18551.900000000001</v>
      </c>
      <c r="J137">
        <v>-20.41</v>
      </c>
      <c r="K137">
        <v>6.5780000000000003</v>
      </c>
      <c r="L137">
        <v>-0.35</v>
      </c>
      <c r="M137">
        <v>10.643511121352283</v>
      </c>
      <c r="N137">
        <f t="shared" si="35"/>
        <v>280.64351112135228</v>
      </c>
      <c r="P137">
        <f t="shared" si="28"/>
        <v>1.4100000000000001</v>
      </c>
      <c r="Q137">
        <f t="shared" si="28"/>
        <v>2.242</v>
      </c>
      <c r="R137">
        <f t="shared" si="28"/>
        <v>3.0000000000000027E-2</v>
      </c>
      <c r="S137">
        <f t="shared" si="32"/>
        <v>10.593222878647737</v>
      </c>
      <c r="U137">
        <f t="shared" si="33"/>
        <v>0</v>
      </c>
      <c r="V137">
        <f t="shared" si="34"/>
        <v>0</v>
      </c>
    </row>
    <row r="138" spans="2:22" x14ac:dyDescent="0.15">
      <c r="B138" s="1">
        <v>42614</v>
      </c>
      <c r="C138">
        <v>-21.24</v>
      </c>
      <c r="D138">
        <v>9.51</v>
      </c>
      <c r="E138">
        <v>-0.41</v>
      </c>
      <c r="F138">
        <v>283.54763000000003</v>
      </c>
      <c r="G138">
        <v>18686.63</v>
      </c>
      <c r="J138">
        <v>-20.41</v>
      </c>
      <c r="K138">
        <v>6.5780000000000003</v>
      </c>
      <c r="L138">
        <v>-0.35</v>
      </c>
      <c r="M138">
        <v>10.643511121352283</v>
      </c>
      <c r="N138">
        <f t="shared" si="35"/>
        <v>280.64351112135228</v>
      </c>
      <c r="P138">
        <f t="shared" si="28"/>
        <v>0.82999999999999829</v>
      </c>
      <c r="Q138">
        <f t="shared" si="28"/>
        <v>2.9319999999999995</v>
      </c>
      <c r="R138">
        <f t="shared" si="28"/>
        <v>0.06</v>
      </c>
      <c r="S138">
        <f t="shared" si="32"/>
        <v>2.9041188786477505</v>
      </c>
      <c r="U138">
        <f t="shared" si="33"/>
        <v>0</v>
      </c>
      <c r="V138">
        <f t="shared" si="34"/>
        <v>0</v>
      </c>
    </row>
    <row r="139" spans="2:22" x14ac:dyDescent="0.15">
      <c r="B139" s="1">
        <v>42615</v>
      </c>
      <c r="C139">
        <v>-14.5</v>
      </c>
      <c r="D139">
        <v>5.23</v>
      </c>
      <c r="E139">
        <v>-0.49</v>
      </c>
      <c r="F139">
        <v>339.99490500000002</v>
      </c>
      <c r="G139">
        <v>25926.25</v>
      </c>
      <c r="J139">
        <v>-14.79</v>
      </c>
      <c r="K139">
        <v>5.1950000000000003</v>
      </c>
      <c r="L139">
        <v>-0.35</v>
      </c>
      <c r="M139">
        <v>72.299572211332503</v>
      </c>
      <c r="N139">
        <f>M139+270</f>
        <v>342.29957221133247</v>
      </c>
      <c r="P139">
        <f t="shared" si="28"/>
        <v>0.28999999999999915</v>
      </c>
      <c r="Q139">
        <f t="shared" si="28"/>
        <v>3.5000000000000142E-2</v>
      </c>
      <c r="R139">
        <f t="shared" si="28"/>
        <v>0.14000000000000001</v>
      </c>
      <c r="S139">
        <f t="shared" si="32"/>
        <v>2.3046672113324576</v>
      </c>
      <c r="U139">
        <f t="shared" si="33"/>
        <v>1</v>
      </c>
      <c r="V139">
        <f t="shared" si="34"/>
        <v>1</v>
      </c>
    </row>
    <row r="140" spans="2:22" x14ac:dyDescent="0.15">
      <c r="B140" s="1">
        <v>42615</v>
      </c>
      <c r="C140">
        <v>-14.52</v>
      </c>
      <c r="D140">
        <v>5.28</v>
      </c>
      <c r="E140">
        <v>-0.51</v>
      </c>
      <c r="F140">
        <v>340.676941</v>
      </c>
      <c r="G140">
        <v>26229.08</v>
      </c>
      <c r="J140">
        <v>-14.79</v>
      </c>
      <c r="K140">
        <v>5.1950000000000003</v>
      </c>
      <c r="L140">
        <v>-0.35</v>
      </c>
      <c r="M140">
        <v>72.299572211332503</v>
      </c>
      <c r="N140">
        <f t="shared" ref="N140:N143" si="36">M140+270</f>
        <v>342.29957221133247</v>
      </c>
      <c r="P140">
        <f t="shared" si="28"/>
        <v>0.26999999999999957</v>
      </c>
      <c r="Q140">
        <f t="shared" si="28"/>
        <v>8.4999999999999964E-2</v>
      </c>
      <c r="R140">
        <f t="shared" si="28"/>
        <v>0.16000000000000003</v>
      </c>
      <c r="S140">
        <f t="shared" si="32"/>
        <v>1.6226312113324752</v>
      </c>
      <c r="U140">
        <f t="shared" si="33"/>
        <v>1</v>
      </c>
      <c r="V140">
        <f t="shared" si="34"/>
        <v>1</v>
      </c>
    </row>
    <row r="141" spans="2:22" x14ac:dyDescent="0.15">
      <c r="B141" s="1">
        <v>42615</v>
      </c>
      <c r="C141">
        <v>-14.51</v>
      </c>
      <c r="D141">
        <v>5.31</v>
      </c>
      <c r="E141">
        <v>-0.49</v>
      </c>
      <c r="F141">
        <v>340.685295</v>
      </c>
      <c r="G141">
        <v>26118.240000000002</v>
      </c>
      <c r="J141">
        <v>-14.79</v>
      </c>
      <c r="K141">
        <v>5.1950000000000003</v>
      </c>
      <c r="L141">
        <v>-0.35</v>
      </c>
      <c r="M141">
        <v>72.299572211332503</v>
      </c>
      <c r="N141">
        <f t="shared" si="36"/>
        <v>342.29957221133247</v>
      </c>
      <c r="P141">
        <f t="shared" si="28"/>
        <v>0.27999999999999936</v>
      </c>
      <c r="Q141">
        <f t="shared" si="28"/>
        <v>0.11499999999999932</v>
      </c>
      <c r="R141">
        <f t="shared" si="28"/>
        <v>0.14000000000000001</v>
      </c>
      <c r="S141">
        <f t="shared" si="32"/>
        <v>1.6142772113324781</v>
      </c>
      <c r="U141">
        <f t="shared" si="33"/>
        <v>1</v>
      </c>
      <c r="V141">
        <f t="shared" si="34"/>
        <v>1</v>
      </c>
    </row>
    <row r="142" spans="2:22" x14ac:dyDescent="0.15">
      <c r="B142" s="1">
        <v>42615</v>
      </c>
      <c r="C142">
        <v>-14.59</v>
      </c>
      <c r="D142">
        <v>5.28</v>
      </c>
      <c r="E142">
        <v>-0.53</v>
      </c>
      <c r="F142">
        <v>341.04951699999998</v>
      </c>
      <c r="G142">
        <v>26139.599999999999</v>
      </c>
      <c r="J142">
        <v>-14.79</v>
      </c>
      <c r="K142">
        <v>5.1950000000000003</v>
      </c>
      <c r="L142">
        <v>-0.35</v>
      </c>
      <c r="M142">
        <v>72.299572211332503</v>
      </c>
      <c r="N142">
        <f t="shared" si="36"/>
        <v>342.29957221133247</v>
      </c>
      <c r="P142">
        <f t="shared" si="28"/>
        <v>0.19999999999999929</v>
      </c>
      <c r="Q142">
        <f t="shared" si="28"/>
        <v>8.4999999999999964E-2</v>
      </c>
      <c r="R142">
        <f t="shared" si="28"/>
        <v>0.18000000000000005</v>
      </c>
      <c r="S142">
        <f t="shared" si="32"/>
        <v>1.2500552113324943</v>
      </c>
      <c r="U142">
        <f t="shared" si="33"/>
        <v>1</v>
      </c>
      <c r="V142">
        <f t="shared" si="34"/>
        <v>1</v>
      </c>
    </row>
    <row r="143" spans="2:22" x14ac:dyDescent="0.15">
      <c r="B143" s="1">
        <v>42615</v>
      </c>
      <c r="C143">
        <v>-14.55</v>
      </c>
      <c r="D143">
        <v>5.32</v>
      </c>
      <c r="E143">
        <v>-0.52</v>
      </c>
      <c r="F143">
        <v>340.68381499999998</v>
      </c>
      <c r="G143">
        <v>26168.94</v>
      </c>
      <c r="J143">
        <v>-14.79</v>
      </c>
      <c r="K143">
        <v>5.1950000000000003</v>
      </c>
      <c r="L143">
        <v>-0.35</v>
      </c>
      <c r="M143">
        <v>72.299572211332503</v>
      </c>
      <c r="N143">
        <f t="shared" si="36"/>
        <v>342.29957221133247</v>
      </c>
      <c r="P143">
        <f t="shared" si="28"/>
        <v>0.23999999999999844</v>
      </c>
      <c r="Q143">
        <f t="shared" si="28"/>
        <v>0.125</v>
      </c>
      <c r="R143">
        <f t="shared" si="28"/>
        <v>0.17000000000000004</v>
      </c>
      <c r="S143">
        <f t="shared" si="32"/>
        <v>1.6157572113324932</v>
      </c>
      <c r="U143">
        <f t="shared" si="33"/>
        <v>1</v>
      </c>
      <c r="V143">
        <f t="shared" si="34"/>
        <v>1</v>
      </c>
    </row>
    <row r="144" spans="2:22" x14ac:dyDescent="0.15">
      <c r="B144" s="1">
        <v>42616</v>
      </c>
      <c r="C144">
        <v>-10.87</v>
      </c>
      <c r="D144">
        <v>3.64</v>
      </c>
      <c r="E144">
        <v>-0.57999999999999996</v>
      </c>
      <c r="F144">
        <v>345.7355</v>
      </c>
      <c r="G144">
        <v>39387.07</v>
      </c>
      <c r="J144">
        <v>-10.75</v>
      </c>
      <c r="K144">
        <v>3.52</v>
      </c>
      <c r="L144">
        <v>-0.35</v>
      </c>
      <c r="M144">
        <v>74.372616260878928</v>
      </c>
      <c r="N144">
        <f>M144+270</f>
        <v>344.37261626087894</v>
      </c>
      <c r="P144">
        <f t="shared" si="28"/>
        <v>0.11999999999999922</v>
      </c>
      <c r="Q144">
        <f t="shared" si="28"/>
        <v>0.12000000000000011</v>
      </c>
      <c r="R144">
        <f t="shared" si="28"/>
        <v>0.22999999999999998</v>
      </c>
      <c r="S144">
        <f t="shared" si="32"/>
        <v>1.3628837391210595</v>
      </c>
      <c r="U144">
        <f t="shared" si="33"/>
        <v>1</v>
      </c>
      <c r="V144">
        <f t="shared" si="34"/>
        <v>1</v>
      </c>
    </row>
    <row r="145" spans="2:22" x14ac:dyDescent="0.15">
      <c r="B145" s="1">
        <v>42616</v>
      </c>
      <c r="C145">
        <v>-10.47</v>
      </c>
      <c r="D145">
        <v>3.98</v>
      </c>
      <c r="E145">
        <v>-0.56999999999999995</v>
      </c>
      <c r="F145">
        <v>342.82466299999999</v>
      </c>
      <c r="G145">
        <v>38593.879999999997</v>
      </c>
      <c r="J145">
        <v>-10.75</v>
      </c>
      <c r="K145">
        <v>3.52</v>
      </c>
      <c r="L145">
        <v>-0.35</v>
      </c>
      <c r="M145">
        <v>74.372616260878928</v>
      </c>
      <c r="N145">
        <f t="shared" ref="N145:N148" si="37">M145+270</f>
        <v>344.37261626087894</v>
      </c>
      <c r="P145">
        <f t="shared" si="28"/>
        <v>0.27999999999999936</v>
      </c>
      <c r="Q145">
        <f t="shared" si="28"/>
        <v>0.45999999999999996</v>
      </c>
      <c r="R145">
        <f t="shared" si="28"/>
        <v>0.21999999999999997</v>
      </c>
      <c r="S145">
        <f t="shared" si="32"/>
        <v>1.5479532608789555</v>
      </c>
      <c r="U145">
        <f t="shared" si="33"/>
        <v>1</v>
      </c>
      <c r="V145">
        <f t="shared" si="34"/>
        <v>1</v>
      </c>
    </row>
    <row r="146" spans="2:22" x14ac:dyDescent="0.15">
      <c r="B146" s="1">
        <v>42616</v>
      </c>
      <c r="C146">
        <v>-11.08</v>
      </c>
      <c r="D146">
        <v>3.28</v>
      </c>
      <c r="E146">
        <v>-0.57999999999999996</v>
      </c>
      <c r="F146">
        <v>348.05472200000003</v>
      </c>
      <c r="G146">
        <v>38798.17</v>
      </c>
      <c r="J146">
        <v>-10.75</v>
      </c>
      <c r="K146">
        <v>3.52</v>
      </c>
      <c r="L146">
        <v>-0.35</v>
      </c>
      <c r="M146">
        <v>74.372616260878928</v>
      </c>
      <c r="N146">
        <f t="shared" si="37"/>
        <v>344.37261626087894</v>
      </c>
      <c r="P146">
        <f t="shared" si="28"/>
        <v>0.33000000000000007</v>
      </c>
      <c r="Q146">
        <f t="shared" si="28"/>
        <v>0.24000000000000021</v>
      </c>
      <c r="R146">
        <f t="shared" si="28"/>
        <v>0.22999999999999998</v>
      </c>
      <c r="S146">
        <f t="shared" si="32"/>
        <v>3.6821057391210843</v>
      </c>
      <c r="U146">
        <f t="shared" si="33"/>
        <v>1</v>
      </c>
      <c r="V146">
        <f t="shared" si="34"/>
        <v>1</v>
      </c>
    </row>
    <row r="147" spans="2:22" x14ac:dyDescent="0.15">
      <c r="B147" s="1">
        <v>42616</v>
      </c>
      <c r="C147">
        <v>-10.51</v>
      </c>
      <c r="D147">
        <v>4.1100000000000003</v>
      </c>
      <c r="E147">
        <v>-0.56000000000000005</v>
      </c>
      <c r="F147">
        <v>342.630516</v>
      </c>
      <c r="G147">
        <v>39030.6</v>
      </c>
      <c r="J147">
        <v>-10.75</v>
      </c>
      <c r="K147">
        <v>3.52</v>
      </c>
      <c r="L147">
        <v>-0.35</v>
      </c>
      <c r="M147">
        <v>74.372616260878928</v>
      </c>
      <c r="N147">
        <f t="shared" si="37"/>
        <v>344.37261626087894</v>
      </c>
      <c r="P147">
        <f t="shared" si="28"/>
        <v>0.24000000000000021</v>
      </c>
      <c r="Q147">
        <f t="shared" si="28"/>
        <v>0.5900000000000003</v>
      </c>
      <c r="R147">
        <f t="shared" si="28"/>
        <v>0.21000000000000008</v>
      </c>
      <c r="S147">
        <f t="shared" si="32"/>
        <v>1.7421002608789422</v>
      </c>
      <c r="U147">
        <f t="shared" si="33"/>
        <v>0</v>
      </c>
      <c r="V147">
        <f t="shared" si="34"/>
        <v>1</v>
      </c>
    </row>
    <row r="148" spans="2:22" x14ac:dyDescent="0.15">
      <c r="B148" s="1">
        <v>42616</v>
      </c>
      <c r="C148">
        <v>-10.45</v>
      </c>
      <c r="D148">
        <v>4.57</v>
      </c>
      <c r="E148">
        <v>-0.6</v>
      </c>
      <c r="F148">
        <v>339.19287800000001</v>
      </c>
      <c r="G148">
        <v>39105.980000000003</v>
      </c>
      <c r="J148">
        <v>-10.75</v>
      </c>
      <c r="K148">
        <v>3.52</v>
      </c>
      <c r="L148">
        <v>-0.35</v>
      </c>
      <c r="M148">
        <v>74.372616260878928</v>
      </c>
      <c r="N148">
        <f t="shared" si="37"/>
        <v>344.37261626087894</v>
      </c>
      <c r="P148">
        <f t="shared" si="28"/>
        <v>0.30000000000000071</v>
      </c>
      <c r="Q148">
        <f t="shared" si="28"/>
        <v>1.0500000000000003</v>
      </c>
      <c r="R148">
        <f t="shared" si="28"/>
        <v>0.25</v>
      </c>
      <c r="S148">
        <f t="shared" si="32"/>
        <v>5.1797382608789349</v>
      </c>
      <c r="U148">
        <f t="shared" si="33"/>
        <v>0</v>
      </c>
      <c r="V148">
        <f t="shared" si="34"/>
        <v>0</v>
      </c>
    </row>
    <row r="149" spans="2:22" x14ac:dyDescent="0.15">
      <c r="B149" s="1">
        <v>42617</v>
      </c>
      <c r="C149">
        <v>-7.37</v>
      </c>
      <c r="D149">
        <v>1.84</v>
      </c>
      <c r="E149">
        <v>-0.56999999999999995</v>
      </c>
      <c r="F149">
        <v>268.72533600000003</v>
      </c>
      <c r="G149">
        <v>16823.54</v>
      </c>
      <c r="J149">
        <v>-6.3849999999999998</v>
      </c>
      <c r="K149">
        <v>2.6989999999999998</v>
      </c>
      <c r="L149">
        <v>-0.35</v>
      </c>
      <c r="M149">
        <v>76.197234373863694</v>
      </c>
      <c r="N149">
        <f>M149+270</f>
        <v>346.19723437386369</v>
      </c>
      <c r="P149">
        <f t="shared" si="28"/>
        <v>0.98500000000000032</v>
      </c>
      <c r="Q149">
        <f t="shared" si="28"/>
        <v>0.85899999999999976</v>
      </c>
      <c r="R149">
        <f t="shared" si="28"/>
        <v>0.21999999999999997</v>
      </c>
      <c r="S149">
        <f t="shared" si="32"/>
        <v>77.471898373863667</v>
      </c>
      <c r="U149">
        <f t="shared" si="33"/>
        <v>0</v>
      </c>
      <c r="V149">
        <f t="shared" si="34"/>
        <v>0</v>
      </c>
    </row>
    <row r="150" spans="2:22" x14ac:dyDescent="0.15">
      <c r="B150" s="1">
        <v>42617</v>
      </c>
      <c r="C150">
        <v>-4.46</v>
      </c>
      <c r="D150">
        <v>2.92</v>
      </c>
      <c r="E150">
        <v>-0.55000000000000004</v>
      </c>
      <c r="F150">
        <v>252.194076</v>
      </c>
      <c r="G150">
        <v>16542.939999999999</v>
      </c>
      <c r="J150">
        <v>-6.3849999999999998</v>
      </c>
      <c r="K150">
        <v>2.6989999999999998</v>
      </c>
      <c r="L150">
        <v>-0.35</v>
      </c>
      <c r="M150">
        <v>76.197234373863694</v>
      </c>
      <c r="N150">
        <f t="shared" ref="N150:N153" si="38">M150+270</f>
        <v>346.19723437386369</v>
      </c>
      <c r="P150">
        <f t="shared" si="28"/>
        <v>1.9249999999999998</v>
      </c>
      <c r="Q150">
        <f t="shared" si="28"/>
        <v>0.22100000000000009</v>
      </c>
      <c r="R150">
        <f t="shared" si="28"/>
        <v>0.20000000000000007</v>
      </c>
      <c r="S150">
        <f t="shared" si="32"/>
        <v>94.003158373863698</v>
      </c>
      <c r="U150">
        <f t="shared" si="33"/>
        <v>0</v>
      </c>
      <c r="V150">
        <f t="shared" si="34"/>
        <v>0</v>
      </c>
    </row>
    <row r="151" spans="2:22" x14ac:dyDescent="0.15">
      <c r="B151" s="1">
        <v>42617</v>
      </c>
      <c r="C151">
        <v>-7.13</v>
      </c>
      <c r="D151">
        <v>3.79</v>
      </c>
      <c r="E151">
        <v>-0.55000000000000004</v>
      </c>
      <c r="F151">
        <v>335.58516100000003</v>
      </c>
      <c r="G151">
        <v>16548.64</v>
      </c>
      <c r="J151">
        <v>-6.3849999999999998</v>
      </c>
      <c r="K151">
        <v>2.6989999999999998</v>
      </c>
      <c r="L151">
        <v>-0.35</v>
      </c>
      <c r="M151">
        <v>76.197234373863694</v>
      </c>
      <c r="N151">
        <f t="shared" si="38"/>
        <v>346.19723437386369</v>
      </c>
      <c r="P151">
        <f t="shared" si="28"/>
        <v>0.74500000000000011</v>
      </c>
      <c r="Q151">
        <f t="shared" si="28"/>
        <v>1.0910000000000002</v>
      </c>
      <c r="R151">
        <f t="shared" si="28"/>
        <v>0.20000000000000007</v>
      </c>
      <c r="S151">
        <f t="shared" si="32"/>
        <v>10.612073373863666</v>
      </c>
      <c r="U151">
        <f t="shared" si="33"/>
        <v>0</v>
      </c>
      <c r="V151">
        <f t="shared" si="34"/>
        <v>0</v>
      </c>
    </row>
    <row r="152" spans="2:22" x14ac:dyDescent="0.15">
      <c r="B152" s="1">
        <v>42617</v>
      </c>
      <c r="C152">
        <v>-7.86</v>
      </c>
      <c r="D152">
        <v>1.77</v>
      </c>
      <c r="E152">
        <v>-0.54</v>
      </c>
      <c r="F152">
        <v>276.41976799999998</v>
      </c>
      <c r="G152">
        <v>16983.28</v>
      </c>
      <c r="J152">
        <v>-6.3849999999999998</v>
      </c>
      <c r="K152">
        <v>2.6989999999999998</v>
      </c>
      <c r="L152">
        <v>-0.35</v>
      </c>
      <c r="M152">
        <v>76.197234373863694</v>
      </c>
      <c r="N152">
        <f t="shared" si="38"/>
        <v>346.19723437386369</v>
      </c>
      <c r="P152">
        <f t="shared" si="28"/>
        <v>1.4750000000000005</v>
      </c>
      <c r="Q152">
        <f t="shared" si="28"/>
        <v>0.92899999999999983</v>
      </c>
      <c r="R152">
        <f t="shared" si="28"/>
        <v>0.19000000000000006</v>
      </c>
      <c r="S152">
        <f t="shared" si="32"/>
        <v>69.777466373863717</v>
      </c>
      <c r="U152">
        <f t="shared" si="33"/>
        <v>0</v>
      </c>
      <c r="V152">
        <f t="shared" si="34"/>
        <v>0</v>
      </c>
    </row>
    <row r="153" spans="2:22" x14ac:dyDescent="0.15">
      <c r="B153" s="1">
        <v>42617</v>
      </c>
      <c r="C153">
        <v>-6.47</v>
      </c>
      <c r="D153">
        <v>1.51</v>
      </c>
      <c r="E153">
        <v>-0.56999999999999995</v>
      </c>
      <c r="F153">
        <v>259.32939800000003</v>
      </c>
      <c r="G153">
        <v>16814.740000000002</v>
      </c>
      <c r="J153">
        <v>-6.3849999999999998</v>
      </c>
      <c r="K153">
        <v>2.6989999999999998</v>
      </c>
      <c r="L153">
        <v>-0.35</v>
      </c>
      <c r="M153">
        <v>76.197234373863694</v>
      </c>
      <c r="N153">
        <f t="shared" si="38"/>
        <v>346.19723437386369</v>
      </c>
      <c r="P153">
        <f t="shared" si="28"/>
        <v>8.4999999999999964E-2</v>
      </c>
      <c r="Q153">
        <f t="shared" si="28"/>
        <v>1.1889999999999998</v>
      </c>
      <c r="R153">
        <f t="shared" si="28"/>
        <v>0.21999999999999997</v>
      </c>
      <c r="S153">
        <f t="shared" si="32"/>
        <v>86.867836373863668</v>
      </c>
      <c r="U153">
        <f t="shared" si="33"/>
        <v>0</v>
      </c>
      <c r="V153">
        <f t="shared" si="34"/>
        <v>0</v>
      </c>
    </row>
    <row r="154" spans="2:22" x14ac:dyDescent="0.15">
      <c r="B154" s="1">
        <v>42644</v>
      </c>
      <c r="C154">
        <v>-7.57</v>
      </c>
      <c r="D154">
        <v>5.14</v>
      </c>
      <c r="E154">
        <v>-0.47</v>
      </c>
      <c r="F154">
        <v>66.570415999999994</v>
      </c>
      <c r="G154">
        <v>21294.49</v>
      </c>
      <c r="J154">
        <v>-6.8319999999999999</v>
      </c>
      <c r="K154">
        <v>2.6869999999999998</v>
      </c>
      <c r="L154">
        <v>-0.35</v>
      </c>
      <c r="M154">
        <v>172.85287879898772</v>
      </c>
      <c r="N154">
        <f>M154+270</f>
        <v>442.85287879898772</v>
      </c>
      <c r="P154">
        <f t="shared" si="28"/>
        <v>0.73800000000000043</v>
      </c>
      <c r="Q154">
        <f t="shared" si="28"/>
        <v>2.4529999999999998</v>
      </c>
      <c r="R154">
        <f t="shared" si="28"/>
        <v>0.12</v>
      </c>
      <c r="S154">
        <f t="shared" si="32"/>
        <v>376.28246279898769</v>
      </c>
      <c r="U154">
        <f t="shared" si="33"/>
        <v>0</v>
      </c>
      <c r="V154">
        <f t="shared" si="34"/>
        <v>0</v>
      </c>
    </row>
    <row r="155" spans="2:22" x14ac:dyDescent="0.15">
      <c r="B155" s="1">
        <v>42644</v>
      </c>
      <c r="C155">
        <v>-7.57</v>
      </c>
      <c r="D155">
        <v>5.14</v>
      </c>
      <c r="E155">
        <v>-0.47</v>
      </c>
      <c r="F155">
        <v>66.570415999999994</v>
      </c>
      <c r="G155">
        <v>21294.49</v>
      </c>
      <c r="J155">
        <v>-6.8319999999999999</v>
      </c>
      <c r="K155">
        <v>2.6869999999999998</v>
      </c>
      <c r="L155">
        <v>-0.35</v>
      </c>
      <c r="M155">
        <v>172.85287879898772</v>
      </c>
      <c r="N155">
        <f t="shared" ref="N155:N158" si="39">M155+270</f>
        <v>442.85287879898772</v>
      </c>
      <c r="P155">
        <f t="shared" si="28"/>
        <v>0.73800000000000043</v>
      </c>
      <c r="Q155">
        <f t="shared" si="28"/>
        <v>2.4529999999999998</v>
      </c>
      <c r="R155">
        <f t="shared" si="28"/>
        <v>0.12</v>
      </c>
      <c r="S155">
        <f t="shared" si="32"/>
        <v>376.28246279898769</v>
      </c>
      <c r="U155">
        <f t="shared" si="33"/>
        <v>0</v>
      </c>
      <c r="V155">
        <f t="shared" si="34"/>
        <v>0</v>
      </c>
    </row>
    <row r="156" spans="2:22" x14ac:dyDescent="0.15">
      <c r="B156" s="1">
        <v>42644</v>
      </c>
      <c r="C156">
        <v>-7.75</v>
      </c>
      <c r="D156">
        <v>1.75</v>
      </c>
      <c r="E156">
        <v>-0.43</v>
      </c>
      <c r="F156">
        <v>264.52272299999998</v>
      </c>
      <c r="G156">
        <v>20998.52</v>
      </c>
      <c r="J156">
        <v>-6.8319999999999999</v>
      </c>
      <c r="K156">
        <v>2.6869999999999998</v>
      </c>
      <c r="L156">
        <v>-0.35</v>
      </c>
      <c r="M156">
        <v>172.85287879898772</v>
      </c>
      <c r="N156">
        <f t="shared" si="39"/>
        <v>442.85287879898772</v>
      </c>
      <c r="P156">
        <f t="shared" si="28"/>
        <v>0.91800000000000015</v>
      </c>
      <c r="Q156">
        <f t="shared" si="28"/>
        <v>0.93699999999999983</v>
      </c>
      <c r="R156">
        <f t="shared" si="28"/>
        <v>8.0000000000000016E-2</v>
      </c>
      <c r="S156">
        <f t="shared" si="32"/>
        <v>178.33015579898773</v>
      </c>
      <c r="U156">
        <f t="shared" si="33"/>
        <v>0</v>
      </c>
      <c r="V156">
        <f t="shared" si="34"/>
        <v>0</v>
      </c>
    </row>
    <row r="157" spans="2:22" x14ac:dyDescent="0.15">
      <c r="B157" s="1">
        <v>42644</v>
      </c>
      <c r="C157">
        <v>-4.91</v>
      </c>
      <c r="D157">
        <v>4.0599999999999996</v>
      </c>
      <c r="E157">
        <v>-0.49</v>
      </c>
      <c r="F157">
        <v>101.51087200000001</v>
      </c>
      <c r="G157">
        <v>21231.51</v>
      </c>
      <c r="J157">
        <v>-6.8319999999999999</v>
      </c>
      <c r="K157">
        <v>2.6869999999999998</v>
      </c>
      <c r="L157">
        <v>-0.35</v>
      </c>
      <c r="M157">
        <v>172.85287879898772</v>
      </c>
      <c r="N157">
        <f t="shared" si="39"/>
        <v>442.85287879898772</v>
      </c>
      <c r="P157">
        <f t="shared" si="28"/>
        <v>1.9219999999999997</v>
      </c>
      <c r="Q157">
        <f t="shared" si="28"/>
        <v>1.3729999999999998</v>
      </c>
      <c r="R157">
        <f t="shared" si="28"/>
        <v>0.14000000000000001</v>
      </c>
      <c r="S157">
        <f t="shared" si="32"/>
        <v>341.34200679898771</v>
      </c>
      <c r="U157">
        <f t="shared" si="33"/>
        <v>0</v>
      </c>
      <c r="V157">
        <f t="shared" si="34"/>
        <v>0</v>
      </c>
    </row>
    <row r="158" spans="2:22" x14ac:dyDescent="0.15">
      <c r="B158" s="1">
        <v>42644</v>
      </c>
      <c r="C158">
        <v>-6.33</v>
      </c>
      <c r="D158">
        <v>4.82</v>
      </c>
      <c r="E158">
        <v>-0.49</v>
      </c>
      <c r="F158">
        <v>84.900447999999997</v>
      </c>
      <c r="G158">
        <v>21257.86</v>
      </c>
      <c r="J158">
        <v>-6.8319999999999999</v>
      </c>
      <c r="K158">
        <v>2.6869999999999998</v>
      </c>
      <c r="L158">
        <v>-0.35</v>
      </c>
      <c r="M158">
        <v>172.85287879898772</v>
      </c>
      <c r="N158">
        <f t="shared" si="39"/>
        <v>442.85287879898772</v>
      </c>
      <c r="P158">
        <f t="shared" si="28"/>
        <v>0.50199999999999978</v>
      </c>
      <c r="Q158">
        <f t="shared" si="28"/>
        <v>2.1330000000000005</v>
      </c>
      <c r="R158">
        <f t="shared" si="28"/>
        <v>0.14000000000000001</v>
      </c>
      <c r="S158">
        <f t="shared" si="32"/>
        <v>357.95243079898773</v>
      </c>
      <c r="U158">
        <f t="shared" si="33"/>
        <v>0</v>
      </c>
      <c r="V158">
        <f t="shared" si="34"/>
        <v>0</v>
      </c>
    </row>
    <row r="159" spans="2:22" x14ac:dyDescent="0.15">
      <c r="B159" s="1">
        <v>42645</v>
      </c>
      <c r="C159">
        <v>-8.2200000000000006</v>
      </c>
      <c r="D159">
        <v>7.1</v>
      </c>
      <c r="E159">
        <v>-0.49</v>
      </c>
      <c r="F159">
        <v>296.863045</v>
      </c>
      <c r="G159">
        <v>27788.19</v>
      </c>
      <c r="J159">
        <v>-5.5549999999999997</v>
      </c>
      <c r="K159">
        <v>7.5110000000000001</v>
      </c>
      <c r="L159">
        <v>-0.35</v>
      </c>
      <c r="M159">
        <v>165.63768651036472</v>
      </c>
      <c r="N159">
        <f>M159+270</f>
        <v>435.63768651036469</v>
      </c>
      <c r="P159">
        <f t="shared" si="28"/>
        <v>2.6650000000000009</v>
      </c>
      <c r="Q159">
        <f t="shared" si="28"/>
        <v>0.41100000000000048</v>
      </c>
      <c r="R159">
        <f t="shared" si="28"/>
        <v>0.14000000000000001</v>
      </c>
      <c r="S159">
        <f t="shared" si="32"/>
        <v>138.77464151036469</v>
      </c>
      <c r="U159">
        <f t="shared" si="33"/>
        <v>0</v>
      </c>
      <c r="V159">
        <f t="shared" si="34"/>
        <v>0</v>
      </c>
    </row>
    <row r="160" spans="2:22" x14ac:dyDescent="0.15">
      <c r="B160" s="1">
        <v>42645</v>
      </c>
      <c r="C160">
        <v>-5.01</v>
      </c>
      <c r="D160">
        <v>9.4</v>
      </c>
      <c r="E160">
        <v>-0.53</v>
      </c>
      <c r="F160">
        <v>30.452741</v>
      </c>
      <c r="G160">
        <v>27750.12</v>
      </c>
      <c r="J160">
        <v>-5.5549999999999997</v>
      </c>
      <c r="K160">
        <v>7.5110000000000001</v>
      </c>
      <c r="L160">
        <v>-0.35</v>
      </c>
      <c r="M160">
        <v>165.63768651036472</v>
      </c>
      <c r="N160">
        <f t="shared" ref="N160:N163" si="40">M160+270</f>
        <v>435.63768651036469</v>
      </c>
      <c r="P160">
        <f t="shared" si="28"/>
        <v>0.54499999999999993</v>
      </c>
      <c r="Q160">
        <f t="shared" si="28"/>
        <v>1.8890000000000002</v>
      </c>
      <c r="R160">
        <f t="shared" si="28"/>
        <v>0.18000000000000005</v>
      </c>
      <c r="S160">
        <f t="shared" si="32"/>
        <v>405.18494551036468</v>
      </c>
      <c r="U160">
        <f t="shared" si="33"/>
        <v>0</v>
      </c>
      <c r="V160">
        <f t="shared" si="34"/>
        <v>0</v>
      </c>
    </row>
    <row r="161" spans="2:22" x14ac:dyDescent="0.15">
      <c r="B161" s="1">
        <v>42645</v>
      </c>
      <c r="C161">
        <v>-7.53</v>
      </c>
      <c r="D161">
        <v>8.15</v>
      </c>
      <c r="E161">
        <v>-0.49</v>
      </c>
      <c r="F161">
        <v>286.39952</v>
      </c>
      <c r="G161">
        <v>27782.63</v>
      </c>
      <c r="J161">
        <v>-5.5549999999999997</v>
      </c>
      <c r="K161">
        <v>7.5110000000000001</v>
      </c>
      <c r="L161">
        <v>-0.35</v>
      </c>
      <c r="M161">
        <v>165.63768651036472</v>
      </c>
      <c r="N161">
        <f t="shared" si="40"/>
        <v>435.63768651036469</v>
      </c>
      <c r="P161">
        <f t="shared" si="28"/>
        <v>1.9750000000000005</v>
      </c>
      <c r="Q161">
        <f t="shared" si="28"/>
        <v>0.63900000000000023</v>
      </c>
      <c r="R161">
        <f t="shared" si="28"/>
        <v>0.14000000000000001</v>
      </c>
      <c r="S161">
        <f t="shared" si="32"/>
        <v>149.23816651036469</v>
      </c>
      <c r="U161">
        <f t="shared" si="33"/>
        <v>0</v>
      </c>
      <c r="V161">
        <f t="shared" si="34"/>
        <v>0</v>
      </c>
    </row>
    <row r="162" spans="2:22" x14ac:dyDescent="0.15">
      <c r="B162" s="1">
        <v>42645</v>
      </c>
      <c r="C162">
        <v>-5.5</v>
      </c>
      <c r="D162">
        <v>8.42</v>
      </c>
      <c r="E162">
        <v>-0.5</v>
      </c>
      <c r="F162">
        <v>263.84418299999999</v>
      </c>
      <c r="G162">
        <v>27790.84</v>
      </c>
      <c r="J162">
        <v>-5.5549999999999997</v>
      </c>
      <c r="K162">
        <v>7.5110000000000001</v>
      </c>
      <c r="L162">
        <v>-0.35</v>
      </c>
      <c r="M162">
        <v>165.63768651036472</v>
      </c>
      <c r="N162">
        <f t="shared" si="40"/>
        <v>435.63768651036469</v>
      </c>
      <c r="P162">
        <f t="shared" si="28"/>
        <v>5.4999999999999716E-2</v>
      </c>
      <c r="Q162">
        <f t="shared" si="28"/>
        <v>0.90899999999999981</v>
      </c>
      <c r="R162">
        <f t="shared" si="28"/>
        <v>0.15000000000000002</v>
      </c>
      <c r="S162">
        <f t="shared" si="32"/>
        <v>171.7935035103647</v>
      </c>
      <c r="U162">
        <f t="shared" si="33"/>
        <v>0</v>
      </c>
      <c r="V162">
        <f t="shared" si="34"/>
        <v>0</v>
      </c>
    </row>
    <row r="163" spans="2:22" x14ac:dyDescent="0.15">
      <c r="B163" s="1">
        <v>42645</v>
      </c>
      <c r="C163">
        <v>-4.03</v>
      </c>
      <c r="D163">
        <v>9.18</v>
      </c>
      <c r="E163">
        <v>-0.51</v>
      </c>
      <c r="F163">
        <v>42.551411000000002</v>
      </c>
      <c r="G163">
        <v>27710.92</v>
      </c>
      <c r="J163">
        <v>-5.5549999999999997</v>
      </c>
      <c r="K163">
        <v>7.5110000000000001</v>
      </c>
      <c r="L163">
        <v>-0.35</v>
      </c>
      <c r="M163">
        <v>165.63768651036472</v>
      </c>
      <c r="N163">
        <f t="shared" si="40"/>
        <v>435.63768651036469</v>
      </c>
      <c r="P163">
        <f t="shared" si="28"/>
        <v>1.5249999999999995</v>
      </c>
      <c r="Q163">
        <f t="shared" si="28"/>
        <v>1.6689999999999996</v>
      </c>
      <c r="R163">
        <f t="shared" si="28"/>
        <v>0.16000000000000003</v>
      </c>
      <c r="S163">
        <f t="shared" si="32"/>
        <v>393.08627551036466</v>
      </c>
      <c r="U163">
        <f t="shared" si="33"/>
        <v>0</v>
      </c>
      <c r="V163">
        <f t="shared" si="34"/>
        <v>0</v>
      </c>
    </row>
    <row r="164" spans="2:22" x14ac:dyDescent="0.15">
      <c r="B164" s="1">
        <v>42675</v>
      </c>
      <c r="C164">
        <v>-4.5599999999999996</v>
      </c>
      <c r="D164">
        <v>7.13</v>
      </c>
      <c r="E164">
        <v>-0.35</v>
      </c>
      <c r="F164">
        <v>254.41688400000001</v>
      </c>
      <c r="G164">
        <v>19150.91</v>
      </c>
      <c r="J164">
        <v>-4.8920000000000003</v>
      </c>
      <c r="K164">
        <v>7.23</v>
      </c>
      <c r="L164">
        <v>-0.35</v>
      </c>
      <c r="M164">
        <v>-13.570434385161372</v>
      </c>
      <c r="N164">
        <f>M164+270</f>
        <v>256.42956561483862</v>
      </c>
      <c r="P164">
        <f t="shared" si="28"/>
        <v>0.33200000000000074</v>
      </c>
      <c r="Q164">
        <f t="shared" si="28"/>
        <v>0.10000000000000053</v>
      </c>
      <c r="R164">
        <f t="shared" si="28"/>
        <v>0</v>
      </c>
      <c r="S164">
        <f t="shared" si="32"/>
        <v>2.0126816148386126</v>
      </c>
      <c r="U164">
        <f t="shared" si="33"/>
        <v>1</v>
      </c>
      <c r="V164">
        <f t="shared" si="34"/>
        <v>1</v>
      </c>
    </row>
    <row r="165" spans="2:22" x14ac:dyDescent="0.15">
      <c r="B165" s="1">
        <v>42675</v>
      </c>
      <c r="C165">
        <v>-5.37</v>
      </c>
      <c r="D165">
        <v>7.24</v>
      </c>
      <c r="E165">
        <v>-0.37</v>
      </c>
      <c r="F165">
        <v>258.72909600000003</v>
      </c>
      <c r="G165">
        <v>18980.45</v>
      </c>
      <c r="J165">
        <v>-4.8920000000000003</v>
      </c>
      <c r="K165">
        <v>7.23</v>
      </c>
      <c r="L165">
        <v>-0.35</v>
      </c>
      <c r="M165">
        <v>-13.570434385161372</v>
      </c>
      <c r="N165">
        <f t="shared" ref="N165:N168" si="41">M165+270</f>
        <v>256.42956561483862</v>
      </c>
      <c r="P165">
        <f t="shared" si="28"/>
        <v>0.47799999999999976</v>
      </c>
      <c r="Q165">
        <f t="shared" si="28"/>
        <v>9.9999999999997868E-3</v>
      </c>
      <c r="R165">
        <f t="shared" si="28"/>
        <v>2.0000000000000018E-2</v>
      </c>
      <c r="S165">
        <f t="shared" si="32"/>
        <v>2.299530385161404</v>
      </c>
      <c r="U165">
        <f t="shared" si="33"/>
        <v>1</v>
      </c>
      <c r="V165">
        <f t="shared" si="34"/>
        <v>1</v>
      </c>
    </row>
    <row r="166" spans="2:22" x14ac:dyDescent="0.15">
      <c r="B166" s="1">
        <v>42675</v>
      </c>
      <c r="C166">
        <v>-4.01</v>
      </c>
      <c r="D166">
        <v>6.78</v>
      </c>
      <c r="E166">
        <v>-0.43</v>
      </c>
      <c r="F166">
        <v>251.37142700000001</v>
      </c>
      <c r="G166">
        <v>19053.21</v>
      </c>
      <c r="J166">
        <v>-4.8920000000000003</v>
      </c>
      <c r="K166">
        <v>7.23</v>
      </c>
      <c r="L166">
        <v>-0.35</v>
      </c>
      <c r="M166">
        <v>-13.570434385161372</v>
      </c>
      <c r="N166">
        <f t="shared" si="41"/>
        <v>256.42956561483862</v>
      </c>
      <c r="P166">
        <f t="shared" si="28"/>
        <v>0.88200000000000056</v>
      </c>
      <c r="Q166">
        <f t="shared" si="28"/>
        <v>0.45000000000000018</v>
      </c>
      <c r="R166">
        <f t="shared" si="28"/>
        <v>8.0000000000000016E-2</v>
      </c>
      <c r="S166">
        <f t="shared" si="32"/>
        <v>5.0581386148386116</v>
      </c>
      <c r="U166">
        <f t="shared" si="33"/>
        <v>0</v>
      </c>
      <c r="V166">
        <f t="shared" si="34"/>
        <v>1</v>
      </c>
    </row>
    <row r="167" spans="2:22" x14ac:dyDescent="0.15">
      <c r="B167" s="1">
        <v>42675</v>
      </c>
      <c r="C167">
        <v>-4.5199999999999996</v>
      </c>
      <c r="D167">
        <v>7.05</v>
      </c>
      <c r="E167">
        <v>-0.43</v>
      </c>
      <c r="F167">
        <v>254.08040199999999</v>
      </c>
      <c r="G167">
        <v>19131.88</v>
      </c>
      <c r="J167">
        <v>-4.8920000000000003</v>
      </c>
      <c r="K167">
        <v>7.23</v>
      </c>
      <c r="L167">
        <v>-0.35</v>
      </c>
      <c r="M167">
        <v>-13.570434385161372</v>
      </c>
      <c r="N167">
        <f t="shared" si="41"/>
        <v>256.42956561483862</v>
      </c>
      <c r="P167">
        <f t="shared" si="28"/>
        <v>0.37200000000000077</v>
      </c>
      <c r="Q167">
        <f t="shared" si="28"/>
        <v>0.1800000000000006</v>
      </c>
      <c r="R167">
        <f t="shared" si="28"/>
        <v>8.0000000000000016E-2</v>
      </c>
      <c r="S167">
        <f t="shared" si="32"/>
        <v>2.3491636148386306</v>
      </c>
      <c r="U167">
        <f t="shared" si="33"/>
        <v>1</v>
      </c>
      <c r="V167">
        <f t="shared" si="34"/>
        <v>1</v>
      </c>
    </row>
    <row r="168" spans="2:22" x14ac:dyDescent="0.15">
      <c r="B168" s="1">
        <v>42675</v>
      </c>
      <c r="C168">
        <v>-5.08</v>
      </c>
      <c r="D168">
        <v>7.18</v>
      </c>
      <c r="E168">
        <v>-0.35</v>
      </c>
      <c r="F168">
        <v>256.95383700000002</v>
      </c>
      <c r="G168">
        <v>19311.650000000001</v>
      </c>
      <c r="J168">
        <v>-4.8920000000000003</v>
      </c>
      <c r="K168">
        <v>7.23</v>
      </c>
      <c r="L168">
        <v>-0.35</v>
      </c>
      <c r="M168">
        <v>-13.570434385161372</v>
      </c>
      <c r="N168">
        <f t="shared" si="41"/>
        <v>256.42956561483862</v>
      </c>
      <c r="P168">
        <f t="shared" si="28"/>
        <v>0.18799999999999972</v>
      </c>
      <c r="Q168">
        <f t="shared" si="28"/>
        <v>5.0000000000000711E-2</v>
      </c>
      <c r="R168">
        <f t="shared" si="28"/>
        <v>0</v>
      </c>
      <c r="S168">
        <f t="shared" si="32"/>
        <v>0.52427138516139848</v>
      </c>
      <c r="U168">
        <f t="shared" si="33"/>
        <v>1</v>
      </c>
      <c r="V168">
        <f t="shared" si="34"/>
        <v>1</v>
      </c>
    </row>
    <row r="169" spans="2:22" x14ac:dyDescent="0.15">
      <c r="B169" s="1">
        <v>42676</v>
      </c>
      <c r="C169">
        <v>-6.07</v>
      </c>
      <c r="D169">
        <v>3.34</v>
      </c>
      <c r="E169">
        <v>-0.45</v>
      </c>
      <c r="F169">
        <v>270.98388399999999</v>
      </c>
      <c r="G169">
        <v>21195.93</v>
      </c>
      <c r="J169">
        <v>-5.9610000000000003</v>
      </c>
      <c r="K169">
        <v>3.36</v>
      </c>
      <c r="L169">
        <v>-0.35</v>
      </c>
      <c r="M169">
        <v>0.78482460299188928</v>
      </c>
      <c r="N169">
        <f>M169+270</f>
        <v>270.78482460299188</v>
      </c>
      <c r="P169">
        <f t="shared" si="28"/>
        <v>0.10899999999999999</v>
      </c>
      <c r="Q169">
        <f t="shared" si="28"/>
        <v>2.0000000000000018E-2</v>
      </c>
      <c r="R169">
        <f t="shared" si="28"/>
        <v>0.10000000000000003</v>
      </c>
      <c r="S169">
        <f t="shared" si="32"/>
        <v>0.19905939700811359</v>
      </c>
      <c r="U169">
        <f t="shared" si="33"/>
        <v>1</v>
      </c>
      <c r="V169">
        <f t="shared" si="34"/>
        <v>1</v>
      </c>
    </row>
    <row r="170" spans="2:22" x14ac:dyDescent="0.15">
      <c r="B170" s="1">
        <v>42676</v>
      </c>
      <c r="C170">
        <v>-5.79</v>
      </c>
      <c r="D170">
        <v>3.26</v>
      </c>
      <c r="E170">
        <v>-0.46</v>
      </c>
      <c r="F170">
        <v>268.61477500000001</v>
      </c>
      <c r="G170">
        <v>21315.8</v>
      </c>
      <c r="J170">
        <v>-5.9610000000000003</v>
      </c>
      <c r="K170">
        <v>3.36</v>
      </c>
      <c r="L170">
        <v>-0.35</v>
      </c>
      <c r="M170">
        <v>0.78482460299188928</v>
      </c>
      <c r="N170">
        <f t="shared" ref="N170:N173" si="42">M170+270</f>
        <v>270.78482460299188</v>
      </c>
      <c r="P170">
        <f t="shared" si="28"/>
        <v>0.17100000000000026</v>
      </c>
      <c r="Q170">
        <f t="shared" si="28"/>
        <v>0.10000000000000009</v>
      </c>
      <c r="R170">
        <f t="shared" si="28"/>
        <v>0.11000000000000004</v>
      </c>
      <c r="S170">
        <f t="shared" si="32"/>
        <v>2.1700496029918668</v>
      </c>
      <c r="U170">
        <f t="shared" si="33"/>
        <v>1</v>
      </c>
      <c r="V170">
        <f t="shared" si="34"/>
        <v>1</v>
      </c>
    </row>
    <row r="171" spans="2:22" x14ac:dyDescent="0.15">
      <c r="B171" s="1">
        <v>42676</v>
      </c>
      <c r="C171">
        <v>-5.93</v>
      </c>
      <c r="D171">
        <v>3.27</v>
      </c>
      <c r="E171">
        <v>-0.46</v>
      </c>
      <c r="F171">
        <v>269.79566499999999</v>
      </c>
      <c r="G171">
        <v>21188.400000000001</v>
      </c>
      <c r="J171">
        <v>-5.9610000000000003</v>
      </c>
      <c r="K171">
        <v>3.36</v>
      </c>
      <c r="L171">
        <v>-0.35</v>
      </c>
      <c r="M171">
        <v>0.78482460299188928</v>
      </c>
      <c r="N171">
        <f t="shared" si="42"/>
        <v>270.78482460299188</v>
      </c>
      <c r="P171">
        <f t="shared" si="28"/>
        <v>3.1000000000000583E-2</v>
      </c>
      <c r="Q171">
        <f t="shared" si="28"/>
        <v>8.9999999999999858E-2</v>
      </c>
      <c r="R171">
        <f t="shared" si="28"/>
        <v>0.11000000000000004</v>
      </c>
      <c r="S171">
        <f t="shared" si="32"/>
        <v>0.9891596029918901</v>
      </c>
      <c r="U171">
        <f t="shared" si="33"/>
        <v>1</v>
      </c>
      <c r="V171">
        <f t="shared" si="34"/>
        <v>1</v>
      </c>
    </row>
    <row r="172" spans="2:22" x14ac:dyDescent="0.15">
      <c r="B172" s="1">
        <v>42676</v>
      </c>
      <c r="C172">
        <v>-5.32</v>
      </c>
      <c r="D172">
        <v>3.33</v>
      </c>
      <c r="E172">
        <v>-0.42</v>
      </c>
      <c r="F172">
        <v>266.179102</v>
      </c>
      <c r="G172">
        <v>20512.189999999999</v>
      </c>
      <c r="J172">
        <v>-5.9610000000000003</v>
      </c>
      <c r="K172">
        <v>3.36</v>
      </c>
      <c r="L172">
        <v>-0.35</v>
      </c>
      <c r="M172">
        <v>0.78482460299188928</v>
      </c>
      <c r="N172">
        <f t="shared" si="42"/>
        <v>270.78482460299188</v>
      </c>
      <c r="P172">
        <f t="shared" si="28"/>
        <v>0.64100000000000001</v>
      </c>
      <c r="Q172">
        <f t="shared" si="28"/>
        <v>2.9999999999999805E-2</v>
      </c>
      <c r="R172">
        <f t="shared" si="28"/>
        <v>7.0000000000000007E-2</v>
      </c>
      <c r="S172">
        <f t="shared" si="32"/>
        <v>4.6057226029918752</v>
      </c>
      <c r="U172">
        <f t="shared" si="33"/>
        <v>0</v>
      </c>
      <c r="V172">
        <f t="shared" si="34"/>
        <v>1</v>
      </c>
    </row>
    <row r="173" spans="2:22" x14ac:dyDescent="0.15">
      <c r="B173" s="1">
        <v>42676</v>
      </c>
      <c r="C173">
        <v>-5.94</v>
      </c>
      <c r="D173">
        <v>3.35</v>
      </c>
      <c r="E173">
        <v>-0.45</v>
      </c>
      <c r="F173">
        <v>270.23851500000001</v>
      </c>
      <c r="G173">
        <v>21323.77</v>
      </c>
      <c r="J173">
        <v>-5.9610000000000003</v>
      </c>
      <c r="K173">
        <v>3.36</v>
      </c>
      <c r="L173">
        <v>-0.35</v>
      </c>
      <c r="M173">
        <v>0.78482460299188928</v>
      </c>
      <c r="N173">
        <f t="shared" si="42"/>
        <v>270.78482460299188</v>
      </c>
      <c r="P173">
        <f t="shared" si="28"/>
        <v>2.0999999999999908E-2</v>
      </c>
      <c r="Q173">
        <f t="shared" si="28"/>
        <v>9.9999999999997868E-3</v>
      </c>
      <c r="R173">
        <f t="shared" si="28"/>
        <v>0.10000000000000003</v>
      </c>
      <c r="S173">
        <f t="shared" si="32"/>
        <v>0.54630960299186881</v>
      </c>
      <c r="U173">
        <f t="shared" si="33"/>
        <v>1</v>
      </c>
      <c r="V173">
        <f t="shared" si="34"/>
        <v>1</v>
      </c>
    </row>
    <row r="174" spans="2:22" x14ac:dyDescent="0.15">
      <c r="B174" s="1">
        <v>42705</v>
      </c>
      <c r="C174">
        <v>-8.16</v>
      </c>
      <c r="D174">
        <v>1.47</v>
      </c>
      <c r="E174">
        <v>-0.43</v>
      </c>
      <c r="F174">
        <v>0.70123999999999997</v>
      </c>
      <c r="G174">
        <v>17181.400000000001</v>
      </c>
      <c r="J174">
        <v>-6.4850000000000003</v>
      </c>
      <c r="K174">
        <v>2.4039999999999999</v>
      </c>
      <c r="L174">
        <v>-0.35</v>
      </c>
      <c r="M174">
        <v>-103.51838281691198</v>
      </c>
      <c r="N174">
        <f>M174+270</f>
        <v>166.48161718308802</v>
      </c>
      <c r="P174">
        <f t="shared" si="28"/>
        <v>1.6749999999999998</v>
      </c>
      <c r="Q174">
        <f t="shared" si="28"/>
        <v>0.93399999999999994</v>
      </c>
      <c r="R174">
        <f t="shared" si="28"/>
        <v>8.0000000000000016E-2</v>
      </c>
      <c r="S174">
        <f t="shared" si="32"/>
        <v>165.78037718308801</v>
      </c>
      <c r="U174">
        <f t="shared" si="33"/>
        <v>0</v>
      </c>
      <c r="V174">
        <f t="shared" si="34"/>
        <v>0</v>
      </c>
    </row>
    <row r="175" spans="2:22" x14ac:dyDescent="0.15">
      <c r="B175" s="1">
        <v>42705</v>
      </c>
      <c r="C175">
        <v>-8.1199999999999992</v>
      </c>
      <c r="D175">
        <v>1.39</v>
      </c>
      <c r="E175">
        <v>-0.43</v>
      </c>
      <c r="F175">
        <v>1.533941</v>
      </c>
      <c r="G175">
        <v>17183.93</v>
      </c>
      <c r="J175">
        <v>-6.4850000000000003</v>
      </c>
      <c r="K175">
        <v>2.4039999999999999</v>
      </c>
      <c r="L175">
        <v>-0.35</v>
      </c>
      <c r="M175">
        <v>-103.51838281691198</v>
      </c>
      <c r="N175">
        <f t="shared" ref="N175:N178" si="43">M175+270</f>
        <v>166.48161718308802</v>
      </c>
      <c r="P175">
        <f t="shared" si="28"/>
        <v>1.6349999999999989</v>
      </c>
      <c r="Q175">
        <f t="shared" si="28"/>
        <v>1.014</v>
      </c>
      <c r="R175">
        <f t="shared" si="28"/>
        <v>8.0000000000000016E-2</v>
      </c>
      <c r="S175">
        <f t="shared" si="32"/>
        <v>164.94767618308802</v>
      </c>
      <c r="U175">
        <f t="shared" si="33"/>
        <v>0</v>
      </c>
      <c r="V175">
        <f t="shared" si="34"/>
        <v>0</v>
      </c>
    </row>
    <row r="176" spans="2:22" x14ac:dyDescent="0.15">
      <c r="B176" s="1">
        <v>42705</v>
      </c>
      <c r="C176">
        <v>-8.39</v>
      </c>
      <c r="D176">
        <v>1.98</v>
      </c>
      <c r="E176">
        <v>-0.44</v>
      </c>
      <c r="F176">
        <v>-5.6198880000000004</v>
      </c>
      <c r="G176">
        <v>17185.39</v>
      </c>
      <c r="J176">
        <v>-6.4850000000000003</v>
      </c>
      <c r="K176">
        <v>2.4039999999999999</v>
      </c>
      <c r="L176">
        <v>-0.35</v>
      </c>
      <c r="M176">
        <v>-103.51838281691198</v>
      </c>
      <c r="N176">
        <f t="shared" si="43"/>
        <v>166.48161718308802</v>
      </c>
      <c r="P176">
        <f t="shared" si="28"/>
        <v>1.9050000000000002</v>
      </c>
      <c r="Q176">
        <f t="shared" si="28"/>
        <v>0.42399999999999993</v>
      </c>
      <c r="R176">
        <f t="shared" si="28"/>
        <v>9.0000000000000024E-2</v>
      </c>
      <c r="S176">
        <f t="shared" si="32"/>
        <v>172.10150518308802</v>
      </c>
      <c r="U176">
        <f t="shared" si="33"/>
        <v>0</v>
      </c>
      <c r="V176">
        <f t="shared" si="34"/>
        <v>0</v>
      </c>
    </row>
    <row r="177" spans="2:22" x14ac:dyDescent="0.15">
      <c r="B177" s="1">
        <v>42705</v>
      </c>
      <c r="C177">
        <v>-8.41</v>
      </c>
      <c r="D177">
        <v>1.94</v>
      </c>
      <c r="E177">
        <v>-0.44</v>
      </c>
      <c r="F177">
        <v>355.04293000000001</v>
      </c>
      <c r="G177">
        <v>17175</v>
      </c>
      <c r="J177">
        <v>-6.4850000000000003</v>
      </c>
      <c r="K177">
        <v>2.4039999999999999</v>
      </c>
      <c r="L177">
        <v>-0.35</v>
      </c>
      <c r="M177">
        <v>-103.51838281691198</v>
      </c>
      <c r="N177">
        <f t="shared" si="43"/>
        <v>166.48161718308802</v>
      </c>
      <c r="P177">
        <f t="shared" si="28"/>
        <v>1.9249999999999998</v>
      </c>
      <c r="Q177">
        <f t="shared" si="28"/>
        <v>0.46399999999999997</v>
      </c>
      <c r="R177">
        <f t="shared" si="28"/>
        <v>9.0000000000000024E-2</v>
      </c>
      <c r="S177">
        <f t="shared" si="32"/>
        <v>188.56131281691199</v>
      </c>
      <c r="U177">
        <f t="shared" si="33"/>
        <v>0</v>
      </c>
      <c r="V177">
        <f t="shared" si="34"/>
        <v>0</v>
      </c>
    </row>
    <row r="178" spans="2:22" x14ac:dyDescent="0.15">
      <c r="B178" s="1">
        <v>42705</v>
      </c>
      <c r="C178">
        <v>-8.11</v>
      </c>
      <c r="D178">
        <v>1.43</v>
      </c>
      <c r="E178">
        <v>-0.42</v>
      </c>
      <c r="F178">
        <v>360.86779799999999</v>
      </c>
      <c r="G178">
        <v>17191.98</v>
      </c>
      <c r="J178">
        <v>-6.4850000000000003</v>
      </c>
      <c r="K178">
        <v>2.4039999999999999</v>
      </c>
      <c r="L178">
        <v>-0.35</v>
      </c>
      <c r="M178">
        <v>-103.51838281691198</v>
      </c>
      <c r="N178">
        <f t="shared" si="43"/>
        <v>166.48161718308802</v>
      </c>
      <c r="P178">
        <f t="shared" si="28"/>
        <v>1.6249999999999991</v>
      </c>
      <c r="Q178">
        <f t="shared" si="28"/>
        <v>0.97399999999999998</v>
      </c>
      <c r="R178">
        <f t="shared" si="28"/>
        <v>7.0000000000000007E-2</v>
      </c>
      <c r="S178">
        <f t="shared" si="32"/>
        <v>194.38618081691197</v>
      </c>
      <c r="U178">
        <f t="shared" si="33"/>
        <v>0</v>
      </c>
      <c r="V178">
        <f t="shared" si="34"/>
        <v>0</v>
      </c>
    </row>
    <row r="179" spans="2:22" x14ac:dyDescent="0.15">
      <c r="B179" s="1">
        <v>42706</v>
      </c>
      <c r="C179">
        <v>-10.64</v>
      </c>
      <c r="D179">
        <v>1.97</v>
      </c>
      <c r="E179">
        <v>-0.36</v>
      </c>
      <c r="F179">
        <v>44.180160000000001</v>
      </c>
      <c r="G179">
        <v>7098.37</v>
      </c>
      <c r="J179">
        <v>-11.43</v>
      </c>
      <c r="K179">
        <v>3.516</v>
      </c>
      <c r="L179">
        <v>-0.35</v>
      </c>
      <c r="M179">
        <v>-105.73200478510734</v>
      </c>
      <c r="N179">
        <f>M179+270</f>
        <v>164.26799521489266</v>
      </c>
      <c r="P179">
        <f t="shared" si="28"/>
        <v>0.78999999999999915</v>
      </c>
      <c r="Q179">
        <f t="shared" si="28"/>
        <v>1.546</v>
      </c>
      <c r="R179">
        <f t="shared" si="28"/>
        <v>1.0000000000000009E-2</v>
      </c>
      <c r="S179">
        <f t="shared" si="32"/>
        <v>120.08783521489266</v>
      </c>
      <c r="U179">
        <f t="shared" si="33"/>
        <v>0</v>
      </c>
      <c r="V179">
        <f t="shared" si="34"/>
        <v>0</v>
      </c>
    </row>
    <row r="180" spans="2:22" x14ac:dyDescent="0.15">
      <c r="B180" s="1">
        <v>42706</v>
      </c>
      <c r="C180">
        <v>-10.64</v>
      </c>
      <c r="D180">
        <v>1.97</v>
      </c>
      <c r="E180">
        <v>-0.36</v>
      </c>
      <c r="F180">
        <v>44.180160000000001</v>
      </c>
      <c r="G180">
        <v>7098.37</v>
      </c>
      <c r="J180">
        <v>-11.43</v>
      </c>
      <c r="K180">
        <v>3.516</v>
      </c>
      <c r="L180">
        <v>-0.35</v>
      </c>
      <c r="M180">
        <v>-105.73200478510734</v>
      </c>
      <c r="N180">
        <f t="shared" ref="N180:N183" si="44">M180+270</f>
        <v>164.26799521489266</v>
      </c>
      <c r="P180">
        <f t="shared" si="28"/>
        <v>0.78999999999999915</v>
      </c>
      <c r="Q180">
        <f t="shared" si="28"/>
        <v>1.546</v>
      </c>
      <c r="R180">
        <f t="shared" si="28"/>
        <v>1.0000000000000009E-2</v>
      </c>
      <c r="S180">
        <f t="shared" si="32"/>
        <v>120.08783521489266</v>
      </c>
      <c r="U180">
        <f t="shared" si="33"/>
        <v>0</v>
      </c>
      <c r="V180">
        <f t="shared" si="34"/>
        <v>0</v>
      </c>
    </row>
    <row r="181" spans="2:22" x14ac:dyDescent="0.15">
      <c r="B181" s="1">
        <v>42706</v>
      </c>
      <c r="C181">
        <v>-13.53</v>
      </c>
      <c r="D181">
        <v>4.9000000000000004</v>
      </c>
      <c r="E181">
        <v>-0.35</v>
      </c>
      <c r="F181">
        <v>316.84412200000003</v>
      </c>
      <c r="G181">
        <v>7073.9</v>
      </c>
      <c r="J181">
        <v>-11.43</v>
      </c>
      <c r="K181">
        <v>3.516</v>
      </c>
      <c r="L181">
        <v>-0.35</v>
      </c>
      <c r="M181">
        <v>-105.73200478510734</v>
      </c>
      <c r="N181">
        <f t="shared" si="44"/>
        <v>164.26799521489266</v>
      </c>
      <c r="P181">
        <f t="shared" ref="P181:R193" si="45">ABS(C181-J181)</f>
        <v>2.0999999999999996</v>
      </c>
      <c r="Q181">
        <f t="shared" si="45"/>
        <v>1.3840000000000003</v>
      </c>
      <c r="R181">
        <f t="shared" si="45"/>
        <v>0</v>
      </c>
      <c r="S181">
        <f t="shared" si="32"/>
        <v>152.57612678510736</v>
      </c>
      <c r="U181">
        <f t="shared" si="33"/>
        <v>0</v>
      </c>
      <c r="V181">
        <f t="shared" si="34"/>
        <v>0</v>
      </c>
    </row>
    <row r="182" spans="2:22" x14ac:dyDescent="0.15">
      <c r="B182" s="1">
        <v>42706</v>
      </c>
      <c r="C182">
        <v>-10.09</v>
      </c>
      <c r="D182">
        <v>1.87</v>
      </c>
      <c r="E182">
        <v>-0.36</v>
      </c>
      <c r="F182">
        <v>50.042991000000001</v>
      </c>
      <c r="G182">
        <v>7073.49</v>
      </c>
      <c r="J182">
        <v>-11.43</v>
      </c>
      <c r="K182">
        <v>3.516</v>
      </c>
      <c r="L182">
        <v>-0.35</v>
      </c>
      <c r="M182">
        <v>-105.73200478510734</v>
      </c>
      <c r="N182">
        <f t="shared" si="44"/>
        <v>164.26799521489266</v>
      </c>
      <c r="P182">
        <f t="shared" si="45"/>
        <v>1.3399999999999999</v>
      </c>
      <c r="Q182">
        <f t="shared" si="45"/>
        <v>1.6459999999999999</v>
      </c>
      <c r="R182">
        <f t="shared" si="45"/>
        <v>1.0000000000000009E-2</v>
      </c>
      <c r="S182">
        <f t="shared" si="32"/>
        <v>114.22500421489266</v>
      </c>
      <c r="U182">
        <f t="shared" si="33"/>
        <v>0</v>
      </c>
      <c r="V182">
        <f t="shared" si="34"/>
        <v>0</v>
      </c>
    </row>
    <row r="183" spans="2:22" x14ac:dyDescent="0.15">
      <c r="B183" s="1">
        <v>42706</v>
      </c>
      <c r="C183">
        <v>-14.26</v>
      </c>
      <c r="D183">
        <v>4.92</v>
      </c>
      <c r="E183">
        <v>-0.36</v>
      </c>
      <c r="F183">
        <v>329.67869100000001</v>
      </c>
      <c r="G183">
        <v>7138.52</v>
      </c>
      <c r="J183">
        <v>-11.43</v>
      </c>
      <c r="K183">
        <v>3.516</v>
      </c>
      <c r="L183">
        <v>-0.35</v>
      </c>
      <c r="M183">
        <v>-105.73200478510734</v>
      </c>
      <c r="N183">
        <f t="shared" si="44"/>
        <v>164.26799521489266</v>
      </c>
      <c r="P183">
        <f t="shared" si="45"/>
        <v>2.83</v>
      </c>
      <c r="Q183">
        <f t="shared" si="45"/>
        <v>1.4039999999999999</v>
      </c>
      <c r="R183">
        <f t="shared" si="45"/>
        <v>1.0000000000000009E-2</v>
      </c>
      <c r="S183">
        <f t="shared" si="32"/>
        <v>165.41069578510735</v>
      </c>
      <c r="U183">
        <f t="shared" si="33"/>
        <v>0</v>
      </c>
      <c r="V183">
        <f t="shared" si="34"/>
        <v>0</v>
      </c>
    </row>
    <row r="184" spans="2:22" x14ac:dyDescent="0.15">
      <c r="B184" s="1">
        <v>42707</v>
      </c>
      <c r="C184">
        <v>-16.22</v>
      </c>
      <c r="D184">
        <v>3.33</v>
      </c>
      <c r="E184">
        <v>-0.56000000000000005</v>
      </c>
      <c r="F184">
        <v>346.39443599999998</v>
      </c>
      <c r="G184">
        <v>8713.09</v>
      </c>
      <c r="J184">
        <v>-15.33</v>
      </c>
      <c r="K184">
        <v>4.5389999999999997</v>
      </c>
      <c r="L184">
        <v>-0.35</v>
      </c>
      <c r="M184">
        <v>-109.46121234689866</v>
      </c>
      <c r="N184">
        <f>M184+270</f>
        <v>160.53878765310134</v>
      </c>
      <c r="P184">
        <f t="shared" si="45"/>
        <v>0.88999999999999879</v>
      </c>
      <c r="Q184">
        <f t="shared" si="45"/>
        <v>1.2089999999999996</v>
      </c>
      <c r="R184">
        <f t="shared" si="45"/>
        <v>0.21000000000000008</v>
      </c>
      <c r="S184">
        <f t="shared" si="32"/>
        <v>185.85564834689865</v>
      </c>
      <c r="U184">
        <f t="shared" si="33"/>
        <v>0</v>
      </c>
      <c r="V184">
        <f t="shared" si="34"/>
        <v>0</v>
      </c>
    </row>
    <row r="185" spans="2:22" x14ac:dyDescent="0.15">
      <c r="B185" s="1">
        <v>42707</v>
      </c>
      <c r="C185">
        <v>-14.36</v>
      </c>
      <c r="D185">
        <v>3.14</v>
      </c>
      <c r="E185">
        <v>-0.54</v>
      </c>
      <c r="F185">
        <v>-8.6678789999999992</v>
      </c>
      <c r="G185">
        <v>8415.85</v>
      </c>
      <c r="J185">
        <v>-15.33</v>
      </c>
      <c r="K185">
        <v>4.5389999999999997</v>
      </c>
      <c r="L185">
        <v>-0.35</v>
      </c>
      <c r="M185">
        <v>-109.46121234689866</v>
      </c>
      <c r="N185">
        <f t="shared" ref="N185:N188" si="46">M185+270</f>
        <v>160.53878765310134</v>
      </c>
      <c r="P185">
        <f t="shared" si="45"/>
        <v>0.97000000000000064</v>
      </c>
      <c r="Q185">
        <f t="shared" si="45"/>
        <v>1.3989999999999996</v>
      </c>
      <c r="R185">
        <f t="shared" si="45"/>
        <v>0.19000000000000006</v>
      </c>
      <c r="S185">
        <f t="shared" si="32"/>
        <v>169.20666665310134</v>
      </c>
      <c r="U185">
        <f t="shared" si="33"/>
        <v>0</v>
      </c>
      <c r="V185">
        <f t="shared" si="34"/>
        <v>0</v>
      </c>
    </row>
    <row r="186" spans="2:22" x14ac:dyDescent="0.15">
      <c r="B186" s="1">
        <v>42707</v>
      </c>
      <c r="C186">
        <v>-16.59</v>
      </c>
      <c r="D186">
        <v>4.28</v>
      </c>
      <c r="E186">
        <v>-0.54</v>
      </c>
      <c r="F186">
        <v>339.518125</v>
      </c>
      <c r="G186">
        <v>8745.59</v>
      </c>
      <c r="J186">
        <v>-15.33</v>
      </c>
      <c r="K186">
        <v>4.5389999999999997</v>
      </c>
      <c r="L186">
        <v>-0.35</v>
      </c>
      <c r="M186">
        <v>-109.46121234689866</v>
      </c>
      <c r="N186">
        <f t="shared" si="46"/>
        <v>160.53878765310134</v>
      </c>
      <c r="P186">
        <f t="shared" si="45"/>
        <v>1.2599999999999998</v>
      </c>
      <c r="Q186">
        <f t="shared" si="45"/>
        <v>0.25899999999999945</v>
      </c>
      <c r="R186">
        <f t="shared" si="45"/>
        <v>0.19000000000000006</v>
      </c>
      <c r="S186">
        <f t="shared" si="32"/>
        <v>178.97933734689866</v>
      </c>
      <c r="U186">
        <f t="shared" si="33"/>
        <v>0</v>
      </c>
      <c r="V186">
        <f t="shared" si="34"/>
        <v>0</v>
      </c>
    </row>
    <row r="187" spans="2:22" x14ac:dyDescent="0.15">
      <c r="B187" s="1">
        <v>42707</v>
      </c>
      <c r="C187">
        <v>-16.2</v>
      </c>
      <c r="D187">
        <v>4.54</v>
      </c>
      <c r="E187">
        <v>-0.54</v>
      </c>
      <c r="F187">
        <v>335.32944300000003</v>
      </c>
      <c r="G187">
        <v>8658.0300000000007</v>
      </c>
      <c r="J187">
        <v>-15.33</v>
      </c>
      <c r="K187">
        <v>4.5389999999999997</v>
      </c>
      <c r="L187">
        <v>-0.35</v>
      </c>
      <c r="M187">
        <v>-109.46121234689866</v>
      </c>
      <c r="N187">
        <f t="shared" si="46"/>
        <v>160.53878765310134</v>
      </c>
      <c r="P187">
        <f t="shared" si="45"/>
        <v>0.86999999999999922</v>
      </c>
      <c r="Q187">
        <f t="shared" si="45"/>
        <v>1.000000000000334E-3</v>
      </c>
      <c r="R187">
        <f t="shared" si="45"/>
        <v>0.19000000000000006</v>
      </c>
      <c r="S187">
        <f t="shared" si="32"/>
        <v>174.79065534689869</v>
      </c>
      <c r="U187">
        <f t="shared" si="33"/>
        <v>0</v>
      </c>
      <c r="V187">
        <f t="shared" si="34"/>
        <v>0</v>
      </c>
    </row>
    <row r="188" spans="2:22" x14ac:dyDescent="0.15">
      <c r="B188" s="1">
        <v>42707</v>
      </c>
      <c r="C188">
        <v>-16.64</v>
      </c>
      <c r="D188">
        <v>3.81</v>
      </c>
      <c r="E188">
        <v>-0.53</v>
      </c>
      <c r="F188">
        <v>339.44665400000002</v>
      </c>
      <c r="G188">
        <v>8667.3799999999992</v>
      </c>
      <c r="J188">
        <v>-15.33</v>
      </c>
      <c r="K188">
        <v>4.5389999999999997</v>
      </c>
      <c r="L188">
        <v>-0.35</v>
      </c>
      <c r="M188">
        <v>-109.46121234689866</v>
      </c>
      <c r="N188">
        <f t="shared" si="46"/>
        <v>160.53878765310134</v>
      </c>
      <c r="P188">
        <f t="shared" si="45"/>
        <v>1.3100000000000005</v>
      </c>
      <c r="Q188">
        <f t="shared" si="45"/>
        <v>0.72899999999999965</v>
      </c>
      <c r="R188">
        <f t="shared" si="45"/>
        <v>0.18000000000000005</v>
      </c>
      <c r="S188">
        <f t="shared" si="32"/>
        <v>178.90786634689869</v>
      </c>
      <c r="U188">
        <f t="shared" si="33"/>
        <v>0</v>
      </c>
      <c r="V188">
        <f t="shared" si="34"/>
        <v>0</v>
      </c>
    </row>
    <row r="189" spans="2:22" x14ac:dyDescent="0.15">
      <c r="B189" s="1">
        <v>42708</v>
      </c>
      <c r="C189">
        <v>-18.21</v>
      </c>
      <c r="D189">
        <v>6.2</v>
      </c>
      <c r="E189">
        <v>-0.53</v>
      </c>
      <c r="F189">
        <v>-0.66496500000000003</v>
      </c>
      <c r="G189">
        <v>10023.25</v>
      </c>
      <c r="J189">
        <v>-20.93</v>
      </c>
      <c r="K189">
        <v>6.1280000000000001</v>
      </c>
      <c r="L189">
        <v>-0.35</v>
      </c>
      <c r="M189">
        <v>-90</v>
      </c>
      <c r="N189">
        <f>M189+270</f>
        <v>180</v>
      </c>
      <c r="P189">
        <f t="shared" si="45"/>
        <v>2.7199999999999989</v>
      </c>
      <c r="Q189">
        <f t="shared" si="45"/>
        <v>7.2000000000000064E-2</v>
      </c>
      <c r="R189">
        <f t="shared" si="45"/>
        <v>0.18000000000000005</v>
      </c>
      <c r="S189">
        <f t="shared" si="32"/>
        <v>180.664965</v>
      </c>
      <c r="U189">
        <f t="shared" si="33"/>
        <v>0</v>
      </c>
      <c r="V189">
        <f t="shared" si="34"/>
        <v>0</v>
      </c>
    </row>
    <row r="190" spans="2:22" x14ac:dyDescent="0.15">
      <c r="B190" s="1">
        <v>42708</v>
      </c>
      <c r="C190">
        <v>-23.95</v>
      </c>
      <c r="D190">
        <v>5.74</v>
      </c>
      <c r="E190">
        <v>-0.54</v>
      </c>
      <c r="F190">
        <v>7.1021179999999999</v>
      </c>
      <c r="G190">
        <v>9700.91</v>
      </c>
      <c r="J190">
        <v>-20.93</v>
      </c>
      <c r="K190">
        <v>6.1280000000000001</v>
      </c>
      <c r="L190">
        <v>-0.35</v>
      </c>
      <c r="M190">
        <v>-90</v>
      </c>
      <c r="N190">
        <f t="shared" ref="N190:N193" si="47">M190+270</f>
        <v>180</v>
      </c>
      <c r="P190">
        <f t="shared" si="45"/>
        <v>3.0199999999999996</v>
      </c>
      <c r="Q190">
        <f t="shared" si="45"/>
        <v>0.3879999999999999</v>
      </c>
      <c r="R190">
        <f t="shared" si="45"/>
        <v>0.19000000000000006</v>
      </c>
      <c r="S190">
        <f t="shared" si="32"/>
        <v>172.89788200000001</v>
      </c>
      <c r="U190">
        <f t="shared" si="33"/>
        <v>0</v>
      </c>
      <c r="V190">
        <f t="shared" si="34"/>
        <v>0</v>
      </c>
    </row>
    <row r="191" spans="2:22" x14ac:dyDescent="0.15">
      <c r="B191" s="1">
        <v>42708</v>
      </c>
      <c r="C191">
        <v>-20.53</v>
      </c>
      <c r="D191">
        <v>8.65</v>
      </c>
      <c r="E191">
        <v>-0.53</v>
      </c>
      <c r="F191">
        <v>306.00692600000002</v>
      </c>
      <c r="G191">
        <v>9578.94</v>
      </c>
      <c r="J191">
        <v>-20.93</v>
      </c>
      <c r="K191">
        <v>6.1280000000000001</v>
      </c>
      <c r="L191">
        <v>-0.35</v>
      </c>
      <c r="M191">
        <v>-90</v>
      </c>
      <c r="N191">
        <f t="shared" si="47"/>
        <v>180</v>
      </c>
      <c r="P191">
        <f t="shared" si="45"/>
        <v>0.39999999999999858</v>
      </c>
      <c r="Q191">
        <f t="shared" si="45"/>
        <v>2.5220000000000002</v>
      </c>
      <c r="R191">
        <f t="shared" si="45"/>
        <v>0.18000000000000005</v>
      </c>
      <c r="S191">
        <f t="shared" si="32"/>
        <v>126.00692600000002</v>
      </c>
      <c r="U191">
        <f t="shared" si="33"/>
        <v>0</v>
      </c>
      <c r="V191">
        <f t="shared" si="34"/>
        <v>0</v>
      </c>
    </row>
    <row r="192" spans="2:22" x14ac:dyDescent="0.15">
      <c r="B192" s="1">
        <v>42708</v>
      </c>
      <c r="C192">
        <v>-18.260000000000002</v>
      </c>
      <c r="D192">
        <v>6.51</v>
      </c>
      <c r="E192">
        <v>-0.53</v>
      </c>
      <c r="F192">
        <v>356.157622</v>
      </c>
      <c r="G192">
        <v>10140.129999999999</v>
      </c>
      <c r="J192">
        <v>-20.93</v>
      </c>
      <c r="K192">
        <v>6.1280000000000001</v>
      </c>
      <c r="L192">
        <v>-0.35</v>
      </c>
      <c r="M192">
        <v>-90</v>
      </c>
      <c r="N192">
        <f t="shared" si="47"/>
        <v>180</v>
      </c>
      <c r="P192">
        <f t="shared" si="45"/>
        <v>2.6699999999999982</v>
      </c>
      <c r="Q192">
        <f t="shared" si="45"/>
        <v>0.38199999999999967</v>
      </c>
      <c r="R192">
        <f t="shared" si="45"/>
        <v>0.18000000000000005</v>
      </c>
      <c r="S192">
        <f t="shared" si="32"/>
        <v>176.157622</v>
      </c>
      <c r="U192">
        <f t="shared" si="33"/>
        <v>0</v>
      </c>
      <c r="V192">
        <f t="shared" si="34"/>
        <v>0</v>
      </c>
    </row>
    <row r="193" spans="2:22" x14ac:dyDescent="0.15">
      <c r="B193" s="1">
        <v>42708</v>
      </c>
      <c r="C193">
        <v>-23.56</v>
      </c>
      <c r="D193">
        <v>4.34</v>
      </c>
      <c r="E193">
        <v>-0.55000000000000004</v>
      </c>
      <c r="F193">
        <v>5.5476520000000002</v>
      </c>
      <c r="G193">
        <v>9872.98</v>
      </c>
      <c r="J193">
        <v>-20.93</v>
      </c>
      <c r="K193">
        <v>6.1280000000000001</v>
      </c>
      <c r="L193">
        <v>-0.35</v>
      </c>
      <c r="M193">
        <v>-90</v>
      </c>
      <c r="N193">
        <f t="shared" si="47"/>
        <v>180</v>
      </c>
      <c r="P193">
        <f t="shared" si="45"/>
        <v>2.629999999999999</v>
      </c>
      <c r="Q193">
        <f t="shared" si="45"/>
        <v>1.7880000000000003</v>
      </c>
      <c r="R193">
        <f t="shared" si="45"/>
        <v>0.20000000000000007</v>
      </c>
      <c r="S193">
        <f t="shared" si="32"/>
        <v>174.452348</v>
      </c>
      <c r="U193">
        <f t="shared" si="33"/>
        <v>0</v>
      </c>
      <c r="V193">
        <f t="shared" si="34"/>
        <v>0</v>
      </c>
    </row>
  </sheetData>
  <mergeCells count="4">
    <mergeCell ref="C2:F2"/>
    <mergeCell ref="J2:M2"/>
    <mergeCell ref="P2:S2"/>
    <mergeCell ref="U2:V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典&lt;okada.tsukasa@jp.panasonic.com&gt;</dc:creator>
  <cp:lastModifiedBy>岡田 典&lt;okada.tsukasa@jp.panasonic.com&gt;</cp:lastModifiedBy>
  <dcterms:created xsi:type="dcterms:W3CDTF">2015-12-14T09:19:38Z</dcterms:created>
  <dcterms:modified xsi:type="dcterms:W3CDTF">2016-01-22T05:31:46Z</dcterms:modified>
</cp:coreProperties>
</file>